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lasw\Documents\UMich\MADS\Courses\SIADS - 593 Milestone 1\Project\Project\assets\"/>
    </mc:Choice>
  </mc:AlternateContent>
  <xr:revisionPtr revIDLastSave="0" documentId="13_ncr:1_{44412483-EDE7-48EC-934B-74F600637E18}" xr6:coauthVersionLast="47" xr6:coauthVersionMax="47" xr10:uidLastSave="{00000000-0000-0000-0000-000000000000}"/>
  <bookViews>
    <workbookView xWindow="39980" yWindow="12050" windowWidth="17320" windowHeight="16320" xr2:uid="{00000000-000D-0000-FFFF-FFFF00000000}"/>
  </bookViews>
  <sheets>
    <sheet name="level_mapping_l0" sheetId="18" r:id="rId1"/>
    <sheet name="level_mapping" sheetId="15" r:id="rId2"/>
    <sheet name="pivot validation" sheetId="16" r:id="rId3"/>
    <sheet name="2015" sheetId="1" r:id="rId4"/>
    <sheet name="Sheet1" sheetId="17" r:id="rId5"/>
    <sheet name="2014" sheetId="2" r:id="rId6"/>
    <sheet name="2013" sheetId="3" r:id="rId7"/>
    <sheet name="2012" sheetId="4" r:id="rId8"/>
    <sheet name="2011" sheetId="5" r:id="rId9"/>
    <sheet name="2010" sheetId="6" r:id="rId10"/>
    <sheet name="2009" sheetId="7" r:id="rId11"/>
    <sheet name="2008" sheetId="8" r:id="rId12"/>
    <sheet name="2007" sheetId="9" r:id="rId13"/>
    <sheet name="2006" sheetId="10" r:id="rId14"/>
    <sheet name="2005" sheetId="11" r:id="rId15"/>
    <sheet name="2004" sheetId="12" r:id="rId16"/>
    <sheet name="2003" sheetId="13" r:id="rId17"/>
    <sheet name="Cited" sheetId="14" r:id="rId18"/>
  </sheets>
  <definedNames>
    <definedName name="_xlnm._FilterDatabase" localSheetId="5" hidden="1">'2014'!$A$4:$F$573</definedName>
    <definedName name="_xlnm._FilterDatabase" localSheetId="3" hidden="1">'2015'!$A$3:$F$3</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72" i="5" l="1"/>
  <c r="E572" i="5"/>
  <c r="D572" i="5"/>
  <c r="C572" i="5"/>
  <c r="B572" i="5"/>
  <c r="A572" i="5" s="1"/>
  <c r="F571" i="5"/>
  <c r="E571" i="5"/>
  <c r="D571" i="5"/>
  <c r="C571" i="5"/>
  <c r="B571" i="5"/>
  <c r="A571" i="5" s="1"/>
  <c r="F570" i="5"/>
  <c r="E570" i="5"/>
  <c r="D570" i="5"/>
  <c r="C570" i="5"/>
  <c r="B570" i="5"/>
  <c r="A570" i="5" s="1"/>
  <c r="F569" i="5"/>
  <c r="E569" i="5"/>
  <c r="D569" i="5"/>
  <c r="C569" i="5"/>
  <c r="B569" i="5"/>
  <c r="A569" i="5"/>
  <c r="F568" i="5"/>
  <c r="E568" i="5"/>
  <c r="D568" i="5"/>
  <c r="C568" i="5"/>
  <c r="B568" i="5"/>
  <c r="A568" i="5" s="1"/>
  <c r="F567" i="5"/>
  <c r="E567" i="5"/>
  <c r="D567" i="5"/>
  <c r="C567" i="5"/>
  <c r="B567" i="5"/>
  <c r="A567" i="5"/>
  <c r="F566" i="5"/>
  <c r="E566" i="5"/>
  <c r="D566" i="5"/>
  <c r="C566" i="5"/>
  <c r="B566" i="5"/>
  <c r="A566" i="5" s="1"/>
  <c r="F565" i="5"/>
  <c r="E565" i="5"/>
  <c r="D565" i="5"/>
  <c r="C565" i="5"/>
  <c r="B565" i="5"/>
  <c r="A565" i="5"/>
  <c r="F564" i="5"/>
  <c r="E564" i="5"/>
  <c r="D564" i="5"/>
  <c r="C564" i="5"/>
  <c r="B564" i="5"/>
  <c r="A564" i="5" s="1"/>
  <c r="F563" i="5"/>
  <c r="E563" i="5"/>
  <c r="D563" i="5"/>
  <c r="C563" i="5"/>
  <c r="B563" i="5"/>
  <c r="A563" i="5" s="1"/>
  <c r="F562" i="5"/>
  <c r="E562" i="5"/>
  <c r="D562" i="5"/>
  <c r="C562" i="5"/>
  <c r="B562" i="5"/>
  <c r="A562" i="5" s="1"/>
  <c r="F561" i="5"/>
  <c r="E561" i="5"/>
  <c r="D561" i="5"/>
  <c r="C561" i="5"/>
  <c r="B561" i="5"/>
  <c r="A561" i="5"/>
  <c r="F560" i="5"/>
  <c r="E560" i="5"/>
  <c r="D560" i="5"/>
  <c r="C560" i="5"/>
  <c r="B560" i="5"/>
  <c r="A560" i="5" s="1"/>
  <c r="F559" i="5"/>
  <c r="E559" i="5"/>
  <c r="D559" i="5"/>
  <c r="C559" i="5"/>
  <c r="B559" i="5"/>
  <c r="A559" i="5"/>
  <c r="F558" i="5"/>
  <c r="E558" i="5"/>
  <c r="D558" i="5"/>
  <c r="C558" i="5"/>
  <c r="B558" i="5"/>
  <c r="A558" i="5" s="1"/>
  <c r="F557" i="5"/>
  <c r="E557" i="5"/>
  <c r="D557" i="5"/>
  <c r="C557" i="5"/>
  <c r="B557" i="5"/>
  <c r="A557" i="5"/>
  <c r="F556" i="5"/>
  <c r="E556" i="5"/>
  <c r="D556" i="5"/>
  <c r="C556" i="5"/>
  <c r="B556" i="5"/>
  <c r="A556" i="5" s="1"/>
  <c r="F555" i="5"/>
  <c r="E555" i="5"/>
  <c r="D555" i="5"/>
  <c r="C555" i="5"/>
  <c r="B555" i="5"/>
  <c r="A555" i="5" s="1"/>
  <c r="F554" i="5"/>
  <c r="E554" i="5"/>
  <c r="D554" i="5"/>
  <c r="C554" i="5"/>
  <c r="B554" i="5"/>
  <c r="A554" i="5" s="1"/>
  <c r="F553" i="5"/>
  <c r="E553" i="5"/>
  <c r="D553" i="5"/>
  <c r="C553" i="5"/>
  <c r="B553" i="5"/>
  <c r="A553" i="5" s="1"/>
  <c r="F552" i="5"/>
  <c r="E552" i="5"/>
  <c r="D552" i="5"/>
  <c r="C552" i="5"/>
  <c r="B552" i="5"/>
  <c r="A552" i="5" s="1"/>
  <c r="F551" i="5"/>
  <c r="E551" i="5"/>
  <c r="D551" i="5"/>
  <c r="C551" i="5"/>
  <c r="B551" i="5"/>
  <c r="A551" i="5" s="1"/>
  <c r="F550" i="5"/>
  <c r="E550" i="5"/>
  <c r="D550" i="5"/>
  <c r="C550" i="5"/>
  <c r="B550" i="5"/>
  <c r="A550" i="5" s="1"/>
  <c r="F549" i="5"/>
  <c r="E549" i="5"/>
  <c r="D549" i="5"/>
  <c r="C549" i="5"/>
  <c r="B549" i="5"/>
  <c r="A549" i="5"/>
  <c r="F548" i="5"/>
  <c r="E548" i="5"/>
  <c r="D548" i="5"/>
  <c r="C548" i="5"/>
  <c r="B548" i="5"/>
  <c r="A548" i="5" s="1"/>
  <c r="F547" i="5"/>
  <c r="E547" i="5"/>
  <c r="D547" i="5"/>
  <c r="C547" i="5"/>
  <c r="B547" i="5"/>
  <c r="A547" i="5" s="1"/>
  <c r="F546" i="5"/>
  <c r="E546" i="5"/>
  <c r="D546" i="5"/>
  <c r="C546" i="5"/>
  <c r="B546" i="5"/>
  <c r="A546" i="5" s="1"/>
  <c r="F545" i="5"/>
  <c r="E545" i="5"/>
  <c r="D545" i="5"/>
  <c r="C545" i="5"/>
  <c r="B545" i="5"/>
  <c r="A545" i="5" s="1"/>
  <c r="F544" i="5"/>
  <c r="E544" i="5"/>
  <c r="D544" i="5"/>
  <c r="C544" i="5"/>
  <c r="B544" i="5"/>
  <c r="A544" i="5" s="1"/>
  <c r="F543" i="5"/>
  <c r="E543" i="5"/>
  <c r="D543" i="5"/>
  <c r="C543" i="5"/>
  <c r="B543" i="5"/>
  <c r="A543" i="5" s="1"/>
  <c r="F542" i="5"/>
  <c r="E542" i="5"/>
  <c r="D542" i="5"/>
  <c r="C542" i="5"/>
  <c r="B542" i="5"/>
  <c r="A542" i="5" s="1"/>
  <c r="F541" i="5"/>
  <c r="E541" i="5"/>
  <c r="D541" i="5"/>
  <c r="C541" i="5"/>
  <c r="B541" i="5"/>
  <c r="A541" i="5"/>
  <c r="F540" i="5"/>
  <c r="E540" i="5"/>
  <c r="D540" i="5"/>
  <c r="C540" i="5"/>
  <c r="B540" i="5"/>
  <c r="A540" i="5" s="1"/>
  <c r="F539" i="5"/>
  <c r="E539" i="5"/>
  <c r="D539" i="5"/>
  <c r="C539" i="5"/>
  <c r="B539" i="5"/>
  <c r="A539" i="5" s="1"/>
  <c r="F538" i="5"/>
  <c r="E538" i="5"/>
  <c r="D538" i="5"/>
  <c r="C538" i="5"/>
  <c r="B538" i="5"/>
  <c r="A538" i="5" s="1"/>
  <c r="F537" i="5"/>
  <c r="E537" i="5"/>
  <c r="D537" i="5"/>
  <c r="C537" i="5"/>
  <c r="B537" i="5"/>
  <c r="A537" i="5" s="1"/>
  <c r="F536" i="5"/>
  <c r="E536" i="5"/>
  <c r="D536" i="5"/>
  <c r="C536" i="5"/>
  <c r="B536" i="5"/>
  <c r="A536" i="5" s="1"/>
  <c r="F535" i="5"/>
  <c r="E535" i="5"/>
  <c r="D535" i="5"/>
  <c r="C535" i="5"/>
  <c r="B535" i="5"/>
  <c r="A535" i="5" s="1"/>
  <c r="F534" i="5"/>
  <c r="E534" i="5"/>
  <c r="D534" i="5"/>
  <c r="C534" i="5"/>
  <c r="B534" i="5"/>
  <c r="A534" i="5" s="1"/>
  <c r="F533" i="5"/>
  <c r="E533" i="5"/>
  <c r="D533" i="5"/>
  <c r="C533" i="5"/>
  <c r="B533" i="5"/>
  <c r="A533" i="5"/>
  <c r="F532" i="5"/>
  <c r="E532" i="5"/>
  <c r="D532" i="5"/>
  <c r="C532" i="5"/>
  <c r="B532" i="5"/>
  <c r="A532" i="5" s="1"/>
  <c r="F531" i="5"/>
  <c r="E531" i="5"/>
  <c r="D531" i="5"/>
  <c r="C531" i="5"/>
  <c r="B531" i="5"/>
  <c r="A531" i="5" s="1"/>
  <c r="F530" i="5"/>
  <c r="E530" i="5"/>
  <c r="D530" i="5"/>
  <c r="C530" i="5"/>
  <c r="B530" i="5"/>
  <c r="A530" i="5" s="1"/>
  <c r="F529" i="5"/>
  <c r="E529" i="5"/>
  <c r="D529" i="5"/>
  <c r="C529" i="5"/>
  <c r="B529" i="5"/>
  <c r="A529" i="5" s="1"/>
  <c r="F528" i="5"/>
  <c r="E528" i="5"/>
  <c r="D528" i="5"/>
  <c r="C528" i="5"/>
  <c r="B528" i="5"/>
  <c r="A528" i="5" s="1"/>
  <c r="F527" i="5"/>
  <c r="E527" i="5"/>
  <c r="D527" i="5"/>
  <c r="C527" i="5"/>
  <c r="B527" i="5"/>
  <c r="A527" i="5" s="1"/>
  <c r="F526" i="5"/>
  <c r="E526" i="5"/>
  <c r="D526" i="5"/>
  <c r="C526" i="5"/>
  <c r="B526" i="5"/>
  <c r="A526" i="5" s="1"/>
  <c r="F525" i="5"/>
  <c r="E525" i="5"/>
  <c r="D525" i="5"/>
  <c r="C525" i="5"/>
  <c r="B525" i="5"/>
  <c r="A525" i="5"/>
  <c r="F524" i="5"/>
  <c r="E524" i="5"/>
  <c r="D524" i="5"/>
  <c r="C524" i="5"/>
  <c r="B524" i="5"/>
  <c r="A524" i="5" s="1"/>
  <c r="F523" i="5"/>
  <c r="E523" i="5"/>
  <c r="D523" i="5"/>
  <c r="C523" i="5"/>
  <c r="B523" i="5"/>
  <c r="A523" i="5" s="1"/>
  <c r="F522" i="5"/>
  <c r="E522" i="5"/>
  <c r="D522" i="5"/>
  <c r="C522" i="5"/>
  <c r="B522" i="5"/>
  <c r="A522" i="5" s="1"/>
  <c r="F521" i="5"/>
  <c r="E521" i="5"/>
  <c r="D521" i="5"/>
  <c r="C521" i="5"/>
  <c r="B521" i="5"/>
  <c r="A521" i="5" s="1"/>
  <c r="F520" i="5"/>
  <c r="E520" i="5"/>
  <c r="D520" i="5"/>
  <c r="C520" i="5"/>
  <c r="B520" i="5"/>
  <c r="A520" i="5" s="1"/>
  <c r="F519" i="5"/>
  <c r="E519" i="5"/>
  <c r="D519" i="5"/>
  <c r="C519" i="5"/>
  <c r="B519" i="5"/>
  <c r="A519" i="5" s="1"/>
  <c r="F518" i="5"/>
  <c r="E518" i="5"/>
  <c r="D518" i="5"/>
  <c r="C518" i="5"/>
  <c r="B518" i="5"/>
  <c r="A518" i="5" s="1"/>
  <c r="F517" i="5"/>
  <c r="E517" i="5"/>
  <c r="D517" i="5"/>
  <c r="C517" i="5"/>
  <c r="B517" i="5"/>
  <c r="A517" i="5"/>
  <c r="F516" i="5"/>
  <c r="E516" i="5"/>
  <c r="D516" i="5"/>
  <c r="C516" i="5"/>
  <c r="B516" i="5"/>
  <c r="A516" i="5" s="1"/>
  <c r="F515" i="5"/>
  <c r="E515" i="5"/>
  <c r="D515" i="5"/>
  <c r="C515" i="5"/>
  <c r="B515" i="5"/>
  <c r="A515" i="5" s="1"/>
  <c r="F514" i="5"/>
  <c r="E514" i="5"/>
  <c r="D514" i="5"/>
  <c r="C514" i="5"/>
  <c r="B514" i="5"/>
  <c r="A514" i="5" s="1"/>
  <c r="F513" i="5"/>
  <c r="E513" i="5"/>
  <c r="D513" i="5"/>
  <c r="C513" i="5"/>
  <c r="B513" i="5"/>
  <c r="A513" i="5" s="1"/>
  <c r="F512" i="5"/>
  <c r="E512" i="5"/>
  <c r="D512" i="5"/>
  <c r="C512" i="5"/>
  <c r="B512" i="5"/>
  <c r="A512" i="5" s="1"/>
  <c r="F511" i="5"/>
  <c r="E511" i="5"/>
  <c r="D511" i="5"/>
  <c r="C511" i="5"/>
  <c r="B511" i="5"/>
  <c r="A511" i="5" s="1"/>
  <c r="F510" i="5"/>
  <c r="E510" i="5"/>
  <c r="D510" i="5"/>
  <c r="C510" i="5"/>
  <c r="B510" i="5"/>
  <c r="A510" i="5"/>
  <c r="F509" i="5"/>
  <c r="E509" i="5"/>
  <c r="D509" i="5"/>
  <c r="C509" i="5"/>
  <c r="B509" i="5"/>
  <c r="A509" i="5"/>
  <c r="F508" i="5"/>
  <c r="E508" i="5"/>
  <c r="D508" i="5"/>
  <c r="C508" i="5"/>
  <c r="B508" i="5"/>
  <c r="A508" i="5" s="1"/>
  <c r="F507" i="5"/>
  <c r="E507" i="5"/>
  <c r="D507" i="5"/>
  <c r="C507" i="5"/>
  <c r="B507" i="5"/>
  <c r="A507" i="5" s="1"/>
  <c r="F506" i="5"/>
  <c r="E506" i="5"/>
  <c r="D506" i="5"/>
  <c r="C506" i="5"/>
  <c r="B506" i="5"/>
  <c r="A506" i="5" s="1"/>
  <c r="F505" i="5"/>
  <c r="E505" i="5"/>
  <c r="D505" i="5"/>
  <c r="C505" i="5"/>
  <c r="B505" i="5"/>
  <c r="A505" i="5"/>
  <c r="F504" i="5"/>
  <c r="E504" i="5"/>
  <c r="D504" i="5"/>
  <c r="C504" i="5"/>
  <c r="B504" i="5"/>
  <c r="A504" i="5" s="1"/>
  <c r="F503" i="5"/>
  <c r="E503" i="5"/>
  <c r="D503" i="5"/>
  <c r="C503" i="5"/>
  <c r="B503" i="5"/>
  <c r="A503" i="5" s="1"/>
  <c r="F502" i="5"/>
  <c r="E502" i="5"/>
  <c r="D502" i="5"/>
  <c r="C502" i="5"/>
  <c r="B502" i="5"/>
  <c r="A502" i="5"/>
  <c r="F501" i="5"/>
  <c r="E501" i="5"/>
  <c r="D501" i="5"/>
  <c r="C501" i="5"/>
  <c r="B501" i="5"/>
  <c r="A501" i="5"/>
  <c r="F500" i="5"/>
  <c r="E500" i="5"/>
  <c r="D500" i="5"/>
  <c r="C500" i="5"/>
  <c r="B500" i="5"/>
  <c r="A500" i="5" s="1"/>
  <c r="F499" i="5"/>
  <c r="E499" i="5"/>
  <c r="D499" i="5"/>
  <c r="C499" i="5"/>
  <c r="B499" i="5"/>
  <c r="A499" i="5" s="1"/>
  <c r="F498" i="5"/>
  <c r="E498" i="5"/>
  <c r="D498" i="5"/>
  <c r="C498" i="5"/>
  <c r="B498" i="5"/>
  <c r="A498" i="5" s="1"/>
  <c r="F497" i="5"/>
  <c r="E497" i="5"/>
  <c r="D497" i="5"/>
  <c r="C497" i="5"/>
  <c r="B497" i="5"/>
  <c r="A497" i="5"/>
  <c r="F496" i="5"/>
  <c r="E496" i="5"/>
  <c r="D496" i="5"/>
  <c r="C496" i="5"/>
  <c r="B496" i="5"/>
  <c r="A496" i="5" s="1"/>
  <c r="F495" i="5"/>
  <c r="E495" i="5"/>
  <c r="D495" i="5"/>
  <c r="C495" i="5"/>
  <c r="B495" i="5"/>
  <c r="A495" i="5" s="1"/>
  <c r="F494" i="5"/>
  <c r="E494" i="5"/>
  <c r="D494" i="5"/>
  <c r="C494" i="5"/>
  <c r="B494" i="5"/>
  <c r="A494" i="5"/>
  <c r="F493" i="5"/>
  <c r="E493" i="5"/>
  <c r="D493" i="5"/>
  <c r="C493" i="5"/>
  <c r="B493" i="5"/>
  <c r="A493" i="5"/>
  <c r="F492" i="5"/>
  <c r="E492" i="5"/>
  <c r="D492" i="5"/>
  <c r="C492" i="5"/>
  <c r="B492" i="5"/>
  <c r="A492" i="5" s="1"/>
  <c r="F491" i="5"/>
  <c r="E491" i="5"/>
  <c r="D491" i="5"/>
  <c r="C491" i="5"/>
  <c r="B491" i="5"/>
  <c r="A491" i="5" s="1"/>
  <c r="F490" i="5"/>
  <c r="E490" i="5"/>
  <c r="D490" i="5"/>
  <c r="C490" i="5"/>
  <c r="B490" i="5"/>
  <c r="A490" i="5" s="1"/>
  <c r="F489" i="5"/>
  <c r="E489" i="5"/>
  <c r="D489" i="5"/>
  <c r="C489" i="5"/>
  <c r="B489" i="5"/>
  <c r="A489" i="5"/>
  <c r="F488" i="5"/>
  <c r="E488" i="5"/>
  <c r="D488" i="5"/>
  <c r="C488" i="5"/>
  <c r="B488" i="5"/>
  <c r="A488" i="5" s="1"/>
  <c r="F487" i="5"/>
  <c r="E487" i="5"/>
  <c r="D487" i="5"/>
  <c r="C487" i="5"/>
  <c r="B487" i="5"/>
  <c r="A487" i="5" s="1"/>
  <c r="F486" i="5"/>
  <c r="E486" i="5"/>
  <c r="D486" i="5"/>
  <c r="C486" i="5"/>
  <c r="B486" i="5"/>
  <c r="A486" i="5"/>
  <c r="F485" i="5"/>
  <c r="E485" i="5"/>
  <c r="D485" i="5"/>
  <c r="C485" i="5"/>
  <c r="B485" i="5"/>
  <c r="A485" i="5"/>
  <c r="F484" i="5"/>
  <c r="E484" i="5"/>
  <c r="D484" i="5"/>
  <c r="C484" i="5"/>
  <c r="B484" i="5"/>
  <c r="A484" i="5" s="1"/>
  <c r="F483" i="5"/>
  <c r="E483" i="5"/>
  <c r="D483" i="5"/>
  <c r="C483" i="5"/>
  <c r="B483" i="5"/>
  <c r="A483" i="5" s="1"/>
  <c r="F482" i="5"/>
  <c r="E482" i="5"/>
  <c r="D482" i="5"/>
  <c r="C482" i="5"/>
  <c r="B482" i="5"/>
  <c r="A482" i="5" s="1"/>
  <c r="F481" i="5"/>
  <c r="E481" i="5"/>
  <c r="D481" i="5"/>
  <c r="C481" i="5"/>
  <c r="B481" i="5"/>
  <c r="A481" i="5"/>
  <c r="F480" i="5"/>
  <c r="E480" i="5"/>
  <c r="D480" i="5"/>
  <c r="C480" i="5"/>
  <c r="B480" i="5"/>
  <c r="A480" i="5" s="1"/>
  <c r="F479" i="5"/>
  <c r="E479" i="5"/>
  <c r="D479" i="5"/>
  <c r="C479" i="5"/>
  <c r="B479" i="5"/>
  <c r="A479" i="5" s="1"/>
  <c r="F478" i="5"/>
  <c r="E478" i="5"/>
  <c r="D478" i="5"/>
  <c r="C478" i="5"/>
  <c r="B478" i="5"/>
  <c r="A478" i="5"/>
  <c r="F477" i="5"/>
  <c r="E477" i="5"/>
  <c r="D477" i="5"/>
  <c r="C477" i="5"/>
  <c r="B477" i="5"/>
  <c r="A477" i="5"/>
  <c r="F476" i="5"/>
  <c r="E476" i="5"/>
  <c r="D476" i="5"/>
  <c r="C476" i="5"/>
  <c r="B476" i="5"/>
  <c r="A476" i="5" s="1"/>
  <c r="F475" i="5"/>
  <c r="E475" i="5"/>
  <c r="D475" i="5"/>
  <c r="C475" i="5"/>
  <c r="B475" i="5"/>
  <c r="A475" i="5" s="1"/>
  <c r="F474" i="5"/>
  <c r="E474" i="5"/>
  <c r="D474" i="5"/>
  <c r="C474" i="5"/>
  <c r="B474" i="5"/>
  <c r="A474" i="5" s="1"/>
  <c r="F473" i="5"/>
  <c r="E473" i="5"/>
  <c r="D473" i="5"/>
  <c r="C473" i="5"/>
  <c r="B473" i="5"/>
  <c r="A473" i="5"/>
  <c r="F472" i="5"/>
  <c r="E472" i="5"/>
  <c r="D472" i="5"/>
  <c r="C472" i="5"/>
  <c r="B472" i="5"/>
  <c r="A472" i="5" s="1"/>
  <c r="F471" i="5"/>
  <c r="E471" i="5"/>
  <c r="D471" i="5"/>
  <c r="C471" i="5"/>
  <c r="B471" i="5"/>
  <c r="A471" i="5" s="1"/>
  <c r="F470" i="5"/>
  <c r="E470" i="5"/>
  <c r="D470" i="5"/>
  <c r="C470" i="5"/>
  <c r="B470" i="5"/>
  <c r="A470" i="5"/>
  <c r="F469" i="5"/>
  <c r="E469" i="5"/>
  <c r="D469" i="5"/>
  <c r="C469" i="5"/>
  <c r="B469" i="5"/>
  <c r="A469" i="5"/>
  <c r="F468" i="5"/>
  <c r="E468" i="5"/>
  <c r="D468" i="5"/>
  <c r="C468" i="5"/>
  <c r="B468" i="5"/>
  <c r="A468" i="5" s="1"/>
  <c r="F467" i="5"/>
  <c r="E467" i="5"/>
  <c r="D467" i="5"/>
  <c r="C467" i="5"/>
  <c r="B467" i="5"/>
  <c r="A467" i="5" s="1"/>
  <c r="F466" i="5"/>
  <c r="E466" i="5"/>
  <c r="D466" i="5"/>
  <c r="C466" i="5"/>
  <c r="B466" i="5"/>
  <c r="A466" i="5" s="1"/>
  <c r="F465" i="5"/>
  <c r="E465" i="5"/>
  <c r="D465" i="5"/>
  <c r="C465" i="5"/>
  <c r="B465" i="5"/>
  <c r="A465" i="5"/>
  <c r="F464" i="5"/>
  <c r="E464" i="5"/>
  <c r="D464" i="5"/>
  <c r="C464" i="5"/>
  <c r="B464" i="5"/>
  <c r="A464" i="5" s="1"/>
  <c r="F463" i="5"/>
  <c r="E463" i="5"/>
  <c r="D463" i="5"/>
  <c r="C463" i="5"/>
  <c r="B463" i="5"/>
  <c r="A463" i="5" s="1"/>
  <c r="F462" i="5"/>
  <c r="E462" i="5"/>
  <c r="D462" i="5"/>
  <c r="C462" i="5"/>
  <c r="B462" i="5"/>
  <c r="A462" i="5"/>
  <c r="F461" i="5"/>
  <c r="E461" i="5"/>
  <c r="D461" i="5"/>
  <c r="C461" i="5"/>
  <c r="B461" i="5"/>
  <c r="A461" i="5"/>
  <c r="F460" i="5"/>
  <c r="E460" i="5"/>
  <c r="D460" i="5"/>
  <c r="C460" i="5"/>
  <c r="B460" i="5"/>
  <c r="A460" i="5" s="1"/>
  <c r="F459" i="5"/>
  <c r="E459" i="5"/>
  <c r="D459" i="5"/>
  <c r="C459" i="5"/>
  <c r="B459" i="5"/>
  <c r="A459" i="5" s="1"/>
  <c r="F458" i="5"/>
  <c r="E458" i="5"/>
  <c r="D458" i="5"/>
  <c r="C458" i="5"/>
  <c r="B458" i="5"/>
  <c r="A458" i="5" s="1"/>
  <c r="F457" i="5"/>
  <c r="E457" i="5"/>
  <c r="D457" i="5"/>
  <c r="C457" i="5"/>
  <c r="B457" i="5"/>
  <c r="A457" i="5"/>
  <c r="F456" i="5"/>
  <c r="E456" i="5"/>
  <c r="D456" i="5"/>
  <c r="C456" i="5"/>
  <c r="B456" i="5"/>
  <c r="A456" i="5" s="1"/>
  <c r="F455" i="5"/>
  <c r="E455" i="5"/>
  <c r="D455" i="5"/>
  <c r="C455" i="5"/>
  <c r="B455" i="5"/>
  <c r="A455" i="5" s="1"/>
  <c r="F454" i="5"/>
  <c r="E454" i="5"/>
  <c r="D454" i="5"/>
  <c r="C454" i="5"/>
  <c r="B454" i="5"/>
  <c r="A454" i="5"/>
  <c r="F453" i="5"/>
  <c r="E453" i="5"/>
  <c r="D453" i="5"/>
  <c r="C453" i="5"/>
  <c r="B453" i="5"/>
  <c r="A453" i="5"/>
  <c r="F452" i="5"/>
  <c r="E452" i="5"/>
  <c r="D452" i="5"/>
  <c r="C452" i="5"/>
  <c r="B452" i="5"/>
  <c r="A452" i="5" s="1"/>
  <c r="F451" i="5"/>
  <c r="E451" i="5"/>
  <c r="D451" i="5"/>
  <c r="C451" i="5"/>
  <c r="B451" i="5"/>
  <c r="A451" i="5" s="1"/>
  <c r="F450" i="5"/>
  <c r="E450" i="5"/>
  <c r="D450" i="5"/>
  <c r="C450" i="5"/>
  <c r="B450" i="5"/>
  <c r="A450" i="5" s="1"/>
  <c r="F449" i="5"/>
  <c r="E449" i="5"/>
  <c r="D449" i="5"/>
  <c r="C449" i="5"/>
  <c r="B449" i="5"/>
  <c r="A449" i="5"/>
  <c r="F448" i="5"/>
  <c r="E448" i="5"/>
  <c r="D448" i="5"/>
  <c r="C448" i="5"/>
  <c r="B448" i="5"/>
  <c r="A448" i="5" s="1"/>
  <c r="F447" i="5"/>
  <c r="E447" i="5"/>
  <c r="D447" i="5"/>
  <c r="C447" i="5"/>
  <c r="B447" i="5"/>
  <c r="A447" i="5" s="1"/>
  <c r="F446" i="5"/>
  <c r="E446" i="5"/>
  <c r="D446" i="5"/>
  <c r="C446" i="5"/>
  <c r="B446" i="5"/>
  <c r="A446" i="5"/>
  <c r="F445" i="5"/>
  <c r="E445" i="5"/>
  <c r="D445" i="5"/>
  <c r="C445" i="5"/>
  <c r="B445" i="5"/>
  <c r="A445" i="5"/>
  <c r="F444" i="5"/>
  <c r="E444" i="5"/>
  <c r="D444" i="5"/>
  <c r="C444" i="5"/>
  <c r="B444" i="5"/>
  <c r="A444" i="5" s="1"/>
  <c r="F443" i="5"/>
  <c r="E443" i="5"/>
  <c r="D443" i="5"/>
  <c r="C443" i="5"/>
  <c r="B443" i="5"/>
  <c r="A443" i="5" s="1"/>
  <c r="F442" i="5"/>
  <c r="E442" i="5"/>
  <c r="D442" i="5"/>
  <c r="C442" i="5"/>
  <c r="B442" i="5"/>
  <c r="A442" i="5" s="1"/>
  <c r="F441" i="5"/>
  <c r="E441" i="5"/>
  <c r="D441" i="5"/>
  <c r="C441" i="5"/>
  <c r="B441" i="5"/>
  <c r="A441" i="5"/>
  <c r="F440" i="5"/>
  <c r="E440" i="5"/>
  <c r="D440" i="5"/>
  <c r="C440" i="5"/>
  <c r="B440" i="5"/>
  <c r="A440" i="5" s="1"/>
  <c r="F439" i="5"/>
  <c r="E439" i="5"/>
  <c r="D439" i="5"/>
  <c r="C439" i="5"/>
  <c r="B439" i="5"/>
  <c r="A439" i="5" s="1"/>
  <c r="F438" i="5"/>
  <c r="E438" i="5"/>
  <c r="D438" i="5"/>
  <c r="C438" i="5"/>
  <c r="B438" i="5"/>
  <c r="A438" i="5"/>
  <c r="F437" i="5"/>
  <c r="E437" i="5"/>
  <c r="D437" i="5"/>
  <c r="C437" i="5"/>
  <c r="B437" i="5"/>
  <c r="A437" i="5"/>
  <c r="F436" i="5"/>
  <c r="E436" i="5"/>
  <c r="D436" i="5"/>
  <c r="C436" i="5"/>
  <c r="B436" i="5"/>
  <c r="A436" i="5" s="1"/>
  <c r="F435" i="5"/>
  <c r="E435" i="5"/>
  <c r="D435" i="5"/>
  <c r="C435" i="5"/>
  <c r="B435" i="5"/>
  <c r="A435" i="5" s="1"/>
  <c r="F434" i="5"/>
  <c r="E434" i="5"/>
  <c r="D434" i="5"/>
  <c r="C434" i="5"/>
  <c r="B434" i="5"/>
  <c r="A434" i="5" s="1"/>
  <c r="F433" i="5"/>
  <c r="E433" i="5"/>
  <c r="D433" i="5"/>
  <c r="C433" i="5"/>
  <c r="B433" i="5"/>
  <c r="A433" i="5"/>
  <c r="F432" i="5"/>
  <c r="E432" i="5"/>
  <c r="D432" i="5"/>
  <c r="C432" i="5"/>
  <c r="B432" i="5"/>
  <c r="A432" i="5" s="1"/>
  <c r="F431" i="5"/>
  <c r="E431" i="5"/>
  <c r="D431" i="5"/>
  <c r="C431" i="5"/>
  <c r="B431" i="5"/>
  <c r="A431" i="5" s="1"/>
  <c r="F430" i="5"/>
  <c r="E430" i="5"/>
  <c r="D430" i="5"/>
  <c r="C430" i="5"/>
  <c r="B430" i="5"/>
  <c r="A430" i="5"/>
  <c r="F429" i="5"/>
  <c r="E429" i="5"/>
  <c r="D429" i="5"/>
  <c r="C429" i="5"/>
  <c r="B429" i="5"/>
  <c r="A429" i="5"/>
  <c r="F428" i="5"/>
  <c r="E428" i="5"/>
  <c r="D428" i="5"/>
  <c r="C428" i="5"/>
  <c r="B428" i="5"/>
  <c r="A428" i="5" s="1"/>
  <c r="F427" i="5"/>
  <c r="E427" i="5"/>
  <c r="D427" i="5"/>
  <c r="C427" i="5"/>
  <c r="B427" i="5"/>
  <c r="A427" i="5" s="1"/>
  <c r="F426" i="5"/>
  <c r="E426" i="5"/>
  <c r="D426" i="5"/>
  <c r="C426" i="5"/>
  <c r="B426" i="5"/>
  <c r="A426" i="5" s="1"/>
  <c r="F425" i="5"/>
  <c r="E425" i="5"/>
  <c r="D425" i="5"/>
  <c r="C425" i="5"/>
  <c r="B425" i="5"/>
  <c r="A425" i="5"/>
  <c r="F424" i="5"/>
  <c r="E424" i="5"/>
  <c r="D424" i="5"/>
  <c r="C424" i="5"/>
  <c r="B424" i="5"/>
  <c r="A424" i="5" s="1"/>
  <c r="F423" i="5"/>
  <c r="E423" i="5"/>
  <c r="D423" i="5"/>
  <c r="C423" i="5"/>
  <c r="B423" i="5"/>
  <c r="A423" i="5" s="1"/>
  <c r="F422" i="5"/>
  <c r="E422" i="5"/>
  <c r="D422" i="5"/>
  <c r="C422" i="5"/>
  <c r="B422" i="5"/>
  <c r="A422" i="5"/>
  <c r="F421" i="5"/>
  <c r="E421" i="5"/>
  <c r="D421" i="5"/>
  <c r="C421" i="5"/>
  <c r="B421" i="5"/>
  <c r="A421" i="5"/>
  <c r="F420" i="5"/>
  <c r="E420" i="5"/>
  <c r="D420" i="5"/>
  <c r="C420" i="5"/>
  <c r="B420" i="5"/>
  <c r="A420" i="5" s="1"/>
  <c r="F419" i="5"/>
  <c r="E419" i="5"/>
  <c r="D419" i="5"/>
  <c r="C419" i="5"/>
  <c r="B419" i="5"/>
  <c r="A419" i="5" s="1"/>
  <c r="F418" i="5"/>
  <c r="E418" i="5"/>
  <c r="D418" i="5"/>
  <c r="C418" i="5"/>
  <c r="B418" i="5"/>
  <c r="A418" i="5" s="1"/>
  <c r="F417" i="5"/>
  <c r="E417" i="5"/>
  <c r="D417" i="5"/>
  <c r="C417" i="5"/>
  <c r="B417" i="5"/>
  <c r="A417" i="5"/>
  <c r="F416" i="5"/>
  <c r="E416" i="5"/>
  <c r="D416" i="5"/>
  <c r="C416" i="5"/>
  <c r="B416" i="5"/>
  <c r="A416" i="5" s="1"/>
  <c r="F415" i="5"/>
  <c r="E415" i="5"/>
  <c r="D415" i="5"/>
  <c r="C415" i="5"/>
  <c r="B415" i="5"/>
  <c r="A415" i="5" s="1"/>
  <c r="F414" i="5"/>
  <c r="E414" i="5"/>
  <c r="D414" i="5"/>
  <c r="C414" i="5"/>
  <c r="B414" i="5"/>
  <c r="A414" i="5"/>
  <c r="F413" i="5"/>
  <c r="E413" i="5"/>
  <c r="D413" i="5"/>
  <c r="C413" i="5"/>
  <c r="B413" i="5"/>
  <c r="A413" i="5"/>
  <c r="F412" i="5"/>
  <c r="E412" i="5"/>
  <c r="D412" i="5"/>
  <c r="C412" i="5"/>
  <c r="B412" i="5"/>
  <c r="A412" i="5" s="1"/>
  <c r="F411" i="5"/>
  <c r="E411" i="5"/>
  <c r="D411" i="5"/>
  <c r="C411" i="5"/>
  <c r="B411" i="5"/>
  <c r="A411" i="5" s="1"/>
  <c r="F410" i="5"/>
  <c r="E410" i="5"/>
  <c r="D410" i="5"/>
  <c r="C410" i="5"/>
  <c r="B410" i="5"/>
  <c r="A410" i="5" s="1"/>
  <c r="F409" i="5"/>
  <c r="E409" i="5"/>
  <c r="D409" i="5"/>
  <c r="C409" i="5"/>
  <c r="B409" i="5"/>
  <c r="A409" i="5"/>
  <c r="F408" i="5"/>
  <c r="E408" i="5"/>
  <c r="D408" i="5"/>
  <c r="C408" i="5"/>
  <c r="B408" i="5"/>
  <c r="A408" i="5" s="1"/>
  <c r="F407" i="5"/>
  <c r="E407" i="5"/>
  <c r="D407" i="5"/>
  <c r="C407" i="5"/>
  <c r="B407" i="5"/>
  <c r="A407" i="5" s="1"/>
  <c r="F406" i="5"/>
  <c r="E406" i="5"/>
  <c r="D406" i="5"/>
  <c r="C406" i="5"/>
  <c r="B406" i="5"/>
  <c r="A406" i="5"/>
  <c r="F405" i="5"/>
  <c r="E405" i="5"/>
  <c r="D405" i="5"/>
  <c r="C405" i="5"/>
  <c r="B405" i="5"/>
  <c r="A405" i="5"/>
  <c r="F404" i="5"/>
  <c r="E404" i="5"/>
  <c r="D404" i="5"/>
  <c r="C404" i="5"/>
  <c r="B404" i="5"/>
  <c r="A404" i="5" s="1"/>
  <c r="F403" i="5"/>
  <c r="E403" i="5"/>
  <c r="D403" i="5"/>
  <c r="C403" i="5"/>
  <c r="B403" i="5"/>
  <c r="A403" i="5" s="1"/>
  <c r="F402" i="5"/>
  <c r="E402" i="5"/>
  <c r="D402" i="5"/>
  <c r="C402" i="5"/>
  <c r="B402" i="5"/>
  <c r="A402" i="5" s="1"/>
  <c r="F401" i="5"/>
  <c r="E401" i="5"/>
  <c r="D401" i="5"/>
  <c r="C401" i="5"/>
  <c r="B401" i="5"/>
  <c r="A401" i="5" s="1"/>
  <c r="F400" i="5"/>
  <c r="E400" i="5"/>
  <c r="D400" i="5"/>
  <c r="C400" i="5"/>
  <c r="B400" i="5"/>
  <c r="A400" i="5" s="1"/>
  <c r="F399" i="5"/>
  <c r="E399" i="5"/>
  <c r="D399" i="5"/>
  <c r="C399" i="5"/>
  <c r="B399" i="5"/>
  <c r="A399" i="5" s="1"/>
  <c r="F398" i="5"/>
  <c r="E398" i="5"/>
  <c r="D398" i="5"/>
  <c r="C398" i="5"/>
  <c r="B398" i="5"/>
  <c r="A398" i="5"/>
  <c r="F397" i="5"/>
  <c r="E397" i="5"/>
  <c r="D397" i="5"/>
  <c r="C397" i="5"/>
  <c r="B397" i="5"/>
  <c r="A397" i="5"/>
  <c r="F396" i="5"/>
  <c r="E396" i="5"/>
  <c r="D396" i="5"/>
  <c r="C396" i="5"/>
  <c r="B396" i="5"/>
  <c r="A396" i="5" s="1"/>
  <c r="F395" i="5"/>
  <c r="E395" i="5"/>
  <c r="D395" i="5"/>
  <c r="C395" i="5"/>
  <c r="B395" i="5"/>
  <c r="A395" i="5" s="1"/>
  <c r="F394" i="5"/>
  <c r="E394" i="5"/>
  <c r="D394" i="5"/>
  <c r="C394" i="5"/>
  <c r="B394" i="5"/>
  <c r="A394" i="5" s="1"/>
  <c r="F393" i="5"/>
  <c r="E393" i="5"/>
  <c r="D393" i="5"/>
  <c r="C393" i="5"/>
  <c r="B393" i="5"/>
  <c r="A393" i="5" s="1"/>
  <c r="F392" i="5"/>
  <c r="E392" i="5"/>
  <c r="D392" i="5"/>
  <c r="C392" i="5"/>
  <c r="B392" i="5"/>
  <c r="A392" i="5" s="1"/>
  <c r="F391" i="5"/>
  <c r="E391" i="5"/>
  <c r="D391" i="5"/>
  <c r="C391" i="5"/>
  <c r="B391" i="5"/>
  <c r="A391" i="5" s="1"/>
  <c r="F390" i="5"/>
  <c r="E390" i="5"/>
  <c r="D390" i="5"/>
  <c r="C390" i="5"/>
  <c r="B390" i="5"/>
  <c r="A390" i="5"/>
  <c r="F389" i="5"/>
  <c r="E389" i="5"/>
  <c r="D389" i="5"/>
  <c r="C389" i="5"/>
  <c r="B389" i="5"/>
  <c r="A389" i="5"/>
  <c r="F388" i="5"/>
  <c r="E388" i="5"/>
  <c r="D388" i="5"/>
  <c r="C388" i="5"/>
  <c r="B388" i="5"/>
  <c r="A388" i="5" s="1"/>
  <c r="F387" i="5"/>
  <c r="E387" i="5"/>
  <c r="D387" i="5"/>
  <c r="C387" i="5"/>
  <c r="B387" i="5"/>
  <c r="A387" i="5" s="1"/>
  <c r="F386" i="5"/>
  <c r="E386" i="5"/>
  <c r="D386" i="5"/>
  <c r="C386" i="5"/>
  <c r="B386" i="5"/>
  <c r="A386" i="5" s="1"/>
  <c r="F385" i="5"/>
  <c r="E385" i="5"/>
  <c r="D385" i="5"/>
  <c r="C385" i="5"/>
  <c r="B385" i="5"/>
  <c r="A385" i="5" s="1"/>
  <c r="F384" i="5"/>
  <c r="E384" i="5"/>
  <c r="D384" i="5"/>
  <c r="C384" i="5"/>
  <c r="B384" i="5"/>
  <c r="A384" i="5" s="1"/>
  <c r="F383" i="5"/>
  <c r="E383" i="5"/>
  <c r="D383" i="5"/>
  <c r="C383" i="5"/>
  <c r="B383" i="5"/>
  <c r="A383" i="5" s="1"/>
  <c r="F382" i="5"/>
  <c r="E382" i="5"/>
  <c r="D382" i="5"/>
  <c r="C382" i="5"/>
  <c r="B382" i="5"/>
  <c r="A382" i="5"/>
  <c r="F381" i="5"/>
  <c r="E381" i="5"/>
  <c r="D381" i="5"/>
  <c r="C381" i="5"/>
  <c r="B381" i="5"/>
  <c r="A381" i="5"/>
  <c r="F380" i="5"/>
  <c r="E380" i="5"/>
  <c r="D380" i="5"/>
  <c r="C380" i="5"/>
  <c r="B380" i="5"/>
  <c r="A380" i="5" s="1"/>
  <c r="F379" i="5"/>
  <c r="E379" i="5"/>
  <c r="D379" i="5"/>
  <c r="C379" i="5"/>
  <c r="B379" i="5"/>
  <c r="A379" i="5" s="1"/>
  <c r="F378" i="5"/>
  <c r="E378" i="5"/>
  <c r="D378" i="5"/>
  <c r="C378" i="5"/>
  <c r="B378" i="5"/>
  <c r="A378" i="5" s="1"/>
  <c r="F377" i="5"/>
  <c r="E377" i="5"/>
  <c r="D377" i="5"/>
  <c r="C377" i="5"/>
  <c r="B377" i="5"/>
  <c r="A377" i="5" s="1"/>
  <c r="F376" i="5"/>
  <c r="E376" i="5"/>
  <c r="D376" i="5"/>
  <c r="C376" i="5"/>
  <c r="B376" i="5"/>
  <c r="A376" i="5" s="1"/>
  <c r="F375" i="5"/>
  <c r="E375" i="5"/>
  <c r="D375" i="5"/>
  <c r="C375" i="5"/>
  <c r="B375" i="5"/>
  <c r="A375" i="5" s="1"/>
  <c r="F374" i="5"/>
  <c r="E374" i="5"/>
  <c r="D374" i="5"/>
  <c r="C374" i="5"/>
  <c r="B374" i="5"/>
  <c r="A374" i="5"/>
  <c r="F373" i="5"/>
  <c r="E373" i="5"/>
  <c r="D373" i="5"/>
  <c r="C373" i="5"/>
  <c r="B373" i="5"/>
  <c r="A373" i="5"/>
  <c r="F372" i="5"/>
  <c r="E372" i="5"/>
  <c r="D372" i="5"/>
  <c r="C372" i="5"/>
  <c r="B372" i="5"/>
  <c r="A372" i="5" s="1"/>
  <c r="F371" i="5"/>
  <c r="E371" i="5"/>
  <c r="D371" i="5"/>
  <c r="C371" i="5"/>
  <c r="B371" i="5"/>
  <c r="A371" i="5" s="1"/>
  <c r="F370" i="5"/>
  <c r="E370" i="5"/>
  <c r="D370" i="5"/>
  <c r="C370" i="5"/>
  <c r="B370" i="5"/>
  <c r="A370" i="5" s="1"/>
  <c r="F369" i="5"/>
  <c r="E369" i="5"/>
  <c r="D369" i="5"/>
  <c r="C369" i="5"/>
  <c r="B369" i="5"/>
  <c r="A369" i="5" s="1"/>
  <c r="F368" i="5"/>
  <c r="E368" i="5"/>
  <c r="D368" i="5"/>
  <c r="C368" i="5"/>
  <c r="B368" i="5"/>
  <c r="A368" i="5" s="1"/>
  <c r="F367" i="5"/>
  <c r="E367" i="5"/>
  <c r="D367" i="5"/>
  <c r="C367" i="5"/>
  <c r="B367" i="5"/>
  <c r="A367" i="5" s="1"/>
  <c r="F366" i="5"/>
  <c r="E366" i="5"/>
  <c r="D366" i="5"/>
  <c r="C366" i="5"/>
  <c r="B366" i="5"/>
  <c r="A366" i="5"/>
  <c r="F365" i="5"/>
  <c r="E365" i="5"/>
  <c r="D365" i="5"/>
  <c r="C365" i="5"/>
  <c r="B365" i="5"/>
  <c r="A365" i="5"/>
  <c r="F364" i="5"/>
  <c r="E364" i="5"/>
  <c r="D364" i="5"/>
  <c r="C364" i="5"/>
  <c r="B364" i="5"/>
  <c r="A364" i="5" s="1"/>
  <c r="F363" i="5"/>
  <c r="E363" i="5"/>
  <c r="D363" i="5"/>
  <c r="C363" i="5"/>
  <c r="B363" i="5"/>
  <c r="A363" i="5" s="1"/>
  <c r="F362" i="5"/>
  <c r="E362" i="5"/>
  <c r="D362" i="5"/>
  <c r="C362" i="5"/>
  <c r="B362" i="5"/>
  <c r="A362" i="5" s="1"/>
  <c r="F361" i="5"/>
  <c r="E361" i="5"/>
  <c r="D361" i="5"/>
  <c r="C361" i="5"/>
  <c r="B361" i="5"/>
  <c r="A361" i="5" s="1"/>
  <c r="F360" i="5"/>
  <c r="E360" i="5"/>
  <c r="D360" i="5"/>
  <c r="C360" i="5"/>
  <c r="B360" i="5"/>
  <c r="A360" i="5" s="1"/>
  <c r="F359" i="5"/>
  <c r="E359" i="5"/>
  <c r="D359" i="5"/>
  <c r="C359" i="5"/>
  <c r="B359" i="5"/>
  <c r="A359" i="5" s="1"/>
  <c r="F358" i="5"/>
  <c r="E358" i="5"/>
  <c r="D358" i="5"/>
  <c r="C358" i="5"/>
  <c r="B358" i="5"/>
  <c r="A358" i="5"/>
  <c r="F357" i="5"/>
  <c r="E357" i="5"/>
  <c r="D357" i="5"/>
  <c r="C357" i="5"/>
  <c r="B357" i="5"/>
  <c r="A357" i="5"/>
  <c r="F356" i="5"/>
  <c r="E356" i="5"/>
  <c r="D356" i="5"/>
  <c r="C356" i="5"/>
  <c r="B356" i="5"/>
  <c r="A356" i="5" s="1"/>
  <c r="F355" i="5"/>
  <c r="E355" i="5"/>
  <c r="D355" i="5"/>
  <c r="C355" i="5"/>
  <c r="B355" i="5"/>
  <c r="A355" i="5" s="1"/>
  <c r="F354" i="5"/>
  <c r="E354" i="5"/>
  <c r="D354" i="5"/>
  <c r="C354" i="5"/>
  <c r="B354" i="5"/>
  <c r="A354" i="5" s="1"/>
  <c r="F353" i="5"/>
  <c r="E353" i="5"/>
  <c r="D353" i="5"/>
  <c r="C353" i="5"/>
  <c r="B353" i="5"/>
  <c r="A353" i="5" s="1"/>
  <c r="F352" i="5"/>
  <c r="E352" i="5"/>
  <c r="D352" i="5"/>
  <c r="C352" i="5"/>
  <c r="B352" i="5"/>
  <c r="A352" i="5" s="1"/>
  <c r="F351" i="5"/>
  <c r="E351" i="5"/>
  <c r="D351" i="5"/>
  <c r="C351" i="5"/>
  <c r="B351" i="5"/>
  <c r="A351" i="5" s="1"/>
  <c r="F350" i="5"/>
  <c r="E350" i="5"/>
  <c r="D350" i="5"/>
  <c r="C350" i="5"/>
  <c r="B350" i="5"/>
  <c r="A350" i="5"/>
  <c r="F349" i="5"/>
  <c r="E349" i="5"/>
  <c r="D349" i="5"/>
  <c r="C349" i="5"/>
  <c r="B349" i="5"/>
  <c r="A349" i="5"/>
  <c r="F348" i="5"/>
  <c r="E348" i="5"/>
  <c r="D348" i="5"/>
  <c r="C348" i="5"/>
  <c r="B348" i="5"/>
  <c r="A348" i="5" s="1"/>
  <c r="F347" i="5"/>
  <c r="E347" i="5"/>
  <c r="D347" i="5"/>
  <c r="C347" i="5"/>
  <c r="B347" i="5"/>
  <c r="A347" i="5" s="1"/>
  <c r="F346" i="5"/>
  <c r="E346" i="5"/>
  <c r="D346" i="5"/>
  <c r="C346" i="5"/>
  <c r="B346" i="5"/>
  <c r="A346" i="5" s="1"/>
  <c r="F345" i="5"/>
  <c r="E345" i="5"/>
  <c r="D345" i="5"/>
  <c r="C345" i="5"/>
  <c r="B345" i="5"/>
  <c r="A345" i="5" s="1"/>
  <c r="F344" i="5"/>
  <c r="E344" i="5"/>
  <c r="D344" i="5"/>
  <c r="C344" i="5"/>
  <c r="B344" i="5"/>
  <c r="A344" i="5" s="1"/>
  <c r="F343" i="5"/>
  <c r="E343" i="5"/>
  <c r="D343" i="5"/>
  <c r="C343" i="5"/>
  <c r="B343" i="5"/>
  <c r="A343" i="5" s="1"/>
  <c r="F342" i="5"/>
  <c r="E342" i="5"/>
  <c r="D342" i="5"/>
  <c r="C342" i="5"/>
  <c r="B342" i="5"/>
  <c r="A342" i="5"/>
  <c r="F341" i="5"/>
  <c r="E341" i="5"/>
  <c r="D341" i="5"/>
  <c r="C341" i="5"/>
  <c r="B341" i="5"/>
  <c r="A341" i="5"/>
  <c r="F340" i="5"/>
  <c r="E340" i="5"/>
  <c r="D340" i="5"/>
  <c r="C340" i="5"/>
  <c r="B340" i="5"/>
  <c r="A340" i="5" s="1"/>
  <c r="F339" i="5"/>
  <c r="E339" i="5"/>
  <c r="D339" i="5"/>
  <c r="C339" i="5"/>
  <c r="B339" i="5"/>
  <c r="A339" i="5" s="1"/>
  <c r="F338" i="5"/>
  <c r="E338" i="5"/>
  <c r="D338" i="5"/>
  <c r="C338" i="5"/>
  <c r="B338" i="5"/>
  <c r="A338" i="5" s="1"/>
  <c r="F337" i="5"/>
  <c r="E337" i="5"/>
  <c r="D337" i="5"/>
  <c r="C337" i="5"/>
  <c r="B337" i="5"/>
  <c r="A337" i="5" s="1"/>
  <c r="F336" i="5"/>
  <c r="E336" i="5"/>
  <c r="D336" i="5"/>
  <c r="C336" i="5"/>
  <c r="B336" i="5"/>
  <c r="A336" i="5" s="1"/>
  <c r="F335" i="5"/>
  <c r="E335" i="5"/>
  <c r="D335" i="5"/>
  <c r="C335" i="5"/>
  <c r="B335" i="5"/>
  <c r="A335" i="5" s="1"/>
  <c r="F334" i="5"/>
  <c r="E334" i="5"/>
  <c r="D334" i="5"/>
  <c r="C334" i="5"/>
  <c r="B334" i="5"/>
  <c r="A334" i="5"/>
  <c r="F333" i="5"/>
  <c r="E333" i="5"/>
  <c r="D333" i="5"/>
  <c r="C333" i="5"/>
  <c r="B333" i="5"/>
  <c r="A333" i="5"/>
  <c r="F332" i="5"/>
  <c r="E332" i="5"/>
  <c r="D332" i="5"/>
  <c r="C332" i="5"/>
  <c r="B332" i="5"/>
  <c r="A332" i="5" s="1"/>
  <c r="F331" i="5"/>
  <c r="E331" i="5"/>
  <c r="D331" i="5"/>
  <c r="C331" i="5"/>
  <c r="B331" i="5"/>
  <c r="A331" i="5" s="1"/>
  <c r="F330" i="5"/>
  <c r="E330" i="5"/>
  <c r="D330" i="5"/>
  <c r="C330" i="5"/>
  <c r="B330" i="5"/>
  <c r="A330" i="5" s="1"/>
  <c r="F329" i="5"/>
  <c r="E329" i="5"/>
  <c r="D329" i="5"/>
  <c r="C329" i="5"/>
  <c r="B329" i="5"/>
  <c r="A329" i="5" s="1"/>
  <c r="F328" i="5"/>
  <c r="E328" i="5"/>
  <c r="D328" i="5"/>
  <c r="C328" i="5"/>
  <c r="B328" i="5"/>
  <c r="A328" i="5" s="1"/>
  <c r="F327" i="5"/>
  <c r="E327" i="5"/>
  <c r="D327" i="5"/>
  <c r="C327" i="5"/>
  <c r="B327" i="5"/>
  <c r="A327" i="5" s="1"/>
  <c r="F326" i="5"/>
  <c r="E326" i="5"/>
  <c r="D326" i="5"/>
  <c r="C326" i="5"/>
  <c r="B326" i="5"/>
  <c r="A326" i="5"/>
  <c r="F325" i="5"/>
  <c r="E325" i="5"/>
  <c r="D325" i="5"/>
  <c r="C325" i="5"/>
  <c r="B325" i="5"/>
  <c r="A325" i="5"/>
  <c r="F324" i="5"/>
  <c r="E324" i="5"/>
  <c r="D324" i="5"/>
  <c r="C324" i="5"/>
  <c r="B324" i="5"/>
  <c r="A324" i="5" s="1"/>
  <c r="F323" i="5"/>
  <c r="E323" i="5"/>
  <c r="D323" i="5"/>
  <c r="C323" i="5"/>
  <c r="B323" i="5"/>
  <c r="A323" i="5" s="1"/>
  <c r="F322" i="5"/>
  <c r="E322" i="5"/>
  <c r="D322" i="5"/>
  <c r="C322" i="5"/>
  <c r="B322" i="5"/>
  <c r="A322" i="5" s="1"/>
  <c r="F321" i="5"/>
  <c r="E321" i="5"/>
  <c r="D321" i="5"/>
  <c r="C321" i="5"/>
  <c r="B321" i="5"/>
  <c r="A321" i="5" s="1"/>
  <c r="F320" i="5"/>
  <c r="E320" i="5"/>
  <c r="D320" i="5"/>
  <c r="C320" i="5"/>
  <c r="B320" i="5"/>
  <c r="A320" i="5" s="1"/>
  <c r="F319" i="5"/>
  <c r="E319" i="5"/>
  <c r="D319" i="5"/>
  <c r="C319" i="5"/>
  <c r="B319" i="5"/>
  <c r="A319" i="5" s="1"/>
  <c r="F318" i="5"/>
  <c r="E318" i="5"/>
  <c r="D318" i="5"/>
  <c r="C318" i="5"/>
  <c r="B318" i="5"/>
  <c r="A318" i="5"/>
  <c r="F317" i="5"/>
  <c r="E317" i="5"/>
  <c r="D317" i="5"/>
  <c r="C317" i="5"/>
  <c r="B317" i="5"/>
  <c r="A317" i="5"/>
  <c r="F316" i="5"/>
  <c r="E316" i="5"/>
  <c r="D316" i="5"/>
  <c r="C316" i="5"/>
  <c r="B316" i="5"/>
  <c r="A316" i="5" s="1"/>
  <c r="F315" i="5"/>
  <c r="E315" i="5"/>
  <c r="D315" i="5"/>
  <c r="C315" i="5"/>
  <c r="B315" i="5"/>
  <c r="A315" i="5" s="1"/>
  <c r="F314" i="5"/>
  <c r="E314" i="5"/>
  <c r="D314" i="5"/>
  <c r="C314" i="5"/>
  <c r="B314" i="5"/>
  <c r="A314" i="5" s="1"/>
  <c r="F313" i="5"/>
  <c r="E313" i="5"/>
  <c r="D313" i="5"/>
  <c r="C313" i="5"/>
  <c r="B313" i="5"/>
  <c r="A313" i="5" s="1"/>
  <c r="F312" i="5"/>
  <c r="E312" i="5"/>
  <c r="D312" i="5"/>
  <c r="C312" i="5"/>
  <c r="B312" i="5"/>
  <c r="A312" i="5" s="1"/>
  <c r="F311" i="5"/>
  <c r="E311" i="5"/>
  <c r="D311" i="5"/>
  <c r="C311" i="5"/>
  <c r="B311" i="5"/>
  <c r="A311" i="5" s="1"/>
  <c r="F310" i="5"/>
  <c r="E310" i="5"/>
  <c r="D310" i="5"/>
  <c r="C310" i="5"/>
  <c r="B310" i="5"/>
  <c r="A310" i="5"/>
  <c r="F309" i="5"/>
  <c r="E309" i="5"/>
  <c r="D309" i="5"/>
  <c r="C309" i="5"/>
  <c r="B309" i="5"/>
  <c r="A309" i="5"/>
  <c r="F308" i="5"/>
  <c r="E308" i="5"/>
  <c r="D308" i="5"/>
  <c r="C308" i="5"/>
  <c r="B308" i="5"/>
  <c r="A308" i="5" s="1"/>
  <c r="F307" i="5"/>
  <c r="E307" i="5"/>
  <c r="D307" i="5"/>
  <c r="C307" i="5"/>
  <c r="B307" i="5"/>
  <c r="A307" i="5" s="1"/>
  <c r="F306" i="5"/>
  <c r="E306" i="5"/>
  <c r="D306" i="5"/>
  <c r="C306" i="5"/>
  <c r="B306" i="5"/>
  <c r="A306" i="5" s="1"/>
  <c r="F305" i="5"/>
  <c r="E305" i="5"/>
  <c r="D305" i="5"/>
  <c r="C305" i="5"/>
  <c r="B305" i="5"/>
  <c r="A305" i="5" s="1"/>
  <c r="F304" i="5"/>
  <c r="E304" i="5"/>
  <c r="D304" i="5"/>
  <c r="C304" i="5"/>
  <c r="B304" i="5"/>
  <c r="A304" i="5" s="1"/>
  <c r="F303" i="5"/>
  <c r="E303" i="5"/>
  <c r="D303" i="5"/>
  <c r="C303" i="5"/>
  <c r="B303" i="5"/>
  <c r="A303" i="5" s="1"/>
  <c r="F302" i="5"/>
  <c r="E302" i="5"/>
  <c r="D302" i="5"/>
  <c r="C302" i="5"/>
  <c r="B302" i="5"/>
  <c r="A302" i="5"/>
  <c r="F301" i="5"/>
  <c r="E301" i="5"/>
  <c r="D301" i="5"/>
  <c r="C301" i="5"/>
  <c r="B301" i="5"/>
  <c r="A301" i="5"/>
  <c r="F300" i="5"/>
  <c r="E300" i="5"/>
  <c r="D300" i="5"/>
  <c r="C300" i="5"/>
  <c r="B300" i="5"/>
  <c r="A300" i="5" s="1"/>
  <c r="F299" i="5"/>
  <c r="E299" i="5"/>
  <c r="D299" i="5"/>
  <c r="C299" i="5"/>
  <c r="B299" i="5"/>
  <c r="A299" i="5" s="1"/>
  <c r="F298" i="5"/>
  <c r="E298" i="5"/>
  <c r="D298" i="5"/>
  <c r="C298" i="5"/>
  <c r="B298" i="5"/>
  <c r="A298" i="5" s="1"/>
  <c r="F297" i="5"/>
  <c r="E297" i="5"/>
  <c r="D297" i="5"/>
  <c r="C297" i="5"/>
  <c r="B297" i="5"/>
  <c r="A297" i="5" s="1"/>
  <c r="F296" i="5"/>
  <c r="E296" i="5"/>
  <c r="D296" i="5"/>
  <c r="C296" i="5"/>
  <c r="B296" i="5"/>
  <c r="A296" i="5" s="1"/>
  <c r="F295" i="5"/>
  <c r="E295" i="5"/>
  <c r="D295" i="5"/>
  <c r="C295" i="5"/>
  <c r="B295" i="5"/>
  <c r="A295" i="5" s="1"/>
  <c r="F294" i="5"/>
  <c r="E294" i="5"/>
  <c r="D294" i="5"/>
  <c r="C294" i="5"/>
  <c r="B294" i="5"/>
  <c r="A294" i="5"/>
  <c r="F293" i="5"/>
  <c r="E293" i="5"/>
  <c r="D293" i="5"/>
  <c r="C293" i="5"/>
  <c r="B293" i="5"/>
  <c r="A293" i="5"/>
  <c r="F292" i="5"/>
  <c r="E292" i="5"/>
  <c r="D292" i="5"/>
  <c r="C292" i="5"/>
  <c r="B292" i="5"/>
  <c r="A292" i="5" s="1"/>
  <c r="F291" i="5"/>
  <c r="E291" i="5"/>
  <c r="D291" i="5"/>
  <c r="C291" i="5"/>
  <c r="B291" i="5"/>
  <c r="A291" i="5" s="1"/>
  <c r="F290" i="5"/>
  <c r="E290" i="5"/>
  <c r="D290" i="5"/>
  <c r="C290" i="5"/>
  <c r="B290" i="5"/>
  <c r="A290" i="5" s="1"/>
  <c r="F289" i="5"/>
  <c r="E289" i="5"/>
  <c r="D289" i="5"/>
  <c r="C289" i="5"/>
  <c r="B289" i="5"/>
  <c r="A289" i="5" s="1"/>
  <c r="F288" i="5"/>
  <c r="E288" i="5"/>
  <c r="D288" i="5"/>
  <c r="C288" i="5"/>
  <c r="B288" i="5"/>
  <c r="A288" i="5" s="1"/>
  <c r="F287" i="5"/>
  <c r="E287" i="5"/>
  <c r="D287" i="5"/>
  <c r="C287" i="5"/>
  <c r="B287" i="5"/>
  <c r="A287" i="5" s="1"/>
  <c r="F286" i="5"/>
  <c r="E286" i="5"/>
  <c r="D286" i="5"/>
  <c r="C286" i="5"/>
  <c r="B286" i="5"/>
  <c r="A286" i="5"/>
  <c r="F285" i="5"/>
  <c r="E285" i="5"/>
  <c r="D285" i="5"/>
  <c r="C285" i="5"/>
  <c r="B285" i="5"/>
  <c r="A285" i="5"/>
  <c r="F284" i="5"/>
  <c r="E284" i="5"/>
  <c r="D284" i="5"/>
  <c r="C284" i="5"/>
  <c r="B284" i="5"/>
  <c r="A284" i="5" s="1"/>
  <c r="F283" i="5"/>
  <c r="E283" i="5"/>
  <c r="D283" i="5"/>
  <c r="C283" i="5"/>
  <c r="B283" i="5"/>
  <c r="A283" i="5" s="1"/>
  <c r="F282" i="5"/>
  <c r="E282" i="5"/>
  <c r="D282" i="5"/>
  <c r="C282" i="5"/>
  <c r="B282" i="5"/>
  <c r="A282" i="5" s="1"/>
  <c r="F281" i="5"/>
  <c r="E281" i="5"/>
  <c r="D281" i="5"/>
  <c r="C281" i="5"/>
  <c r="B281" i="5"/>
  <c r="A281" i="5" s="1"/>
  <c r="F280" i="5"/>
  <c r="E280" i="5"/>
  <c r="D280" i="5"/>
  <c r="C280" i="5"/>
  <c r="B280" i="5"/>
  <c r="A280" i="5" s="1"/>
  <c r="F279" i="5"/>
  <c r="E279" i="5"/>
  <c r="D279" i="5"/>
  <c r="C279" i="5"/>
  <c r="B279" i="5"/>
  <c r="A279" i="5" s="1"/>
  <c r="F278" i="5"/>
  <c r="E278" i="5"/>
  <c r="D278" i="5"/>
  <c r="C278" i="5"/>
  <c r="B278" i="5"/>
  <c r="A278" i="5"/>
  <c r="F277" i="5"/>
  <c r="E277" i="5"/>
  <c r="D277" i="5"/>
  <c r="C277" i="5"/>
  <c r="B277" i="5"/>
  <c r="A277" i="5"/>
  <c r="F276" i="5"/>
  <c r="E276" i="5"/>
  <c r="D276" i="5"/>
  <c r="C276" i="5"/>
  <c r="B276" i="5"/>
  <c r="A276" i="5" s="1"/>
  <c r="F275" i="5"/>
  <c r="E275" i="5"/>
  <c r="D275" i="5"/>
  <c r="C275" i="5"/>
  <c r="B275" i="5"/>
  <c r="A275" i="5" s="1"/>
  <c r="F274" i="5"/>
  <c r="E274" i="5"/>
  <c r="D274" i="5"/>
  <c r="C274" i="5"/>
  <c r="B274" i="5"/>
  <c r="A274" i="5" s="1"/>
  <c r="F273" i="5"/>
  <c r="E273" i="5"/>
  <c r="D273" i="5"/>
  <c r="C273" i="5"/>
  <c r="B273" i="5"/>
  <c r="A273" i="5" s="1"/>
  <c r="F272" i="5"/>
  <c r="E272" i="5"/>
  <c r="D272" i="5"/>
  <c r="C272" i="5"/>
  <c r="B272" i="5"/>
  <c r="A272" i="5" s="1"/>
  <c r="F271" i="5"/>
  <c r="E271" i="5"/>
  <c r="D271" i="5"/>
  <c r="C271" i="5"/>
  <c r="B271" i="5"/>
  <c r="A271" i="5" s="1"/>
  <c r="F270" i="5"/>
  <c r="E270" i="5"/>
  <c r="D270" i="5"/>
  <c r="C270" i="5"/>
  <c r="B270" i="5"/>
  <c r="A270" i="5"/>
  <c r="F269" i="5"/>
  <c r="E269" i="5"/>
  <c r="D269" i="5"/>
  <c r="C269" i="5"/>
  <c r="B269" i="5"/>
  <c r="A269" i="5"/>
  <c r="F268" i="5"/>
  <c r="E268" i="5"/>
  <c r="D268" i="5"/>
  <c r="C268" i="5"/>
  <c r="B268" i="5"/>
  <c r="A268" i="5" s="1"/>
  <c r="F267" i="5"/>
  <c r="E267" i="5"/>
  <c r="D267" i="5"/>
  <c r="C267" i="5"/>
  <c r="B267" i="5"/>
  <c r="A267" i="5" s="1"/>
  <c r="F266" i="5"/>
  <c r="E266" i="5"/>
  <c r="D266" i="5"/>
  <c r="C266" i="5"/>
  <c r="B266" i="5"/>
  <c r="A266" i="5" s="1"/>
  <c r="F265" i="5"/>
  <c r="E265" i="5"/>
  <c r="D265" i="5"/>
  <c r="C265" i="5"/>
  <c r="B265" i="5"/>
  <c r="A265" i="5" s="1"/>
  <c r="F264" i="5"/>
  <c r="E264" i="5"/>
  <c r="D264" i="5"/>
  <c r="C264" i="5"/>
  <c r="B264" i="5"/>
  <c r="A264" i="5" s="1"/>
  <c r="F263" i="5"/>
  <c r="E263" i="5"/>
  <c r="D263" i="5"/>
  <c r="C263" i="5"/>
  <c r="B263" i="5"/>
  <c r="A263" i="5" s="1"/>
  <c r="F262" i="5"/>
  <c r="E262" i="5"/>
  <c r="D262" i="5"/>
  <c r="C262" i="5"/>
  <c r="B262" i="5"/>
  <c r="A262" i="5"/>
  <c r="F261" i="5"/>
  <c r="E261" i="5"/>
  <c r="D261" i="5"/>
  <c r="C261" i="5"/>
  <c r="B261" i="5"/>
  <c r="A261" i="5"/>
  <c r="F260" i="5"/>
  <c r="E260" i="5"/>
  <c r="D260" i="5"/>
  <c r="C260" i="5"/>
  <c r="B260" i="5"/>
  <c r="A260" i="5" s="1"/>
  <c r="F259" i="5"/>
  <c r="E259" i="5"/>
  <c r="D259" i="5"/>
  <c r="C259" i="5"/>
  <c r="B259" i="5"/>
  <c r="A259" i="5" s="1"/>
  <c r="F258" i="5"/>
  <c r="E258" i="5"/>
  <c r="D258" i="5"/>
  <c r="C258" i="5"/>
  <c r="B258" i="5"/>
  <c r="A258" i="5" s="1"/>
  <c r="F257" i="5"/>
  <c r="E257" i="5"/>
  <c r="D257" i="5"/>
  <c r="C257" i="5"/>
  <c r="B257" i="5"/>
  <c r="A257" i="5" s="1"/>
  <c r="F256" i="5"/>
  <c r="E256" i="5"/>
  <c r="D256" i="5"/>
  <c r="C256" i="5"/>
  <c r="B256" i="5"/>
  <c r="A256" i="5" s="1"/>
  <c r="F255" i="5"/>
  <c r="E255" i="5"/>
  <c r="D255" i="5"/>
  <c r="C255" i="5"/>
  <c r="B255" i="5"/>
  <c r="A255" i="5" s="1"/>
  <c r="F254" i="5"/>
  <c r="E254" i="5"/>
  <c r="D254" i="5"/>
  <c r="C254" i="5"/>
  <c r="B254" i="5"/>
  <c r="A254" i="5"/>
  <c r="F253" i="5"/>
  <c r="E253" i="5"/>
  <c r="D253" i="5"/>
  <c r="C253" i="5"/>
  <c r="B253" i="5"/>
  <c r="A253" i="5"/>
  <c r="F252" i="5"/>
  <c r="E252" i="5"/>
  <c r="D252" i="5"/>
  <c r="C252" i="5"/>
  <c r="B252" i="5"/>
  <c r="A252" i="5" s="1"/>
  <c r="F251" i="5"/>
  <c r="E251" i="5"/>
  <c r="D251" i="5"/>
  <c r="C251" i="5"/>
  <c r="B251" i="5"/>
  <c r="A251" i="5" s="1"/>
  <c r="F250" i="5"/>
  <c r="E250" i="5"/>
  <c r="D250" i="5"/>
  <c r="C250" i="5"/>
  <c r="B250" i="5"/>
  <c r="A250" i="5" s="1"/>
  <c r="F249" i="5"/>
  <c r="E249" i="5"/>
  <c r="D249" i="5"/>
  <c r="C249" i="5"/>
  <c r="B249" i="5"/>
  <c r="A249" i="5" s="1"/>
  <c r="F248" i="5"/>
  <c r="E248" i="5"/>
  <c r="D248" i="5"/>
  <c r="C248" i="5"/>
  <c r="B248" i="5"/>
  <c r="A248" i="5" s="1"/>
  <c r="F247" i="5"/>
  <c r="E247" i="5"/>
  <c r="D247" i="5"/>
  <c r="C247" i="5"/>
  <c r="B247" i="5"/>
  <c r="A247" i="5" s="1"/>
  <c r="F246" i="5"/>
  <c r="E246" i="5"/>
  <c r="D246" i="5"/>
  <c r="C246" i="5"/>
  <c r="B246" i="5"/>
  <c r="A246" i="5"/>
  <c r="F245" i="5"/>
  <c r="E245" i="5"/>
  <c r="D245" i="5"/>
  <c r="C245" i="5"/>
  <c r="B245" i="5"/>
  <c r="A245" i="5"/>
  <c r="F244" i="5"/>
  <c r="E244" i="5"/>
  <c r="D244" i="5"/>
  <c r="C244" i="5"/>
  <c r="B244" i="5"/>
  <c r="A244" i="5" s="1"/>
  <c r="F243" i="5"/>
  <c r="E243" i="5"/>
  <c r="D243" i="5"/>
  <c r="C243" i="5"/>
  <c r="B243" i="5"/>
  <c r="A243" i="5" s="1"/>
  <c r="F242" i="5"/>
  <c r="E242" i="5"/>
  <c r="D242" i="5"/>
  <c r="C242" i="5"/>
  <c r="B242" i="5"/>
  <c r="A242" i="5" s="1"/>
  <c r="F241" i="5"/>
  <c r="E241" i="5"/>
  <c r="D241" i="5"/>
  <c r="C241" i="5"/>
  <c r="B241" i="5"/>
  <c r="A241" i="5" s="1"/>
  <c r="F240" i="5"/>
  <c r="E240" i="5"/>
  <c r="D240" i="5"/>
  <c r="C240" i="5"/>
  <c r="B240" i="5"/>
  <c r="A240" i="5" s="1"/>
  <c r="F239" i="5"/>
  <c r="E239" i="5"/>
  <c r="D239" i="5"/>
  <c r="C239" i="5"/>
  <c r="B239" i="5"/>
  <c r="A239" i="5" s="1"/>
  <c r="F238" i="5"/>
  <c r="E238" i="5"/>
  <c r="D238" i="5"/>
  <c r="C238" i="5"/>
  <c r="B238" i="5"/>
  <c r="A238" i="5"/>
  <c r="F237" i="5"/>
  <c r="E237" i="5"/>
  <c r="D237" i="5"/>
  <c r="C237" i="5"/>
  <c r="B237" i="5"/>
  <c r="A237" i="5"/>
  <c r="F236" i="5"/>
  <c r="E236" i="5"/>
  <c r="D236" i="5"/>
  <c r="C236" i="5"/>
  <c r="B236" i="5"/>
  <c r="A236" i="5" s="1"/>
  <c r="F235" i="5"/>
  <c r="E235" i="5"/>
  <c r="D235" i="5"/>
  <c r="C235" i="5"/>
  <c r="B235" i="5"/>
  <c r="A235" i="5" s="1"/>
  <c r="F234" i="5"/>
  <c r="E234" i="5"/>
  <c r="D234" i="5"/>
  <c r="C234" i="5"/>
  <c r="B234" i="5"/>
  <c r="A234" i="5" s="1"/>
  <c r="F233" i="5"/>
  <c r="E233" i="5"/>
  <c r="D233" i="5"/>
  <c r="C233" i="5"/>
  <c r="B233" i="5"/>
  <c r="A233" i="5" s="1"/>
  <c r="F232" i="5"/>
  <c r="E232" i="5"/>
  <c r="D232" i="5"/>
  <c r="C232" i="5"/>
  <c r="B232" i="5"/>
  <c r="A232" i="5" s="1"/>
  <c r="F231" i="5"/>
  <c r="E231" i="5"/>
  <c r="D231" i="5"/>
  <c r="C231" i="5"/>
  <c r="B231" i="5"/>
  <c r="A231" i="5" s="1"/>
  <c r="F230" i="5"/>
  <c r="E230" i="5"/>
  <c r="D230" i="5"/>
  <c r="C230" i="5"/>
  <c r="B230" i="5"/>
  <c r="A230" i="5"/>
  <c r="F229" i="5"/>
  <c r="E229" i="5"/>
  <c r="D229" i="5"/>
  <c r="C229" i="5"/>
  <c r="B229" i="5"/>
  <c r="A229" i="5"/>
  <c r="F228" i="5"/>
  <c r="E228" i="5"/>
  <c r="D228" i="5"/>
  <c r="C228" i="5"/>
  <c r="B228" i="5"/>
  <c r="A228" i="5" s="1"/>
  <c r="F227" i="5"/>
  <c r="E227" i="5"/>
  <c r="D227" i="5"/>
  <c r="C227" i="5"/>
  <c r="B227" i="5"/>
  <c r="A227" i="5" s="1"/>
  <c r="F226" i="5"/>
  <c r="E226" i="5"/>
  <c r="D226" i="5"/>
  <c r="C226" i="5"/>
  <c r="B226" i="5"/>
  <c r="A226" i="5" s="1"/>
  <c r="F225" i="5"/>
  <c r="E225" i="5"/>
  <c r="D225" i="5"/>
  <c r="C225" i="5"/>
  <c r="B225" i="5"/>
  <c r="A225" i="5" s="1"/>
  <c r="F224" i="5"/>
  <c r="E224" i="5"/>
  <c r="D224" i="5"/>
  <c r="C224" i="5"/>
  <c r="B224" i="5"/>
  <c r="A224" i="5" s="1"/>
  <c r="F223" i="5"/>
  <c r="E223" i="5"/>
  <c r="D223" i="5"/>
  <c r="C223" i="5"/>
  <c r="B223" i="5"/>
  <c r="A223" i="5" s="1"/>
  <c r="F222" i="5"/>
  <c r="E222" i="5"/>
  <c r="D222" i="5"/>
  <c r="C222" i="5"/>
  <c r="B222" i="5"/>
  <c r="A222" i="5"/>
  <c r="F221" i="5"/>
  <c r="E221" i="5"/>
  <c r="D221" i="5"/>
  <c r="C221" i="5"/>
  <c r="B221" i="5"/>
  <c r="A221" i="5"/>
  <c r="F220" i="5"/>
  <c r="E220" i="5"/>
  <c r="D220" i="5"/>
  <c r="C220" i="5"/>
  <c r="B220" i="5"/>
  <c r="A220" i="5" s="1"/>
  <c r="F219" i="5"/>
  <c r="E219" i="5"/>
  <c r="D219" i="5"/>
  <c r="C219" i="5"/>
  <c r="B219" i="5"/>
  <c r="A219" i="5" s="1"/>
  <c r="F218" i="5"/>
  <c r="E218" i="5"/>
  <c r="D218" i="5"/>
  <c r="C218" i="5"/>
  <c r="B218" i="5"/>
  <c r="A218" i="5" s="1"/>
  <c r="F217" i="5"/>
  <c r="E217" i="5"/>
  <c r="D217" i="5"/>
  <c r="C217" i="5"/>
  <c r="B217" i="5"/>
  <c r="A217" i="5" s="1"/>
  <c r="F216" i="5"/>
  <c r="E216" i="5"/>
  <c r="D216" i="5"/>
  <c r="C216" i="5"/>
  <c r="B216" i="5"/>
  <c r="A216" i="5" s="1"/>
  <c r="F215" i="5"/>
  <c r="E215" i="5"/>
  <c r="D215" i="5"/>
  <c r="C215" i="5"/>
  <c r="B215" i="5"/>
  <c r="A215" i="5" s="1"/>
  <c r="F214" i="5"/>
  <c r="E214" i="5"/>
  <c r="D214" i="5"/>
  <c r="C214" i="5"/>
  <c r="B214" i="5"/>
  <c r="A214" i="5"/>
  <c r="F213" i="5"/>
  <c r="E213" i="5"/>
  <c r="D213" i="5"/>
  <c r="C213" i="5"/>
  <c r="B213" i="5"/>
  <c r="A213" i="5"/>
  <c r="F212" i="5"/>
  <c r="E212" i="5"/>
  <c r="D212" i="5"/>
  <c r="C212" i="5"/>
  <c r="B212" i="5"/>
  <c r="A212" i="5" s="1"/>
  <c r="F211" i="5"/>
  <c r="E211" i="5"/>
  <c r="D211" i="5"/>
  <c r="C211" i="5"/>
  <c r="B211" i="5"/>
  <c r="A211" i="5" s="1"/>
  <c r="F210" i="5"/>
  <c r="E210" i="5"/>
  <c r="D210" i="5"/>
  <c r="C210" i="5"/>
  <c r="B210" i="5"/>
  <c r="A210" i="5" s="1"/>
  <c r="F209" i="5"/>
  <c r="E209" i="5"/>
  <c r="D209" i="5"/>
  <c r="C209" i="5"/>
  <c r="B209" i="5"/>
  <c r="A209" i="5" s="1"/>
  <c r="F208" i="5"/>
  <c r="E208" i="5"/>
  <c r="D208" i="5"/>
  <c r="C208" i="5"/>
  <c r="B208" i="5"/>
  <c r="A208" i="5" s="1"/>
  <c r="F207" i="5"/>
  <c r="E207" i="5"/>
  <c r="D207" i="5"/>
  <c r="C207" i="5"/>
  <c r="B207" i="5"/>
  <c r="A207" i="5" s="1"/>
  <c r="F206" i="5"/>
  <c r="E206" i="5"/>
  <c r="D206" i="5"/>
  <c r="C206" i="5"/>
  <c r="B206" i="5"/>
  <c r="A206" i="5"/>
  <c r="F205" i="5"/>
  <c r="E205" i="5"/>
  <c r="D205" i="5"/>
  <c r="C205" i="5"/>
  <c r="B205" i="5"/>
  <c r="A205" i="5"/>
  <c r="F204" i="5"/>
  <c r="E204" i="5"/>
  <c r="D204" i="5"/>
  <c r="C204" i="5"/>
  <c r="B204" i="5"/>
  <c r="A204" i="5" s="1"/>
  <c r="F203" i="5"/>
  <c r="E203" i="5"/>
  <c r="D203" i="5"/>
  <c r="C203" i="5"/>
  <c r="B203" i="5"/>
  <c r="A203" i="5" s="1"/>
  <c r="F202" i="5"/>
  <c r="E202" i="5"/>
  <c r="D202" i="5"/>
  <c r="C202" i="5"/>
  <c r="B202" i="5"/>
  <c r="A202" i="5" s="1"/>
  <c r="F201" i="5"/>
  <c r="E201" i="5"/>
  <c r="D201" i="5"/>
  <c r="C201" i="5"/>
  <c r="B201" i="5"/>
  <c r="A201" i="5" s="1"/>
  <c r="F200" i="5"/>
  <c r="E200" i="5"/>
  <c r="D200" i="5"/>
  <c r="C200" i="5"/>
  <c r="B200" i="5"/>
  <c r="A200" i="5" s="1"/>
  <c r="F199" i="5"/>
  <c r="E199" i="5"/>
  <c r="D199" i="5"/>
  <c r="C199" i="5"/>
  <c r="B199" i="5"/>
  <c r="A199" i="5" s="1"/>
  <c r="F198" i="5"/>
  <c r="E198" i="5"/>
  <c r="D198" i="5"/>
  <c r="C198" i="5"/>
  <c r="B198" i="5"/>
  <c r="A198" i="5"/>
  <c r="F197" i="5"/>
  <c r="E197" i="5"/>
  <c r="D197" i="5"/>
  <c r="C197" i="5"/>
  <c r="B197" i="5"/>
  <c r="A197" i="5"/>
  <c r="F196" i="5"/>
  <c r="E196" i="5"/>
  <c r="D196" i="5"/>
  <c r="C196" i="5"/>
  <c r="B196" i="5"/>
  <c r="A196" i="5" s="1"/>
  <c r="F195" i="5"/>
  <c r="E195" i="5"/>
  <c r="D195" i="5"/>
  <c r="C195" i="5"/>
  <c r="B195" i="5"/>
  <c r="A195" i="5" s="1"/>
  <c r="F194" i="5"/>
  <c r="E194" i="5"/>
  <c r="D194" i="5"/>
  <c r="C194" i="5"/>
  <c r="B194" i="5"/>
  <c r="A194" i="5" s="1"/>
  <c r="F193" i="5"/>
  <c r="E193" i="5"/>
  <c r="D193" i="5"/>
  <c r="C193" i="5"/>
  <c r="B193" i="5"/>
  <c r="A193" i="5" s="1"/>
  <c r="F192" i="5"/>
  <c r="E192" i="5"/>
  <c r="D192" i="5"/>
  <c r="C192" i="5"/>
  <c r="B192" i="5"/>
  <c r="A192" i="5" s="1"/>
  <c r="F191" i="5"/>
  <c r="E191" i="5"/>
  <c r="D191" i="5"/>
  <c r="C191" i="5"/>
  <c r="B191" i="5"/>
  <c r="A191" i="5" s="1"/>
  <c r="F190" i="5"/>
  <c r="E190" i="5"/>
  <c r="D190" i="5"/>
  <c r="C190" i="5"/>
  <c r="B190" i="5"/>
  <c r="A190" i="5"/>
  <c r="F189" i="5"/>
  <c r="E189" i="5"/>
  <c r="D189" i="5"/>
  <c r="C189" i="5"/>
  <c r="B189" i="5"/>
  <c r="A189" i="5"/>
  <c r="F188" i="5"/>
  <c r="E188" i="5"/>
  <c r="D188" i="5"/>
  <c r="C188" i="5"/>
  <c r="B188" i="5"/>
  <c r="A188" i="5" s="1"/>
  <c r="F187" i="5"/>
  <c r="E187" i="5"/>
  <c r="D187" i="5"/>
  <c r="C187" i="5"/>
  <c r="B187" i="5"/>
  <c r="A187" i="5" s="1"/>
  <c r="F186" i="5"/>
  <c r="E186" i="5"/>
  <c r="D186" i="5"/>
  <c r="C186" i="5"/>
  <c r="B186" i="5"/>
  <c r="A186" i="5" s="1"/>
  <c r="F185" i="5"/>
  <c r="E185" i="5"/>
  <c r="D185" i="5"/>
  <c r="C185" i="5"/>
  <c r="B185" i="5"/>
  <c r="A185" i="5" s="1"/>
  <c r="F184" i="5"/>
  <c r="E184" i="5"/>
  <c r="D184" i="5"/>
  <c r="C184" i="5"/>
  <c r="B184" i="5"/>
  <c r="A184" i="5" s="1"/>
  <c r="F183" i="5"/>
  <c r="E183" i="5"/>
  <c r="D183" i="5"/>
  <c r="C183" i="5"/>
  <c r="B183" i="5"/>
  <c r="A183" i="5" s="1"/>
  <c r="F182" i="5"/>
  <c r="E182" i="5"/>
  <c r="D182" i="5"/>
  <c r="C182" i="5"/>
  <c r="B182" i="5"/>
  <c r="A182" i="5"/>
  <c r="F181" i="5"/>
  <c r="E181" i="5"/>
  <c r="D181" i="5"/>
  <c r="C181" i="5"/>
  <c r="B181" i="5"/>
  <c r="A181" i="5"/>
  <c r="F180" i="5"/>
  <c r="E180" i="5"/>
  <c r="D180" i="5"/>
  <c r="C180" i="5"/>
  <c r="B180" i="5"/>
  <c r="A180" i="5" s="1"/>
  <c r="F179" i="5"/>
  <c r="E179" i="5"/>
  <c r="D179" i="5"/>
  <c r="C179" i="5"/>
  <c r="B179" i="5"/>
  <c r="A179" i="5" s="1"/>
  <c r="F178" i="5"/>
  <c r="E178" i="5"/>
  <c r="D178" i="5"/>
  <c r="C178" i="5"/>
  <c r="B178" i="5"/>
  <c r="A178" i="5" s="1"/>
  <c r="F177" i="5"/>
  <c r="E177" i="5"/>
  <c r="D177" i="5"/>
  <c r="C177" i="5"/>
  <c r="B177" i="5"/>
  <c r="A177" i="5" s="1"/>
  <c r="F176" i="5"/>
  <c r="E176" i="5"/>
  <c r="D176" i="5"/>
  <c r="C176" i="5"/>
  <c r="B176" i="5"/>
  <c r="A176" i="5" s="1"/>
  <c r="F175" i="5"/>
  <c r="E175" i="5"/>
  <c r="D175" i="5"/>
  <c r="C175" i="5"/>
  <c r="B175" i="5"/>
  <c r="A175" i="5" s="1"/>
  <c r="F174" i="5"/>
  <c r="E174" i="5"/>
  <c r="D174" i="5"/>
  <c r="C174" i="5"/>
  <c r="B174" i="5"/>
  <c r="A174" i="5"/>
  <c r="F173" i="5"/>
  <c r="E173" i="5"/>
  <c r="D173" i="5"/>
  <c r="C173" i="5"/>
  <c r="B173" i="5"/>
  <c r="A173" i="5"/>
  <c r="F172" i="5"/>
  <c r="E172" i="5"/>
  <c r="D172" i="5"/>
  <c r="C172" i="5"/>
  <c r="B172" i="5"/>
  <c r="A172" i="5" s="1"/>
  <c r="F171" i="5"/>
  <c r="E171" i="5"/>
  <c r="D171" i="5"/>
  <c r="C171" i="5"/>
  <c r="B171" i="5"/>
  <c r="A171" i="5" s="1"/>
  <c r="F170" i="5"/>
  <c r="E170" i="5"/>
  <c r="D170" i="5"/>
  <c r="C170" i="5"/>
  <c r="B170" i="5"/>
  <c r="A170" i="5" s="1"/>
  <c r="F169" i="5"/>
  <c r="E169" i="5"/>
  <c r="D169" i="5"/>
  <c r="C169" i="5"/>
  <c r="B169" i="5"/>
  <c r="A169" i="5" s="1"/>
  <c r="F168" i="5"/>
  <c r="E168" i="5"/>
  <c r="D168" i="5"/>
  <c r="C168" i="5"/>
  <c r="B168" i="5"/>
  <c r="A168" i="5" s="1"/>
  <c r="F167" i="5"/>
  <c r="E167" i="5"/>
  <c r="D167" i="5"/>
  <c r="C167" i="5"/>
  <c r="B167" i="5"/>
  <c r="A167" i="5" s="1"/>
  <c r="F166" i="5"/>
  <c r="E166" i="5"/>
  <c r="D166" i="5"/>
  <c r="C166" i="5"/>
  <c r="B166" i="5"/>
  <c r="A166" i="5"/>
  <c r="F165" i="5"/>
  <c r="E165" i="5"/>
  <c r="D165" i="5"/>
  <c r="C165" i="5"/>
  <c r="B165" i="5"/>
  <c r="A165" i="5"/>
  <c r="F164" i="5"/>
  <c r="E164" i="5"/>
  <c r="D164" i="5"/>
  <c r="C164" i="5"/>
  <c r="B164" i="5"/>
  <c r="A164" i="5" s="1"/>
  <c r="F163" i="5"/>
  <c r="E163" i="5"/>
  <c r="D163" i="5"/>
  <c r="C163" i="5"/>
  <c r="B163" i="5"/>
  <c r="A163" i="5" s="1"/>
  <c r="F162" i="5"/>
  <c r="E162" i="5"/>
  <c r="D162" i="5"/>
  <c r="C162" i="5"/>
  <c r="B162" i="5"/>
  <c r="A162" i="5" s="1"/>
  <c r="F161" i="5"/>
  <c r="E161" i="5"/>
  <c r="D161" i="5"/>
  <c r="C161" i="5"/>
  <c r="B161" i="5"/>
  <c r="A161" i="5" s="1"/>
  <c r="F160" i="5"/>
  <c r="E160" i="5"/>
  <c r="D160" i="5"/>
  <c r="C160" i="5"/>
  <c r="B160" i="5"/>
  <c r="A160" i="5" s="1"/>
  <c r="F159" i="5"/>
  <c r="E159" i="5"/>
  <c r="D159" i="5"/>
  <c r="C159" i="5"/>
  <c r="B159" i="5"/>
  <c r="A159" i="5" s="1"/>
  <c r="F158" i="5"/>
  <c r="E158" i="5"/>
  <c r="D158" i="5"/>
  <c r="C158" i="5"/>
  <c r="B158" i="5"/>
  <c r="A158" i="5"/>
  <c r="F157" i="5"/>
  <c r="E157" i="5"/>
  <c r="D157" i="5"/>
  <c r="C157" i="5"/>
  <c r="B157" i="5"/>
  <c r="A157" i="5"/>
  <c r="F156" i="5"/>
  <c r="E156" i="5"/>
  <c r="D156" i="5"/>
  <c r="C156" i="5"/>
  <c r="B156" i="5"/>
  <c r="A156" i="5" s="1"/>
  <c r="F155" i="5"/>
  <c r="E155" i="5"/>
  <c r="D155" i="5"/>
  <c r="C155" i="5"/>
  <c r="B155" i="5"/>
  <c r="A155" i="5" s="1"/>
  <c r="F154" i="5"/>
  <c r="E154" i="5"/>
  <c r="D154" i="5"/>
  <c r="C154" i="5"/>
  <c r="B154" i="5"/>
  <c r="A154" i="5" s="1"/>
  <c r="F153" i="5"/>
  <c r="E153" i="5"/>
  <c r="D153" i="5"/>
  <c r="C153" i="5"/>
  <c r="B153" i="5"/>
  <c r="A153" i="5" s="1"/>
  <c r="F152" i="5"/>
  <c r="E152" i="5"/>
  <c r="D152" i="5"/>
  <c r="C152" i="5"/>
  <c r="B152" i="5"/>
  <c r="A152" i="5" s="1"/>
  <c r="F151" i="5"/>
  <c r="E151" i="5"/>
  <c r="D151" i="5"/>
  <c r="C151" i="5"/>
  <c r="B151" i="5"/>
  <c r="A151" i="5" s="1"/>
  <c r="F150" i="5"/>
  <c r="E150" i="5"/>
  <c r="D150" i="5"/>
  <c r="C150" i="5"/>
  <c r="B150" i="5"/>
  <c r="A150" i="5"/>
  <c r="F149" i="5"/>
  <c r="E149" i="5"/>
  <c r="D149" i="5"/>
  <c r="C149" i="5"/>
  <c r="B149" i="5"/>
  <c r="A149" i="5"/>
  <c r="F148" i="5"/>
  <c r="E148" i="5"/>
  <c r="D148" i="5"/>
  <c r="C148" i="5"/>
  <c r="B148" i="5"/>
  <c r="A148" i="5" s="1"/>
  <c r="F147" i="5"/>
  <c r="E147" i="5"/>
  <c r="D147" i="5"/>
  <c r="C147" i="5"/>
  <c r="B147" i="5"/>
  <c r="A147" i="5" s="1"/>
  <c r="F146" i="5"/>
  <c r="E146" i="5"/>
  <c r="D146" i="5"/>
  <c r="C146" i="5"/>
  <c r="B146" i="5"/>
  <c r="A146" i="5" s="1"/>
  <c r="F145" i="5"/>
  <c r="E145" i="5"/>
  <c r="D145" i="5"/>
  <c r="C145" i="5"/>
  <c r="B145" i="5"/>
  <c r="A145" i="5" s="1"/>
  <c r="F144" i="5"/>
  <c r="E144" i="5"/>
  <c r="D144" i="5"/>
  <c r="C144" i="5"/>
  <c r="B144" i="5"/>
  <c r="A144" i="5" s="1"/>
  <c r="F143" i="5"/>
  <c r="E143" i="5"/>
  <c r="D143" i="5"/>
  <c r="C143" i="5"/>
  <c r="B143" i="5"/>
  <c r="A143" i="5" s="1"/>
  <c r="F142" i="5"/>
  <c r="E142" i="5"/>
  <c r="D142" i="5"/>
  <c r="C142" i="5"/>
  <c r="B142" i="5"/>
  <c r="A142" i="5"/>
  <c r="F141" i="5"/>
  <c r="E141" i="5"/>
  <c r="D141" i="5"/>
  <c r="C141" i="5"/>
  <c r="B141" i="5"/>
  <c r="A141" i="5"/>
  <c r="F140" i="5"/>
  <c r="E140" i="5"/>
  <c r="D140" i="5"/>
  <c r="C140" i="5"/>
  <c r="B140" i="5"/>
  <c r="A140" i="5" s="1"/>
  <c r="F139" i="5"/>
  <c r="E139" i="5"/>
  <c r="D139" i="5"/>
  <c r="C139" i="5"/>
  <c r="B139" i="5"/>
  <c r="A139" i="5" s="1"/>
  <c r="F138" i="5"/>
  <c r="E138" i="5"/>
  <c r="D138" i="5"/>
  <c r="C138" i="5"/>
  <c r="B138" i="5"/>
  <c r="A138" i="5" s="1"/>
  <c r="F137" i="5"/>
  <c r="E137" i="5"/>
  <c r="D137" i="5"/>
  <c r="C137" i="5"/>
  <c r="B137" i="5"/>
  <c r="A137" i="5" s="1"/>
  <c r="F136" i="5"/>
  <c r="E136" i="5"/>
  <c r="D136" i="5"/>
  <c r="C136" i="5"/>
  <c r="B136" i="5"/>
  <c r="A136" i="5" s="1"/>
  <c r="F135" i="5"/>
  <c r="E135" i="5"/>
  <c r="D135" i="5"/>
  <c r="C135" i="5"/>
  <c r="B135" i="5"/>
  <c r="A135" i="5" s="1"/>
  <c r="F134" i="5"/>
  <c r="E134" i="5"/>
  <c r="D134" i="5"/>
  <c r="C134" i="5"/>
  <c r="B134" i="5"/>
  <c r="A134" i="5"/>
  <c r="F133" i="5"/>
  <c r="E133" i="5"/>
  <c r="D133" i="5"/>
  <c r="C133" i="5"/>
  <c r="B133" i="5"/>
  <c r="A133" i="5"/>
  <c r="F132" i="5"/>
  <c r="E132" i="5"/>
  <c r="D132" i="5"/>
  <c r="C132" i="5"/>
  <c r="B132" i="5"/>
  <c r="A132" i="5" s="1"/>
  <c r="F131" i="5"/>
  <c r="E131" i="5"/>
  <c r="D131" i="5"/>
  <c r="C131" i="5"/>
  <c r="B131" i="5"/>
  <c r="A131" i="5" s="1"/>
  <c r="F130" i="5"/>
  <c r="E130" i="5"/>
  <c r="D130" i="5"/>
  <c r="C130" i="5"/>
  <c r="B130" i="5"/>
  <c r="A130" i="5" s="1"/>
  <c r="F129" i="5"/>
  <c r="E129" i="5"/>
  <c r="D129" i="5"/>
  <c r="C129" i="5"/>
  <c r="B129" i="5"/>
  <c r="A129" i="5" s="1"/>
  <c r="F128" i="5"/>
  <c r="E128" i="5"/>
  <c r="D128" i="5"/>
  <c r="C128" i="5"/>
  <c r="B128" i="5"/>
  <c r="A128" i="5" s="1"/>
  <c r="F127" i="5"/>
  <c r="E127" i="5"/>
  <c r="D127" i="5"/>
  <c r="C127" i="5"/>
  <c r="B127" i="5"/>
  <c r="A127" i="5" s="1"/>
  <c r="F126" i="5"/>
  <c r="E126" i="5"/>
  <c r="D126" i="5"/>
  <c r="C126" i="5"/>
  <c r="B126" i="5"/>
  <c r="A126" i="5"/>
  <c r="F125" i="5"/>
  <c r="E125" i="5"/>
  <c r="D125" i="5"/>
  <c r="C125" i="5"/>
  <c r="B125" i="5"/>
  <c r="A125" i="5"/>
  <c r="F124" i="5"/>
  <c r="E124" i="5"/>
  <c r="D124" i="5"/>
  <c r="C124" i="5"/>
  <c r="B124" i="5"/>
  <c r="A124" i="5" s="1"/>
  <c r="F123" i="5"/>
  <c r="E123" i="5"/>
  <c r="D123" i="5"/>
  <c r="C123" i="5"/>
  <c r="B123" i="5"/>
  <c r="A123" i="5" s="1"/>
  <c r="F122" i="5"/>
  <c r="E122" i="5"/>
  <c r="D122" i="5"/>
  <c r="C122" i="5"/>
  <c r="B122" i="5"/>
  <c r="A122" i="5" s="1"/>
  <c r="F121" i="5"/>
  <c r="E121" i="5"/>
  <c r="D121" i="5"/>
  <c r="C121" i="5"/>
  <c r="B121" i="5"/>
  <c r="A121" i="5" s="1"/>
  <c r="F120" i="5"/>
  <c r="E120" i="5"/>
  <c r="D120" i="5"/>
  <c r="C120" i="5"/>
  <c r="B120" i="5"/>
  <c r="A120" i="5" s="1"/>
  <c r="F119" i="5"/>
  <c r="E119" i="5"/>
  <c r="D119" i="5"/>
  <c r="C119" i="5"/>
  <c r="B119" i="5"/>
  <c r="A119" i="5" s="1"/>
  <c r="F118" i="5"/>
  <c r="E118" i="5"/>
  <c r="D118" i="5"/>
  <c r="C118" i="5"/>
  <c r="B118" i="5"/>
  <c r="A118" i="5"/>
  <c r="F117" i="5"/>
  <c r="E117" i="5"/>
  <c r="D117" i="5"/>
  <c r="C117" i="5"/>
  <c r="B117" i="5"/>
  <c r="A117" i="5"/>
  <c r="F116" i="5"/>
  <c r="E116" i="5"/>
  <c r="D116" i="5"/>
  <c r="C116" i="5"/>
  <c r="B116" i="5"/>
  <c r="A116" i="5" s="1"/>
  <c r="F115" i="5"/>
  <c r="E115" i="5"/>
  <c r="D115" i="5"/>
  <c r="C115" i="5"/>
  <c r="B115" i="5"/>
  <c r="A115" i="5" s="1"/>
  <c r="F114" i="5"/>
  <c r="E114" i="5"/>
  <c r="D114" i="5"/>
  <c r="C114" i="5"/>
  <c r="B114" i="5"/>
  <c r="A114" i="5" s="1"/>
  <c r="F113" i="5"/>
  <c r="E113" i="5"/>
  <c r="D113" i="5"/>
  <c r="C113" i="5"/>
  <c r="B113" i="5"/>
  <c r="A113" i="5" s="1"/>
  <c r="F112" i="5"/>
  <c r="E112" i="5"/>
  <c r="D112" i="5"/>
  <c r="C112" i="5"/>
  <c r="B112" i="5"/>
  <c r="A112" i="5" s="1"/>
  <c r="F111" i="5"/>
  <c r="E111" i="5"/>
  <c r="D111" i="5"/>
  <c r="C111" i="5"/>
  <c r="B111" i="5"/>
  <c r="A111" i="5" s="1"/>
  <c r="F110" i="5"/>
  <c r="E110" i="5"/>
  <c r="D110" i="5"/>
  <c r="C110" i="5"/>
  <c r="B110" i="5"/>
  <c r="A110" i="5"/>
  <c r="F109" i="5"/>
  <c r="E109" i="5"/>
  <c r="D109" i="5"/>
  <c r="C109" i="5"/>
  <c r="B109" i="5"/>
  <c r="A109" i="5"/>
  <c r="F108" i="5"/>
  <c r="E108" i="5"/>
  <c r="D108" i="5"/>
  <c r="C108" i="5"/>
  <c r="B108" i="5"/>
  <c r="A108" i="5" s="1"/>
  <c r="F107" i="5"/>
  <c r="E107" i="5"/>
  <c r="D107" i="5"/>
  <c r="C107" i="5"/>
  <c r="B107" i="5"/>
  <c r="A107" i="5" s="1"/>
  <c r="F106" i="5"/>
  <c r="E106" i="5"/>
  <c r="D106" i="5"/>
  <c r="C106" i="5"/>
  <c r="B106" i="5"/>
  <c r="A106" i="5" s="1"/>
  <c r="F105" i="5"/>
  <c r="E105" i="5"/>
  <c r="D105" i="5"/>
  <c r="C105" i="5"/>
  <c r="B105" i="5"/>
  <c r="A105" i="5" s="1"/>
  <c r="F104" i="5"/>
  <c r="E104" i="5"/>
  <c r="D104" i="5"/>
  <c r="C104" i="5"/>
  <c r="B104" i="5"/>
  <c r="A104" i="5" s="1"/>
  <c r="F103" i="5"/>
  <c r="E103" i="5"/>
  <c r="D103" i="5"/>
  <c r="C103" i="5"/>
  <c r="B103" i="5"/>
  <c r="A103" i="5" s="1"/>
  <c r="F102" i="5"/>
  <c r="E102" i="5"/>
  <c r="D102" i="5"/>
  <c r="C102" i="5"/>
  <c r="B102" i="5"/>
  <c r="A102" i="5"/>
  <c r="F101" i="5"/>
  <c r="E101" i="5"/>
  <c r="D101" i="5"/>
  <c r="C101" i="5"/>
  <c r="B101" i="5"/>
  <c r="A101" i="5"/>
  <c r="F100" i="5"/>
  <c r="E100" i="5"/>
  <c r="D100" i="5"/>
  <c r="C100" i="5"/>
  <c r="B100" i="5"/>
  <c r="A100" i="5" s="1"/>
  <c r="F99" i="5"/>
  <c r="E99" i="5"/>
  <c r="D99" i="5"/>
  <c r="C99" i="5"/>
  <c r="B99" i="5"/>
  <c r="A99" i="5" s="1"/>
  <c r="F98" i="5"/>
  <c r="E98" i="5"/>
  <c r="D98" i="5"/>
  <c r="C98" i="5"/>
  <c r="B98" i="5"/>
  <c r="A98" i="5" s="1"/>
  <c r="F97" i="5"/>
  <c r="E97" i="5"/>
  <c r="D97" i="5"/>
  <c r="C97" i="5"/>
  <c r="B97" i="5"/>
  <c r="A97" i="5" s="1"/>
  <c r="F96" i="5"/>
  <c r="E96" i="5"/>
  <c r="D96" i="5"/>
  <c r="C96" i="5"/>
  <c r="B96" i="5"/>
  <c r="A96" i="5" s="1"/>
  <c r="F95" i="5"/>
  <c r="E95" i="5"/>
  <c r="D95" i="5"/>
  <c r="C95" i="5"/>
  <c r="B95" i="5"/>
  <c r="A95" i="5" s="1"/>
  <c r="F94" i="5"/>
  <c r="E94" i="5"/>
  <c r="D94" i="5"/>
  <c r="C94" i="5"/>
  <c r="B94" i="5"/>
  <c r="A94" i="5"/>
  <c r="F93" i="5"/>
  <c r="E93" i="5"/>
  <c r="D93" i="5"/>
  <c r="C93" i="5"/>
  <c r="B93" i="5"/>
  <c r="A93" i="5"/>
  <c r="F92" i="5"/>
  <c r="E92" i="5"/>
  <c r="D92" i="5"/>
  <c r="C92" i="5"/>
  <c r="B92" i="5"/>
  <c r="A92" i="5" s="1"/>
  <c r="F91" i="5"/>
  <c r="E91" i="5"/>
  <c r="D91" i="5"/>
  <c r="C91" i="5"/>
  <c r="B91" i="5"/>
  <c r="A91" i="5" s="1"/>
  <c r="F90" i="5"/>
  <c r="E90" i="5"/>
  <c r="D90" i="5"/>
  <c r="C90" i="5"/>
  <c r="B90" i="5"/>
  <c r="A90" i="5" s="1"/>
  <c r="F89" i="5"/>
  <c r="E89" i="5"/>
  <c r="D89" i="5"/>
  <c r="C89" i="5"/>
  <c r="B89" i="5"/>
  <c r="A89" i="5" s="1"/>
  <c r="F88" i="5"/>
  <c r="E88" i="5"/>
  <c r="D88" i="5"/>
  <c r="C88" i="5"/>
  <c r="B88" i="5"/>
  <c r="A88" i="5" s="1"/>
  <c r="F87" i="5"/>
  <c r="E87" i="5"/>
  <c r="D87" i="5"/>
  <c r="C87" i="5"/>
  <c r="B87" i="5"/>
  <c r="A87" i="5" s="1"/>
  <c r="F86" i="5"/>
  <c r="E86" i="5"/>
  <c r="D86" i="5"/>
  <c r="C86" i="5"/>
  <c r="B86" i="5"/>
  <c r="A86" i="5"/>
  <c r="F85" i="5"/>
  <c r="E85" i="5"/>
  <c r="D85" i="5"/>
  <c r="C85" i="5"/>
  <c r="B85" i="5"/>
  <c r="A85" i="5"/>
  <c r="F84" i="5"/>
  <c r="E84" i="5"/>
  <c r="D84" i="5"/>
  <c r="C84" i="5"/>
  <c r="B84" i="5"/>
  <c r="A84" i="5" s="1"/>
  <c r="F83" i="5"/>
  <c r="E83" i="5"/>
  <c r="D83" i="5"/>
  <c r="C83" i="5"/>
  <c r="B83" i="5"/>
  <c r="A83" i="5" s="1"/>
  <c r="F82" i="5"/>
  <c r="E82" i="5"/>
  <c r="D82" i="5"/>
  <c r="C82" i="5"/>
  <c r="B82" i="5"/>
  <c r="A82" i="5" s="1"/>
  <c r="F81" i="5"/>
  <c r="E81" i="5"/>
  <c r="D81" i="5"/>
  <c r="C81" i="5"/>
  <c r="B81" i="5"/>
  <c r="A81" i="5" s="1"/>
  <c r="F80" i="5"/>
  <c r="E80" i="5"/>
  <c r="D80" i="5"/>
  <c r="C80" i="5"/>
  <c r="B80" i="5"/>
  <c r="A80" i="5" s="1"/>
  <c r="F79" i="5"/>
  <c r="E79" i="5"/>
  <c r="D79" i="5"/>
  <c r="C79" i="5"/>
  <c r="B79" i="5"/>
  <c r="A79" i="5" s="1"/>
  <c r="F78" i="5"/>
  <c r="E78" i="5"/>
  <c r="D78" i="5"/>
  <c r="C78" i="5"/>
  <c r="B78" i="5"/>
  <c r="A78" i="5"/>
  <c r="F77" i="5"/>
  <c r="E77" i="5"/>
  <c r="D77" i="5"/>
  <c r="C77" i="5"/>
  <c r="B77" i="5"/>
  <c r="A77" i="5"/>
  <c r="F76" i="5"/>
  <c r="E76" i="5"/>
  <c r="D76" i="5"/>
  <c r="C76" i="5"/>
  <c r="B76" i="5"/>
  <c r="A76" i="5" s="1"/>
  <c r="F75" i="5"/>
  <c r="E75" i="5"/>
  <c r="D75" i="5"/>
  <c r="C75" i="5"/>
  <c r="B75" i="5"/>
  <c r="A75" i="5" s="1"/>
  <c r="F74" i="5"/>
  <c r="E74" i="5"/>
  <c r="D74" i="5"/>
  <c r="C74" i="5"/>
  <c r="B74" i="5"/>
  <c r="A74" i="5" s="1"/>
  <c r="F73" i="5"/>
  <c r="E73" i="5"/>
  <c r="D73" i="5"/>
  <c r="C73" i="5"/>
  <c r="B73" i="5"/>
  <c r="A73" i="5" s="1"/>
  <c r="F72" i="5"/>
  <c r="E72" i="5"/>
  <c r="D72" i="5"/>
  <c r="C72" i="5"/>
  <c r="B72" i="5"/>
  <c r="A72" i="5" s="1"/>
  <c r="F71" i="5"/>
  <c r="E71" i="5"/>
  <c r="D71" i="5"/>
  <c r="C71" i="5"/>
  <c r="B71" i="5"/>
  <c r="A71" i="5" s="1"/>
  <c r="F70" i="5"/>
  <c r="E70" i="5"/>
  <c r="D70" i="5"/>
  <c r="C70" i="5"/>
  <c r="B70" i="5"/>
  <c r="A70" i="5"/>
  <c r="F69" i="5"/>
  <c r="E69" i="5"/>
  <c r="D69" i="5"/>
  <c r="C69" i="5"/>
  <c r="B69" i="5"/>
  <c r="A69" i="5"/>
  <c r="F68" i="5"/>
  <c r="E68" i="5"/>
  <c r="D68" i="5"/>
  <c r="C68" i="5"/>
  <c r="B68" i="5"/>
  <c r="A68" i="5" s="1"/>
  <c r="F67" i="5"/>
  <c r="E67" i="5"/>
  <c r="D67" i="5"/>
  <c r="C67" i="5"/>
  <c r="B67" i="5"/>
  <c r="A67" i="5" s="1"/>
  <c r="F66" i="5"/>
  <c r="E66" i="5"/>
  <c r="D66" i="5"/>
  <c r="C66" i="5"/>
  <c r="B66" i="5"/>
  <c r="A66" i="5" s="1"/>
  <c r="F65" i="5"/>
  <c r="E65" i="5"/>
  <c r="D65" i="5"/>
  <c r="C65" i="5"/>
  <c r="B65" i="5"/>
  <c r="A65" i="5" s="1"/>
  <c r="F64" i="5"/>
  <c r="E64" i="5"/>
  <c r="D64" i="5"/>
  <c r="C64" i="5"/>
  <c r="B64" i="5"/>
  <c r="A64" i="5" s="1"/>
  <c r="F63" i="5"/>
  <c r="E63" i="5"/>
  <c r="D63" i="5"/>
  <c r="C63" i="5"/>
  <c r="B63" i="5"/>
  <c r="A63" i="5" s="1"/>
  <c r="F62" i="5"/>
  <c r="E62" i="5"/>
  <c r="D62" i="5"/>
  <c r="C62" i="5"/>
  <c r="B62" i="5"/>
  <c r="A62" i="5"/>
  <c r="F61" i="5"/>
  <c r="E61" i="5"/>
  <c r="D61" i="5"/>
  <c r="C61" i="5"/>
  <c r="B61" i="5"/>
  <c r="A61" i="5"/>
  <c r="F60" i="5"/>
  <c r="E60" i="5"/>
  <c r="D60" i="5"/>
  <c r="C60" i="5"/>
  <c r="B60" i="5"/>
  <c r="A60" i="5" s="1"/>
  <c r="F59" i="5"/>
  <c r="E59" i="5"/>
  <c r="D59" i="5"/>
  <c r="C59" i="5"/>
  <c r="B59" i="5"/>
  <c r="A59" i="5" s="1"/>
  <c r="F58" i="5"/>
  <c r="E58" i="5"/>
  <c r="D58" i="5"/>
  <c r="C58" i="5"/>
  <c r="B58" i="5"/>
  <c r="A58" i="5" s="1"/>
  <c r="F57" i="5"/>
  <c r="E57" i="5"/>
  <c r="D57" i="5"/>
  <c r="C57" i="5"/>
  <c r="B57" i="5"/>
  <c r="A57" i="5" s="1"/>
  <c r="F56" i="5"/>
  <c r="E56" i="5"/>
  <c r="D56" i="5"/>
  <c r="C56" i="5"/>
  <c r="B56" i="5"/>
  <c r="A56" i="5" s="1"/>
  <c r="F55" i="5"/>
  <c r="E55" i="5"/>
  <c r="D55" i="5"/>
  <c r="C55" i="5"/>
  <c r="B55" i="5"/>
  <c r="A55" i="5" s="1"/>
  <c r="F54" i="5"/>
  <c r="E54" i="5"/>
  <c r="D54" i="5"/>
  <c r="C54" i="5"/>
  <c r="B54" i="5"/>
  <c r="A54" i="5"/>
  <c r="F53" i="5"/>
  <c r="E53" i="5"/>
  <c r="D53" i="5"/>
  <c r="C53" i="5"/>
  <c r="B53" i="5"/>
  <c r="A53" i="5"/>
  <c r="F52" i="5"/>
  <c r="E52" i="5"/>
  <c r="D52" i="5"/>
  <c r="C52" i="5"/>
  <c r="B52" i="5"/>
  <c r="A52" i="5" s="1"/>
  <c r="F51" i="5"/>
  <c r="E51" i="5"/>
  <c r="D51" i="5"/>
  <c r="C51" i="5"/>
  <c r="B51" i="5"/>
  <c r="A51" i="5" s="1"/>
  <c r="F50" i="5"/>
  <c r="E50" i="5"/>
  <c r="D50" i="5"/>
  <c r="C50" i="5"/>
  <c r="B50" i="5"/>
  <c r="A50" i="5" s="1"/>
  <c r="F49" i="5"/>
  <c r="E49" i="5"/>
  <c r="D49" i="5"/>
  <c r="C49" i="5"/>
  <c r="B49" i="5"/>
  <c r="A49" i="5" s="1"/>
  <c r="F48" i="5"/>
  <c r="E48" i="5"/>
  <c r="D48" i="5"/>
  <c r="C48" i="5"/>
  <c r="B48" i="5"/>
  <c r="A48" i="5" s="1"/>
  <c r="F47" i="5"/>
  <c r="E47" i="5"/>
  <c r="D47" i="5"/>
  <c r="C47" i="5"/>
  <c r="B47" i="5"/>
  <c r="A47" i="5" s="1"/>
  <c r="F46" i="5"/>
  <c r="E46" i="5"/>
  <c r="D46" i="5"/>
  <c r="C46" i="5"/>
  <c r="B46" i="5"/>
  <c r="A46" i="5"/>
  <c r="F45" i="5"/>
  <c r="E45" i="5"/>
  <c r="D45" i="5"/>
  <c r="C45" i="5"/>
  <c r="B45" i="5"/>
  <c r="A45" i="5"/>
  <c r="F44" i="5"/>
  <c r="E44" i="5"/>
  <c r="D44" i="5"/>
  <c r="C44" i="5"/>
  <c r="B44" i="5"/>
  <c r="A44" i="5" s="1"/>
  <c r="F43" i="5"/>
  <c r="E43" i="5"/>
  <c r="D43" i="5"/>
  <c r="C43" i="5"/>
  <c r="B43" i="5"/>
  <c r="A43" i="5" s="1"/>
  <c r="F42" i="5"/>
  <c r="E42" i="5"/>
  <c r="D42" i="5"/>
  <c r="C42" i="5"/>
  <c r="B42" i="5"/>
  <c r="A42" i="5" s="1"/>
  <c r="F41" i="5"/>
  <c r="E41" i="5"/>
  <c r="D41" i="5"/>
  <c r="C41" i="5"/>
  <c r="B41" i="5"/>
  <c r="A41" i="5" s="1"/>
  <c r="F40" i="5"/>
  <c r="E40" i="5"/>
  <c r="D40" i="5"/>
  <c r="C40" i="5"/>
  <c r="B40" i="5"/>
  <c r="A40" i="5" s="1"/>
  <c r="F39" i="5"/>
  <c r="E39" i="5"/>
  <c r="D39" i="5"/>
  <c r="C39" i="5"/>
  <c r="B39" i="5"/>
  <c r="A39" i="5" s="1"/>
  <c r="F38" i="5"/>
  <c r="E38" i="5"/>
  <c r="D38" i="5"/>
  <c r="C38" i="5"/>
  <c r="B38" i="5"/>
  <c r="A38" i="5"/>
  <c r="F37" i="5"/>
  <c r="E37" i="5"/>
  <c r="D37" i="5"/>
  <c r="C37" i="5"/>
  <c r="B37" i="5"/>
  <c r="A37" i="5"/>
  <c r="F36" i="5"/>
  <c r="E36" i="5"/>
  <c r="D36" i="5"/>
  <c r="C36" i="5"/>
  <c r="B36" i="5"/>
  <c r="A36" i="5" s="1"/>
  <c r="F35" i="5"/>
  <c r="E35" i="5"/>
  <c r="D35" i="5"/>
  <c r="C35" i="5"/>
  <c r="B35" i="5"/>
  <c r="A35" i="5" s="1"/>
  <c r="F34" i="5"/>
  <c r="E34" i="5"/>
  <c r="D34" i="5"/>
  <c r="C34" i="5"/>
  <c r="B34" i="5"/>
  <c r="A34" i="5" s="1"/>
  <c r="F33" i="5"/>
  <c r="E33" i="5"/>
  <c r="D33" i="5"/>
  <c r="C33" i="5"/>
  <c r="B33" i="5"/>
  <c r="A33" i="5" s="1"/>
  <c r="F32" i="5"/>
  <c r="E32" i="5"/>
  <c r="D32" i="5"/>
  <c r="C32" i="5"/>
  <c r="B32" i="5"/>
  <c r="A32" i="5" s="1"/>
  <c r="F31" i="5"/>
  <c r="E31" i="5"/>
  <c r="D31" i="5"/>
  <c r="C31" i="5"/>
  <c r="B31" i="5"/>
  <c r="A31" i="5" s="1"/>
  <c r="F30" i="5"/>
  <c r="E30" i="5"/>
  <c r="D30" i="5"/>
  <c r="C30" i="5"/>
  <c r="B30" i="5"/>
  <c r="A30" i="5"/>
  <c r="F29" i="5"/>
  <c r="E29" i="5"/>
  <c r="D29" i="5"/>
  <c r="C29" i="5"/>
  <c r="B29" i="5"/>
  <c r="A29" i="5"/>
  <c r="F28" i="5"/>
  <c r="E28" i="5"/>
  <c r="D28" i="5"/>
  <c r="C28" i="5"/>
  <c r="B28" i="5"/>
  <c r="A28" i="5" s="1"/>
  <c r="F27" i="5"/>
  <c r="E27" i="5"/>
  <c r="D27" i="5"/>
  <c r="C27" i="5"/>
  <c r="B27" i="5"/>
  <c r="A27" i="5" s="1"/>
  <c r="F26" i="5"/>
  <c r="E26" i="5"/>
  <c r="D26" i="5"/>
  <c r="C26" i="5"/>
  <c r="B26" i="5"/>
  <c r="A26" i="5" s="1"/>
  <c r="F25" i="5"/>
  <c r="E25" i="5"/>
  <c r="D25" i="5"/>
  <c r="C25" i="5"/>
  <c r="B25" i="5"/>
  <c r="A25" i="5" s="1"/>
  <c r="F24" i="5"/>
  <c r="E24" i="5"/>
  <c r="D24" i="5"/>
  <c r="C24" i="5"/>
  <c r="B24" i="5"/>
  <c r="A24" i="5" s="1"/>
  <c r="F23" i="5"/>
  <c r="E23" i="5"/>
  <c r="D23" i="5"/>
  <c r="C23" i="5"/>
  <c r="B23" i="5"/>
  <c r="A23" i="5" s="1"/>
  <c r="F22" i="5"/>
  <c r="E22" i="5"/>
  <c r="D22" i="5"/>
  <c r="C22" i="5"/>
  <c r="B22" i="5"/>
  <c r="A22" i="5" s="1"/>
  <c r="F21" i="5"/>
  <c r="E21" i="5"/>
  <c r="D21" i="5"/>
  <c r="C21" i="5"/>
  <c r="B21" i="5"/>
  <c r="A21" i="5"/>
  <c r="F20" i="5"/>
  <c r="E20" i="5"/>
  <c r="D20" i="5"/>
  <c r="C20" i="5"/>
  <c r="B20" i="5"/>
  <c r="A20" i="5" s="1"/>
  <c r="F19" i="5"/>
  <c r="E19" i="5"/>
  <c r="D19" i="5"/>
  <c r="C19" i="5"/>
  <c r="B19" i="5"/>
  <c r="A19" i="5" s="1"/>
  <c r="F18" i="5"/>
  <c r="E18" i="5"/>
  <c r="D18" i="5"/>
  <c r="C18" i="5"/>
  <c r="B18" i="5"/>
  <c r="A18" i="5" s="1"/>
  <c r="F17" i="5"/>
  <c r="E17" i="5"/>
  <c r="D17" i="5"/>
  <c r="C17" i="5"/>
  <c r="B17" i="5"/>
  <c r="A17" i="5" s="1"/>
  <c r="F16" i="5"/>
  <c r="E16" i="5"/>
  <c r="D16" i="5"/>
  <c r="C16" i="5"/>
  <c r="B16" i="5"/>
  <c r="A16" i="5" s="1"/>
  <c r="F15" i="5"/>
  <c r="E15" i="5"/>
  <c r="D15" i="5"/>
  <c r="C15" i="5"/>
  <c r="B15" i="5"/>
  <c r="A15" i="5" s="1"/>
  <c r="F14" i="5"/>
  <c r="E14" i="5"/>
  <c r="D14" i="5"/>
  <c r="C14" i="5"/>
  <c r="B14" i="5"/>
  <c r="A14" i="5" s="1"/>
  <c r="F13" i="5"/>
  <c r="E13" i="5"/>
  <c r="D13" i="5"/>
  <c r="C13" i="5"/>
  <c r="B13" i="5"/>
  <c r="A13" i="5"/>
  <c r="F12" i="5"/>
  <c r="E12" i="5"/>
  <c r="D12" i="5"/>
  <c r="C12" i="5"/>
  <c r="B12" i="5"/>
  <c r="A12" i="5" s="1"/>
  <c r="F11" i="5"/>
  <c r="E11" i="5"/>
  <c r="D11" i="5"/>
  <c r="C11" i="5"/>
  <c r="B11" i="5"/>
  <c r="A11" i="5" s="1"/>
  <c r="F10" i="5"/>
  <c r="E10" i="5"/>
  <c r="D10" i="5"/>
  <c r="C10" i="5"/>
  <c r="B10" i="5"/>
  <c r="A10" i="5" s="1"/>
  <c r="F9" i="5"/>
  <c r="E9" i="5"/>
  <c r="D9" i="5"/>
  <c r="C9" i="5"/>
  <c r="B9" i="5"/>
  <c r="A9" i="5" s="1"/>
  <c r="F8" i="5"/>
  <c r="E8" i="5"/>
  <c r="D8" i="5"/>
  <c r="C8" i="5"/>
  <c r="B8" i="5"/>
  <c r="A8" i="5" s="1"/>
  <c r="F7" i="5"/>
  <c r="E7" i="5"/>
  <c r="D7" i="5"/>
  <c r="C7" i="5"/>
  <c r="B7" i="5"/>
  <c r="A7" i="5" s="1"/>
  <c r="F6" i="5"/>
  <c r="E6" i="5"/>
  <c r="D6" i="5"/>
  <c r="C6" i="5"/>
  <c r="B6" i="5"/>
  <c r="A6" i="5" s="1"/>
  <c r="F5" i="5"/>
  <c r="E5" i="5"/>
  <c r="D5" i="5"/>
  <c r="C5" i="5"/>
  <c r="B5" i="5"/>
  <c r="A5" i="5"/>
  <c r="F4" i="5"/>
  <c r="E4" i="5"/>
  <c r="D4" i="5"/>
  <c r="C4" i="5"/>
  <c r="B4" i="5"/>
  <c r="A4" i="5" s="1"/>
  <c r="F572" i="4"/>
  <c r="E572" i="4"/>
  <c r="D572" i="4"/>
  <c r="C572" i="4"/>
  <c r="B572" i="4"/>
  <c r="A572" i="4" s="1"/>
  <c r="F571" i="4"/>
  <c r="E571" i="4"/>
  <c r="D571" i="4"/>
  <c r="C571" i="4"/>
  <c r="B571" i="4"/>
  <c r="A571" i="4" s="1"/>
  <c r="F570" i="4"/>
  <c r="E570" i="4"/>
  <c r="D570" i="4"/>
  <c r="C570" i="4"/>
  <c r="B570" i="4"/>
  <c r="A570" i="4"/>
  <c r="F569" i="4"/>
  <c r="E569" i="4"/>
  <c r="D569" i="4"/>
  <c r="C569" i="4"/>
  <c r="B569" i="4"/>
  <c r="A569" i="4"/>
  <c r="F568" i="4"/>
  <c r="E568" i="4"/>
  <c r="D568" i="4"/>
  <c r="C568" i="4"/>
  <c r="B568" i="4"/>
  <c r="A568" i="4" s="1"/>
  <c r="F567" i="4"/>
  <c r="E567" i="4"/>
  <c r="D567" i="4"/>
  <c r="C567" i="4"/>
  <c r="B567" i="4"/>
  <c r="A567" i="4" s="1"/>
  <c r="F566" i="4"/>
  <c r="E566" i="4"/>
  <c r="D566" i="4"/>
  <c r="C566" i="4"/>
  <c r="B566" i="4"/>
  <c r="A566" i="4"/>
  <c r="F565" i="4"/>
  <c r="E565" i="4"/>
  <c r="D565" i="4"/>
  <c r="C565" i="4"/>
  <c r="B565" i="4"/>
  <c r="A565" i="4"/>
  <c r="F564" i="4"/>
  <c r="E564" i="4"/>
  <c r="D564" i="4"/>
  <c r="C564" i="4"/>
  <c r="B564" i="4"/>
  <c r="A564" i="4" s="1"/>
  <c r="F563" i="4"/>
  <c r="E563" i="4"/>
  <c r="D563" i="4"/>
  <c r="C563" i="4"/>
  <c r="B563" i="4"/>
  <c r="A563" i="4" s="1"/>
  <c r="F562" i="4"/>
  <c r="E562" i="4"/>
  <c r="D562" i="4"/>
  <c r="C562" i="4"/>
  <c r="B562" i="4"/>
  <c r="A562" i="4"/>
  <c r="F561" i="4"/>
  <c r="E561" i="4"/>
  <c r="D561" i="4"/>
  <c r="C561" i="4"/>
  <c r="B561" i="4"/>
  <c r="A561" i="4"/>
  <c r="F560" i="4"/>
  <c r="E560" i="4"/>
  <c r="D560" i="4"/>
  <c r="C560" i="4"/>
  <c r="B560" i="4"/>
  <c r="A560" i="4" s="1"/>
  <c r="F559" i="4"/>
  <c r="E559" i="4"/>
  <c r="D559" i="4"/>
  <c r="C559" i="4"/>
  <c r="B559" i="4"/>
  <c r="A559" i="4" s="1"/>
  <c r="F558" i="4"/>
  <c r="E558" i="4"/>
  <c r="D558" i="4"/>
  <c r="C558" i="4"/>
  <c r="B558" i="4"/>
  <c r="A558" i="4"/>
  <c r="F557" i="4"/>
  <c r="E557" i="4"/>
  <c r="D557" i="4"/>
  <c r="C557" i="4"/>
  <c r="B557" i="4"/>
  <c r="A557" i="4"/>
  <c r="F556" i="4"/>
  <c r="E556" i="4"/>
  <c r="D556" i="4"/>
  <c r="C556" i="4"/>
  <c r="B556" i="4"/>
  <c r="A556" i="4" s="1"/>
  <c r="F555" i="4"/>
  <c r="E555" i="4"/>
  <c r="D555" i="4"/>
  <c r="C555" i="4"/>
  <c r="B555" i="4"/>
  <c r="A555" i="4" s="1"/>
  <c r="F554" i="4"/>
  <c r="E554" i="4"/>
  <c r="D554" i="4"/>
  <c r="C554" i="4"/>
  <c r="B554" i="4"/>
  <c r="A554" i="4"/>
  <c r="F553" i="4"/>
  <c r="E553" i="4"/>
  <c r="D553" i="4"/>
  <c r="C553" i="4"/>
  <c r="B553" i="4"/>
  <c r="A553" i="4" s="1"/>
  <c r="F552" i="4"/>
  <c r="E552" i="4"/>
  <c r="D552" i="4"/>
  <c r="C552" i="4"/>
  <c r="B552" i="4"/>
  <c r="A552" i="4" s="1"/>
  <c r="F551" i="4"/>
  <c r="E551" i="4"/>
  <c r="D551" i="4"/>
  <c r="C551" i="4"/>
  <c r="B551" i="4"/>
  <c r="A551" i="4" s="1"/>
  <c r="F550" i="4"/>
  <c r="E550" i="4"/>
  <c r="D550" i="4"/>
  <c r="C550" i="4"/>
  <c r="B550" i="4"/>
  <c r="A550" i="4"/>
  <c r="F549" i="4"/>
  <c r="E549" i="4"/>
  <c r="D549" i="4"/>
  <c r="C549" i="4"/>
  <c r="B549" i="4"/>
  <c r="A549" i="4"/>
  <c r="F548" i="4"/>
  <c r="E548" i="4"/>
  <c r="D548" i="4"/>
  <c r="C548" i="4"/>
  <c r="B548" i="4"/>
  <c r="A548" i="4" s="1"/>
  <c r="F547" i="4"/>
  <c r="E547" i="4"/>
  <c r="D547" i="4"/>
  <c r="C547" i="4"/>
  <c r="B547" i="4"/>
  <c r="A547" i="4" s="1"/>
  <c r="F546" i="4"/>
  <c r="E546" i="4"/>
  <c r="D546" i="4"/>
  <c r="C546" i="4"/>
  <c r="B546" i="4"/>
  <c r="A546" i="4" s="1"/>
  <c r="F545" i="4"/>
  <c r="E545" i="4"/>
  <c r="D545" i="4"/>
  <c r="C545" i="4"/>
  <c r="B545" i="4"/>
  <c r="A545" i="4" s="1"/>
  <c r="F544" i="4"/>
  <c r="E544" i="4"/>
  <c r="D544" i="4"/>
  <c r="C544" i="4"/>
  <c r="B544" i="4"/>
  <c r="A544" i="4" s="1"/>
  <c r="F543" i="4"/>
  <c r="E543" i="4"/>
  <c r="D543" i="4"/>
  <c r="C543" i="4"/>
  <c r="B543" i="4"/>
  <c r="A543" i="4" s="1"/>
  <c r="F542" i="4"/>
  <c r="E542" i="4"/>
  <c r="D542" i="4"/>
  <c r="C542" i="4"/>
  <c r="B542" i="4"/>
  <c r="A542" i="4" s="1"/>
  <c r="F541" i="4"/>
  <c r="E541" i="4"/>
  <c r="D541" i="4"/>
  <c r="C541" i="4"/>
  <c r="B541" i="4"/>
  <c r="A541" i="4"/>
  <c r="F540" i="4"/>
  <c r="E540" i="4"/>
  <c r="D540" i="4"/>
  <c r="C540" i="4"/>
  <c r="B540" i="4"/>
  <c r="A540" i="4" s="1"/>
  <c r="F539" i="4"/>
  <c r="E539" i="4"/>
  <c r="D539" i="4"/>
  <c r="C539" i="4"/>
  <c r="B539" i="4"/>
  <c r="A539" i="4" s="1"/>
  <c r="F538" i="4"/>
  <c r="E538" i="4"/>
  <c r="D538" i="4"/>
  <c r="C538" i="4"/>
  <c r="B538" i="4"/>
  <c r="A538" i="4" s="1"/>
  <c r="F537" i="4"/>
  <c r="E537" i="4"/>
  <c r="D537" i="4"/>
  <c r="C537" i="4"/>
  <c r="B537" i="4"/>
  <c r="A537" i="4" s="1"/>
  <c r="F536" i="4"/>
  <c r="E536" i="4"/>
  <c r="D536" i="4"/>
  <c r="C536" i="4"/>
  <c r="B536" i="4"/>
  <c r="A536" i="4" s="1"/>
  <c r="F535" i="4"/>
  <c r="E535" i="4"/>
  <c r="D535" i="4"/>
  <c r="C535" i="4"/>
  <c r="B535" i="4"/>
  <c r="A535" i="4" s="1"/>
  <c r="F534" i="4"/>
  <c r="E534" i="4"/>
  <c r="D534" i="4"/>
  <c r="C534" i="4"/>
  <c r="B534" i="4"/>
  <c r="A534" i="4" s="1"/>
  <c r="F533" i="4"/>
  <c r="E533" i="4"/>
  <c r="D533" i="4"/>
  <c r="C533" i="4"/>
  <c r="B533" i="4"/>
  <c r="A533" i="4"/>
  <c r="F532" i="4"/>
  <c r="E532" i="4"/>
  <c r="D532" i="4"/>
  <c r="C532" i="4"/>
  <c r="B532" i="4"/>
  <c r="A532" i="4" s="1"/>
  <c r="F531" i="4"/>
  <c r="E531" i="4"/>
  <c r="D531" i="4"/>
  <c r="C531" i="4"/>
  <c r="B531" i="4"/>
  <c r="A531" i="4" s="1"/>
  <c r="F530" i="4"/>
  <c r="E530" i="4"/>
  <c r="D530" i="4"/>
  <c r="C530" i="4"/>
  <c r="B530" i="4"/>
  <c r="A530" i="4" s="1"/>
  <c r="F529" i="4"/>
  <c r="E529" i="4"/>
  <c r="D529" i="4"/>
  <c r="C529" i="4"/>
  <c r="B529" i="4"/>
  <c r="A529" i="4" s="1"/>
  <c r="F528" i="4"/>
  <c r="E528" i="4"/>
  <c r="D528" i="4"/>
  <c r="C528" i="4"/>
  <c r="B528" i="4"/>
  <c r="A528" i="4" s="1"/>
  <c r="F527" i="4"/>
  <c r="E527" i="4"/>
  <c r="D527" i="4"/>
  <c r="C527" i="4"/>
  <c r="B527" i="4"/>
  <c r="A527" i="4" s="1"/>
  <c r="F526" i="4"/>
  <c r="E526" i="4"/>
  <c r="D526" i="4"/>
  <c r="C526" i="4"/>
  <c r="B526" i="4"/>
  <c r="A526" i="4" s="1"/>
  <c r="F525" i="4"/>
  <c r="E525" i="4"/>
  <c r="D525" i="4"/>
  <c r="C525" i="4"/>
  <c r="B525" i="4"/>
  <c r="A525" i="4"/>
  <c r="F524" i="4"/>
  <c r="E524" i="4"/>
  <c r="D524" i="4"/>
  <c r="C524" i="4"/>
  <c r="B524" i="4"/>
  <c r="A524" i="4" s="1"/>
  <c r="F523" i="4"/>
  <c r="E523" i="4"/>
  <c r="D523" i="4"/>
  <c r="C523" i="4"/>
  <c r="B523" i="4"/>
  <c r="A523" i="4" s="1"/>
  <c r="F522" i="4"/>
  <c r="E522" i="4"/>
  <c r="D522" i="4"/>
  <c r="C522" i="4"/>
  <c r="B522" i="4"/>
  <c r="A522" i="4" s="1"/>
  <c r="F521" i="4"/>
  <c r="E521" i="4"/>
  <c r="D521" i="4"/>
  <c r="C521" i="4"/>
  <c r="B521" i="4"/>
  <c r="A521" i="4" s="1"/>
  <c r="F520" i="4"/>
  <c r="E520" i="4"/>
  <c r="D520" i="4"/>
  <c r="C520" i="4"/>
  <c r="B520" i="4"/>
  <c r="A520" i="4" s="1"/>
  <c r="F519" i="4"/>
  <c r="E519" i="4"/>
  <c r="D519" i="4"/>
  <c r="C519" i="4"/>
  <c r="B519" i="4"/>
  <c r="A519" i="4" s="1"/>
  <c r="F518" i="4"/>
  <c r="E518" i="4"/>
  <c r="D518" i="4"/>
  <c r="C518" i="4"/>
  <c r="B518" i="4"/>
  <c r="A518" i="4" s="1"/>
  <c r="F517" i="4"/>
  <c r="E517" i="4"/>
  <c r="D517" i="4"/>
  <c r="C517" i="4"/>
  <c r="B517" i="4"/>
  <c r="A517" i="4"/>
  <c r="F516" i="4"/>
  <c r="E516" i="4"/>
  <c r="D516" i="4"/>
  <c r="C516" i="4"/>
  <c r="B516" i="4"/>
  <c r="A516" i="4" s="1"/>
  <c r="F515" i="4"/>
  <c r="E515" i="4"/>
  <c r="D515" i="4"/>
  <c r="C515" i="4"/>
  <c r="B515" i="4"/>
  <c r="A515" i="4" s="1"/>
  <c r="F514" i="4"/>
  <c r="E514" i="4"/>
  <c r="D514" i="4"/>
  <c r="C514" i="4"/>
  <c r="B514" i="4"/>
  <c r="A514" i="4" s="1"/>
  <c r="F513" i="4"/>
  <c r="E513" i="4"/>
  <c r="D513" i="4"/>
  <c r="C513" i="4"/>
  <c r="B513" i="4"/>
  <c r="A513" i="4" s="1"/>
  <c r="F512" i="4"/>
  <c r="E512" i="4"/>
  <c r="D512" i="4"/>
  <c r="C512" i="4"/>
  <c r="B512" i="4"/>
  <c r="A512" i="4" s="1"/>
  <c r="F511" i="4"/>
  <c r="E511" i="4"/>
  <c r="D511" i="4"/>
  <c r="C511" i="4"/>
  <c r="B511" i="4"/>
  <c r="A511" i="4" s="1"/>
  <c r="F510" i="4"/>
  <c r="E510" i="4"/>
  <c r="D510" i="4"/>
  <c r="C510" i="4"/>
  <c r="B510" i="4"/>
  <c r="A510" i="4"/>
  <c r="F509" i="4"/>
  <c r="E509" i="4"/>
  <c r="D509" i="4"/>
  <c r="C509" i="4"/>
  <c r="B509" i="4"/>
  <c r="A509" i="4"/>
  <c r="F508" i="4"/>
  <c r="E508" i="4"/>
  <c r="D508" i="4"/>
  <c r="C508" i="4"/>
  <c r="B508" i="4"/>
  <c r="A508" i="4" s="1"/>
  <c r="F507" i="4"/>
  <c r="E507" i="4"/>
  <c r="D507" i="4"/>
  <c r="C507" i="4"/>
  <c r="B507" i="4"/>
  <c r="A507" i="4" s="1"/>
  <c r="F506" i="4"/>
  <c r="E506" i="4"/>
  <c r="D506" i="4"/>
  <c r="C506" i="4"/>
  <c r="B506" i="4"/>
  <c r="A506" i="4"/>
  <c r="F505" i="4"/>
  <c r="E505" i="4"/>
  <c r="D505" i="4"/>
  <c r="C505" i="4"/>
  <c r="B505" i="4"/>
  <c r="A505" i="4"/>
  <c r="F504" i="4"/>
  <c r="E504" i="4"/>
  <c r="D504" i="4"/>
  <c r="C504" i="4"/>
  <c r="B504" i="4"/>
  <c r="A504" i="4" s="1"/>
  <c r="F503" i="4"/>
  <c r="E503" i="4"/>
  <c r="D503" i="4"/>
  <c r="C503" i="4"/>
  <c r="B503" i="4"/>
  <c r="A503" i="4" s="1"/>
  <c r="F502" i="4"/>
  <c r="E502" i="4"/>
  <c r="D502" i="4"/>
  <c r="C502" i="4"/>
  <c r="B502" i="4"/>
  <c r="A502" i="4"/>
  <c r="F501" i="4"/>
  <c r="E501" i="4"/>
  <c r="D501" i="4"/>
  <c r="C501" i="4"/>
  <c r="B501" i="4"/>
  <c r="A501" i="4"/>
  <c r="F500" i="4"/>
  <c r="E500" i="4"/>
  <c r="D500" i="4"/>
  <c r="C500" i="4"/>
  <c r="B500" i="4"/>
  <c r="A500" i="4" s="1"/>
  <c r="F499" i="4"/>
  <c r="E499" i="4"/>
  <c r="D499" i="4"/>
  <c r="C499" i="4"/>
  <c r="B499" i="4"/>
  <c r="A499" i="4" s="1"/>
  <c r="F498" i="4"/>
  <c r="E498" i="4"/>
  <c r="D498" i="4"/>
  <c r="C498" i="4"/>
  <c r="B498" i="4"/>
  <c r="A498" i="4"/>
  <c r="F497" i="4"/>
  <c r="E497" i="4"/>
  <c r="D497" i="4"/>
  <c r="C497" i="4"/>
  <c r="B497" i="4"/>
  <c r="A497" i="4"/>
  <c r="F496" i="4"/>
  <c r="E496" i="4"/>
  <c r="D496" i="4"/>
  <c r="C496" i="4"/>
  <c r="B496" i="4"/>
  <c r="A496" i="4" s="1"/>
  <c r="F495" i="4"/>
  <c r="E495" i="4"/>
  <c r="D495" i="4"/>
  <c r="C495" i="4"/>
  <c r="B495" i="4"/>
  <c r="A495" i="4" s="1"/>
  <c r="F494" i="4"/>
  <c r="E494" i="4"/>
  <c r="D494" i="4"/>
  <c r="C494" i="4"/>
  <c r="B494" i="4"/>
  <c r="A494" i="4"/>
  <c r="F493" i="4"/>
  <c r="E493" i="4"/>
  <c r="D493" i="4"/>
  <c r="C493" i="4"/>
  <c r="B493" i="4"/>
  <c r="A493" i="4"/>
  <c r="F492" i="4"/>
  <c r="E492" i="4"/>
  <c r="D492" i="4"/>
  <c r="C492" i="4"/>
  <c r="B492" i="4"/>
  <c r="A492" i="4" s="1"/>
  <c r="F491" i="4"/>
  <c r="E491" i="4"/>
  <c r="D491" i="4"/>
  <c r="C491" i="4"/>
  <c r="B491" i="4"/>
  <c r="A491" i="4" s="1"/>
  <c r="F490" i="4"/>
  <c r="E490" i="4"/>
  <c r="D490" i="4"/>
  <c r="C490" i="4"/>
  <c r="B490" i="4"/>
  <c r="A490" i="4"/>
  <c r="F489" i="4"/>
  <c r="E489" i="4"/>
  <c r="D489" i="4"/>
  <c r="C489" i="4"/>
  <c r="B489" i="4"/>
  <c r="A489" i="4"/>
  <c r="F488" i="4"/>
  <c r="E488" i="4"/>
  <c r="D488" i="4"/>
  <c r="C488" i="4"/>
  <c r="B488" i="4"/>
  <c r="A488" i="4" s="1"/>
  <c r="F487" i="4"/>
  <c r="E487" i="4"/>
  <c r="D487" i="4"/>
  <c r="C487" i="4"/>
  <c r="B487" i="4"/>
  <c r="A487" i="4" s="1"/>
  <c r="F486" i="4"/>
  <c r="E486" i="4"/>
  <c r="D486" i="4"/>
  <c r="C486" i="4"/>
  <c r="B486" i="4"/>
  <c r="A486" i="4"/>
  <c r="F485" i="4"/>
  <c r="E485" i="4"/>
  <c r="D485" i="4"/>
  <c r="C485" i="4"/>
  <c r="B485" i="4"/>
  <c r="A485" i="4"/>
  <c r="F484" i="4"/>
  <c r="E484" i="4"/>
  <c r="D484" i="4"/>
  <c r="C484" i="4"/>
  <c r="B484" i="4"/>
  <c r="A484" i="4" s="1"/>
  <c r="F483" i="4"/>
  <c r="E483" i="4"/>
  <c r="D483" i="4"/>
  <c r="C483" i="4"/>
  <c r="B483" i="4"/>
  <c r="A483" i="4" s="1"/>
  <c r="F482" i="4"/>
  <c r="E482" i="4"/>
  <c r="D482" i="4"/>
  <c r="C482" i="4"/>
  <c r="B482" i="4"/>
  <c r="A482" i="4"/>
  <c r="F481" i="4"/>
  <c r="E481" i="4"/>
  <c r="D481" i="4"/>
  <c r="C481" i="4"/>
  <c r="B481" i="4"/>
  <c r="A481" i="4"/>
  <c r="F480" i="4"/>
  <c r="E480" i="4"/>
  <c r="D480" i="4"/>
  <c r="C480" i="4"/>
  <c r="B480" i="4"/>
  <c r="A480" i="4" s="1"/>
  <c r="F479" i="4"/>
  <c r="E479" i="4"/>
  <c r="D479" i="4"/>
  <c r="C479" i="4"/>
  <c r="B479" i="4"/>
  <c r="A479" i="4" s="1"/>
  <c r="F478" i="4"/>
  <c r="E478" i="4"/>
  <c r="D478" i="4"/>
  <c r="C478" i="4"/>
  <c r="B478" i="4"/>
  <c r="A478" i="4"/>
  <c r="F477" i="4"/>
  <c r="E477" i="4"/>
  <c r="D477" i="4"/>
  <c r="C477" i="4"/>
  <c r="B477" i="4"/>
  <c r="A477" i="4"/>
  <c r="F476" i="4"/>
  <c r="E476" i="4"/>
  <c r="D476" i="4"/>
  <c r="C476" i="4"/>
  <c r="B476" i="4"/>
  <c r="A476" i="4" s="1"/>
  <c r="F475" i="4"/>
  <c r="E475" i="4"/>
  <c r="D475" i="4"/>
  <c r="C475" i="4"/>
  <c r="B475" i="4"/>
  <c r="A475" i="4" s="1"/>
  <c r="F474" i="4"/>
  <c r="E474" i="4"/>
  <c r="D474" i="4"/>
  <c r="C474" i="4"/>
  <c r="B474" i="4"/>
  <c r="A474" i="4"/>
  <c r="F473" i="4"/>
  <c r="E473" i="4"/>
  <c r="D473" i="4"/>
  <c r="C473" i="4"/>
  <c r="B473" i="4"/>
  <c r="A473" i="4" s="1"/>
  <c r="F472" i="4"/>
  <c r="E472" i="4"/>
  <c r="D472" i="4"/>
  <c r="C472" i="4"/>
  <c r="B472" i="4"/>
  <c r="A472" i="4" s="1"/>
  <c r="F471" i="4"/>
  <c r="E471" i="4"/>
  <c r="D471" i="4"/>
  <c r="C471" i="4"/>
  <c r="B471" i="4"/>
  <c r="A471" i="4" s="1"/>
  <c r="F470" i="4"/>
  <c r="E470" i="4"/>
  <c r="D470" i="4"/>
  <c r="C470" i="4"/>
  <c r="B470" i="4"/>
  <c r="A470" i="4"/>
  <c r="F469" i="4"/>
  <c r="E469" i="4"/>
  <c r="D469" i="4"/>
  <c r="C469" i="4"/>
  <c r="B469" i="4"/>
  <c r="A469" i="4"/>
  <c r="F468" i="4"/>
  <c r="E468" i="4"/>
  <c r="D468" i="4"/>
  <c r="C468" i="4"/>
  <c r="B468" i="4"/>
  <c r="A468" i="4" s="1"/>
  <c r="F467" i="4"/>
  <c r="E467" i="4"/>
  <c r="D467" i="4"/>
  <c r="C467" i="4"/>
  <c r="B467" i="4"/>
  <c r="A467" i="4" s="1"/>
  <c r="F466" i="4"/>
  <c r="E466" i="4"/>
  <c r="D466" i="4"/>
  <c r="C466" i="4"/>
  <c r="B466" i="4"/>
  <c r="A466" i="4"/>
  <c r="F465" i="4"/>
  <c r="E465" i="4"/>
  <c r="D465" i="4"/>
  <c r="C465" i="4"/>
  <c r="B465" i="4"/>
  <c r="A465" i="4" s="1"/>
  <c r="F464" i="4"/>
  <c r="E464" i="4"/>
  <c r="D464" i="4"/>
  <c r="C464" i="4"/>
  <c r="B464" i="4"/>
  <c r="A464" i="4" s="1"/>
  <c r="F463" i="4"/>
  <c r="E463" i="4"/>
  <c r="D463" i="4"/>
  <c r="C463" i="4"/>
  <c r="B463" i="4"/>
  <c r="A463" i="4" s="1"/>
  <c r="F462" i="4"/>
  <c r="E462" i="4"/>
  <c r="D462" i="4"/>
  <c r="C462" i="4"/>
  <c r="B462" i="4"/>
  <c r="A462" i="4"/>
  <c r="F461" i="4"/>
  <c r="E461" i="4"/>
  <c r="D461" i="4"/>
  <c r="C461" i="4"/>
  <c r="B461" i="4"/>
  <c r="A461" i="4"/>
  <c r="F460" i="4"/>
  <c r="E460" i="4"/>
  <c r="D460" i="4"/>
  <c r="C460" i="4"/>
  <c r="B460" i="4"/>
  <c r="A460" i="4" s="1"/>
  <c r="F459" i="4"/>
  <c r="E459" i="4"/>
  <c r="D459" i="4"/>
  <c r="C459" i="4"/>
  <c r="B459" i="4"/>
  <c r="A459" i="4" s="1"/>
  <c r="F458" i="4"/>
  <c r="E458" i="4"/>
  <c r="D458" i="4"/>
  <c r="C458" i="4"/>
  <c r="B458" i="4"/>
  <c r="A458" i="4"/>
  <c r="F457" i="4"/>
  <c r="E457" i="4"/>
  <c r="D457" i="4"/>
  <c r="C457" i="4"/>
  <c r="B457" i="4"/>
  <c r="A457" i="4" s="1"/>
  <c r="F456" i="4"/>
  <c r="E456" i="4"/>
  <c r="D456" i="4"/>
  <c r="C456" i="4"/>
  <c r="B456" i="4"/>
  <c r="A456" i="4" s="1"/>
  <c r="F455" i="4"/>
  <c r="E455" i="4"/>
  <c r="D455" i="4"/>
  <c r="C455" i="4"/>
  <c r="B455" i="4"/>
  <c r="A455" i="4" s="1"/>
  <c r="F454" i="4"/>
  <c r="E454" i="4"/>
  <c r="D454" i="4"/>
  <c r="C454" i="4"/>
  <c r="B454" i="4"/>
  <c r="A454" i="4"/>
  <c r="F453" i="4"/>
  <c r="E453" i="4"/>
  <c r="D453" i="4"/>
  <c r="C453" i="4"/>
  <c r="B453" i="4"/>
  <c r="A453" i="4"/>
  <c r="F452" i="4"/>
  <c r="E452" i="4"/>
  <c r="D452" i="4"/>
  <c r="C452" i="4"/>
  <c r="B452" i="4"/>
  <c r="A452" i="4" s="1"/>
  <c r="F451" i="4"/>
  <c r="E451" i="4"/>
  <c r="D451" i="4"/>
  <c r="C451" i="4"/>
  <c r="B451" i="4"/>
  <c r="A451" i="4" s="1"/>
  <c r="F450" i="4"/>
  <c r="E450" i="4"/>
  <c r="D450" i="4"/>
  <c r="C450" i="4"/>
  <c r="B450" i="4"/>
  <c r="A450" i="4"/>
  <c r="F449" i="4"/>
  <c r="E449" i="4"/>
  <c r="D449" i="4"/>
  <c r="C449" i="4"/>
  <c r="B449" i="4"/>
  <c r="A449" i="4" s="1"/>
  <c r="F448" i="4"/>
  <c r="E448" i="4"/>
  <c r="D448" i="4"/>
  <c r="C448" i="4"/>
  <c r="B448" i="4"/>
  <c r="A448" i="4" s="1"/>
  <c r="F447" i="4"/>
  <c r="E447" i="4"/>
  <c r="D447" i="4"/>
  <c r="C447" i="4"/>
  <c r="B447" i="4"/>
  <c r="A447" i="4" s="1"/>
  <c r="F446" i="4"/>
  <c r="E446" i="4"/>
  <c r="D446" i="4"/>
  <c r="C446" i="4"/>
  <c r="B446" i="4"/>
  <c r="A446" i="4"/>
  <c r="F445" i="4"/>
  <c r="E445" i="4"/>
  <c r="D445" i="4"/>
  <c r="C445" i="4"/>
  <c r="B445" i="4"/>
  <c r="A445" i="4"/>
  <c r="F444" i="4"/>
  <c r="E444" i="4"/>
  <c r="D444" i="4"/>
  <c r="C444" i="4"/>
  <c r="B444" i="4"/>
  <c r="A444" i="4" s="1"/>
  <c r="F443" i="4"/>
  <c r="E443" i="4"/>
  <c r="D443" i="4"/>
  <c r="C443" i="4"/>
  <c r="B443" i="4"/>
  <c r="A443" i="4" s="1"/>
  <c r="F442" i="4"/>
  <c r="E442" i="4"/>
  <c r="D442" i="4"/>
  <c r="C442" i="4"/>
  <c r="B442" i="4"/>
  <c r="A442" i="4"/>
  <c r="F441" i="4"/>
  <c r="E441" i="4"/>
  <c r="D441" i="4"/>
  <c r="C441" i="4"/>
  <c r="B441" i="4"/>
  <c r="A441" i="4" s="1"/>
  <c r="F440" i="4"/>
  <c r="E440" i="4"/>
  <c r="D440" i="4"/>
  <c r="C440" i="4"/>
  <c r="B440" i="4"/>
  <c r="A440" i="4" s="1"/>
  <c r="F439" i="4"/>
  <c r="E439" i="4"/>
  <c r="D439" i="4"/>
  <c r="C439" i="4"/>
  <c r="B439" i="4"/>
  <c r="A439" i="4" s="1"/>
  <c r="F438" i="4"/>
  <c r="E438" i="4"/>
  <c r="D438" i="4"/>
  <c r="C438" i="4"/>
  <c r="B438" i="4"/>
  <c r="A438" i="4"/>
  <c r="F437" i="4"/>
  <c r="E437" i="4"/>
  <c r="D437" i="4"/>
  <c r="C437" i="4"/>
  <c r="B437" i="4"/>
  <c r="A437" i="4"/>
  <c r="F436" i="4"/>
  <c r="E436" i="4"/>
  <c r="D436" i="4"/>
  <c r="C436" i="4"/>
  <c r="B436" i="4"/>
  <c r="A436" i="4" s="1"/>
  <c r="F435" i="4"/>
  <c r="E435" i="4"/>
  <c r="D435" i="4"/>
  <c r="C435" i="4"/>
  <c r="B435" i="4"/>
  <c r="A435" i="4" s="1"/>
  <c r="F434" i="4"/>
  <c r="E434" i="4"/>
  <c r="D434" i="4"/>
  <c r="C434" i="4"/>
  <c r="B434" i="4"/>
  <c r="A434" i="4"/>
  <c r="F433" i="4"/>
  <c r="E433" i="4"/>
  <c r="D433" i="4"/>
  <c r="C433" i="4"/>
  <c r="B433" i="4"/>
  <c r="A433" i="4" s="1"/>
  <c r="F432" i="4"/>
  <c r="E432" i="4"/>
  <c r="D432" i="4"/>
  <c r="C432" i="4"/>
  <c r="B432" i="4"/>
  <c r="A432" i="4" s="1"/>
  <c r="F431" i="4"/>
  <c r="E431" i="4"/>
  <c r="D431" i="4"/>
  <c r="C431" i="4"/>
  <c r="B431" i="4"/>
  <c r="A431" i="4" s="1"/>
  <c r="F430" i="4"/>
  <c r="E430" i="4"/>
  <c r="D430" i="4"/>
  <c r="C430" i="4"/>
  <c r="B430" i="4"/>
  <c r="A430" i="4"/>
  <c r="F429" i="4"/>
  <c r="E429" i="4"/>
  <c r="D429" i="4"/>
  <c r="C429" i="4"/>
  <c r="B429" i="4"/>
  <c r="A429" i="4"/>
  <c r="F428" i="4"/>
  <c r="E428" i="4"/>
  <c r="D428" i="4"/>
  <c r="C428" i="4"/>
  <c r="B428" i="4"/>
  <c r="A428" i="4" s="1"/>
  <c r="F427" i="4"/>
  <c r="E427" i="4"/>
  <c r="D427" i="4"/>
  <c r="C427" i="4"/>
  <c r="B427" i="4"/>
  <c r="A427" i="4" s="1"/>
  <c r="F426" i="4"/>
  <c r="E426" i="4"/>
  <c r="D426" i="4"/>
  <c r="C426" i="4"/>
  <c r="B426" i="4"/>
  <c r="A426" i="4"/>
  <c r="F425" i="4"/>
  <c r="E425" i="4"/>
  <c r="D425" i="4"/>
  <c r="C425" i="4"/>
  <c r="B425" i="4"/>
  <c r="A425" i="4" s="1"/>
  <c r="F424" i="4"/>
  <c r="E424" i="4"/>
  <c r="D424" i="4"/>
  <c r="C424" i="4"/>
  <c r="B424" i="4"/>
  <c r="A424" i="4" s="1"/>
  <c r="F423" i="4"/>
  <c r="E423" i="4"/>
  <c r="D423" i="4"/>
  <c r="C423" i="4"/>
  <c r="B423" i="4"/>
  <c r="A423" i="4" s="1"/>
  <c r="F422" i="4"/>
  <c r="E422" i="4"/>
  <c r="D422" i="4"/>
  <c r="C422" i="4"/>
  <c r="B422" i="4"/>
  <c r="A422" i="4"/>
  <c r="F421" i="4"/>
  <c r="E421" i="4"/>
  <c r="D421" i="4"/>
  <c r="C421" i="4"/>
  <c r="B421" i="4"/>
  <c r="A421" i="4"/>
  <c r="F420" i="4"/>
  <c r="E420" i="4"/>
  <c r="D420" i="4"/>
  <c r="C420" i="4"/>
  <c r="B420" i="4"/>
  <c r="A420" i="4" s="1"/>
  <c r="F419" i="4"/>
  <c r="E419" i="4"/>
  <c r="D419" i="4"/>
  <c r="C419" i="4"/>
  <c r="B419" i="4"/>
  <c r="A419" i="4" s="1"/>
  <c r="F418" i="4"/>
  <c r="E418" i="4"/>
  <c r="D418" i="4"/>
  <c r="C418" i="4"/>
  <c r="B418" i="4"/>
  <c r="A418" i="4"/>
  <c r="F417" i="4"/>
  <c r="E417" i="4"/>
  <c r="D417" i="4"/>
  <c r="C417" i="4"/>
  <c r="B417" i="4"/>
  <c r="A417" i="4" s="1"/>
  <c r="F416" i="4"/>
  <c r="E416" i="4"/>
  <c r="D416" i="4"/>
  <c r="C416" i="4"/>
  <c r="B416" i="4"/>
  <c r="A416" i="4" s="1"/>
  <c r="F415" i="4"/>
  <c r="E415" i="4"/>
  <c r="D415" i="4"/>
  <c r="C415" i="4"/>
  <c r="B415" i="4"/>
  <c r="A415" i="4" s="1"/>
  <c r="F414" i="4"/>
  <c r="E414" i="4"/>
  <c r="D414" i="4"/>
  <c r="C414" i="4"/>
  <c r="B414" i="4"/>
  <c r="A414" i="4"/>
  <c r="F413" i="4"/>
  <c r="E413" i="4"/>
  <c r="D413" i="4"/>
  <c r="C413" i="4"/>
  <c r="B413" i="4"/>
  <c r="A413" i="4"/>
  <c r="F412" i="4"/>
  <c r="E412" i="4"/>
  <c r="D412" i="4"/>
  <c r="C412" i="4"/>
  <c r="B412" i="4"/>
  <c r="A412" i="4" s="1"/>
  <c r="F411" i="4"/>
  <c r="E411" i="4"/>
  <c r="D411" i="4"/>
  <c r="C411" i="4"/>
  <c r="B411" i="4"/>
  <c r="A411" i="4" s="1"/>
  <c r="F410" i="4"/>
  <c r="E410" i="4"/>
  <c r="D410" i="4"/>
  <c r="C410" i="4"/>
  <c r="B410" i="4"/>
  <c r="A410" i="4"/>
  <c r="F409" i="4"/>
  <c r="E409" i="4"/>
  <c r="D409" i="4"/>
  <c r="C409" i="4"/>
  <c r="B409" i="4"/>
  <c r="A409" i="4" s="1"/>
  <c r="F408" i="4"/>
  <c r="E408" i="4"/>
  <c r="D408" i="4"/>
  <c r="C408" i="4"/>
  <c r="B408" i="4"/>
  <c r="A408" i="4" s="1"/>
  <c r="F407" i="4"/>
  <c r="E407" i="4"/>
  <c r="D407" i="4"/>
  <c r="C407" i="4"/>
  <c r="B407" i="4"/>
  <c r="A407" i="4" s="1"/>
  <c r="F406" i="4"/>
  <c r="E406" i="4"/>
  <c r="D406" i="4"/>
  <c r="C406" i="4"/>
  <c r="B406" i="4"/>
  <c r="A406" i="4"/>
  <c r="F405" i="4"/>
  <c r="E405" i="4"/>
  <c r="D405" i="4"/>
  <c r="C405" i="4"/>
  <c r="B405" i="4"/>
  <c r="A405" i="4"/>
  <c r="F404" i="4"/>
  <c r="E404" i="4"/>
  <c r="D404" i="4"/>
  <c r="C404" i="4"/>
  <c r="B404" i="4"/>
  <c r="A404" i="4" s="1"/>
  <c r="F403" i="4"/>
  <c r="E403" i="4"/>
  <c r="D403" i="4"/>
  <c r="C403" i="4"/>
  <c r="B403" i="4"/>
  <c r="A403" i="4" s="1"/>
  <c r="F402" i="4"/>
  <c r="E402" i="4"/>
  <c r="D402" i="4"/>
  <c r="C402" i="4"/>
  <c r="B402" i="4"/>
  <c r="A402" i="4"/>
  <c r="F401" i="4"/>
  <c r="E401" i="4"/>
  <c r="D401" i="4"/>
  <c r="C401" i="4"/>
  <c r="B401" i="4"/>
  <c r="A401" i="4" s="1"/>
  <c r="F400" i="4"/>
  <c r="E400" i="4"/>
  <c r="D400" i="4"/>
  <c r="C400" i="4"/>
  <c r="B400" i="4"/>
  <c r="A400" i="4" s="1"/>
  <c r="F399" i="4"/>
  <c r="E399" i="4"/>
  <c r="D399" i="4"/>
  <c r="C399" i="4"/>
  <c r="B399" i="4"/>
  <c r="A399" i="4" s="1"/>
  <c r="F398" i="4"/>
  <c r="E398" i="4"/>
  <c r="D398" i="4"/>
  <c r="C398" i="4"/>
  <c r="B398" i="4"/>
  <c r="A398" i="4"/>
  <c r="F397" i="4"/>
  <c r="E397" i="4"/>
  <c r="D397" i="4"/>
  <c r="C397" i="4"/>
  <c r="B397" i="4"/>
  <c r="A397" i="4"/>
  <c r="F396" i="4"/>
  <c r="E396" i="4"/>
  <c r="D396" i="4"/>
  <c r="C396" i="4"/>
  <c r="B396" i="4"/>
  <c r="A396" i="4" s="1"/>
  <c r="F395" i="4"/>
  <c r="E395" i="4"/>
  <c r="D395" i="4"/>
  <c r="C395" i="4"/>
  <c r="B395" i="4"/>
  <c r="A395" i="4" s="1"/>
  <c r="F394" i="4"/>
  <c r="E394" i="4"/>
  <c r="D394" i="4"/>
  <c r="C394" i="4"/>
  <c r="B394" i="4"/>
  <c r="A394" i="4"/>
  <c r="F393" i="4"/>
  <c r="E393" i="4"/>
  <c r="D393" i="4"/>
  <c r="C393" i="4"/>
  <c r="B393" i="4"/>
  <c r="A393" i="4" s="1"/>
  <c r="F392" i="4"/>
  <c r="E392" i="4"/>
  <c r="D392" i="4"/>
  <c r="C392" i="4"/>
  <c r="B392" i="4"/>
  <c r="A392" i="4" s="1"/>
  <c r="F391" i="4"/>
  <c r="E391" i="4"/>
  <c r="D391" i="4"/>
  <c r="C391" i="4"/>
  <c r="B391" i="4"/>
  <c r="A391" i="4" s="1"/>
  <c r="F390" i="4"/>
  <c r="E390" i="4"/>
  <c r="D390" i="4"/>
  <c r="C390" i="4"/>
  <c r="B390" i="4"/>
  <c r="A390" i="4"/>
  <c r="F389" i="4"/>
  <c r="E389" i="4"/>
  <c r="D389" i="4"/>
  <c r="C389" i="4"/>
  <c r="B389" i="4"/>
  <c r="A389" i="4"/>
  <c r="F388" i="4"/>
  <c r="E388" i="4"/>
  <c r="D388" i="4"/>
  <c r="C388" i="4"/>
  <c r="B388" i="4"/>
  <c r="A388" i="4" s="1"/>
  <c r="F387" i="4"/>
  <c r="E387" i="4"/>
  <c r="D387" i="4"/>
  <c r="C387" i="4"/>
  <c r="B387" i="4"/>
  <c r="A387" i="4" s="1"/>
  <c r="F386" i="4"/>
  <c r="E386" i="4"/>
  <c r="D386" i="4"/>
  <c r="C386" i="4"/>
  <c r="B386" i="4"/>
  <c r="A386" i="4"/>
  <c r="F385" i="4"/>
  <c r="E385" i="4"/>
  <c r="D385" i="4"/>
  <c r="C385" i="4"/>
  <c r="B385" i="4"/>
  <c r="A385" i="4" s="1"/>
  <c r="F384" i="4"/>
  <c r="E384" i="4"/>
  <c r="D384" i="4"/>
  <c r="C384" i="4"/>
  <c r="B384" i="4"/>
  <c r="A384" i="4" s="1"/>
  <c r="F383" i="4"/>
  <c r="E383" i="4"/>
  <c r="D383" i="4"/>
  <c r="C383" i="4"/>
  <c r="B383" i="4"/>
  <c r="A383" i="4" s="1"/>
  <c r="F382" i="4"/>
  <c r="E382" i="4"/>
  <c r="D382" i="4"/>
  <c r="C382" i="4"/>
  <c r="B382" i="4"/>
  <c r="A382" i="4"/>
  <c r="F381" i="4"/>
  <c r="E381" i="4"/>
  <c r="D381" i="4"/>
  <c r="C381" i="4"/>
  <c r="B381" i="4"/>
  <c r="A381" i="4"/>
  <c r="F380" i="4"/>
  <c r="E380" i="4"/>
  <c r="D380" i="4"/>
  <c r="C380" i="4"/>
  <c r="B380" i="4"/>
  <c r="A380" i="4" s="1"/>
  <c r="F379" i="4"/>
  <c r="E379" i="4"/>
  <c r="D379" i="4"/>
  <c r="C379" i="4"/>
  <c r="B379" i="4"/>
  <c r="A379" i="4" s="1"/>
  <c r="F378" i="4"/>
  <c r="E378" i="4"/>
  <c r="D378" i="4"/>
  <c r="C378" i="4"/>
  <c r="B378" i="4"/>
  <c r="A378" i="4"/>
  <c r="F377" i="4"/>
  <c r="E377" i="4"/>
  <c r="D377" i="4"/>
  <c r="C377" i="4"/>
  <c r="B377" i="4"/>
  <c r="A377" i="4" s="1"/>
  <c r="F376" i="4"/>
  <c r="E376" i="4"/>
  <c r="D376" i="4"/>
  <c r="C376" i="4"/>
  <c r="B376" i="4"/>
  <c r="A376" i="4" s="1"/>
  <c r="F375" i="4"/>
  <c r="E375" i="4"/>
  <c r="D375" i="4"/>
  <c r="C375" i="4"/>
  <c r="B375" i="4"/>
  <c r="A375" i="4" s="1"/>
  <c r="F374" i="4"/>
  <c r="E374" i="4"/>
  <c r="D374" i="4"/>
  <c r="C374" i="4"/>
  <c r="B374" i="4"/>
  <c r="A374" i="4"/>
  <c r="F373" i="4"/>
  <c r="E373" i="4"/>
  <c r="D373" i="4"/>
  <c r="C373" i="4"/>
  <c r="B373" i="4"/>
  <c r="A373" i="4"/>
  <c r="F372" i="4"/>
  <c r="E372" i="4"/>
  <c r="D372" i="4"/>
  <c r="C372" i="4"/>
  <c r="B372" i="4"/>
  <c r="A372" i="4" s="1"/>
  <c r="F371" i="4"/>
  <c r="E371" i="4"/>
  <c r="D371" i="4"/>
  <c r="C371" i="4"/>
  <c r="B371" i="4"/>
  <c r="A371" i="4" s="1"/>
  <c r="F370" i="4"/>
  <c r="E370" i="4"/>
  <c r="D370" i="4"/>
  <c r="C370" i="4"/>
  <c r="B370" i="4"/>
  <c r="A370" i="4"/>
  <c r="F369" i="4"/>
  <c r="E369" i="4"/>
  <c r="D369" i="4"/>
  <c r="C369" i="4"/>
  <c r="B369" i="4"/>
  <c r="A369" i="4" s="1"/>
  <c r="F368" i="4"/>
  <c r="E368" i="4"/>
  <c r="D368" i="4"/>
  <c r="C368" i="4"/>
  <c r="B368" i="4"/>
  <c r="A368" i="4" s="1"/>
  <c r="F367" i="4"/>
  <c r="E367" i="4"/>
  <c r="D367" i="4"/>
  <c r="C367" i="4"/>
  <c r="B367" i="4"/>
  <c r="A367" i="4" s="1"/>
  <c r="F366" i="4"/>
  <c r="E366" i="4"/>
  <c r="D366" i="4"/>
  <c r="C366" i="4"/>
  <c r="B366" i="4"/>
  <c r="A366" i="4"/>
  <c r="F365" i="4"/>
  <c r="E365" i="4"/>
  <c r="D365" i="4"/>
  <c r="C365" i="4"/>
  <c r="B365" i="4"/>
  <c r="A365" i="4"/>
  <c r="F364" i="4"/>
  <c r="E364" i="4"/>
  <c r="D364" i="4"/>
  <c r="C364" i="4"/>
  <c r="B364" i="4"/>
  <c r="A364" i="4" s="1"/>
  <c r="F363" i="4"/>
  <c r="E363" i="4"/>
  <c r="D363" i="4"/>
  <c r="C363" i="4"/>
  <c r="B363" i="4"/>
  <c r="A363" i="4" s="1"/>
  <c r="F362" i="4"/>
  <c r="E362" i="4"/>
  <c r="D362" i="4"/>
  <c r="C362" i="4"/>
  <c r="B362" i="4"/>
  <c r="A362" i="4"/>
  <c r="F361" i="4"/>
  <c r="E361" i="4"/>
  <c r="D361" i="4"/>
  <c r="C361" i="4"/>
  <c r="B361" i="4"/>
  <c r="A361" i="4" s="1"/>
  <c r="F360" i="4"/>
  <c r="E360" i="4"/>
  <c r="D360" i="4"/>
  <c r="C360" i="4"/>
  <c r="B360" i="4"/>
  <c r="A360" i="4" s="1"/>
  <c r="F359" i="4"/>
  <c r="E359" i="4"/>
  <c r="D359" i="4"/>
  <c r="C359" i="4"/>
  <c r="B359" i="4"/>
  <c r="A359" i="4" s="1"/>
  <c r="F358" i="4"/>
  <c r="E358" i="4"/>
  <c r="D358" i="4"/>
  <c r="C358" i="4"/>
  <c r="B358" i="4"/>
  <c r="A358" i="4"/>
  <c r="F357" i="4"/>
  <c r="E357" i="4"/>
  <c r="D357" i="4"/>
  <c r="C357" i="4"/>
  <c r="B357" i="4"/>
  <c r="A357" i="4"/>
  <c r="F356" i="4"/>
  <c r="E356" i="4"/>
  <c r="D356" i="4"/>
  <c r="C356" i="4"/>
  <c r="B356" i="4"/>
  <c r="A356" i="4" s="1"/>
  <c r="F355" i="4"/>
  <c r="E355" i="4"/>
  <c r="D355" i="4"/>
  <c r="C355" i="4"/>
  <c r="B355" i="4"/>
  <c r="A355" i="4" s="1"/>
  <c r="F354" i="4"/>
  <c r="E354" i="4"/>
  <c r="D354" i="4"/>
  <c r="C354" i="4"/>
  <c r="B354" i="4"/>
  <c r="A354" i="4"/>
  <c r="F353" i="4"/>
  <c r="E353" i="4"/>
  <c r="D353" i="4"/>
  <c r="C353" i="4"/>
  <c r="B353" i="4"/>
  <c r="A353" i="4" s="1"/>
  <c r="F352" i="4"/>
  <c r="E352" i="4"/>
  <c r="D352" i="4"/>
  <c r="C352" i="4"/>
  <c r="B352" i="4"/>
  <c r="A352" i="4" s="1"/>
  <c r="F351" i="4"/>
  <c r="E351" i="4"/>
  <c r="D351" i="4"/>
  <c r="C351" i="4"/>
  <c r="B351" i="4"/>
  <c r="A351" i="4" s="1"/>
  <c r="F350" i="4"/>
  <c r="E350" i="4"/>
  <c r="D350" i="4"/>
  <c r="C350" i="4"/>
  <c r="B350" i="4"/>
  <c r="A350" i="4"/>
  <c r="F349" i="4"/>
  <c r="E349" i="4"/>
  <c r="D349" i="4"/>
  <c r="C349" i="4"/>
  <c r="B349" i="4"/>
  <c r="A349" i="4"/>
  <c r="F348" i="4"/>
  <c r="E348" i="4"/>
  <c r="D348" i="4"/>
  <c r="C348" i="4"/>
  <c r="B348" i="4"/>
  <c r="A348" i="4" s="1"/>
  <c r="F347" i="4"/>
  <c r="E347" i="4"/>
  <c r="D347" i="4"/>
  <c r="C347" i="4"/>
  <c r="B347" i="4"/>
  <c r="A347" i="4" s="1"/>
  <c r="F346" i="4"/>
  <c r="E346" i="4"/>
  <c r="D346" i="4"/>
  <c r="C346" i="4"/>
  <c r="B346" i="4"/>
  <c r="A346" i="4"/>
  <c r="F345" i="4"/>
  <c r="E345" i="4"/>
  <c r="D345" i="4"/>
  <c r="C345" i="4"/>
  <c r="B345" i="4"/>
  <c r="A345" i="4" s="1"/>
  <c r="F344" i="4"/>
  <c r="E344" i="4"/>
  <c r="D344" i="4"/>
  <c r="C344" i="4"/>
  <c r="B344" i="4"/>
  <c r="A344" i="4" s="1"/>
  <c r="F343" i="4"/>
  <c r="E343" i="4"/>
  <c r="D343" i="4"/>
  <c r="C343" i="4"/>
  <c r="B343" i="4"/>
  <c r="A343" i="4" s="1"/>
  <c r="F342" i="4"/>
  <c r="E342" i="4"/>
  <c r="D342" i="4"/>
  <c r="C342" i="4"/>
  <c r="B342" i="4"/>
  <c r="A342" i="4"/>
  <c r="F341" i="4"/>
  <c r="E341" i="4"/>
  <c r="D341" i="4"/>
  <c r="C341" i="4"/>
  <c r="B341" i="4"/>
  <c r="A341" i="4"/>
  <c r="F340" i="4"/>
  <c r="E340" i="4"/>
  <c r="D340" i="4"/>
  <c r="C340" i="4"/>
  <c r="B340" i="4"/>
  <c r="A340" i="4" s="1"/>
  <c r="F339" i="4"/>
  <c r="E339" i="4"/>
  <c r="D339" i="4"/>
  <c r="C339" i="4"/>
  <c r="B339" i="4"/>
  <c r="A339" i="4" s="1"/>
  <c r="F338" i="4"/>
  <c r="E338" i="4"/>
  <c r="D338" i="4"/>
  <c r="C338" i="4"/>
  <c r="B338" i="4"/>
  <c r="A338" i="4"/>
  <c r="F337" i="4"/>
  <c r="E337" i="4"/>
  <c r="D337" i="4"/>
  <c r="C337" i="4"/>
  <c r="B337" i="4"/>
  <c r="A337" i="4" s="1"/>
  <c r="F336" i="4"/>
  <c r="E336" i="4"/>
  <c r="D336" i="4"/>
  <c r="C336" i="4"/>
  <c r="B336" i="4"/>
  <c r="A336" i="4" s="1"/>
  <c r="F335" i="4"/>
  <c r="E335" i="4"/>
  <c r="D335" i="4"/>
  <c r="C335" i="4"/>
  <c r="B335" i="4"/>
  <c r="A335" i="4" s="1"/>
  <c r="F334" i="4"/>
  <c r="E334" i="4"/>
  <c r="D334" i="4"/>
  <c r="C334" i="4"/>
  <c r="B334" i="4"/>
  <c r="A334" i="4"/>
  <c r="F333" i="4"/>
  <c r="E333" i="4"/>
  <c r="D333" i="4"/>
  <c r="C333" i="4"/>
  <c r="B333" i="4"/>
  <c r="A333" i="4"/>
  <c r="F332" i="4"/>
  <c r="E332" i="4"/>
  <c r="D332" i="4"/>
  <c r="C332" i="4"/>
  <c r="B332" i="4"/>
  <c r="A332" i="4" s="1"/>
  <c r="F331" i="4"/>
  <c r="E331" i="4"/>
  <c r="D331" i="4"/>
  <c r="C331" i="4"/>
  <c r="B331" i="4"/>
  <c r="A331" i="4" s="1"/>
  <c r="F330" i="4"/>
  <c r="E330" i="4"/>
  <c r="D330" i="4"/>
  <c r="C330" i="4"/>
  <c r="B330" i="4"/>
  <c r="A330" i="4" s="1"/>
  <c r="F329" i="4"/>
  <c r="E329" i="4"/>
  <c r="D329" i="4"/>
  <c r="C329" i="4"/>
  <c r="B329" i="4"/>
  <c r="A329" i="4" s="1"/>
  <c r="F328" i="4"/>
  <c r="E328" i="4"/>
  <c r="D328" i="4"/>
  <c r="C328" i="4"/>
  <c r="B328" i="4"/>
  <c r="A328" i="4" s="1"/>
  <c r="F327" i="4"/>
  <c r="E327" i="4"/>
  <c r="D327" i="4"/>
  <c r="C327" i="4"/>
  <c r="B327" i="4"/>
  <c r="A327" i="4" s="1"/>
  <c r="F326" i="4"/>
  <c r="E326" i="4"/>
  <c r="D326" i="4"/>
  <c r="C326" i="4"/>
  <c r="B326" i="4"/>
  <c r="A326" i="4"/>
  <c r="F325" i="4"/>
  <c r="E325" i="4"/>
  <c r="D325" i="4"/>
  <c r="C325" i="4"/>
  <c r="B325" i="4"/>
  <c r="A325" i="4"/>
  <c r="F324" i="4"/>
  <c r="E324" i="4"/>
  <c r="D324" i="4"/>
  <c r="C324" i="4"/>
  <c r="B324" i="4"/>
  <c r="A324" i="4" s="1"/>
  <c r="F323" i="4"/>
  <c r="E323" i="4"/>
  <c r="D323" i="4"/>
  <c r="C323" i="4"/>
  <c r="B323" i="4"/>
  <c r="A323" i="4" s="1"/>
  <c r="F322" i="4"/>
  <c r="E322" i="4"/>
  <c r="D322" i="4"/>
  <c r="C322" i="4"/>
  <c r="B322" i="4"/>
  <c r="A322" i="4" s="1"/>
  <c r="F321" i="4"/>
  <c r="E321" i="4"/>
  <c r="D321" i="4"/>
  <c r="C321" i="4"/>
  <c r="B321" i="4"/>
  <c r="A321" i="4" s="1"/>
  <c r="F320" i="4"/>
  <c r="E320" i="4"/>
  <c r="D320" i="4"/>
  <c r="C320" i="4"/>
  <c r="B320" i="4"/>
  <c r="A320" i="4" s="1"/>
  <c r="F319" i="4"/>
  <c r="E319" i="4"/>
  <c r="D319" i="4"/>
  <c r="C319" i="4"/>
  <c r="B319" i="4"/>
  <c r="A319" i="4" s="1"/>
  <c r="F318" i="4"/>
  <c r="E318" i="4"/>
  <c r="D318" i="4"/>
  <c r="C318" i="4"/>
  <c r="B318" i="4"/>
  <c r="A318" i="4"/>
  <c r="F317" i="4"/>
  <c r="E317" i="4"/>
  <c r="D317" i="4"/>
  <c r="C317" i="4"/>
  <c r="B317" i="4"/>
  <c r="A317" i="4"/>
  <c r="F316" i="4"/>
  <c r="E316" i="4"/>
  <c r="D316" i="4"/>
  <c r="C316" i="4"/>
  <c r="B316" i="4"/>
  <c r="A316" i="4" s="1"/>
  <c r="F315" i="4"/>
  <c r="E315" i="4"/>
  <c r="D315" i="4"/>
  <c r="C315" i="4"/>
  <c r="B315" i="4"/>
  <c r="A315" i="4" s="1"/>
  <c r="F314" i="4"/>
  <c r="E314" i="4"/>
  <c r="D314" i="4"/>
  <c r="C314" i="4"/>
  <c r="B314" i="4"/>
  <c r="A314" i="4" s="1"/>
  <c r="F313" i="4"/>
  <c r="E313" i="4"/>
  <c r="D313" i="4"/>
  <c r="C313" i="4"/>
  <c r="B313" i="4"/>
  <c r="A313" i="4" s="1"/>
  <c r="F312" i="4"/>
  <c r="E312" i="4"/>
  <c r="D312" i="4"/>
  <c r="C312" i="4"/>
  <c r="B312" i="4"/>
  <c r="A312" i="4" s="1"/>
  <c r="F311" i="4"/>
  <c r="E311" i="4"/>
  <c r="D311" i="4"/>
  <c r="C311" i="4"/>
  <c r="B311" i="4"/>
  <c r="A311" i="4" s="1"/>
  <c r="F310" i="4"/>
  <c r="E310" i="4"/>
  <c r="D310" i="4"/>
  <c r="C310" i="4"/>
  <c r="B310" i="4"/>
  <c r="A310" i="4"/>
  <c r="F309" i="4"/>
  <c r="E309" i="4"/>
  <c r="D309" i="4"/>
  <c r="C309" i="4"/>
  <c r="B309" i="4"/>
  <c r="A309" i="4"/>
  <c r="F308" i="4"/>
  <c r="E308" i="4"/>
  <c r="D308" i="4"/>
  <c r="C308" i="4"/>
  <c r="B308" i="4"/>
  <c r="A308" i="4" s="1"/>
  <c r="F307" i="4"/>
  <c r="E307" i="4"/>
  <c r="D307" i="4"/>
  <c r="C307" i="4"/>
  <c r="B307" i="4"/>
  <c r="A307" i="4" s="1"/>
  <c r="F306" i="4"/>
  <c r="E306" i="4"/>
  <c r="D306" i="4"/>
  <c r="C306" i="4"/>
  <c r="B306" i="4"/>
  <c r="A306" i="4" s="1"/>
  <c r="F305" i="4"/>
  <c r="E305" i="4"/>
  <c r="D305" i="4"/>
  <c r="C305" i="4"/>
  <c r="B305" i="4"/>
  <c r="A305" i="4" s="1"/>
  <c r="F304" i="4"/>
  <c r="E304" i="4"/>
  <c r="D304" i="4"/>
  <c r="C304" i="4"/>
  <c r="B304" i="4"/>
  <c r="A304" i="4" s="1"/>
  <c r="F303" i="4"/>
  <c r="E303" i="4"/>
  <c r="D303" i="4"/>
  <c r="C303" i="4"/>
  <c r="B303" i="4"/>
  <c r="A303" i="4" s="1"/>
  <c r="F302" i="4"/>
  <c r="E302" i="4"/>
  <c r="D302" i="4"/>
  <c r="C302" i="4"/>
  <c r="B302" i="4"/>
  <c r="A302" i="4"/>
  <c r="F301" i="4"/>
  <c r="E301" i="4"/>
  <c r="D301" i="4"/>
  <c r="C301" i="4"/>
  <c r="B301" i="4"/>
  <c r="A301" i="4"/>
  <c r="F300" i="4"/>
  <c r="E300" i="4"/>
  <c r="D300" i="4"/>
  <c r="C300" i="4"/>
  <c r="B300" i="4"/>
  <c r="A300" i="4" s="1"/>
  <c r="F299" i="4"/>
  <c r="E299" i="4"/>
  <c r="D299" i="4"/>
  <c r="C299" i="4"/>
  <c r="B299" i="4"/>
  <c r="A299" i="4" s="1"/>
  <c r="F298" i="4"/>
  <c r="E298" i="4"/>
  <c r="D298" i="4"/>
  <c r="C298" i="4"/>
  <c r="B298" i="4"/>
  <c r="A298" i="4" s="1"/>
  <c r="F297" i="4"/>
  <c r="E297" i="4"/>
  <c r="D297" i="4"/>
  <c r="C297" i="4"/>
  <c r="B297" i="4"/>
  <c r="A297" i="4" s="1"/>
  <c r="F296" i="4"/>
  <c r="E296" i="4"/>
  <c r="D296" i="4"/>
  <c r="C296" i="4"/>
  <c r="B296" i="4"/>
  <c r="A296" i="4" s="1"/>
  <c r="F295" i="4"/>
  <c r="E295" i="4"/>
  <c r="D295" i="4"/>
  <c r="C295" i="4"/>
  <c r="B295" i="4"/>
  <c r="A295" i="4" s="1"/>
  <c r="F294" i="4"/>
  <c r="E294" i="4"/>
  <c r="D294" i="4"/>
  <c r="C294" i="4"/>
  <c r="B294" i="4"/>
  <c r="A294" i="4"/>
  <c r="F293" i="4"/>
  <c r="E293" i="4"/>
  <c r="D293" i="4"/>
  <c r="C293" i="4"/>
  <c r="B293" i="4"/>
  <c r="A293" i="4"/>
  <c r="F292" i="4"/>
  <c r="E292" i="4"/>
  <c r="D292" i="4"/>
  <c r="C292" i="4"/>
  <c r="B292" i="4"/>
  <c r="A292" i="4" s="1"/>
  <c r="F291" i="4"/>
  <c r="E291" i="4"/>
  <c r="D291" i="4"/>
  <c r="C291" i="4"/>
  <c r="B291" i="4"/>
  <c r="A291" i="4" s="1"/>
  <c r="F290" i="4"/>
  <c r="E290" i="4"/>
  <c r="D290" i="4"/>
  <c r="C290" i="4"/>
  <c r="B290" i="4"/>
  <c r="A290" i="4" s="1"/>
  <c r="F289" i="4"/>
  <c r="E289" i="4"/>
  <c r="D289" i="4"/>
  <c r="C289" i="4"/>
  <c r="B289" i="4"/>
  <c r="A289" i="4" s="1"/>
  <c r="F288" i="4"/>
  <c r="E288" i="4"/>
  <c r="D288" i="4"/>
  <c r="C288" i="4"/>
  <c r="B288" i="4"/>
  <c r="A288" i="4" s="1"/>
  <c r="F287" i="4"/>
  <c r="E287" i="4"/>
  <c r="D287" i="4"/>
  <c r="C287" i="4"/>
  <c r="B287" i="4"/>
  <c r="A287" i="4" s="1"/>
  <c r="F286" i="4"/>
  <c r="E286" i="4"/>
  <c r="D286" i="4"/>
  <c r="C286" i="4"/>
  <c r="B286" i="4"/>
  <c r="A286" i="4"/>
  <c r="F285" i="4"/>
  <c r="E285" i="4"/>
  <c r="D285" i="4"/>
  <c r="C285" i="4"/>
  <c r="B285" i="4"/>
  <c r="A285" i="4"/>
  <c r="F284" i="4"/>
  <c r="E284" i="4"/>
  <c r="D284" i="4"/>
  <c r="C284" i="4"/>
  <c r="B284" i="4"/>
  <c r="A284" i="4" s="1"/>
  <c r="F283" i="4"/>
  <c r="E283" i="4"/>
  <c r="D283" i="4"/>
  <c r="C283" i="4"/>
  <c r="B283" i="4"/>
  <c r="A283" i="4" s="1"/>
  <c r="F282" i="4"/>
  <c r="E282" i="4"/>
  <c r="D282" i="4"/>
  <c r="C282" i="4"/>
  <c r="B282" i="4"/>
  <c r="A282" i="4" s="1"/>
  <c r="F281" i="4"/>
  <c r="E281" i="4"/>
  <c r="D281" i="4"/>
  <c r="C281" i="4"/>
  <c r="B281" i="4"/>
  <c r="A281" i="4" s="1"/>
  <c r="F280" i="4"/>
  <c r="E280" i="4"/>
  <c r="D280" i="4"/>
  <c r="C280" i="4"/>
  <c r="B280" i="4"/>
  <c r="A280" i="4" s="1"/>
  <c r="F279" i="4"/>
  <c r="E279" i="4"/>
  <c r="D279" i="4"/>
  <c r="C279" i="4"/>
  <c r="B279" i="4"/>
  <c r="A279" i="4" s="1"/>
  <c r="F278" i="4"/>
  <c r="E278" i="4"/>
  <c r="D278" i="4"/>
  <c r="C278" i="4"/>
  <c r="B278" i="4"/>
  <c r="A278" i="4"/>
  <c r="F277" i="4"/>
  <c r="E277" i="4"/>
  <c r="D277" i="4"/>
  <c r="C277" i="4"/>
  <c r="B277" i="4"/>
  <c r="A277" i="4"/>
  <c r="F276" i="4"/>
  <c r="E276" i="4"/>
  <c r="D276" i="4"/>
  <c r="C276" i="4"/>
  <c r="B276" i="4"/>
  <c r="A276" i="4" s="1"/>
  <c r="F275" i="4"/>
  <c r="E275" i="4"/>
  <c r="D275" i="4"/>
  <c r="C275" i="4"/>
  <c r="B275" i="4"/>
  <c r="A275" i="4" s="1"/>
  <c r="F274" i="4"/>
  <c r="E274" i="4"/>
  <c r="D274" i="4"/>
  <c r="C274" i="4"/>
  <c r="B274" i="4"/>
  <c r="A274" i="4" s="1"/>
  <c r="F273" i="4"/>
  <c r="E273" i="4"/>
  <c r="D273" i="4"/>
  <c r="C273" i="4"/>
  <c r="B273" i="4"/>
  <c r="A273" i="4" s="1"/>
  <c r="F272" i="4"/>
  <c r="E272" i="4"/>
  <c r="D272" i="4"/>
  <c r="C272" i="4"/>
  <c r="B272" i="4"/>
  <c r="A272" i="4" s="1"/>
  <c r="F271" i="4"/>
  <c r="E271" i="4"/>
  <c r="D271" i="4"/>
  <c r="C271" i="4"/>
  <c r="B271" i="4"/>
  <c r="A271" i="4" s="1"/>
  <c r="F270" i="4"/>
  <c r="E270" i="4"/>
  <c r="D270" i="4"/>
  <c r="C270" i="4"/>
  <c r="B270" i="4"/>
  <c r="A270" i="4"/>
  <c r="F269" i="4"/>
  <c r="E269" i="4"/>
  <c r="D269" i="4"/>
  <c r="C269" i="4"/>
  <c r="B269" i="4"/>
  <c r="A269" i="4"/>
  <c r="F268" i="4"/>
  <c r="E268" i="4"/>
  <c r="D268" i="4"/>
  <c r="C268" i="4"/>
  <c r="B268" i="4"/>
  <c r="A268" i="4" s="1"/>
  <c r="F267" i="4"/>
  <c r="E267" i="4"/>
  <c r="D267" i="4"/>
  <c r="C267" i="4"/>
  <c r="B267" i="4"/>
  <c r="A267" i="4" s="1"/>
  <c r="F266" i="4"/>
  <c r="E266" i="4"/>
  <c r="D266" i="4"/>
  <c r="C266" i="4"/>
  <c r="B266" i="4"/>
  <c r="A266" i="4" s="1"/>
  <c r="F265" i="4"/>
  <c r="E265" i="4"/>
  <c r="D265" i="4"/>
  <c r="C265" i="4"/>
  <c r="B265" i="4"/>
  <c r="A265" i="4" s="1"/>
  <c r="F264" i="4"/>
  <c r="E264" i="4"/>
  <c r="D264" i="4"/>
  <c r="C264" i="4"/>
  <c r="B264" i="4"/>
  <c r="A264" i="4" s="1"/>
  <c r="F263" i="4"/>
  <c r="E263" i="4"/>
  <c r="D263" i="4"/>
  <c r="C263" i="4"/>
  <c r="B263" i="4"/>
  <c r="A263" i="4" s="1"/>
  <c r="F262" i="4"/>
  <c r="E262" i="4"/>
  <c r="D262" i="4"/>
  <c r="C262" i="4"/>
  <c r="B262" i="4"/>
  <c r="A262" i="4"/>
  <c r="F261" i="4"/>
  <c r="E261" i="4"/>
  <c r="D261" i="4"/>
  <c r="C261" i="4"/>
  <c r="B261" i="4"/>
  <c r="A261" i="4"/>
  <c r="F260" i="4"/>
  <c r="E260" i="4"/>
  <c r="D260" i="4"/>
  <c r="C260" i="4"/>
  <c r="B260" i="4"/>
  <c r="A260" i="4" s="1"/>
  <c r="F259" i="4"/>
  <c r="E259" i="4"/>
  <c r="D259" i="4"/>
  <c r="C259" i="4"/>
  <c r="B259" i="4"/>
  <c r="A259" i="4" s="1"/>
  <c r="F258" i="4"/>
  <c r="E258" i="4"/>
  <c r="D258" i="4"/>
  <c r="C258" i="4"/>
  <c r="B258" i="4"/>
  <c r="A258" i="4" s="1"/>
  <c r="F257" i="4"/>
  <c r="E257" i="4"/>
  <c r="D257" i="4"/>
  <c r="C257" i="4"/>
  <c r="B257" i="4"/>
  <c r="A257" i="4" s="1"/>
  <c r="F256" i="4"/>
  <c r="E256" i="4"/>
  <c r="D256" i="4"/>
  <c r="C256" i="4"/>
  <c r="B256" i="4"/>
  <c r="A256" i="4" s="1"/>
  <c r="F255" i="4"/>
  <c r="E255" i="4"/>
  <c r="D255" i="4"/>
  <c r="C255" i="4"/>
  <c r="B255" i="4"/>
  <c r="A255" i="4" s="1"/>
  <c r="F254" i="4"/>
  <c r="E254" i="4"/>
  <c r="D254" i="4"/>
  <c r="C254" i="4"/>
  <c r="B254" i="4"/>
  <c r="A254" i="4"/>
  <c r="F253" i="4"/>
  <c r="E253" i="4"/>
  <c r="D253" i="4"/>
  <c r="C253" i="4"/>
  <c r="B253" i="4"/>
  <c r="A253" i="4"/>
  <c r="F252" i="4"/>
  <c r="E252" i="4"/>
  <c r="D252" i="4"/>
  <c r="C252" i="4"/>
  <c r="B252" i="4"/>
  <c r="A252" i="4" s="1"/>
  <c r="F251" i="4"/>
  <c r="E251" i="4"/>
  <c r="D251" i="4"/>
  <c r="C251" i="4"/>
  <c r="B251" i="4"/>
  <c r="A251" i="4" s="1"/>
  <c r="F250" i="4"/>
  <c r="E250" i="4"/>
  <c r="D250" i="4"/>
  <c r="C250" i="4"/>
  <c r="B250" i="4"/>
  <c r="A250" i="4" s="1"/>
  <c r="F249" i="4"/>
  <c r="E249" i="4"/>
  <c r="D249" i="4"/>
  <c r="C249" i="4"/>
  <c r="B249" i="4"/>
  <c r="A249" i="4" s="1"/>
  <c r="F248" i="4"/>
  <c r="E248" i="4"/>
  <c r="D248" i="4"/>
  <c r="C248" i="4"/>
  <c r="B248" i="4"/>
  <c r="A248" i="4" s="1"/>
  <c r="F247" i="4"/>
  <c r="E247" i="4"/>
  <c r="D247" i="4"/>
  <c r="C247" i="4"/>
  <c r="B247" i="4"/>
  <c r="A247" i="4" s="1"/>
  <c r="F246" i="4"/>
  <c r="E246" i="4"/>
  <c r="D246" i="4"/>
  <c r="C246" i="4"/>
  <c r="B246" i="4"/>
  <c r="A246" i="4"/>
  <c r="F245" i="4"/>
  <c r="E245" i="4"/>
  <c r="D245" i="4"/>
  <c r="C245" i="4"/>
  <c r="B245" i="4"/>
  <c r="A245" i="4"/>
  <c r="F244" i="4"/>
  <c r="E244" i="4"/>
  <c r="D244" i="4"/>
  <c r="C244" i="4"/>
  <c r="B244" i="4"/>
  <c r="A244" i="4" s="1"/>
  <c r="F243" i="4"/>
  <c r="E243" i="4"/>
  <c r="D243" i="4"/>
  <c r="C243" i="4"/>
  <c r="B243" i="4"/>
  <c r="A243" i="4" s="1"/>
  <c r="F242" i="4"/>
  <c r="E242" i="4"/>
  <c r="D242" i="4"/>
  <c r="C242" i="4"/>
  <c r="B242" i="4"/>
  <c r="A242" i="4" s="1"/>
  <c r="F241" i="4"/>
  <c r="E241" i="4"/>
  <c r="D241" i="4"/>
  <c r="C241" i="4"/>
  <c r="B241" i="4"/>
  <c r="A241" i="4" s="1"/>
  <c r="F240" i="4"/>
  <c r="E240" i="4"/>
  <c r="D240" i="4"/>
  <c r="C240" i="4"/>
  <c r="B240" i="4"/>
  <c r="A240" i="4" s="1"/>
  <c r="F239" i="4"/>
  <c r="E239" i="4"/>
  <c r="D239" i="4"/>
  <c r="C239" i="4"/>
  <c r="B239" i="4"/>
  <c r="A239" i="4" s="1"/>
  <c r="F238" i="4"/>
  <c r="E238" i="4"/>
  <c r="D238" i="4"/>
  <c r="C238" i="4"/>
  <c r="B238" i="4"/>
  <c r="A238" i="4"/>
  <c r="F237" i="4"/>
  <c r="E237" i="4"/>
  <c r="D237" i="4"/>
  <c r="C237" i="4"/>
  <c r="B237" i="4"/>
  <c r="A237" i="4"/>
  <c r="F236" i="4"/>
  <c r="E236" i="4"/>
  <c r="D236" i="4"/>
  <c r="C236" i="4"/>
  <c r="B236" i="4"/>
  <c r="A236" i="4" s="1"/>
  <c r="F235" i="4"/>
  <c r="E235" i="4"/>
  <c r="D235" i="4"/>
  <c r="C235" i="4"/>
  <c r="B235" i="4"/>
  <c r="A235" i="4" s="1"/>
  <c r="F234" i="4"/>
  <c r="E234" i="4"/>
  <c r="D234" i="4"/>
  <c r="C234" i="4"/>
  <c r="B234" i="4"/>
  <c r="A234" i="4" s="1"/>
  <c r="F233" i="4"/>
  <c r="E233" i="4"/>
  <c r="D233" i="4"/>
  <c r="C233" i="4"/>
  <c r="B233" i="4"/>
  <c r="A233" i="4" s="1"/>
  <c r="F232" i="4"/>
  <c r="E232" i="4"/>
  <c r="D232" i="4"/>
  <c r="C232" i="4"/>
  <c r="B232" i="4"/>
  <c r="A232" i="4" s="1"/>
  <c r="F231" i="4"/>
  <c r="E231" i="4"/>
  <c r="D231" i="4"/>
  <c r="C231" i="4"/>
  <c r="B231" i="4"/>
  <c r="A231" i="4" s="1"/>
  <c r="F230" i="4"/>
  <c r="E230" i="4"/>
  <c r="D230" i="4"/>
  <c r="C230" i="4"/>
  <c r="B230" i="4"/>
  <c r="A230" i="4"/>
  <c r="F229" i="4"/>
  <c r="E229" i="4"/>
  <c r="D229" i="4"/>
  <c r="C229" i="4"/>
  <c r="B229" i="4"/>
  <c r="A229" i="4"/>
  <c r="F228" i="4"/>
  <c r="E228" i="4"/>
  <c r="D228" i="4"/>
  <c r="C228" i="4"/>
  <c r="B228" i="4"/>
  <c r="A228" i="4" s="1"/>
  <c r="F227" i="4"/>
  <c r="E227" i="4"/>
  <c r="D227" i="4"/>
  <c r="C227" i="4"/>
  <c r="B227" i="4"/>
  <c r="A227" i="4" s="1"/>
  <c r="F226" i="4"/>
  <c r="E226" i="4"/>
  <c r="D226" i="4"/>
  <c r="C226" i="4"/>
  <c r="B226" i="4"/>
  <c r="A226" i="4" s="1"/>
  <c r="F225" i="4"/>
  <c r="E225" i="4"/>
  <c r="D225" i="4"/>
  <c r="C225" i="4"/>
  <c r="B225" i="4"/>
  <c r="A225" i="4" s="1"/>
  <c r="F224" i="4"/>
  <c r="E224" i="4"/>
  <c r="D224" i="4"/>
  <c r="C224" i="4"/>
  <c r="B224" i="4"/>
  <c r="A224" i="4" s="1"/>
  <c r="F223" i="4"/>
  <c r="E223" i="4"/>
  <c r="D223" i="4"/>
  <c r="C223" i="4"/>
  <c r="B223" i="4"/>
  <c r="A223" i="4" s="1"/>
  <c r="F222" i="4"/>
  <c r="E222" i="4"/>
  <c r="D222" i="4"/>
  <c r="C222" i="4"/>
  <c r="B222" i="4"/>
  <c r="A222" i="4"/>
  <c r="F221" i="4"/>
  <c r="E221" i="4"/>
  <c r="D221" i="4"/>
  <c r="C221" i="4"/>
  <c r="B221" i="4"/>
  <c r="A221" i="4"/>
  <c r="F220" i="4"/>
  <c r="E220" i="4"/>
  <c r="D220" i="4"/>
  <c r="C220" i="4"/>
  <c r="B220" i="4"/>
  <c r="A220" i="4" s="1"/>
  <c r="F219" i="4"/>
  <c r="E219" i="4"/>
  <c r="D219" i="4"/>
  <c r="C219" i="4"/>
  <c r="B219" i="4"/>
  <c r="A219" i="4" s="1"/>
  <c r="F218" i="4"/>
  <c r="E218" i="4"/>
  <c r="D218" i="4"/>
  <c r="C218" i="4"/>
  <c r="B218" i="4"/>
  <c r="A218" i="4" s="1"/>
  <c r="F217" i="4"/>
  <c r="E217" i="4"/>
  <c r="D217" i="4"/>
  <c r="C217" i="4"/>
  <c r="B217" i="4"/>
  <c r="A217" i="4" s="1"/>
  <c r="F216" i="4"/>
  <c r="E216" i="4"/>
  <c r="D216" i="4"/>
  <c r="C216" i="4"/>
  <c r="B216" i="4"/>
  <c r="A216" i="4" s="1"/>
  <c r="F215" i="4"/>
  <c r="E215" i="4"/>
  <c r="D215" i="4"/>
  <c r="C215" i="4"/>
  <c r="B215" i="4"/>
  <c r="A215" i="4" s="1"/>
  <c r="F214" i="4"/>
  <c r="E214" i="4"/>
  <c r="D214" i="4"/>
  <c r="C214" i="4"/>
  <c r="B214" i="4"/>
  <c r="A214" i="4"/>
  <c r="F213" i="4"/>
  <c r="E213" i="4"/>
  <c r="D213" i="4"/>
  <c r="C213" i="4"/>
  <c r="B213" i="4"/>
  <c r="A213" i="4"/>
  <c r="F212" i="4"/>
  <c r="E212" i="4"/>
  <c r="D212" i="4"/>
  <c r="C212" i="4"/>
  <c r="B212" i="4"/>
  <c r="A212" i="4" s="1"/>
  <c r="F211" i="4"/>
  <c r="E211" i="4"/>
  <c r="D211" i="4"/>
  <c r="C211" i="4"/>
  <c r="B211" i="4"/>
  <c r="A211" i="4" s="1"/>
  <c r="F210" i="4"/>
  <c r="E210" i="4"/>
  <c r="D210" i="4"/>
  <c r="C210" i="4"/>
  <c r="B210" i="4"/>
  <c r="A210" i="4" s="1"/>
  <c r="F209" i="4"/>
  <c r="E209" i="4"/>
  <c r="D209" i="4"/>
  <c r="C209" i="4"/>
  <c r="B209" i="4"/>
  <c r="A209" i="4" s="1"/>
  <c r="F208" i="4"/>
  <c r="E208" i="4"/>
  <c r="D208" i="4"/>
  <c r="C208" i="4"/>
  <c r="B208" i="4"/>
  <c r="A208" i="4" s="1"/>
  <c r="F207" i="4"/>
  <c r="E207" i="4"/>
  <c r="D207" i="4"/>
  <c r="C207" i="4"/>
  <c r="B207" i="4"/>
  <c r="A207" i="4" s="1"/>
  <c r="F206" i="4"/>
  <c r="E206" i="4"/>
  <c r="D206" i="4"/>
  <c r="C206" i="4"/>
  <c r="B206" i="4"/>
  <c r="A206" i="4"/>
  <c r="F205" i="4"/>
  <c r="E205" i="4"/>
  <c r="D205" i="4"/>
  <c r="C205" i="4"/>
  <c r="B205" i="4"/>
  <c r="A205" i="4"/>
  <c r="F204" i="4"/>
  <c r="E204" i="4"/>
  <c r="D204" i="4"/>
  <c r="C204" i="4"/>
  <c r="B204" i="4"/>
  <c r="A204" i="4" s="1"/>
  <c r="F203" i="4"/>
  <c r="E203" i="4"/>
  <c r="D203" i="4"/>
  <c r="C203" i="4"/>
  <c r="B203" i="4"/>
  <c r="A203" i="4" s="1"/>
  <c r="F202" i="4"/>
  <c r="E202" i="4"/>
  <c r="D202" i="4"/>
  <c r="C202" i="4"/>
  <c r="B202" i="4"/>
  <c r="A202" i="4" s="1"/>
  <c r="F201" i="4"/>
  <c r="E201" i="4"/>
  <c r="D201" i="4"/>
  <c r="C201" i="4"/>
  <c r="B201" i="4"/>
  <c r="A201" i="4" s="1"/>
  <c r="F200" i="4"/>
  <c r="E200" i="4"/>
  <c r="D200" i="4"/>
  <c r="C200" i="4"/>
  <c r="B200" i="4"/>
  <c r="A200" i="4" s="1"/>
  <c r="F199" i="4"/>
  <c r="E199" i="4"/>
  <c r="D199" i="4"/>
  <c r="C199" i="4"/>
  <c r="B199" i="4"/>
  <c r="A199" i="4" s="1"/>
  <c r="F198" i="4"/>
  <c r="E198" i="4"/>
  <c r="D198" i="4"/>
  <c r="C198" i="4"/>
  <c r="B198" i="4"/>
  <c r="A198" i="4"/>
  <c r="F197" i="4"/>
  <c r="E197" i="4"/>
  <c r="D197" i="4"/>
  <c r="C197" i="4"/>
  <c r="B197" i="4"/>
  <c r="A197" i="4"/>
  <c r="F196" i="4"/>
  <c r="E196" i="4"/>
  <c r="D196" i="4"/>
  <c r="C196" i="4"/>
  <c r="B196" i="4"/>
  <c r="A196" i="4" s="1"/>
  <c r="F195" i="4"/>
  <c r="E195" i="4"/>
  <c r="D195" i="4"/>
  <c r="C195" i="4"/>
  <c r="B195" i="4"/>
  <c r="A195" i="4" s="1"/>
  <c r="F194" i="4"/>
  <c r="E194" i="4"/>
  <c r="D194" i="4"/>
  <c r="C194" i="4"/>
  <c r="B194" i="4"/>
  <c r="A194" i="4" s="1"/>
  <c r="F193" i="4"/>
  <c r="E193" i="4"/>
  <c r="D193" i="4"/>
  <c r="C193" i="4"/>
  <c r="B193" i="4"/>
  <c r="A193" i="4" s="1"/>
  <c r="F192" i="4"/>
  <c r="E192" i="4"/>
  <c r="D192" i="4"/>
  <c r="C192" i="4"/>
  <c r="B192" i="4"/>
  <c r="A192" i="4" s="1"/>
  <c r="F191" i="4"/>
  <c r="E191" i="4"/>
  <c r="D191" i="4"/>
  <c r="C191" i="4"/>
  <c r="B191" i="4"/>
  <c r="A191" i="4" s="1"/>
  <c r="F190" i="4"/>
  <c r="E190" i="4"/>
  <c r="D190" i="4"/>
  <c r="C190" i="4"/>
  <c r="B190" i="4"/>
  <c r="A190" i="4"/>
  <c r="F189" i="4"/>
  <c r="E189" i="4"/>
  <c r="D189" i="4"/>
  <c r="C189" i="4"/>
  <c r="B189" i="4"/>
  <c r="A189" i="4"/>
  <c r="F188" i="4"/>
  <c r="E188" i="4"/>
  <c r="D188" i="4"/>
  <c r="C188" i="4"/>
  <c r="B188" i="4"/>
  <c r="A188" i="4" s="1"/>
  <c r="F187" i="4"/>
  <c r="E187" i="4"/>
  <c r="D187" i="4"/>
  <c r="C187" i="4"/>
  <c r="B187" i="4"/>
  <c r="A187" i="4" s="1"/>
  <c r="F186" i="4"/>
  <c r="E186" i="4"/>
  <c r="D186" i="4"/>
  <c r="C186" i="4"/>
  <c r="B186" i="4"/>
  <c r="A186" i="4" s="1"/>
  <c r="F185" i="4"/>
  <c r="E185" i="4"/>
  <c r="D185" i="4"/>
  <c r="C185" i="4"/>
  <c r="B185" i="4"/>
  <c r="A185" i="4" s="1"/>
  <c r="F184" i="4"/>
  <c r="E184" i="4"/>
  <c r="D184" i="4"/>
  <c r="C184" i="4"/>
  <c r="B184" i="4"/>
  <c r="A184" i="4" s="1"/>
  <c r="F183" i="4"/>
  <c r="E183" i="4"/>
  <c r="D183" i="4"/>
  <c r="C183" i="4"/>
  <c r="B183" i="4"/>
  <c r="A183" i="4" s="1"/>
  <c r="F182" i="4"/>
  <c r="E182" i="4"/>
  <c r="D182" i="4"/>
  <c r="C182" i="4"/>
  <c r="B182" i="4"/>
  <c r="A182" i="4"/>
  <c r="F181" i="4"/>
  <c r="E181" i="4"/>
  <c r="D181" i="4"/>
  <c r="C181" i="4"/>
  <c r="B181" i="4"/>
  <c r="A181" i="4"/>
  <c r="F180" i="4"/>
  <c r="E180" i="4"/>
  <c r="D180" i="4"/>
  <c r="C180" i="4"/>
  <c r="B180" i="4"/>
  <c r="A180" i="4" s="1"/>
  <c r="F179" i="4"/>
  <c r="E179" i="4"/>
  <c r="D179" i="4"/>
  <c r="C179" i="4"/>
  <c r="B179" i="4"/>
  <c r="A179" i="4" s="1"/>
  <c r="F178" i="4"/>
  <c r="E178" i="4"/>
  <c r="D178" i="4"/>
  <c r="C178" i="4"/>
  <c r="B178" i="4"/>
  <c r="A178" i="4" s="1"/>
  <c r="F177" i="4"/>
  <c r="E177" i="4"/>
  <c r="D177" i="4"/>
  <c r="C177" i="4"/>
  <c r="B177" i="4"/>
  <c r="A177" i="4" s="1"/>
  <c r="F176" i="4"/>
  <c r="E176" i="4"/>
  <c r="D176" i="4"/>
  <c r="C176" i="4"/>
  <c r="B176" i="4"/>
  <c r="A176" i="4" s="1"/>
  <c r="F175" i="4"/>
  <c r="E175" i="4"/>
  <c r="D175" i="4"/>
  <c r="C175" i="4"/>
  <c r="B175" i="4"/>
  <c r="A175" i="4" s="1"/>
  <c r="F174" i="4"/>
  <c r="E174" i="4"/>
  <c r="D174" i="4"/>
  <c r="C174" i="4"/>
  <c r="B174" i="4"/>
  <c r="A174" i="4"/>
  <c r="F173" i="4"/>
  <c r="E173" i="4"/>
  <c r="D173" i="4"/>
  <c r="C173" i="4"/>
  <c r="B173" i="4"/>
  <c r="A173" i="4"/>
  <c r="F172" i="4"/>
  <c r="E172" i="4"/>
  <c r="D172" i="4"/>
  <c r="C172" i="4"/>
  <c r="B172" i="4"/>
  <c r="A172" i="4" s="1"/>
  <c r="F171" i="4"/>
  <c r="E171" i="4"/>
  <c r="D171" i="4"/>
  <c r="C171" i="4"/>
  <c r="B171" i="4"/>
  <c r="A171" i="4" s="1"/>
  <c r="F170" i="4"/>
  <c r="E170" i="4"/>
  <c r="D170" i="4"/>
  <c r="C170" i="4"/>
  <c r="B170" i="4"/>
  <c r="A170" i="4" s="1"/>
  <c r="F169" i="4"/>
  <c r="E169" i="4"/>
  <c r="D169" i="4"/>
  <c r="C169" i="4"/>
  <c r="B169" i="4"/>
  <c r="A169" i="4" s="1"/>
  <c r="F168" i="4"/>
  <c r="E168" i="4"/>
  <c r="D168" i="4"/>
  <c r="C168" i="4"/>
  <c r="B168" i="4"/>
  <c r="A168" i="4" s="1"/>
  <c r="F167" i="4"/>
  <c r="E167" i="4"/>
  <c r="D167" i="4"/>
  <c r="C167" i="4"/>
  <c r="B167" i="4"/>
  <c r="A167" i="4" s="1"/>
  <c r="F166" i="4"/>
  <c r="E166" i="4"/>
  <c r="D166" i="4"/>
  <c r="C166" i="4"/>
  <c r="B166" i="4"/>
  <c r="A166" i="4"/>
  <c r="F165" i="4"/>
  <c r="E165" i="4"/>
  <c r="D165" i="4"/>
  <c r="C165" i="4"/>
  <c r="B165" i="4"/>
  <c r="A165" i="4"/>
  <c r="F164" i="4"/>
  <c r="E164" i="4"/>
  <c r="D164" i="4"/>
  <c r="C164" i="4"/>
  <c r="B164" i="4"/>
  <c r="A164" i="4" s="1"/>
  <c r="F163" i="4"/>
  <c r="E163" i="4"/>
  <c r="D163" i="4"/>
  <c r="C163" i="4"/>
  <c r="B163" i="4"/>
  <c r="A163" i="4" s="1"/>
  <c r="F162" i="4"/>
  <c r="E162" i="4"/>
  <c r="D162" i="4"/>
  <c r="C162" i="4"/>
  <c r="B162" i="4"/>
  <c r="A162" i="4" s="1"/>
  <c r="F161" i="4"/>
  <c r="E161" i="4"/>
  <c r="D161" i="4"/>
  <c r="C161" i="4"/>
  <c r="B161" i="4"/>
  <c r="A161" i="4" s="1"/>
  <c r="F160" i="4"/>
  <c r="E160" i="4"/>
  <c r="D160" i="4"/>
  <c r="C160" i="4"/>
  <c r="B160" i="4"/>
  <c r="A160" i="4" s="1"/>
  <c r="F159" i="4"/>
  <c r="E159" i="4"/>
  <c r="D159" i="4"/>
  <c r="C159" i="4"/>
  <c r="B159" i="4"/>
  <c r="A159" i="4" s="1"/>
  <c r="F158" i="4"/>
  <c r="E158" i="4"/>
  <c r="D158" i="4"/>
  <c r="C158" i="4"/>
  <c r="B158" i="4"/>
  <c r="A158" i="4"/>
  <c r="F157" i="4"/>
  <c r="E157" i="4"/>
  <c r="D157" i="4"/>
  <c r="C157" i="4"/>
  <c r="B157" i="4"/>
  <c r="A157" i="4"/>
  <c r="F156" i="4"/>
  <c r="E156" i="4"/>
  <c r="D156" i="4"/>
  <c r="C156" i="4"/>
  <c r="B156" i="4"/>
  <c r="A156" i="4" s="1"/>
  <c r="F155" i="4"/>
  <c r="E155" i="4"/>
  <c r="D155" i="4"/>
  <c r="C155" i="4"/>
  <c r="B155" i="4"/>
  <c r="A155" i="4" s="1"/>
  <c r="F154" i="4"/>
  <c r="E154" i="4"/>
  <c r="D154" i="4"/>
  <c r="C154" i="4"/>
  <c r="B154" i="4"/>
  <c r="A154" i="4" s="1"/>
  <c r="F153" i="4"/>
  <c r="E153" i="4"/>
  <c r="D153" i="4"/>
  <c r="C153" i="4"/>
  <c r="B153" i="4"/>
  <c r="A153" i="4" s="1"/>
  <c r="F152" i="4"/>
  <c r="E152" i="4"/>
  <c r="D152" i="4"/>
  <c r="C152" i="4"/>
  <c r="B152" i="4"/>
  <c r="A152" i="4" s="1"/>
  <c r="F151" i="4"/>
  <c r="E151" i="4"/>
  <c r="D151" i="4"/>
  <c r="C151" i="4"/>
  <c r="B151" i="4"/>
  <c r="A151" i="4" s="1"/>
  <c r="F150" i="4"/>
  <c r="E150" i="4"/>
  <c r="D150" i="4"/>
  <c r="C150" i="4"/>
  <c r="B150" i="4"/>
  <c r="A150" i="4"/>
  <c r="F149" i="4"/>
  <c r="E149" i="4"/>
  <c r="D149" i="4"/>
  <c r="C149" i="4"/>
  <c r="B149" i="4"/>
  <c r="A149" i="4"/>
  <c r="F148" i="4"/>
  <c r="E148" i="4"/>
  <c r="D148" i="4"/>
  <c r="C148" i="4"/>
  <c r="B148" i="4"/>
  <c r="A148" i="4" s="1"/>
  <c r="F147" i="4"/>
  <c r="E147" i="4"/>
  <c r="D147" i="4"/>
  <c r="C147" i="4"/>
  <c r="B147" i="4"/>
  <c r="A147" i="4" s="1"/>
  <c r="F146" i="4"/>
  <c r="E146" i="4"/>
  <c r="D146" i="4"/>
  <c r="C146" i="4"/>
  <c r="B146" i="4"/>
  <c r="A146" i="4" s="1"/>
  <c r="F145" i="4"/>
  <c r="E145" i="4"/>
  <c r="D145" i="4"/>
  <c r="C145" i="4"/>
  <c r="B145" i="4"/>
  <c r="A145" i="4" s="1"/>
  <c r="F144" i="4"/>
  <c r="E144" i="4"/>
  <c r="D144" i="4"/>
  <c r="C144" i="4"/>
  <c r="B144" i="4"/>
  <c r="A144" i="4" s="1"/>
  <c r="F143" i="4"/>
  <c r="E143" i="4"/>
  <c r="D143" i="4"/>
  <c r="C143" i="4"/>
  <c r="B143" i="4"/>
  <c r="A143" i="4" s="1"/>
  <c r="F142" i="4"/>
  <c r="E142" i="4"/>
  <c r="D142" i="4"/>
  <c r="C142" i="4"/>
  <c r="B142" i="4"/>
  <c r="A142" i="4"/>
  <c r="F141" i="4"/>
  <c r="E141" i="4"/>
  <c r="D141" i="4"/>
  <c r="C141" i="4"/>
  <c r="B141" i="4"/>
  <c r="A141" i="4"/>
  <c r="F140" i="4"/>
  <c r="E140" i="4"/>
  <c r="D140" i="4"/>
  <c r="C140" i="4"/>
  <c r="B140" i="4"/>
  <c r="A140" i="4" s="1"/>
  <c r="F139" i="4"/>
  <c r="E139" i="4"/>
  <c r="D139" i="4"/>
  <c r="C139" i="4"/>
  <c r="B139" i="4"/>
  <c r="A139" i="4" s="1"/>
  <c r="F138" i="4"/>
  <c r="E138" i="4"/>
  <c r="D138" i="4"/>
  <c r="C138" i="4"/>
  <c r="B138" i="4"/>
  <c r="A138" i="4" s="1"/>
  <c r="F137" i="4"/>
  <c r="E137" i="4"/>
  <c r="D137" i="4"/>
  <c r="C137" i="4"/>
  <c r="B137" i="4"/>
  <c r="A137" i="4" s="1"/>
  <c r="F136" i="4"/>
  <c r="E136" i="4"/>
  <c r="D136" i="4"/>
  <c r="C136" i="4"/>
  <c r="B136" i="4"/>
  <c r="A136" i="4" s="1"/>
  <c r="F135" i="4"/>
  <c r="E135" i="4"/>
  <c r="D135" i="4"/>
  <c r="C135" i="4"/>
  <c r="B135" i="4"/>
  <c r="A135" i="4" s="1"/>
  <c r="F134" i="4"/>
  <c r="E134" i="4"/>
  <c r="D134" i="4"/>
  <c r="C134" i="4"/>
  <c r="B134" i="4"/>
  <c r="A134" i="4"/>
  <c r="F133" i="4"/>
  <c r="E133" i="4"/>
  <c r="D133" i="4"/>
  <c r="C133" i="4"/>
  <c r="B133" i="4"/>
  <c r="A133" i="4"/>
  <c r="F132" i="4"/>
  <c r="E132" i="4"/>
  <c r="D132" i="4"/>
  <c r="C132" i="4"/>
  <c r="B132" i="4"/>
  <c r="A132" i="4" s="1"/>
  <c r="F131" i="4"/>
  <c r="E131" i="4"/>
  <c r="D131" i="4"/>
  <c r="C131" i="4"/>
  <c r="B131" i="4"/>
  <c r="A131" i="4" s="1"/>
  <c r="F130" i="4"/>
  <c r="E130" i="4"/>
  <c r="D130" i="4"/>
  <c r="C130" i="4"/>
  <c r="B130" i="4"/>
  <c r="A130" i="4" s="1"/>
  <c r="F129" i="4"/>
  <c r="E129" i="4"/>
  <c r="D129" i="4"/>
  <c r="C129" i="4"/>
  <c r="B129" i="4"/>
  <c r="A129" i="4" s="1"/>
  <c r="F128" i="4"/>
  <c r="E128" i="4"/>
  <c r="D128" i="4"/>
  <c r="C128" i="4"/>
  <c r="B128" i="4"/>
  <c r="A128" i="4" s="1"/>
  <c r="F127" i="4"/>
  <c r="E127" i="4"/>
  <c r="D127" i="4"/>
  <c r="C127" i="4"/>
  <c r="B127" i="4"/>
  <c r="A127" i="4" s="1"/>
  <c r="F126" i="4"/>
  <c r="E126" i="4"/>
  <c r="D126" i="4"/>
  <c r="C126" i="4"/>
  <c r="B126" i="4"/>
  <c r="A126" i="4"/>
  <c r="F125" i="4"/>
  <c r="E125" i="4"/>
  <c r="D125" i="4"/>
  <c r="C125" i="4"/>
  <c r="B125" i="4"/>
  <c r="A125" i="4"/>
  <c r="F124" i="4"/>
  <c r="E124" i="4"/>
  <c r="D124" i="4"/>
  <c r="C124" i="4"/>
  <c r="B124" i="4"/>
  <c r="A124" i="4" s="1"/>
  <c r="F123" i="4"/>
  <c r="E123" i="4"/>
  <c r="D123" i="4"/>
  <c r="C123" i="4"/>
  <c r="B123" i="4"/>
  <c r="A123" i="4" s="1"/>
  <c r="F122" i="4"/>
  <c r="E122" i="4"/>
  <c r="D122" i="4"/>
  <c r="C122" i="4"/>
  <c r="B122" i="4"/>
  <c r="A122" i="4" s="1"/>
  <c r="F121" i="4"/>
  <c r="E121" i="4"/>
  <c r="D121" i="4"/>
  <c r="C121" i="4"/>
  <c r="B121" i="4"/>
  <c r="A121" i="4" s="1"/>
  <c r="F120" i="4"/>
  <c r="E120" i="4"/>
  <c r="D120" i="4"/>
  <c r="C120" i="4"/>
  <c r="B120" i="4"/>
  <c r="A120" i="4" s="1"/>
  <c r="F119" i="4"/>
  <c r="E119" i="4"/>
  <c r="D119" i="4"/>
  <c r="C119" i="4"/>
  <c r="B119" i="4"/>
  <c r="A119" i="4" s="1"/>
  <c r="F118" i="4"/>
  <c r="E118" i="4"/>
  <c r="D118" i="4"/>
  <c r="C118" i="4"/>
  <c r="B118" i="4"/>
  <c r="A118" i="4"/>
  <c r="F117" i="4"/>
  <c r="E117" i="4"/>
  <c r="D117" i="4"/>
  <c r="C117" i="4"/>
  <c r="B117" i="4"/>
  <c r="A117" i="4"/>
  <c r="F116" i="4"/>
  <c r="E116" i="4"/>
  <c r="D116" i="4"/>
  <c r="C116" i="4"/>
  <c r="B116" i="4"/>
  <c r="A116" i="4" s="1"/>
  <c r="F115" i="4"/>
  <c r="E115" i="4"/>
  <c r="D115" i="4"/>
  <c r="C115" i="4"/>
  <c r="B115" i="4"/>
  <c r="A115" i="4" s="1"/>
  <c r="F114" i="4"/>
  <c r="E114" i="4"/>
  <c r="D114" i="4"/>
  <c r="C114" i="4"/>
  <c r="B114" i="4"/>
  <c r="A114" i="4" s="1"/>
  <c r="F113" i="4"/>
  <c r="E113" i="4"/>
  <c r="D113" i="4"/>
  <c r="C113" i="4"/>
  <c r="B113" i="4"/>
  <c r="A113" i="4" s="1"/>
  <c r="F112" i="4"/>
  <c r="E112" i="4"/>
  <c r="D112" i="4"/>
  <c r="C112" i="4"/>
  <c r="B112" i="4"/>
  <c r="A112" i="4" s="1"/>
  <c r="F111" i="4"/>
  <c r="E111" i="4"/>
  <c r="D111" i="4"/>
  <c r="C111" i="4"/>
  <c r="B111" i="4"/>
  <c r="A111" i="4" s="1"/>
  <c r="F110" i="4"/>
  <c r="E110" i="4"/>
  <c r="D110" i="4"/>
  <c r="C110" i="4"/>
  <c r="B110" i="4"/>
  <c r="A110" i="4"/>
  <c r="F109" i="4"/>
  <c r="E109" i="4"/>
  <c r="D109" i="4"/>
  <c r="C109" i="4"/>
  <c r="B109" i="4"/>
  <c r="A109" i="4"/>
  <c r="F108" i="4"/>
  <c r="E108" i="4"/>
  <c r="D108" i="4"/>
  <c r="C108" i="4"/>
  <c r="B108" i="4"/>
  <c r="A108" i="4" s="1"/>
  <c r="F107" i="4"/>
  <c r="E107" i="4"/>
  <c r="D107" i="4"/>
  <c r="C107" i="4"/>
  <c r="B107" i="4"/>
  <c r="A107" i="4" s="1"/>
  <c r="F106" i="4"/>
  <c r="E106" i="4"/>
  <c r="D106" i="4"/>
  <c r="C106" i="4"/>
  <c r="B106" i="4"/>
  <c r="A106" i="4" s="1"/>
  <c r="F105" i="4"/>
  <c r="E105" i="4"/>
  <c r="D105" i="4"/>
  <c r="C105" i="4"/>
  <c r="B105" i="4"/>
  <c r="A105" i="4" s="1"/>
  <c r="F104" i="4"/>
  <c r="E104" i="4"/>
  <c r="D104" i="4"/>
  <c r="C104" i="4"/>
  <c r="B104" i="4"/>
  <c r="A104" i="4" s="1"/>
  <c r="F103" i="4"/>
  <c r="E103" i="4"/>
  <c r="D103" i="4"/>
  <c r="C103" i="4"/>
  <c r="B103" i="4"/>
  <c r="A103" i="4" s="1"/>
  <c r="F102" i="4"/>
  <c r="E102" i="4"/>
  <c r="D102" i="4"/>
  <c r="C102" i="4"/>
  <c r="B102" i="4"/>
  <c r="A102" i="4"/>
  <c r="F101" i="4"/>
  <c r="E101" i="4"/>
  <c r="D101" i="4"/>
  <c r="C101" i="4"/>
  <c r="B101" i="4"/>
  <c r="A101" i="4"/>
  <c r="F100" i="4"/>
  <c r="E100" i="4"/>
  <c r="D100" i="4"/>
  <c r="C100" i="4"/>
  <c r="B100" i="4"/>
  <c r="A100" i="4" s="1"/>
  <c r="F99" i="4"/>
  <c r="E99" i="4"/>
  <c r="D99" i="4"/>
  <c r="C99" i="4"/>
  <c r="B99" i="4"/>
  <c r="A99" i="4" s="1"/>
  <c r="F98" i="4"/>
  <c r="E98" i="4"/>
  <c r="D98" i="4"/>
  <c r="C98" i="4"/>
  <c r="B98" i="4"/>
  <c r="A98" i="4" s="1"/>
  <c r="F97" i="4"/>
  <c r="E97" i="4"/>
  <c r="D97" i="4"/>
  <c r="C97" i="4"/>
  <c r="B97" i="4"/>
  <c r="A97" i="4" s="1"/>
  <c r="F96" i="4"/>
  <c r="E96" i="4"/>
  <c r="D96" i="4"/>
  <c r="C96" i="4"/>
  <c r="B96" i="4"/>
  <c r="A96" i="4" s="1"/>
  <c r="F95" i="4"/>
  <c r="E95" i="4"/>
  <c r="D95" i="4"/>
  <c r="C95" i="4"/>
  <c r="B95" i="4"/>
  <c r="A95" i="4" s="1"/>
  <c r="F94" i="4"/>
  <c r="E94" i="4"/>
  <c r="D94" i="4"/>
  <c r="C94" i="4"/>
  <c r="B94" i="4"/>
  <c r="A94" i="4"/>
  <c r="F93" i="4"/>
  <c r="E93" i="4"/>
  <c r="D93" i="4"/>
  <c r="C93" i="4"/>
  <c r="B93" i="4"/>
  <c r="A93" i="4"/>
  <c r="F92" i="4"/>
  <c r="E92" i="4"/>
  <c r="D92" i="4"/>
  <c r="C92" i="4"/>
  <c r="B92" i="4"/>
  <c r="A92" i="4" s="1"/>
  <c r="F91" i="4"/>
  <c r="E91" i="4"/>
  <c r="D91" i="4"/>
  <c r="C91" i="4"/>
  <c r="B91" i="4"/>
  <c r="A91" i="4" s="1"/>
  <c r="F90" i="4"/>
  <c r="E90" i="4"/>
  <c r="D90" i="4"/>
  <c r="C90" i="4"/>
  <c r="B90" i="4"/>
  <c r="A90" i="4" s="1"/>
  <c r="F89" i="4"/>
  <c r="E89" i="4"/>
  <c r="D89" i="4"/>
  <c r="C89" i="4"/>
  <c r="B89" i="4"/>
  <c r="A89" i="4" s="1"/>
  <c r="F88" i="4"/>
  <c r="E88" i="4"/>
  <c r="D88" i="4"/>
  <c r="C88" i="4"/>
  <c r="B88" i="4"/>
  <c r="A88" i="4" s="1"/>
  <c r="F87" i="4"/>
  <c r="E87" i="4"/>
  <c r="D87" i="4"/>
  <c r="C87" i="4"/>
  <c r="B87" i="4"/>
  <c r="A87" i="4" s="1"/>
  <c r="F86" i="4"/>
  <c r="E86" i="4"/>
  <c r="D86" i="4"/>
  <c r="C86" i="4"/>
  <c r="B86" i="4"/>
  <c r="A86" i="4"/>
  <c r="F85" i="4"/>
  <c r="E85" i="4"/>
  <c r="D85" i="4"/>
  <c r="C85" i="4"/>
  <c r="B85" i="4"/>
  <c r="A85" i="4"/>
  <c r="F84" i="4"/>
  <c r="E84" i="4"/>
  <c r="D84" i="4"/>
  <c r="C84" i="4"/>
  <c r="B84" i="4"/>
  <c r="A84" i="4" s="1"/>
  <c r="F83" i="4"/>
  <c r="E83" i="4"/>
  <c r="D83" i="4"/>
  <c r="C83" i="4"/>
  <c r="B83" i="4"/>
  <c r="A83" i="4" s="1"/>
  <c r="F82" i="4"/>
  <c r="E82" i="4"/>
  <c r="D82" i="4"/>
  <c r="C82" i="4"/>
  <c r="B82" i="4"/>
  <c r="A82" i="4" s="1"/>
  <c r="F81" i="4"/>
  <c r="E81" i="4"/>
  <c r="D81" i="4"/>
  <c r="C81" i="4"/>
  <c r="B81" i="4"/>
  <c r="A81" i="4" s="1"/>
  <c r="F80" i="4"/>
  <c r="E80" i="4"/>
  <c r="D80" i="4"/>
  <c r="C80" i="4"/>
  <c r="B80" i="4"/>
  <c r="A80" i="4" s="1"/>
  <c r="F79" i="4"/>
  <c r="E79" i="4"/>
  <c r="D79" i="4"/>
  <c r="C79" i="4"/>
  <c r="B79" i="4"/>
  <c r="A79" i="4" s="1"/>
  <c r="F78" i="4"/>
  <c r="E78" i="4"/>
  <c r="D78" i="4"/>
  <c r="C78" i="4"/>
  <c r="B78" i="4"/>
  <c r="A78" i="4"/>
  <c r="F77" i="4"/>
  <c r="E77" i="4"/>
  <c r="D77" i="4"/>
  <c r="C77" i="4"/>
  <c r="B77" i="4"/>
  <c r="A77" i="4"/>
  <c r="F76" i="4"/>
  <c r="E76" i="4"/>
  <c r="D76" i="4"/>
  <c r="C76" i="4"/>
  <c r="B76" i="4"/>
  <c r="A76" i="4" s="1"/>
  <c r="F75" i="4"/>
  <c r="E75" i="4"/>
  <c r="D75" i="4"/>
  <c r="C75" i="4"/>
  <c r="B75" i="4"/>
  <c r="A75" i="4" s="1"/>
  <c r="F74" i="4"/>
  <c r="E74" i="4"/>
  <c r="D74" i="4"/>
  <c r="C74" i="4"/>
  <c r="B74" i="4"/>
  <c r="A74" i="4" s="1"/>
  <c r="F73" i="4"/>
  <c r="E73" i="4"/>
  <c r="D73" i="4"/>
  <c r="C73" i="4"/>
  <c r="B73" i="4"/>
  <c r="A73" i="4" s="1"/>
  <c r="F72" i="4"/>
  <c r="E72" i="4"/>
  <c r="D72" i="4"/>
  <c r="C72" i="4"/>
  <c r="B72" i="4"/>
  <c r="A72" i="4" s="1"/>
  <c r="F71" i="4"/>
  <c r="E71" i="4"/>
  <c r="D71" i="4"/>
  <c r="C71" i="4"/>
  <c r="B71" i="4"/>
  <c r="A71" i="4" s="1"/>
  <c r="F70" i="4"/>
  <c r="E70" i="4"/>
  <c r="D70" i="4"/>
  <c r="C70" i="4"/>
  <c r="B70" i="4"/>
  <c r="A70" i="4"/>
  <c r="F69" i="4"/>
  <c r="E69" i="4"/>
  <c r="D69" i="4"/>
  <c r="C69" i="4"/>
  <c r="B69" i="4"/>
  <c r="A69" i="4"/>
  <c r="F68" i="4"/>
  <c r="E68" i="4"/>
  <c r="D68" i="4"/>
  <c r="C68" i="4"/>
  <c r="B68" i="4"/>
  <c r="A68" i="4" s="1"/>
  <c r="F67" i="4"/>
  <c r="E67" i="4"/>
  <c r="D67" i="4"/>
  <c r="C67" i="4"/>
  <c r="B67" i="4"/>
  <c r="A67" i="4" s="1"/>
  <c r="F66" i="4"/>
  <c r="E66" i="4"/>
  <c r="D66" i="4"/>
  <c r="C66" i="4"/>
  <c r="B66" i="4"/>
  <c r="A66" i="4" s="1"/>
  <c r="F65" i="4"/>
  <c r="E65" i="4"/>
  <c r="D65" i="4"/>
  <c r="C65" i="4"/>
  <c r="B65" i="4"/>
  <c r="A65" i="4" s="1"/>
  <c r="F64" i="4"/>
  <c r="E64" i="4"/>
  <c r="D64" i="4"/>
  <c r="C64" i="4"/>
  <c r="B64" i="4"/>
  <c r="A64" i="4" s="1"/>
  <c r="F63" i="4"/>
  <c r="E63" i="4"/>
  <c r="D63" i="4"/>
  <c r="C63" i="4"/>
  <c r="B63" i="4"/>
  <c r="A63" i="4" s="1"/>
  <c r="F62" i="4"/>
  <c r="E62" i="4"/>
  <c r="D62" i="4"/>
  <c r="C62" i="4"/>
  <c r="B62" i="4"/>
  <c r="A62" i="4"/>
  <c r="F61" i="4"/>
  <c r="E61" i="4"/>
  <c r="D61" i="4"/>
  <c r="C61" i="4"/>
  <c r="B61" i="4"/>
  <c r="A61" i="4"/>
  <c r="F60" i="4"/>
  <c r="E60" i="4"/>
  <c r="D60" i="4"/>
  <c r="C60" i="4"/>
  <c r="B60" i="4"/>
  <c r="A60" i="4" s="1"/>
  <c r="F59" i="4"/>
  <c r="E59" i="4"/>
  <c r="D59" i="4"/>
  <c r="C59" i="4"/>
  <c r="B59" i="4"/>
  <c r="A59" i="4" s="1"/>
  <c r="F58" i="4"/>
  <c r="E58" i="4"/>
  <c r="D58" i="4"/>
  <c r="C58" i="4"/>
  <c r="B58" i="4"/>
  <c r="A58" i="4" s="1"/>
  <c r="F57" i="4"/>
  <c r="E57" i="4"/>
  <c r="D57" i="4"/>
  <c r="C57" i="4"/>
  <c r="B57" i="4"/>
  <c r="A57" i="4" s="1"/>
  <c r="F56" i="4"/>
  <c r="E56" i="4"/>
  <c r="D56" i="4"/>
  <c r="C56" i="4"/>
  <c r="B56" i="4"/>
  <c r="A56" i="4" s="1"/>
  <c r="F55" i="4"/>
  <c r="E55" i="4"/>
  <c r="D55" i="4"/>
  <c r="C55" i="4"/>
  <c r="B55" i="4"/>
  <c r="A55" i="4" s="1"/>
  <c r="F54" i="4"/>
  <c r="E54" i="4"/>
  <c r="D54" i="4"/>
  <c r="C54" i="4"/>
  <c r="B54" i="4"/>
  <c r="A54" i="4"/>
  <c r="F53" i="4"/>
  <c r="E53" i="4"/>
  <c r="D53" i="4"/>
  <c r="C53" i="4"/>
  <c r="B53" i="4"/>
  <c r="A53" i="4"/>
  <c r="F52" i="4"/>
  <c r="E52" i="4"/>
  <c r="D52" i="4"/>
  <c r="C52" i="4"/>
  <c r="B52" i="4"/>
  <c r="A52" i="4" s="1"/>
  <c r="F51" i="4"/>
  <c r="E51" i="4"/>
  <c r="D51" i="4"/>
  <c r="C51" i="4"/>
  <c r="B51" i="4"/>
  <c r="A51" i="4" s="1"/>
  <c r="F50" i="4"/>
  <c r="E50" i="4"/>
  <c r="D50" i="4"/>
  <c r="C50" i="4"/>
  <c r="B50" i="4"/>
  <c r="A50" i="4" s="1"/>
  <c r="F49" i="4"/>
  <c r="E49" i="4"/>
  <c r="D49" i="4"/>
  <c r="C49" i="4"/>
  <c r="B49" i="4"/>
  <c r="A49" i="4" s="1"/>
  <c r="F48" i="4"/>
  <c r="E48" i="4"/>
  <c r="D48" i="4"/>
  <c r="C48" i="4"/>
  <c r="B48" i="4"/>
  <c r="A48" i="4" s="1"/>
  <c r="F47" i="4"/>
  <c r="E47" i="4"/>
  <c r="D47" i="4"/>
  <c r="C47" i="4"/>
  <c r="B47" i="4"/>
  <c r="A47" i="4" s="1"/>
  <c r="F46" i="4"/>
  <c r="E46" i="4"/>
  <c r="D46" i="4"/>
  <c r="C46" i="4"/>
  <c r="B46" i="4"/>
  <c r="A46" i="4"/>
  <c r="F45" i="4"/>
  <c r="E45" i="4"/>
  <c r="D45" i="4"/>
  <c r="C45" i="4"/>
  <c r="B45" i="4"/>
  <c r="A45" i="4"/>
  <c r="F44" i="4"/>
  <c r="E44" i="4"/>
  <c r="D44" i="4"/>
  <c r="C44" i="4"/>
  <c r="B44" i="4"/>
  <c r="A44" i="4" s="1"/>
  <c r="F43" i="4"/>
  <c r="E43" i="4"/>
  <c r="D43" i="4"/>
  <c r="C43" i="4"/>
  <c r="B43" i="4"/>
  <c r="A43" i="4" s="1"/>
  <c r="F42" i="4"/>
  <c r="E42" i="4"/>
  <c r="D42" i="4"/>
  <c r="C42" i="4"/>
  <c r="B42" i="4"/>
  <c r="A42" i="4" s="1"/>
  <c r="F41" i="4"/>
  <c r="E41" i="4"/>
  <c r="D41" i="4"/>
  <c r="C41" i="4"/>
  <c r="B41" i="4"/>
  <c r="A41" i="4" s="1"/>
  <c r="F40" i="4"/>
  <c r="E40" i="4"/>
  <c r="D40" i="4"/>
  <c r="C40" i="4"/>
  <c r="B40" i="4"/>
  <c r="A40" i="4" s="1"/>
  <c r="F39" i="4"/>
  <c r="E39" i="4"/>
  <c r="D39" i="4"/>
  <c r="C39" i="4"/>
  <c r="B39" i="4"/>
  <c r="A39" i="4" s="1"/>
  <c r="F38" i="4"/>
  <c r="E38" i="4"/>
  <c r="D38" i="4"/>
  <c r="C38" i="4"/>
  <c r="B38" i="4"/>
  <c r="A38" i="4"/>
  <c r="F37" i="4"/>
  <c r="E37" i="4"/>
  <c r="D37" i="4"/>
  <c r="C37" i="4"/>
  <c r="B37" i="4"/>
  <c r="A37" i="4"/>
  <c r="F36" i="4"/>
  <c r="E36" i="4"/>
  <c r="D36" i="4"/>
  <c r="C36" i="4"/>
  <c r="B36" i="4"/>
  <c r="A36" i="4" s="1"/>
  <c r="F35" i="4"/>
  <c r="E35" i="4"/>
  <c r="D35" i="4"/>
  <c r="C35" i="4"/>
  <c r="B35" i="4"/>
  <c r="A35" i="4" s="1"/>
  <c r="F34" i="4"/>
  <c r="E34" i="4"/>
  <c r="D34" i="4"/>
  <c r="C34" i="4"/>
  <c r="B34" i="4"/>
  <c r="A34" i="4" s="1"/>
  <c r="F33" i="4"/>
  <c r="E33" i="4"/>
  <c r="D33" i="4"/>
  <c r="C33" i="4"/>
  <c r="B33" i="4"/>
  <c r="A33" i="4" s="1"/>
  <c r="F32" i="4"/>
  <c r="E32" i="4"/>
  <c r="D32" i="4"/>
  <c r="C32" i="4"/>
  <c r="B32" i="4"/>
  <c r="A32" i="4" s="1"/>
  <c r="F31" i="4"/>
  <c r="E31" i="4"/>
  <c r="D31" i="4"/>
  <c r="C31" i="4"/>
  <c r="B31" i="4"/>
  <c r="A31" i="4" s="1"/>
  <c r="F30" i="4"/>
  <c r="E30" i="4"/>
  <c r="D30" i="4"/>
  <c r="C30" i="4"/>
  <c r="B30" i="4"/>
  <c r="A30" i="4"/>
  <c r="F29" i="4"/>
  <c r="E29" i="4"/>
  <c r="D29" i="4"/>
  <c r="C29" i="4"/>
  <c r="B29" i="4"/>
  <c r="A29" i="4"/>
  <c r="F28" i="4"/>
  <c r="E28" i="4"/>
  <c r="D28" i="4"/>
  <c r="C28" i="4"/>
  <c r="B28" i="4"/>
  <c r="A28" i="4" s="1"/>
  <c r="F27" i="4"/>
  <c r="E27" i="4"/>
  <c r="D27" i="4"/>
  <c r="C27" i="4"/>
  <c r="B27" i="4"/>
  <c r="A27" i="4" s="1"/>
  <c r="F26" i="4"/>
  <c r="E26" i="4"/>
  <c r="D26" i="4"/>
  <c r="C26" i="4"/>
  <c r="B26" i="4"/>
  <c r="A26" i="4" s="1"/>
  <c r="F25" i="4"/>
  <c r="E25" i="4"/>
  <c r="D25" i="4"/>
  <c r="C25" i="4"/>
  <c r="B25" i="4"/>
  <c r="A25" i="4" s="1"/>
  <c r="F24" i="4"/>
  <c r="E24" i="4"/>
  <c r="D24" i="4"/>
  <c r="C24" i="4"/>
  <c r="B24" i="4"/>
  <c r="A24" i="4" s="1"/>
  <c r="F23" i="4"/>
  <c r="E23" i="4"/>
  <c r="D23" i="4"/>
  <c r="C23" i="4"/>
  <c r="B23" i="4"/>
  <c r="A23" i="4" s="1"/>
  <c r="F22" i="4"/>
  <c r="E22" i="4"/>
  <c r="D22" i="4"/>
  <c r="C22" i="4"/>
  <c r="B22" i="4"/>
  <c r="A22" i="4"/>
  <c r="F21" i="4"/>
  <c r="E21" i="4"/>
  <c r="D21" i="4"/>
  <c r="C21" i="4"/>
  <c r="B21" i="4"/>
  <c r="A21" i="4"/>
  <c r="F20" i="4"/>
  <c r="E20" i="4"/>
  <c r="D20" i="4"/>
  <c r="C20" i="4"/>
  <c r="B20" i="4"/>
  <c r="A20" i="4" s="1"/>
  <c r="F19" i="4"/>
  <c r="E19" i="4"/>
  <c r="D19" i="4"/>
  <c r="C19" i="4"/>
  <c r="B19" i="4"/>
  <c r="A19" i="4" s="1"/>
  <c r="F18" i="4"/>
  <c r="E18" i="4"/>
  <c r="D18" i="4"/>
  <c r="C18" i="4"/>
  <c r="B18" i="4"/>
  <c r="A18" i="4" s="1"/>
  <c r="F17" i="4"/>
  <c r="E17" i="4"/>
  <c r="D17" i="4"/>
  <c r="C17" i="4"/>
  <c r="B17" i="4"/>
  <c r="A17" i="4" s="1"/>
  <c r="F16" i="4"/>
  <c r="E16" i="4"/>
  <c r="D16" i="4"/>
  <c r="C16" i="4"/>
  <c r="B16" i="4"/>
  <c r="A16" i="4" s="1"/>
  <c r="F15" i="4"/>
  <c r="E15" i="4"/>
  <c r="D15" i="4"/>
  <c r="C15" i="4"/>
  <c r="B15" i="4"/>
  <c r="A15" i="4" s="1"/>
  <c r="F14" i="4"/>
  <c r="E14" i="4"/>
  <c r="D14" i="4"/>
  <c r="C14" i="4"/>
  <c r="B14" i="4"/>
  <c r="A14" i="4"/>
  <c r="F13" i="4"/>
  <c r="E13" i="4"/>
  <c r="D13" i="4"/>
  <c r="C13" i="4"/>
  <c r="B13" i="4"/>
  <c r="A13" i="4"/>
  <c r="F12" i="4"/>
  <c r="E12" i="4"/>
  <c r="D12" i="4"/>
  <c r="C12" i="4"/>
  <c r="B12" i="4"/>
  <c r="A12" i="4" s="1"/>
  <c r="F11" i="4"/>
  <c r="E11" i="4"/>
  <c r="D11" i="4"/>
  <c r="C11" i="4"/>
  <c r="B11" i="4"/>
  <c r="A11" i="4" s="1"/>
  <c r="F10" i="4"/>
  <c r="E10" i="4"/>
  <c r="D10" i="4"/>
  <c r="C10" i="4"/>
  <c r="B10" i="4"/>
  <c r="A10" i="4" s="1"/>
  <c r="F9" i="4"/>
  <c r="E9" i="4"/>
  <c r="D9" i="4"/>
  <c r="C9" i="4"/>
  <c r="B9" i="4"/>
  <c r="A9" i="4" s="1"/>
  <c r="F8" i="4"/>
  <c r="E8" i="4"/>
  <c r="D8" i="4"/>
  <c r="C8" i="4"/>
  <c r="B8" i="4"/>
  <c r="A8" i="4" s="1"/>
  <c r="F7" i="4"/>
  <c r="E7" i="4"/>
  <c r="D7" i="4"/>
  <c r="C7" i="4"/>
  <c r="B7" i="4"/>
  <c r="A7" i="4" s="1"/>
  <c r="F6" i="4"/>
  <c r="E6" i="4"/>
  <c r="D6" i="4"/>
  <c r="C6" i="4"/>
  <c r="B6" i="4"/>
  <c r="A6" i="4"/>
  <c r="F5" i="4"/>
  <c r="E5" i="4"/>
  <c r="D5" i="4"/>
  <c r="C5" i="4"/>
  <c r="B5" i="4"/>
  <c r="A5" i="4"/>
  <c r="F4" i="4"/>
  <c r="E4" i="4"/>
  <c r="D4" i="4"/>
  <c r="C4" i="4"/>
  <c r="B4" i="4"/>
  <c r="A4" i="4" s="1"/>
  <c r="F573" i="3"/>
  <c r="E573" i="3"/>
  <c r="D573" i="3"/>
  <c r="C573" i="3"/>
  <c r="B573" i="3"/>
  <c r="A573" i="3" s="1"/>
  <c r="F572" i="3"/>
  <c r="E572" i="3"/>
  <c r="D572" i="3"/>
  <c r="C572" i="3"/>
  <c r="B572" i="3"/>
  <c r="A572" i="3" s="1"/>
  <c r="F571" i="3"/>
  <c r="E571" i="3"/>
  <c r="D571" i="3"/>
  <c r="C571" i="3"/>
  <c r="B571" i="3"/>
  <c r="A571" i="3"/>
  <c r="F570" i="3"/>
  <c r="E570" i="3"/>
  <c r="D570" i="3"/>
  <c r="C570" i="3"/>
  <c r="B570" i="3"/>
  <c r="A570" i="3"/>
  <c r="F569" i="3"/>
  <c r="E569" i="3"/>
  <c r="D569" i="3"/>
  <c r="C569" i="3"/>
  <c r="B569" i="3"/>
  <c r="A569" i="3" s="1"/>
  <c r="F568" i="3"/>
  <c r="E568" i="3"/>
  <c r="D568" i="3"/>
  <c r="C568" i="3"/>
  <c r="B568" i="3"/>
  <c r="A568" i="3"/>
  <c r="F567" i="3"/>
  <c r="E567" i="3"/>
  <c r="D567" i="3"/>
  <c r="C567" i="3"/>
  <c r="B567" i="3"/>
  <c r="A567" i="3"/>
  <c r="F566" i="3"/>
  <c r="E566" i="3"/>
  <c r="D566" i="3"/>
  <c r="C566" i="3"/>
  <c r="B566" i="3"/>
  <c r="A566" i="3"/>
  <c r="F565" i="3"/>
  <c r="E565" i="3"/>
  <c r="D565" i="3"/>
  <c r="C565" i="3"/>
  <c r="B565" i="3"/>
  <c r="A565" i="3" s="1"/>
  <c r="F564" i="3"/>
  <c r="E564" i="3"/>
  <c r="D564" i="3"/>
  <c r="C564" i="3"/>
  <c r="B564" i="3"/>
  <c r="A564" i="3" s="1"/>
  <c r="F563" i="3"/>
  <c r="E563" i="3"/>
  <c r="D563" i="3"/>
  <c r="C563" i="3"/>
  <c r="B563" i="3"/>
  <c r="A563" i="3" s="1"/>
  <c r="F562" i="3"/>
  <c r="E562" i="3"/>
  <c r="D562" i="3"/>
  <c r="C562" i="3"/>
  <c r="B562" i="3"/>
  <c r="A562" i="3" s="1"/>
  <c r="F561" i="3"/>
  <c r="E561" i="3"/>
  <c r="D561" i="3"/>
  <c r="C561" i="3"/>
  <c r="B561" i="3"/>
  <c r="A561" i="3" s="1"/>
  <c r="F560" i="3"/>
  <c r="E560" i="3"/>
  <c r="D560" i="3"/>
  <c r="C560" i="3"/>
  <c r="B560" i="3"/>
  <c r="A560" i="3"/>
  <c r="F559" i="3"/>
  <c r="E559" i="3"/>
  <c r="D559" i="3"/>
  <c r="C559" i="3"/>
  <c r="B559" i="3"/>
  <c r="A559" i="3" s="1"/>
  <c r="F558" i="3"/>
  <c r="E558" i="3"/>
  <c r="D558" i="3"/>
  <c r="C558" i="3"/>
  <c r="B558" i="3"/>
  <c r="A558" i="3"/>
  <c r="F557" i="3"/>
  <c r="E557" i="3"/>
  <c r="D557" i="3"/>
  <c r="C557" i="3"/>
  <c r="B557" i="3"/>
  <c r="A557" i="3" s="1"/>
  <c r="F556" i="3"/>
  <c r="E556" i="3"/>
  <c r="D556" i="3"/>
  <c r="C556" i="3"/>
  <c r="B556" i="3"/>
  <c r="A556" i="3" s="1"/>
  <c r="F555" i="3"/>
  <c r="E555" i="3"/>
  <c r="D555" i="3"/>
  <c r="C555" i="3"/>
  <c r="B555" i="3"/>
  <c r="A555" i="3" s="1"/>
  <c r="F554" i="3"/>
  <c r="E554" i="3"/>
  <c r="D554" i="3"/>
  <c r="C554" i="3"/>
  <c r="B554" i="3"/>
  <c r="A554" i="3" s="1"/>
  <c r="F553" i="3"/>
  <c r="E553" i="3"/>
  <c r="D553" i="3"/>
  <c r="C553" i="3"/>
  <c r="B553" i="3"/>
  <c r="A553" i="3" s="1"/>
  <c r="F552" i="3"/>
  <c r="E552" i="3"/>
  <c r="D552" i="3"/>
  <c r="C552" i="3"/>
  <c r="B552" i="3"/>
  <c r="A552" i="3" s="1"/>
  <c r="F551" i="3"/>
  <c r="E551" i="3"/>
  <c r="D551" i="3"/>
  <c r="C551" i="3"/>
  <c r="B551" i="3"/>
  <c r="A551" i="3" s="1"/>
  <c r="F550" i="3"/>
  <c r="E550" i="3"/>
  <c r="D550" i="3"/>
  <c r="C550" i="3"/>
  <c r="B550" i="3"/>
  <c r="A550" i="3"/>
  <c r="F549" i="3"/>
  <c r="E549" i="3"/>
  <c r="D549" i="3"/>
  <c r="C549" i="3"/>
  <c r="B549" i="3"/>
  <c r="A549" i="3" s="1"/>
  <c r="F548" i="3"/>
  <c r="E548" i="3"/>
  <c r="D548" i="3"/>
  <c r="C548" i="3"/>
  <c r="B548" i="3"/>
  <c r="A548" i="3" s="1"/>
  <c r="F547" i="3"/>
  <c r="E547" i="3"/>
  <c r="D547" i="3"/>
  <c r="C547" i="3"/>
  <c r="B547" i="3"/>
  <c r="A547" i="3" s="1"/>
  <c r="F546" i="3"/>
  <c r="E546" i="3"/>
  <c r="D546" i="3"/>
  <c r="C546" i="3"/>
  <c r="B546" i="3"/>
  <c r="A546" i="3" s="1"/>
  <c r="F545" i="3"/>
  <c r="E545" i="3"/>
  <c r="D545" i="3"/>
  <c r="C545" i="3"/>
  <c r="B545" i="3"/>
  <c r="A545" i="3" s="1"/>
  <c r="F544" i="3"/>
  <c r="E544" i="3"/>
  <c r="D544" i="3"/>
  <c r="C544" i="3"/>
  <c r="B544" i="3"/>
  <c r="A544" i="3" s="1"/>
  <c r="F543" i="3"/>
  <c r="E543" i="3"/>
  <c r="D543" i="3"/>
  <c r="C543" i="3"/>
  <c r="B543" i="3"/>
  <c r="A543" i="3" s="1"/>
  <c r="F542" i="3"/>
  <c r="E542" i="3"/>
  <c r="D542" i="3"/>
  <c r="C542" i="3"/>
  <c r="B542" i="3"/>
  <c r="A542" i="3"/>
  <c r="F541" i="3"/>
  <c r="E541" i="3"/>
  <c r="D541" i="3"/>
  <c r="C541" i="3"/>
  <c r="B541" i="3"/>
  <c r="A541" i="3" s="1"/>
  <c r="F540" i="3"/>
  <c r="E540" i="3"/>
  <c r="D540" i="3"/>
  <c r="C540" i="3"/>
  <c r="B540" i="3"/>
  <c r="A540" i="3" s="1"/>
  <c r="F539" i="3"/>
  <c r="E539" i="3"/>
  <c r="D539" i="3"/>
  <c r="C539" i="3"/>
  <c r="B539" i="3"/>
  <c r="A539" i="3" s="1"/>
  <c r="F538" i="3"/>
  <c r="E538" i="3"/>
  <c r="D538" i="3"/>
  <c r="C538" i="3"/>
  <c r="B538" i="3"/>
  <c r="A538" i="3" s="1"/>
  <c r="F537" i="3"/>
  <c r="E537" i="3"/>
  <c r="D537" i="3"/>
  <c r="C537" i="3"/>
  <c r="B537" i="3"/>
  <c r="A537" i="3" s="1"/>
  <c r="F536" i="3"/>
  <c r="E536" i="3"/>
  <c r="D536" i="3"/>
  <c r="C536" i="3"/>
  <c r="B536" i="3"/>
  <c r="A536" i="3" s="1"/>
  <c r="F535" i="3"/>
  <c r="E535" i="3"/>
  <c r="D535" i="3"/>
  <c r="C535" i="3"/>
  <c r="B535" i="3"/>
  <c r="A535" i="3" s="1"/>
  <c r="F534" i="3"/>
  <c r="E534" i="3"/>
  <c r="D534" i="3"/>
  <c r="C534" i="3"/>
  <c r="B534" i="3"/>
  <c r="A534" i="3"/>
  <c r="F533" i="3"/>
  <c r="E533" i="3"/>
  <c r="D533" i="3"/>
  <c r="C533" i="3"/>
  <c r="B533" i="3"/>
  <c r="A533" i="3" s="1"/>
  <c r="F532" i="3"/>
  <c r="E532" i="3"/>
  <c r="D532" i="3"/>
  <c r="C532" i="3"/>
  <c r="B532" i="3"/>
  <c r="A532" i="3" s="1"/>
  <c r="F531" i="3"/>
  <c r="E531" i="3"/>
  <c r="D531" i="3"/>
  <c r="C531" i="3"/>
  <c r="B531" i="3"/>
  <c r="A531" i="3" s="1"/>
  <c r="F530" i="3"/>
  <c r="E530" i="3"/>
  <c r="D530" i="3"/>
  <c r="C530" i="3"/>
  <c r="B530" i="3"/>
  <c r="A530" i="3" s="1"/>
  <c r="F529" i="3"/>
  <c r="E529" i="3"/>
  <c r="D529" i="3"/>
  <c r="C529" i="3"/>
  <c r="B529" i="3"/>
  <c r="A529" i="3" s="1"/>
  <c r="F528" i="3"/>
  <c r="E528" i="3"/>
  <c r="D528" i="3"/>
  <c r="C528" i="3"/>
  <c r="B528" i="3"/>
  <c r="A528" i="3" s="1"/>
  <c r="F527" i="3"/>
  <c r="E527" i="3"/>
  <c r="D527" i="3"/>
  <c r="C527" i="3"/>
  <c r="B527" i="3"/>
  <c r="A527" i="3" s="1"/>
  <c r="F526" i="3"/>
  <c r="E526" i="3"/>
  <c r="D526" i="3"/>
  <c r="C526" i="3"/>
  <c r="B526" i="3"/>
  <c r="A526" i="3"/>
  <c r="F525" i="3"/>
  <c r="E525" i="3"/>
  <c r="D525" i="3"/>
  <c r="C525" i="3"/>
  <c r="B525" i="3"/>
  <c r="A525" i="3" s="1"/>
  <c r="F524" i="3"/>
  <c r="E524" i="3"/>
  <c r="D524" i="3"/>
  <c r="C524" i="3"/>
  <c r="B524" i="3"/>
  <c r="A524" i="3" s="1"/>
  <c r="F523" i="3"/>
  <c r="E523" i="3"/>
  <c r="D523" i="3"/>
  <c r="C523" i="3"/>
  <c r="B523" i="3"/>
  <c r="A523" i="3" s="1"/>
  <c r="F522" i="3"/>
  <c r="E522" i="3"/>
  <c r="D522" i="3"/>
  <c r="C522" i="3"/>
  <c r="B522" i="3"/>
  <c r="A522" i="3" s="1"/>
  <c r="F521" i="3"/>
  <c r="E521" i="3"/>
  <c r="D521" i="3"/>
  <c r="C521" i="3"/>
  <c r="B521" i="3"/>
  <c r="A521" i="3" s="1"/>
  <c r="F520" i="3"/>
  <c r="E520" i="3"/>
  <c r="D520" i="3"/>
  <c r="C520" i="3"/>
  <c r="B520" i="3"/>
  <c r="A520" i="3" s="1"/>
  <c r="F519" i="3"/>
  <c r="E519" i="3"/>
  <c r="D519" i="3"/>
  <c r="C519" i="3"/>
  <c r="B519" i="3"/>
  <c r="A519" i="3" s="1"/>
  <c r="F518" i="3"/>
  <c r="E518" i="3"/>
  <c r="D518" i="3"/>
  <c r="C518" i="3"/>
  <c r="B518" i="3"/>
  <c r="A518" i="3"/>
  <c r="F517" i="3"/>
  <c r="E517" i="3"/>
  <c r="D517" i="3"/>
  <c r="C517" i="3"/>
  <c r="B517" i="3"/>
  <c r="A517" i="3" s="1"/>
  <c r="F516" i="3"/>
  <c r="E516" i="3"/>
  <c r="D516" i="3"/>
  <c r="C516" i="3"/>
  <c r="B516" i="3"/>
  <c r="A516" i="3" s="1"/>
  <c r="F515" i="3"/>
  <c r="E515" i="3"/>
  <c r="D515" i="3"/>
  <c r="C515" i="3"/>
  <c r="B515" i="3"/>
  <c r="A515" i="3" s="1"/>
  <c r="F514" i="3"/>
  <c r="E514" i="3"/>
  <c r="D514" i="3"/>
  <c r="C514" i="3"/>
  <c r="B514" i="3"/>
  <c r="A514" i="3" s="1"/>
  <c r="F513" i="3"/>
  <c r="E513" i="3"/>
  <c r="D513" i="3"/>
  <c r="C513" i="3"/>
  <c r="B513" i="3"/>
  <c r="A513" i="3" s="1"/>
  <c r="F512" i="3"/>
  <c r="E512" i="3"/>
  <c r="D512" i="3"/>
  <c r="C512" i="3"/>
  <c r="B512" i="3"/>
  <c r="A512" i="3" s="1"/>
  <c r="F511" i="3"/>
  <c r="E511" i="3"/>
  <c r="D511" i="3"/>
  <c r="C511" i="3"/>
  <c r="B511" i="3"/>
  <c r="A511" i="3"/>
  <c r="F510" i="3"/>
  <c r="E510" i="3"/>
  <c r="D510" i="3"/>
  <c r="C510" i="3"/>
  <c r="B510" i="3"/>
  <c r="A510" i="3"/>
  <c r="F509" i="3"/>
  <c r="E509" i="3"/>
  <c r="D509" i="3"/>
  <c r="C509" i="3"/>
  <c r="B509" i="3"/>
  <c r="A509" i="3" s="1"/>
  <c r="F508" i="3"/>
  <c r="E508" i="3"/>
  <c r="D508" i="3"/>
  <c r="C508" i="3"/>
  <c r="B508" i="3"/>
  <c r="A508" i="3" s="1"/>
  <c r="F507" i="3"/>
  <c r="E507" i="3"/>
  <c r="D507" i="3"/>
  <c r="C507" i="3"/>
  <c r="B507" i="3"/>
  <c r="A507" i="3" s="1"/>
  <c r="F506" i="3"/>
  <c r="E506" i="3"/>
  <c r="D506" i="3"/>
  <c r="C506" i="3"/>
  <c r="B506" i="3"/>
  <c r="A506" i="3" s="1"/>
  <c r="F505" i="3"/>
  <c r="E505" i="3"/>
  <c r="D505" i="3"/>
  <c r="C505" i="3"/>
  <c r="B505" i="3"/>
  <c r="A505" i="3"/>
  <c r="F504" i="3"/>
  <c r="E504" i="3"/>
  <c r="D504" i="3"/>
  <c r="C504" i="3"/>
  <c r="B504" i="3"/>
  <c r="A504" i="3" s="1"/>
  <c r="F503" i="3"/>
  <c r="E503" i="3"/>
  <c r="D503" i="3"/>
  <c r="C503" i="3"/>
  <c r="B503" i="3"/>
  <c r="A503" i="3"/>
  <c r="F502" i="3"/>
  <c r="E502" i="3"/>
  <c r="D502" i="3"/>
  <c r="C502" i="3"/>
  <c r="B502" i="3"/>
  <c r="A502" i="3"/>
  <c r="F501" i="3"/>
  <c r="E501" i="3"/>
  <c r="D501" i="3"/>
  <c r="C501" i="3"/>
  <c r="B501" i="3"/>
  <c r="A501" i="3" s="1"/>
  <c r="F500" i="3"/>
  <c r="E500" i="3"/>
  <c r="D500" i="3"/>
  <c r="C500" i="3"/>
  <c r="B500" i="3"/>
  <c r="A500" i="3" s="1"/>
  <c r="F499" i="3"/>
  <c r="E499" i="3"/>
  <c r="D499" i="3"/>
  <c r="C499" i="3"/>
  <c r="B499" i="3"/>
  <c r="A499" i="3" s="1"/>
  <c r="F498" i="3"/>
  <c r="E498" i="3"/>
  <c r="D498" i="3"/>
  <c r="C498" i="3"/>
  <c r="B498" i="3"/>
  <c r="A498" i="3" s="1"/>
  <c r="F497" i="3"/>
  <c r="E497" i="3"/>
  <c r="D497" i="3"/>
  <c r="C497" i="3"/>
  <c r="B497" i="3"/>
  <c r="A497" i="3"/>
  <c r="F496" i="3"/>
  <c r="E496" i="3"/>
  <c r="D496" i="3"/>
  <c r="C496" i="3"/>
  <c r="B496" i="3"/>
  <c r="A496" i="3" s="1"/>
  <c r="F495" i="3"/>
  <c r="E495" i="3"/>
  <c r="D495" i="3"/>
  <c r="C495" i="3"/>
  <c r="B495" i="3"/>
  <c r="A495" i="3"/>
  <c r="F494" i="3"/>
  <c r="E494" i="3"/>
  <c r="D494" i="3"/>
  <c r="C494" i="3"/>
  <c r="B494" i="3"/>
  <c r="A494" i="3"/>
  <c r="F493" i="3"/>
  <c r="E493" i="3"/>
  <c r="D493" i="3"/>
  <c r="C493" i="3"/>
  <c r="B493" i="3"/>
  <c r="A493" i="3" s="1"/>
  <c r="F492" i="3"/>
  <c r="E492" i="3"/>
  <c r="D492" i="3"/>
  <c r="C492" i="3"/>
  <c r="B492" i="3"/>
  <c r="A492" i="3" s="1"/>
  <c r="F491" i="3"/>
  <c r="E491" i="3"/>
  <c r="D491" i="3"/>
  <c r="C491" i="3"/>
  <c r="B491" i="3"/>
  <c r="A491" i="3" s="1"/>
  <c r="F490" i="3"/>
  <c r="E490" i="3"/>
  <c r="D490" i="3"/>
  <c r="C490" i="3"/>
  <c r="B490" i="3"/>
  <c r="A490" i="3" s="1"/>
  <c r="F489" i="3"/>
  <c r="E489" i="3"/>
  <c r="D489" i="3"/>
  <c r="C489" i="3"/>
  <c r="B489" i="3"/>
  <c r="A489" i="3"/>
  <c r="F488" i="3"/>
  <c r="E488" i="3"/>
  <c r="D488" i="3"/>
  <c r="C488" i="3"/>
  <c r="B488" i="3"/>
  <c r="A488" i="3" s="1"/>
  <c r="F487" i="3"/>
  <c r="E487" i="3"/>
  <c r="D487" i="3"/>
  <c r="C487" i="3"/>
  <c r="B487" i="3"/>
  <c r="A487" i="3"/>
  <c r="F486" i="3"/>
  <c r="E486" i="3"/>
  <c r="D486" i="3"/>
  <c r="C486" i="3"/>
  <c r="B486" i="3"/>
  <c r="A486" i="3"/>
  <c r="F485" i="3"/>
  <c r="E485" i="3"/>
  <c r="D485" i="3"/>
  <c r="C485" i="3"/>
  <c r="B485" i="3"/>
  <c r="A485" i="3" s="1"/>
  <c r="F484" i="3"/>
  <c r="E484" i="3"/>
  <c r="D484" i="3"/>
  <c r="C484" i="3"/>
  <c r="B484" i="3"/>
  <c r="A484" i="3" s="1"/>
  <c r="F483" i="3"/>
  <c r="E483" i="3"/>
  <c r="D483" i="3"/>
  <c r="C483" i="3"/>
  <c r="B483" i="3"/>
  <c r="A483" i="3" s="1"/>
  <c r="F482" i="3"/>
  <c r="E482" i="3"/>
  <c r="D482" i="3"/>
  <c r="C482" i="3"/>
  <c r="B482" i="3"/>
  <c r="A482" i="3" s="1"/>
  <c r="F481" i="3"/>
  <c r="E481" i="3"/>
  <c r="D481" i="3"/>
  <c r="C481" i="3"/>
  <c r="B481" i="3"/>
  <c r="A481" i="3"/>
  <c r="F480" i="3"/>
  <c r="E480" i="3"/>
  <c r="D480" i="3"/>
  <c r="C480" i="3"/>
  <c r="B480" i="3"/>
  <c r="A480" i="3" s="1"/>
  <c r="F479" i="3"/>
  <c r="E479" i="3"/>
  <c r="D479" i="3"/>
  <c r="C479" i="3"/>
  <c r="B479" i="3"/>
  <c r="A479" i="3"/>
  <c r="F478" i="3"/>
  <c r="E478" i="3"/>
  <c r="D478" i="3"/>
  <c r="C478" i="3"/>
  <c r="B478" i="3"/>
  <c r="A478" i="3"/>
  <c r="F477" i="3"/>
  <c r="E477" i="3"/>
  <c r="D477" i="3"/>
  <c r="C477" i="3"/>
  <c r="B477" i="3"/>
  <c r="A477" i="3" s="1"/>
  <c r="F476" i="3"/>
  <c r="E476" i="3"/>
  <c r="D476" i="3"/>
  <c r="C476" i="3"/>
  <c r="B476" i="3"/>
  <c r="A476" i="3" s="1"/>
  <c r="F475" i="3"/>
  <c r="E475" i="3"/>
  <c r="D475" i="3"/>
  <c r="C475" i="3"/>
  <c r="B475" i="3"/>
  <c r="A475" i="3" s="1"/>
  <c r="F474" i="3"/>
  <c r="E474" i="3"/>
  <c r="D474" i="3"/>
  <c r="C474" i="3"/>
  <c r="B474" i="3"/>
  <c r="A474" i="3" s="1"/>
  <c r="F473" i="3"/>
  <c r="E473" i="3"/>
  <c r="D473" i="3"/>
  <c r="C473" i="3"/>
  <c r="B473" i="3"/>
  <c r="A473" i="3"/>
  <c r="F472" i="3"/>
  <c r="E472" i="3"/>
  <c r="D472" i="3"/>
  <c r="C472" i="3"/>
  <c r="B472" i="3"/>
  <c r="A472" i="3" s="1"/>
  <c r="F471" i="3"/>
  <c r="E471" i="3"/>
  <c r="D471" i="3"/>
  <c r="C471" i="3"/>
  <c r="B471" i="3"/>
  <c r="A471" i="3"/>
  <c r="F470" i="3"/>
  <c r="E470" i="3"/>
  <c r="D470" i="3"/>
  <c r="C470" i="3"/>
  <c r="B470" i="3"/>
  <c r="A470" i="3"/>
  <c r="F469" i="3"/>
  <c r="E469" i="3"/>
  <c r="D469" i="3"/>
  <c r="C469" i="3"/>
  <c r="B469" i="3"/>
  <c r="A469" i="3" s="1"/>
  <c r="F468" i="3"/>
  <c r="E468" i="3"/>
  <c r="D468" i="3"/>
  <c r="C468" i="3"/>
  <c r="B468" i="3"/>
  <c r="A468" i="3" s="1"/>
  <c r="F467" i="3"/>
  <c r="E467" i="3"/>
  <c r="D467" i="3"/>
  <c r="C467" i="3"/>
  <c r="B467" i="3"/>
  <c r="A467" i="3" s="1"/>
  <c r="F466" i="3"/>
  <c r="E466" i="3"/>
  <c r="D466" i="3"/>
  <c r="C466" i="3"/>
  <c r="B466" i="3"/>
  <c r="A466" i="3" s="1"/>
  <c r="F465" i="3"/>
  <c r="E465" i="3"/>
  <c r="D465" i="3"/>
  <c r="C465" i="3"/>
  <c r="B465" i="3"/>
  <c r="A465" i="3"/>
  <c r="F464" i="3"/>
  <c r="E464" i="3"/>
  <c r="D464" i="3"/>
  <c r="C464" i="3"/>
  <c r="B464" i="3"/>
  <c r="A464" i="3" s="1"/>
  <c r="F463" i="3"/>
  <c r="E463" i="3"/>
  <c r="D463" i="3"/>
  <c r="C463" i="3"/>
  <c r="B463" i="3"/>
  <c r="A463" i="3"/>
  <c r="F462" i="3"/>
  <c r="E462" i="3"/>
  <c r="D462" i="3"/>
  <c r="C462" i="3"/>
  <c r="B462" i="3"/>
  <c r="A462" i="3"/>
  <c r="F461" i="3"/>
  <c r="E461" i="3"/>
  <c r="D461" i="3"/>
  <c r="C461" i="3"/>
  <c r="B461" i="3"/>
  <c r="A461" i="3" s="1"/>
  <c r="F460" i="3"/>
  <c r="E460" i="3"/>
  <c r="D460" i="3"/>
  <c r="C460" i="3"/>
  <c r="B460" i="3"/>
  <c r="A460" i="3" s="1"/>
  <c r="F459" i="3"/>
  <c r="E459" i="3"/>
  <c r="D459" i="3"/>
  <c r="C459" i="3"/>
  <c r="B459" i="3"/>
  <c r="A459" i="3" s="1"/>
  <c r="F458" i="3"/>
  <c r="E458" i="3"/>
  <c r="D458" i="3"/>
  <c r="C458" i="3"/>
  <c r="B458" i="3"/>
  <c r="A458" i="3" s="1"/>
  <c r="F457" i="3"/>
  <c r="E457" i="3"/>
  <c r="D457" i="3"/>
  <c r="C457" i="3"/>
  <c r="B457" i="3"/>
  <c r="A457" i="3"/>
  <c r="F456" i="3"/>
  <c r="E456" i="3"/>
  <c r="D456" i="3"/>
  <c r="C456" i="3"/>
  <c r="B456" i="3"/>
  <c r="A456" i="3" s="1"/>
  <c r="F455" i="3"/>
  <c r="E455" i="3"/>
  <c r="D455" i="3"/>
  <c r="C455" i="3"/>
  <c r="B455" i="3"/>
  <c r="A455" i="3"/>
  <c r="F454" i="3"/>
  <c r="E454" i="3"/>
  <c r="D454" i="3"/>
  <c r="C454" i="3"/>
  <c r="B454" i="3"/>
  <c r="A454" i="3"/>
  <c r="F453" i="3"/>
  <c r="E453" i="3"/>
  <c r="D453" i="3"/>
  <c r="C453" i="3"/>
  <c r="B453" i="3"/>
  <c r="A453" i="3" s="1"/>
  <c r="F452" i="3"/>
  <c r="E452" i="3"/>
  <c r="D452" i="3"/>
  <c r="C452" i="3"/>
  <c r="B452" i="3"/>
  <c r="A452" i="3" s="1"/>
  <c r="F451" i="3"/>
  <c r="E451" i="3"/>
  <c r="D451" i="3"/>
  <c r="C451" i="3"/>
  <c r="B451" i="3"/>
  <c r="A451" i="3" s="1"/>
  <c r="F450" i="3"/>
  <c r="E450" i="3"/>
  <c r="D450" i="3"/>
  <c r="C450" i="3"/>
  <c r="B450" i="3"/>
  <c r="A450" i="3" s="1"/>
  <c r="F449" i="3"/>
  <c r="E449" i="3"/>
  <c r="D449" i="3"/>
  <c r="C449" i="3"/>
  <c r="B449" i="3"/>
  <c r="A449" i="3"/>
  <c r="F448" i="3"/>
  <c r="E448" i="3"/>
  <c r="D448" i="3"/>
  <c r="C448" i="3"/>
  <c r="B448" i="3"/>
  <c r="A448" i="3" s="1"/>
  <c r="F447" i="3"/>
  <c r="E447" i="3"/>
  <c r="D447" i="3"/>
  <c r="C447" i="3"/>
  <c r="B447" i="3"/>
  <c r="A447" i="3"/>
  <c r="F446" i="3"/>
  <c r="E446" i="3"/>
  <c r="D446" i="3"/>
  <c r="C446" i="3"/>
  <c r="B446" i="3"/>
  <c r="A446" i="3"/>
  <c r="F445" i="3"/>
  <c r="E445" i="3"/>
  <c r="D445" i="3"/>
  <c r="C445" i="3"/>
  <c r="B445" i="3"/>
  <c r="A445" i="3" s="1"/>
  <c r="F444" i="3"/>
  <c r="E444" i="3"/>
  <c r="D444" i="3"/>
  <c r="C444" i="3"/>
  <c r="B444" i="3"/>
  <c r="A444" i="3" s="1"/>
  <c r="F443" i="3"/>
  <c r="E443" i="3"/>
  <c r="D443" i="3"/>
  <c r="C443" i="3"/>
  <c r="B443" i="3"/>
  <c r="A443" i="3" s="1"/>
  <c r="F442" i="3"/>
  <c r="E442" i="3"/>
  <c r="D442" i="3"/>
  <c r="C442" i="3"/>
  <c r="B442" i="3"/>
  <c r="A442" i="3" s="1"/>
  <c r="F441" i="3"/>
  <c r="E441" i="3"/>
  <c r="D441" i="3"/>
  <c r="C441" i="3"/>
  <c r="B441" i="3"/>
  <c r="A441" i="3" s="1"/>
  <c r="F440" i="3"/>
  <c r="E440" i="3"/>
  <c r="D440" i="3"/>
  <c r="C440" i="3"/>
  <c r="B440" i="3"/>
  <c r="A440" i="3" s="1"/>
  <c r="F439" i="3"/>
  <c r="E439" i="3"/>
  <c r="D439" i="3"/>
  <c r="C439" i="3"/>
  <c r="B439" i="3"/>
  <c r="A439" i="3"/>
  <c r="F438" i="3"/>
  <c r="E438" i="3"/>
  <c r="D438" i="3"/>
  <c r="C438" i="3"/>
  <c r="B438" i="3"/>
  <c r="A438" i="3"/>
  <c r="F437" i="3"/>
  <c r="E437" i="3"/>
  <c r="D437" i="3"/>
  <c r="C437" i="3"/>
  <c r="B437" i="3"/>
  <c r="A437" i="3" s="1"/>
  <c r="F436" i="3"/>
  <c r="E436" i="3"/>
  <c r="D436" i="3"/>
  <c r="C436" i="3"/>
  <c r="B436" i="3"/>
  <c r="A436" i="3" s="1"/>
  <c r="F435" i="3"/>
  <c r="E435" i="3"/>
  <c r="D435" i="3"/>
  <c r="C435" i="3"/>
  <c r="B435" i="3"/>
  <c r="A435" i="3" s="1"/>
  <c r="F434" i="3"/>
  <c r="E434" i="3"/>
  <c r="D434" i="3"/>
  <c r="C434" i="3"/>
  <c r="B434" i="3"/>
  <c r="A434" i="3" s="1"/>
  <c r="F433" i="3"/>
  <c r="E433" i="3"/>
  <c r="D433" i="3"/>
  <c r="C433" i="3"/>
  <c r="B433" i="3"/>
  <c r="A433" i="3" s="1"/>
  <c r="F432" i="3"/>
  <c r="E432" i="3"/>
  <c r="D432" i="3"/>
  <c r="C432" i="3"/>
  <c r="B432" i="3"/>
  <c r="A432" i="3" s="1"/>
  <c r="F431" i="3"/>
  <c r="E431" i="3"/>
  <c r="D431" i="3"/>
  <c r="C431" i="3"/>
  <c r="B431" i="3"/>
  <c r="A431" i="3"/>
  <c r="F430" i="3"/>
  <c r="E430" i="3"/>
  <c r="D430" i="3"/>
  <c r="C430" i="3"/>
  <c r="B430" i="3"/>
  <c r="A430" i="3"/>
  <c r="F429" i="3"/>
  <c r="E429" i="3"/>
  <c r="D429" i="3"/>
  <c r="C429" i="3"/>
  <c r="B429" i="3"/>
  <c r="A429" i="3" s="1"/>
  <c r="F428" i="3"/>
  <c r="E428" i="3"/>
  <c r="D428" i="3"/>
  <c r="C428" i="3"/>
  <c r="B428" i="3"/>
  <c r="A428" i="3" s="1"/>
  <c r="F427" i="3"/>
  <c r="E427" i="3"/>
  <c r="D427" i="3"/>
  <c r="C427" i="3"/>
  <c r="B427" i="3"/>
  <c r="A427" i="3" s="1"/>
  <c r="F426" i="3"/>
  <c r="E426" i="3"/>
  <c r="D426" i="3"/>
  <c r="C426" i="3"/>
  <c r="B426" i="3"/>
  <c r="A426" i="3" s="1"/>
  <c r="F425" i="3"/>
  <c r="E425" i="3"/>
  <c r="D425" i="3"/>
  <c r="C425" i="3"/>
  <c r="B425" i="3"/>
  <c r="A425" i="3" s="1"/>
  <c r="F424" i="3"/>
  <c r="E424" i="3"/>
  <c r="D424" i="3"/>
  <c r="C424" i="3"/>
  <c r="B424" i="3"/>
  <c r="A424" i="3" s="1"/>
  <c r="F423" i="3"/>
  <c r="E423" i="3"/>
  <c r="D423" i="3"/>
  <c r="C423" i="3"/>
  <c r="B423" i="3"/>
  <c r="A423" i="3"/>
  <c r="F422" i="3"/>
  <c r="E422" i="3"/>
  <c r="D422" i="3"/>
  <c r="C422" i="3"/>
  <c r="B422" i="3"/>
  <c r="A422" i="3"/>
  <c r="F421" i="3"/>
  <c r="E421" i="3"/>
  <c r="D421" i="3"/>
  <c r="C421" i="3"/>
  <c r="B421" i="3"/>
  <c r="A421" i="3" s="1"/>
  <c r="F420" i="3"/>
  <c r="E420" i="3"/>
  <c r="D420" i="3"/>
  <c r="C420" i="3"/>
  <c r="B420" i="3"/>
  <c r="A420" i="3" s="1"/>
  <c r="F419" i="3"/>
  <c r="E419" i="3"/>
  <c r="D419" i="3"/>
  <c r="C419" i="3"/>
  <c r="B419" i="3"/>
  <c r="A419" i="3" s="1"/>
  <c r="F418" i="3"/>
  <c r="E418" i="3"/>
  <c r="D418" i="3"/>
  <c r="C418" i="3"/>
  <c r="B418" i="3"/>
  <c r="A418" i="3" s="1"/>
  <c r="F417" i="3"/>
  <c r="E417" i="3"/>
  <c r="D417" i="3"/>
  <c r="C417" i="3"/>
  <c r="B417" i="3"/>
  <c r="A417" i="3" s="1"/>
  <c r="F416" i="3"/>
  <c r="E416" i="3"/>
  <c r="D416" i="3"/>
  <c r="C416" i="3"/>
  <c r="B416" i="3"/>
  <c r="A416" i="3" s="1"/>
  <c r="F415" i="3"/>
  <c r="E415" i="3"/>
  <c r="D415" i="3"/>
  <c r="C415" i="3"/>
  <c r="B415" i="3"/>
  <c r="A415" i="3"/>
  <c r="F414" i="3"/>
  <c r="E414" i="3"/>
  <c r="D414" i="3"/>
  <c r="C414" i="3"/>
  <c r="B414" i="3"/>
  <c r="A414" i="3"/>
  <c r="F413" i="3"/>
  <c r="E413" i="3"/>
  <c r="D413" i="3"/>
  <c r="C413" i="3"/>
  <c r="B413" i="3"/>
  <c r="A413" i="3" s="1"/>
  <c r="F412" i="3"/>
  <c r="E412" i="3"/>
  <c r="D412" i="3"/>
  <c r="C412" i="3"/>
  <c r="B412" i="3"/>
  <c r="A412" i="3" s="1"/>
  <c r="F411" i="3"/>
  <c r="E411" i="3"/>
  <c r="D411" i="3"/>
  <c r="C411" i="3"/>
  <c r="B411" i="3"/>
  <c r="A411" i="3" s="1"/>
  <c r="F410" i="3"/>
  <c r="E410" i="3"/>
  <c r="D410" i="3"/>
  <c r="C410" i="3"/>
  <c r="B410" i="3"/>
  <c r="A410" i="3" s="1"/>
  <c r="F409" i="3"/>
  <c r="E409" i="3"/>
  <c r="D409" i="3"/>
  <c r="C409" i="3"/>
  <c r="B409" i="3"/>
  <c r="A409" i="3" s="1"/>
  <c r="F408" i="3"/>
  <c r="E408" i="3"/>
  <c r="D408" i="3"/>
  <c r="C408" i="3"/>
  <c r="B408" i="3"/>
  <c r="A408" i="3" s="1"/>
  <c r="F407" i="3"/>
  <c r="E407" i="3"/>
  <c r="D407" i="3"/>
  <c r="C407" i="3"/>
  <c r="B407" i="3"/>
  <c r="A407" i="3"/>
  <c r="F406" i="3"/>
  <c r="E406" i="3"/>
  <c r="D406" i="3"/>
  <c r="C406" i="3"/>
  <c r="B406" i="3"/>
  <c r="A406" i="3"/>
  <c r="F405" i="3"/>
  <c r="E405" i="3"/>
  <c r="D405" i="3"/>
  <c r="C405" i="3"/>
  <c r="B405" i="3"/>
  <c r="A405" i="3" s="1"/>
  <c r="F404" i="3"/>
  <c r="E404" i="3"/>
  <c r="D404" i="3"/>
  <c r="C404" i="3"/>
  <c r="B404" i="3"/>
  <c r="A404" i="3" s="1"/>
  <c r="F403" i="3"/>
  <c r="E403" i="3"/>
  <c r="D403" i="3"/>
  <c r="C403" i="3"/>
  <c r="B403" i="3"/>
  <c r="A403" i="3" s="1"/>
  <c r="F402" i="3"/>
  <c r="E402" i="3"/>
  <c r="D402" i="3"/>
  <c r="C402" i="3"/>
  <c r="B402" i="3"/>
  <c r="A402" i="3" s="1"/>
  <c r="F401" i="3"/>
  <c r="E401" i="3"/>
  <c r="D401" i="3"/>
  <c r="C401" i="3"/>
  <c r="B401" i="3"/>
  <c r="A401" i="3" s="1"/>
  <c r="F400" i="3"/>
  <c r="E400" i="3"/>
  <c r="D400" i="3"/>
  <c r="C400" i="3"/>
  <c r="B400" i="3"/>
  <c r="A400" i="3" s="1"/>
  <c r="F399" i="3"/>
  <c r="E399" i="3"/>
  <c r="D399" i="3"/>
  <c r="C399" i="3"/>
  <c r="B399" i="3"/>
  <c r="A399" i="3"/>
  <c r="F398" i="3"/>
  <c r="E398" i="3"/>
  <c r="D398" i="3"/>
  <c r="C398" i="3"/>
  <c r="B398" i="3"/>
  <c r="A398" i="3"/>
  <c r="F397" i="3"/>
  <c r="E397" i="3"/>
  <c r="D397" i="3"/>
  <c r="C397" i="3"/>
  <c r="B397" i="3"/>
  <c r="A397" i="3" s="1"/>
  <c r="F396" i="3"/>
  <c r="E396" i="3"/>
  <c r="D396" i="3"/>
  <c r="C396" i="3"/>
  <c r="B396" i="3"/>
  <c r="A396" i="3" s="1"/>
  <c r="F395" i="3"/>
  <c r="E395" i="3"/>
  <c r="D395" i="3"/>
  <c r="C395" i="3"/>
  <c r="B395" i="3"/>
  <c r="A395" i="3" s="1"/>
  <c r="F394" i="3"/>
  <c r="E394" i="3"/>
  <c r="D394" i="3"/>
  <c r="C394" i="3"/>
  <c r="B394" i="3"/>
  <c r="A394" i="3" s="1"/>
  <c r="F393" i="3"/>
  <c r="E393" i="3"/>
  <c r="D393" i="3"/>
  <c r="C393" i="3"/>
  <c r="B393" i="3"/>
  <c r="A393" i="3" s="1"/>
  <c r="F392" i="3"/>
  <c r="E392" i="3"/>
  <c r="D392" i="3"/>
  <c r="C392" i="3"/>
  <c r="B392" i="3"/>
  <c r="A392" i="3" s="1"/>
  <c r="F391" i="3"/>
  <c r="E391" i="3"/>
  <c r="D391" i="3"/>
  <c r="C391" i="3"/>
  <c r="B391" i="3"/>
  <c r="A391" i="3"/>
  <c r="F390" i="3"/>
  <c r="E390" i="3"/>
  <c r="D390" i="3"/>
  <c r="C390" i="3"/>
  <c r="B390" i="3"/>
  <c r="A390" i="3"/>
  <c r="F389" i="3"/>
  <c r="E389" i="3"/>
  <c r="D389" i="3"/>
  <c r="C389" i="3"/>
  <c r="B389" i="3"/>
  <c r="A389" i="3" s="1"/>
  <c r="F388" i="3"/>
  <c r="E388" i="3"/>
  <c r="D388" i="3"/>
  <c r="C388" i="3"/>
  <c r="B388" i="3"/>
  <c r="A388" i="3" s="1"/>
  <c r="F387" i="3"/>
  <c r="E387" i="3"/>
  <c r="D387" i="3"/>
  <c r="C387" i="3"/>
  <c r="B387" i="3"/>
  <c r="A387" i="3" s="1"/>
  <c r="F386" i="3"/>
  <c r="E386" i="3"/>
  <c r="D386" i="3"/>
  <c r="C386" i="3"/>
  <c r="B386" i="3"/>
  <c r="A386" i="3" s="1"/>
  <c r="F385" i="3"/>
  <c r="E385" i="3"/>
  <c r="D385" i="3"/>
  <c r="C385" i="3"/>
  <c r="B385" i="3"/>
  <c r="A385" i="3" s="1"/>
  <c r="F384" i="3"/>
  <c r="E384" i="3"/>
  <c r="D384" i="3"/>
  <c r="C384" i="3"/>
  <c r="B384" i="3"/>
  <c r="A384" i="3" s="1"/>
  <c r="F383" i="3"/>
  <c r="E383" i="3"/>
  <c r="D383" i="3"/>
  <c r="C383" i="3"/>
  <c r="B383" i="3"/>
  <c r="A383" i="3"/>
  <c r="F382" i="3"/>
  <c r="E382" i="3"/>
  <c r="D382" i="3"/>
  <c r="C382" i="3"/>
  <c r="B382" i="3"/>
  <c r="A382" i="3"/>
  <c r="F381" i="3"/>
  <c r="E381" i="3"/>
  <c r="D381" i="3"/>
  <c r="C381" i="3"/>
  <c r="B381" i="3"/>
  <c r="A381" i="3" s="1"/>
  <c r="F380" i="3"/>
  <c r="E380" i="3"/>
  <c r="D380" i="3"/>
  <c r="C380" i="3"/>
  <c r="B380" i="3"/>
  <c r="A380" i="3" s="1"/>
  <c r="F379" i="3"/>
  <c r="E379" i="3"/>
  <c r="D379" i="3"/>
  <c r="C379" i="3"/>
  <c r="B379" i="3"/>
  <c r="A379" i="3" s="1"/>
  <c r="F378" i="3"/>
  <c r="E378" i="3"/>
  <c r="D378" i="3"/>
  <c r="C378" i="3"/>
  <c r="B378" i="3"/>
  <c r="A378" i="3" s="1"/>
  <c r="F377" i="3"/>
  <c r="E377" i="3"/>
  <c r="D377" i="3"/>
  <c r="C377" i="3"/>
  <c r="B377" i="3"/>
  <c r="A377" i="3" s="1"/>
  <c r="F376" i="3"/>
  <c r="E376" i="3"/>
  <c r="D376" i="3"/>
  <c r="C376" i="3"/>
  <c r="B376" i="3"/>
  <c r="A376" i="3" s="1"/>
  <c r="F375" i="3"/>
  <c r="E375" i="3"/>
  <c r="D375" i="3"/>
  <c r="C375" i="3"/>
  <c r="B375" i="3"/>
  <c r="A375" i="3"/>
  <c r="F374" i="3"/>
  <c r="E374" i="3"/>
  <c r="D374" i="3"/>
  <c r="C374" i="3"/>
  <c r="B374" i="3"/>
  <c r="A374" i="3"/>
  <c r="F373" i="3"/>
  <c r="E373" i="3"/>
  <c r="D373" i="3"/>
  <c r="C373" i="3"/>
  <c r="B373" i="3"/>
  <c r="A373" i="3" s="1"/>
  <c r="F372" i="3"/>
  <c r="E372" i="3"/>
  <c r="D372" i="3"/>
  <c r="C372" i="3"/>
  <c r="B372" i="3"/>
  <c r="A372" i="3" s="1"/>
  <c r="F371" i="3"/>
  <c r="E371" i="3"/>
  <c r="D371" i="3"/>
  <c r="C371" i="3"/>
  <c r="B371" i="3"/>
  <c r="A371" i="3" s="1"/>
  <c r="F370" i="3"/>
  <c r="E370" i="3"/>
  <c r="D370" i="3"/>
  <c r="C370" i="3"/>
  <c r="B370" i="3"/>
  <c r="A370" i="3" s="1"/>
  <c r="F369" i="3"/>
  <c r="E369" i="3"/>
  <c r="D369" i="3"/>
  <c r="C369" i="3"/>
  <c r="B369" i="3"/>
  <c r="A369" i="3" s="1"/>
  <c r="F368" i="3"/>
  <c r="E368" i="3"/>
  <c r="D368" i="3"/>
  <c r="C368" i="3"/>
  <c r="B368" i="3"/>
  <c r="A368" i="3" s="1"/>
  <c r="F367" i="3"/>
  <c r="E367" i="3"/>
  <c r="D367" i="3"/>
  <c r="C367" i="3"/>
  <c r="B367" i="3"/>
  <c r="A367" i="3"/>
  <c r="F366" i="3"/>
  <c r="E366" i="3"/>
  <c r="D366" i="3"/>
  <c r="C366" i="3"/>
  <c r="B366" i="3"/>
  <c r="A366" i="3"/>
  <c r="F365" i="3"/>
  <c r="E365" i="3"/>
  <c r="D365" i="3"/>
  <c r="C365" i="3"/>
  <c r="B365" i="3"/>
  <c r="A365" i="3" s="1"/>
  <c r="F364" i="3"/>
  <c r="E364" i="3"/>
  <c r="D364" i="3"/>
  <c r="C364" i="3"/>
  <c r="B364" i="3"/>
  <c r="A364" i="3" s="1"/>
  <c r="F363" i="3"/>
  <c r="E363" i="3"/>
  <c r="D363" i="3"/>
  <c r="C363" i="3"/>
  <c r="B363" i="3"/>
  <c r="A363" i="3" s="1"/>
  <c r="F362" i="3"/>
  <c r="E362" i="3"/>
  <c r="D362" i="3"/>
  <c r="C362" i="3"/>
  <c r="B362" i="3"/>
  <c r="A362" i="3" s="1"/>
  <c r="F361" i="3"/>
  <c r="E361" i="3"/>
  <c r="D361" i="3"/>
  <c r="C361" i="3"/>
  <c r="B361" i="3"/>
  <c r="A361" i="3" s="1"/>
  <c r="F360" i="3"/>
  <c r="E360" i="3"/>
  <c r="D360" i="3"/>
  <c r="C360" i="3"/>
  <c r="B360" i="3"/>
  <c r="A360" i="3" s="1"/>
  <c r="F359" i="3"/>
  <c r="E359" i="3"/>
  <c r="D359" i="3"/>
  <c r="C359" i="3"/>
  <c r="B359" i="3"/>
  <c r="A359" i="3"/>
  <c r="F358" i="3"/>
  <c r="E358" i="3"/>
  <c r="D358" i="3"/>
  <c r="C358" i="3"/>
  <c r="B358" i="3"/>
  <c r="A358" i="3"/>
  <c r="F357" i="3"/>
  <c r="E357" i="3"/>
  <c r="D357" i="3"/>
  <c r="C357" i="3"/>
  <c r="B357" i="3"/>
  <c r="A357" i="3" s="1"/>
  <c r="F356" i="3"/>
  <c r="E356" i="3"/>
  <c r="D356" i="3"/>
  <c r="C356" i="3"/>
  <c r="B356" i="3"/>
  <c r="A356" i="3" s="1"/>
  <c r="F355" i="3"/>
  <c r="E355" i="3"/>
  <c r="D355" i="3"/>
  <c r="C355" i="3"/>
  <c r="B355" i="3"/>
  <c r="A355" i="3" s="1"/>
  <c r="F354" i="3"/>
  <c r="E354" i="3"/>
  <c r="D354" i="3"/>
  <c r="C354" i="3"/>
  <c r="B354" i="3"/>
  <c r="A354" i="3" s="1"/>
  <c r="F353" i="3"/>
  <c r="E353" i="3"/>
  <c r="D353" i="3"/>
  <c r="C353" i="3"/>
  <c r="B353" i="3"/>
  <c r="A353" i="3" s="1"/>
  <c r="F352" i="3"/>
  <c r="E352" i="3"/>
  <c r="D352" i="3"/>
  <c r="C352" i="3"/>
  <c r="B352" i="3"/>
  <c r="A352" i="3" s="1"/>
  <c r="F351" i="3"/>
  <c r="E351" i="3"/>
  <c r="D351" i="3"/>
  <c r="C351" i="3"/>
  <c r="B351" i="3"/>
  <c r="A351" i="3"/>
  <c r="F350" i="3"/>
  <c r="E350" i="3"/>
  <c r="D350" i="3"/>
  <c r="C350" i="3"/>
  <c r="B350" i="3"/>
  <c r="A350" i="3"/>
  <c r="F349" i="3"/>
  <c r="E349" i="3"/>
  <c r="D349" i="3"/>
  <c r="C349" i="3"/>
  <c r="B349" i="3"/>
  <c r="A349" i="3" s="1"/>
  <c r="F348" i="3"/>
  <c r="E348" i="3"/>
  <c r="D348" i="3"/>
  <c r="C348" i="3"/>
  <c r="B348" i="3"/>
  <c r="A348" i="3" s="1"/>
  <c r="F347" i="3"/>
  <c r="E347" i="3"/>
  <c r="D347" i="3"/>
  <c r="C347" i="3"/>
  <c r="B347" i="3"/>
  <c r="A347" i="3" s="1"/>
  <c r="F346" i="3"/>
  <c r="E346" i="3"/>
  <c r="D346" i="3"/>
  <c r="C346" i="3"/>
  <c r="B346" i="3"/>
  <c r="A346" i="3" s="1"/>
  <c r="F345" i="3"/>
  <c r="E345" i="3"/>
  <c r="D345" i="3"/>
  <c r="C345" i="3"/>
  <c r="B345" i="3"/>
  <c r="A345" i="3" s="1"/>
  <c r="F344" i="3"/>
  <c r="E344" i="3"/>
  <c r="D344" i="3"/>
  <c r="C344" i="3"/>
  <c r="B344" i="3"/>
  <c r="A344" i="3" s="1"/>
  <c r="F343" i="3"/>
  <c r="E343" i="3"/>
  <c r="D343" i="3"/>
  <c r="C343" i="3"/>
  <c r="B343" i="3"/>
  <c r="A343" i="3"/>
  <c r="F342" i="3"/>
  <c r="E342" i="3"/>
  <c r="D342" i="3"/>
  <c r="C342" i="3"/>
  <c r="B342" i="3"/>
  <c r="A342" i="3"/>
  <c r="F341" i="3"/>
  <c r="E341" i="3"/>
  <c r="D341" i="3"/>
  <c r="C341" i="3"/>
  <c r="B341" i="3"/>
  <c r="A341" i="3" s="1"/>
  <c r="F340" i="3"/>
  <c r="E340" i="3"/>
  <c r="D340" i="3"/>
  <c r="C340" i="3"/>
  <c r="B340" i="3"/>
  <c r="A340" i="3" s="1"/>
  <c r="F339" i="3"/>
  <c r="E339" i="3"/>
  <c r="D339" i="3"/>
  <c r="C339" i="3"/>
  <c r="B339" i="3"/>
  <c r="A339" i="3" s="1"/>
  <c r="F338" i="3"/>
  <c r="E338" i="3"/>
  <c r="D338" i="3"/>
  <c r="C338" i="3"/>
  <c r="B338" i="3"/>
  <c r="A338" i="3" s="1"/>
  <c r="F337" i="3"/>
  <c r="E337" i="3"/>
  <c r="D337" i="3"/>
  <c r="C337" i="3"/>
  <c r="B337" i="3"/>
  <c r="A337" i="3" s="1"/>
  <c r="F336" i="3"/>
  <c r="E336" i="3"/>
  <c r="D336" i="3"/>
  <c r="C336" i="3"/>
  <c r="B336" i="3"/>
  <c r="A336" i="3" s="1"/>
  <c r="F335" i="3"/>
  <c r="E335" i="3"/>
  <c r="D335" i="3"/>
  <c r="C335" i="3"/>
  <c r="B335" i="3"/>
  <c r="A335" i="3"/>
  <c r="F334" i="3"/>
  <c r="E334" i="3"/>
  <c r="D334" i="3"/>
  <c r="C334" i="3"/>
  <c r="B334" i="3"/>
  <c r="A334" i="3"/>
  <c r="F333" i="3"/>
  <c r="E333" i="3"/>
  <c r="D333" i="3"/>
  <c r="C333" i="3"/>
  <c r="B333" i="3"/>
  <c r="A333" i="3" s="1"/>
  <c r="F332" i="3"/>
  <c r="E332" i="3"/>
  <c r="D332" i="3"/>
  <c r="C332" i="3"/>
  <c r="B332" i="3"/>
  <c r="A332" i="3" s="1"/>
  <c r="F331" i="3"/>
  <c r="E331" i="3"/>
  <c r="D331" i="3"/>
  <c r="C331" i="3"/>
  <c r="B331" i="3"/>
  <c r="A331" i="3" s="1"/>
  <c r="F330" i="3"/>
  <c r="E330" i="3"/>
  <c r="D330" i="3"/>
  <c r="C330" i="3"/>
  <c r="B330" i="3"/>
  <c r="A330" i="3" s="1"/>
  <c r="F329" i="3"/>
  <c r="E329" i="3"/>
  <c r="D329" i="3"/>
  <c r="C329" i="3"/>
  <c r="B329" i="3"/>
  <c r="A329" i="3" s="1"/>
  <c r="F328" i="3"/>
  <c r="E328" i="3"/>
  <c r="D328" i="3"/>
  <c r="C328" i="3"/>
  <c r="B328" i="3"/>
  <c r="A328" i="3" s="1"/>
  <c r="F327" i="3"/>
  <c r="E327" i="3"/>
  <c r="D327" i="3"/>
  <c r="C327" i="3"/>
  <c r="B327" i="3"/>
  <c r="A327" i="3"/>
  <c r="F326" i="3"/>
  <c r="E326" i="3"/>
  <c r="D326" i="3"/>
  <c r="C326" i="3"/>
  <c r="B326" i="3"/>
  <c r="A326" i="3"/>
  <c r="F325" i="3"/>
  <c r="E325" i="3"/>
  <c r="D325" i="3"/>
  <c r="C325" i="3"/>
  <c r="B325" i="3"/>
  <c r="A325" i="3" s="1"/>
  <c r="F324" i="3"/>
  <c r="E324" i="3"/>
  <c r="D324" i="3"/>
  <c r="C324" i="3"/>
  <c r="B324" i="3"/>
  <c r="A324" i="3" s="1"/>
  <c r="F323" i="3"/>
  <c r="E323" i="3"/>
  <c r="D323" i="3"/>
  <c r="C323" i="3"/>
  <c r="B323" i="3"/>
  <c r="A323" i="3" s="1"/>
  <c r="F322" i="3"/>
  <c r="E322" i="3"/>
  <c r="D322" i="3"/>
  <c r="C322" i="3"/>
  <c r="B322" i="3"/>
  <c r="A322" i="3" s="1"/>
  <c r="F321" i="3"/>
  <c r="E321" i="3"/>
  <c r="D321" i="3"/>
  <c r="C321" i="3"/>
  <c r="B321" i="3"/>
  <c r="A321" i="3" s="1"/>
  <c r="F320" i="3"/>
  <c r="E320" i="3"/>
  <c r="D320" i="3"/>
  <c r="C320" i="3"/>
  <c r="B320" i="3"/>
  <c r="A320" i="3" s="1"/>
  <c r="F319" i="3"/>
  <c r="E319" i="3"/>
  <c r="D319" i="3"/>
  <c r="C319" i="3"/>
  <c r="B319" i="3"/>
  <c r="A319" i="3"/>
  <c r="F318" i="3"/>
  <c r="E318" i="3"/>
  <c r="D318" i="3"/>
  <c r="C318" i="3"/>
  <c r="B318" i="3"/>
  <c r="A318" i="3"/>
  <c r="F317" i="3"/>
  <c r="E317" i="3"/>
  <c r="D317" i="3"/>
  <c r="C317" i="3"/>
  <c r="B317" i="3"/>
  <c r="A317" i="3" s="1"/>
  <c r="F316" i="3"/>
  <c r="E316" i="3"/>
  <c r="D316" i="3"/>
  <c r="C316" i="3"/>
  <c r="B316" i="3"/>
  <c r="A316" i="3" s="1"/>
  <c r="F315" i="3"/>
  <c r="E315" i="3"/>
  <c r="D315" i="3"/>
  <c r="C315" i="3"/>
  <c r="B315" i="3"/>
  <c r="A315" i="3" s="1"/>
  <c r="F314" i="3"/>
  <c r="E314" i="3"/>
  <c r="D314" i="3"/>
  <c r="C314" i="3"/>
  <c r="B314" i="3"/>
  <c r="A314" i="3" s="1"/>
  <c r="F313" i="3"/>
  <c r="E313" i="3"/>
  <c r="D313" i="3"/>
  <c r="C313" i="3"/>
  <c r="B313" i="3"/>
  <c r="A313" i="3" s="1"/>
  <c r="F312" i="3"/>
  <c r="E312" i="3"/>
  <c r="D312" i="3"/>
  <c r="C312" i="3"/>
  <c r="B312" i="3"/>
  <c r="A312" i="3" s="1"/>
  <c r="F311" i="3"/>
  <c r="E311" i="3"/>
  <c r="D311" i="3"/>
  <c r="C311" i="3"/>
  <c r="B311" i="3"/>
  <c r="A311" i="3"/>
  <c r="F310" i="3"/>
  <c r="E310" i="3"/>
  <c r="D310" i="3"/>
  <c r="C310" i="3"/>
  <c r="B310" i="3"/>
  <c r="A310" i="3"/>
  <c r="F309" i="3"/>
  <c r="E309" i="3"/>
  <c r="D309" i="3"/>
  <c r="C309" i="3"/>
  <c r="B309" i="3"/>
  <c r="A309" i="3" s="1"/>
  <c r="F308" i="3"/>
  <c r="E308" i="3"/>
  <c r="D308" i="3"/>
  <c r="C308" i="3"/>
  <c r="B308" i="3"/>
  <c r="A308" i="3" s="1"/>
  <c r="F307" i="3"/>
  <c r="E307" i="3"/>
  <c r="D307" i="3"/>
  <c r="C307" i="3"/>
  <c r="B307" i="3"/>
  <c r="A307" i="3" s="1"/>
  <c r="F306" i="3"/>
  <c r="E306" i="3"/>
  <c r="D306" i="3"/>
  <c r="C306" i="3"/>
  <c r="B306" i="3"/>
  <c r="A306" i="3" s="1"/>
  <c r="F305" i="3"/>
  <c r="E305" i="3"/>
  <c r="D305" i="3"/>
  <c r="C305" i="3"/>
  <c r="B305" i="3"/>
  <c r="A305" i="3" s="1"/>
  <c r="F304" i="3"/>
  <c r="E304" i="3"/>
  <c r="D304" i="3"/>
  <c r="C304" i="3"/>
  <c r="B304" i="3"/>
  <c r="A304" i="3" s="1"/>
  <c r="F303" i="3"/>
  <c r="E303" i="3"/>
  <c r="D303" i="3"/>
  <c r="C303" i="3"/>
  <c r="B303" i="3"/>
  <c r="A303" i="3"/>
  <c r="F302" i="3"/>
  <c r="E302" i="3"/>
  <c r="D302" i="3"/>
  <c r="C302" i="3"/>
  <c r="B302" i="3"/>
  <c r="A302" i="3"/>
  <c r="F301" i="3"/>
  <c r="E301" i="3"/>
  <c r="D301" i="3"/>
  <c r="C301" i="3"/>
  <c r="B301" i="3"/>
  <c r="A301" i="3" s="1"/>
  <c r="F300" i="3"/>
  <c r="E300" i="3"/>
  <c r="D300" i="3"/>
  <c r="C300" i="3"/>
  <c r="B300" i="3"/>
  <c r="A300" i="3" s="1"/>
  <c r="F299" i="3"/>
  <c r="E299" i="3"/>
  <c r="D299" i="3"/>
  <c r="C299" i="3"/>
  <c r="B299" i="3"/>
  <c r="A299" i="3" s="1"/>
  <c r="F298" i="3"/>
  <c r="E298" i="3"/>
  <c r="D298" i="3"/>
  <c r="C298" i="3"/>
  <c r="B298" i="3"/>
  <c r="A298" i="3" s="1"/>
  <c r="F297" i="3"/>
  <c r="E297" i="3"/>
  <c r="D297" i="3"/>
  <c r="C297" i="3"/>
  <c r="B297" i="3"/>
  <c r="A297" i="3" s="1"/>
  <c r="F296" i="3"/>
  <c r="E296" i="3"/>
  <c r="D296" i="3"/>
  <c r="C296" i="3"/>
  <c r="B296" i="3"/>
  <c r="A296" i="3" s="1"/>
  <c r="F295" i="3"/>
  <c r="E295" i="3"/>
  <c r="D295" i="3"/>
  <c r="C295" i="3"/>
  <c r="B295" i="3"/>
  <c r="A295" i="3"/>
  <c r="F294" i="3"/>
  <c r="E294" i="3"/>
  <c r="D294" i="3"/>
  <c r="C294" i="3"/>
  <c r="B294" i="3"/>
  <c r="A294" i="3"/>
  <c r="F293" i="3"/>
  <c r="E293" i="3"/>
  <c r="D293" i="3"/>
  <c r="C293" i="3"/>
  <c r="B293" i="3"/>
  <c r="A293" i="3" s="1"/>
  <c r="F292" i="3"/>
  <c r="E292" i="3"/>
  <c r="D292" i="3"/>
  <c r="C292" i="3"/>
  <c r="B292" i="3"/>
  <c r="A292" i="3" s="1"/>
  <c r="F291" i="3"/>
  <c r="E291" i="3"/>
  <c r="D291" i="3"/>
  <c r="C291" i="3"/>
  <c r="B291" i="3"/>
  <c r="A291" i="3" s="1"/>
  <c r="F290" i="3"/>
  <c r="E290" i="3"/>
  <c r="D290" i="3"/>
  <c r="C290" i="3"/>
  <c r="B290" i="3"/>
  <c r="A290" i="3" s="1"/>
  <c r="F289" i="3"/>
  <c r="E289" i="3"/>
  <c r="D289" i="3"/>
  <c r="C289" i="3"/>
  <c r="B289" i="3"/>
  <c r="A289" i="3" s="1"/>
  <c r="F288" i="3"/>
  <c r="E288" i="3"/>
  <c r="D288" i="3"/>
  <c r="C288" i="3"/>
  <c r="B288" i="3"/>
  <c r="A288" i="3" s="1"/>
  <c r="F287" i="3"/>
  <c r="E287" i="3"/>
  <c r="D287" i="3"/>
  <c r="C287" i="3"/>
  <c r="B287" i="3"/>
  <c r="A287" i="3"/>
  <c r="F286" i="3"/>
  <c r="E286" i="3"/>
  <c r="D286" i="3"/>
  <c r="C286" i="3"/>
  <c r="B286" i="3"/>
  <c r="A286" i="3"/>
  <c r="F285" i="3"/>
  <c r="E285" i="3"/>
  <c r="D285" i="3"/>
  <c r="C285" i="3"/>
  <c r="B285" i="3"/>
  <c r="A285" i="3" s="1"/>
  <c r="F284" i="3"/>
  <c r="E284" i="3"/>
  <c r="D284" i="3"/>
  <c r="C284" i="3"/>
  <c r="B284" i="3"/>
  <c r="A284" i="3" s="1"/>
  <c r="F283" i="3"/>
  <c r="E283" i="3"/>
  <c r="D283" i="3"/>
  <c r="C283" i="3"/>
  <c r="B283" i="3"/>
  <c r="A283" i="3" s="1"/>
  <c r="F282" i="3"/>
  <c r="E282" i="3"/>
  <c r="D282" i="3"/>
  <c r="C282" i="3"/>
  <c r="B282" i="3"/>
  <c r="A282" i="3" s="1"/>
  <c r="F281" i="3"/>
  <c r="E281" i="3"/>
  <c r="D281" i="3"/>
  <c r="C281" i="3"/>
  <c r="B281" i="3"/>
  <c r="A281" i="3" s="1"/>
  <c r="F280" i="3"/>
  <c r="E280" i="3"/>
  <c r="D280" i="3"/>
  <c r="C280" i="3"/>
  <c r="B280" i="3"/>
  <c r="A280" i="3" s="1"/>
  <c r="F279" i="3"/>
  <c r="E279" i="3"/>
  <c r="D279" i="3"/>
  <c r="C279" i="3"/>
  <c r="B279" i="3"/>
  <c r="A279" i="3"/>
  <c r="F278" i="3"/>
  <c r="E278" i="3"/>
  <c r="D278" i="3"/>
  <c r="C278" i="3"/>
  <c r="B278" i="3"/>
  <c r="A278" i="3"/>
  <c r="F277" i="3"/>
  <c r="E277" i="3"/>
  <c r="D277" i="3"/>
  <c r="C277" i="3"/>
  <c r="B277" i="3"/>
  <c r="A277" i="3" s="1"/>
  <c r="F276" i="3"/>
  <c r="E276" i="3"/>
  <c r="D276" i="3"/>
  <c r="C276" i="3"/>
  <c r="B276" i="3"/>
  <c r="A276" i="3" s="1"/>
  <c r="F275" i="3"/>
  <c r="E275" i="3"/>
  <c r="D275" i="3"/>
  <c r="C275" i="3"/>
  <c r="B275" i="3"/>
  <c r="A275" i="3" s="1"/>
  <c r="F274" i="3"/>
  <c r="E274" i="3"/>
  <c r="D274" i="3"/>
  <c r="C274" i="3"/>
  <c r="B274" i="3"/>
  <c r="A274" i="3" s="1"/>
  <c r="F273" i="3"/>
  <c r="E273" i="3"/>
  <c r="D273" i="3"/>
  <c r="C273" i="3"/>
  <c r="B273" i="3"/>
  <c r="A273" i="3" s="1"/>
  <c r="F272" i="3"/>
  <c r="E272" i="3"/>
  <c r="D272" i="3"/>
  <c r="C272" i="3"/>
  <c r="B272" i="3"/>
  <c r="A272" i="3" s="1"/>
  <c r="F271" i="3"/>
  <c r="E271" i="3"/>
  <c r="D271" i="3"/>
  <c r="C271" i="3"/>
  <c r="B271" i="3"/>
  <c r="A271" i="3"/>
  <c r="F270" i="3"/>
  <c r="E270" i="3"/>
  <c r="D270" i="3"/>
  <c r="C270" i="3"/>
  <c r="B270" i="3"/>
  <c r="A270" i="3"/>
  <c r="F269" i="3"/>
  <c r="E269" i="3"/>
  <c r="D269" i="3"/>
  <c r="C269" i="3"/>
  <c r="B269" i="3"/>
  <c r="A269" i="3" s="1"/>
  <c r="F268" i="3"/>
  <c r="E268" i="3"/>
  <c r="D268" i="3"/>
  <c r="C268" i="3"/>
  <c r="B268" i="3"/>
  <c r="A268" i="3" s="1"/>
  <c r="F267" i="3"/>
  <c r="E267" i="3"/>
  <c r="D267" i="3"/>
  <c r="C267" i="3"/>
  <c r="B267" i="3"/>
  <c r="A267" i="3" s="1"/>
  <c r="F266" i="3"/>
  <c r="E266" i="3"/>
  <c r="D266" i="3"/>
  <c r="C266" i="3"/>
  <c r="B266" i="3"/>
  <c r="A266" i="3" s="1"/>
  <c r="F265" i="3"/>
  <c r="E265" i="3"/>
  <c r="D265" i="3"/>
  <c r="C265" i="3"/>
  <c r="B265" i="3"/>
  <c r="A265" i="3" s="1"/>
  <c r="F264" i="3"/>
  <c r="E264" i="3"/>
  <c r="D264" i="3"/>
  <c r="C264" i="3"/>
  <c r="B264" i="3"/>
  <c r="A264" i="3" s="1"/>
  <c r="F263" i="3"/>
  <c r="E263" i="3"/>
  <c r="D263" i="3"/>
  <c r="C263" i="3"/>
  <c r="B263" i="3"/>
  <c r="A263" i="3"/>
  <c r="F262" i="3"/>
  <c r="E262" i="3"/>
  <c r="D262" i="3"/>
  <c r="C262" i="3"/>
  <c r="B262" i="3"/>
  <c r="A262" i="3"/>
  <c r="F261" i="3"/>
  <c r="E261" i="3"/>
  <c r="D261" i="3"/>
  <c r="C261" i="3"/>
  <c r="B261" i="3"/>
  <c r="A261" i="3" s="1"/>
  <c r="F260" i="3"/>
  <c r="E260" i="3"/>
  <c r="D260" i="3"/>
  <c r="C260" i="3"/>
  <c r="B260" i="3"/>
  <c r="A260" i="3" s="1"/>
  <c r="F259" i="3"/>
  <c r="E259" i="3"/>
  <c r="D259" i="3"/>
  <c r="C259" i="3"/>
  <c r="B259" i="3"/>
  <c r="A259" i="3" s="1"/>
  <c r="F258" i="3"/>
  <c r="E258" i="3"/>
  <c r="D258" i="3"/>
  <c r="C258" i="3"/>
  <c r="B258" i="3"/>
  <c r="A258" i="3" s="1"/>
  <c r="F257" i="3"/>
  <c r="E257" i="3"/>
  <c r="D257" i="3"/>
  <c r="C257" i="3"/>
  <c r="B257" i="3"/>
  <c r="A257" i="3" s="1"/>
  <c r="F256" i="3"/>
  <c r="E256" i="3"/>
  <c r="D256" i="3"/>
  <c r="C256" i="3"/>
  <c r="B256" i="3"/>
  <c r="A256" i="3" s="1"/>
  <c r="F255" i="3"/>
  <c r="E255" i="3"/>
  <c r="D255" i="3"/>
  <c r="C255" i="3"/>
  <c r="B255" i="3"/>
  <c r="A255" i="3"/>
  <c r="F254" i="3"/>
  <c r="E254" i="3"/>
  <c r="D254" i="3"/>
  <c r="C254" i="3"/>
  <c r="B254" i="3"/>
  <c r="A254" i="3"/>
  <c r="F253" i="3"/>
  <c r="E253" i="3"/>
  <c r="D253" i="3"/>
  <c r="C253" i="3"/>
  <c r="B253" i="3"/>
  <c r="A253" i="3" s="1"/>
  <c r="F252" i="3"/>
  <c r="E252" i="3"/>
  <c r="D252" i="3"/>
  <c r="C252" i="3"/>
  <c r="B252" i="3"/>
  <c r="A252" i="3" s="1"/>
  <c r="F251" i="3"/>
  <c r="E251" i="3"/>
  <c r="D251" i="3"/>
  <c r="C251" i="3"/>
  <c r="B251" i="3"/>
  <c r="A251" i="3" s="1"/>
  <c r="F250" i="3"/>
  <c r="E250" i="3"/>
  <c r="D250" i="3"/>
  <c r="C250" i="3"/>
  <c r="B250" i="3"/>
  <c r="A250" i="3" s="1"/>
  <c r="F249" i="3"/>
  <c r="E249" i="3"/>
  <c r="D249" i="3"/>
  <c r="C249" i="3"/>
  <c r="B249" i="3"/>
  <c r="A249" i="3" s="1"/>
  <c r="F248" i="3"/>
  <c r="E248" i="3"/>
  <c r="D248" i="3"/>
  <c r="C248" i="3"/>
  <c r="B248" i="3"/>
  <c r="A248" i="3" s="1"/>
  <c r="F247" i="3"/>
  <c r="E247" i="3"/>
  <c r="D247" i="3"/>
  <c r="C247" i="3"/>
  <c r="B247" i="3"/>
  <c r="A247" i="3"/>
  <c r="F246" i="3"/>
  <c r="E246" i="3"/>
  <c r="D246" i="3"/>
  <c r="C246" i="3"/>
  <c r="B246" i="3"/>
  <c r="A246" i="3"/>
  <c r="F245" i="3"/>
  <c r="E245" i="3"/>
  <c r="D245" i="3"/>
  <c r="C245" i="3"/>
  <c r="B245" i="3"/>
  <c r="A245" i="3" s="1"/>
  <c r="F244" i="3"/>
  <c r="E244" i="3"/>
  <c r="D244" i="3"/>
  <c r="C244" i="3"/>
  <c r="B244" i="3"/>
  <c r="A244" i="3" s="1"/>
  <c r="F243" i="3"/>
  <c r="E243" i="3"/>
  <c r="D243" i="3"/>
  <c r="C243" i="3"/>
  <c r="B243" i="3"/>
  <c r="A243" i="3" s="1"/>
  <c r="F242" i="3"/>
  <c r="E242" i="3"/>
  <c r="D242" i="3"/>
  <c r="C242" i="3"/>
  <c r="B242" i="3"/>
  <c r="A242" i="3" s="1"/>
  <c r="F241" i="3"/>
  <c r="E241" i="3"/>
  <c r="D241" i="3"/>
  <c r="C241" i="3"/>
  <c r="B241" i="3"/>
  <c r="A241" i="3" s="1"/>
  <c r="F240" i="3"/>
  <c r="E240" i="3"/>
  <c r="D240" i="3"/>
  <c r="C240" i="3"/>
  <c r="B240" i="3"/>
  <c r="A240" i="3" s="1"/>
  <c r="F239" i="3"/>
  <c r="E239" i="3"/>
  <c r="D239" i="3"/>
  <c r="C239" i="3"/>
  <c r="B239" i="3"/>
  <c r="A239" i="3"/>
  <c r="F238" i="3"/>
  <c r="E238" i="3"/>
  <c r="D238" i="3"/>
  <c r="C238" i="3"/>
  <c r="B238" i="3"/>
  <c r="A238" i="3"/>
  <c r="F237" i="3"/>
  <c r="E237" i="3"/>
  <c r="D237" i="3"/>
  <c r="C237" i="3"/>
  <c r="B237" i="3"/>
  <c r="A237" i="3" s="1"/>
  <c r="F236" i="3"/>
  <c r="E236" i="3"/>
  <c r="D236" i="3"/>
  <c r="C236" i="3"/>
  <c r="B236" i="3"/>
  <c r="A236" i="3" s="1"/>
  <c r="F235" i="3"/>
  <c r="E235" i="3"/>
  <c r="D235" i="3"/>
  <c r="C235" i="3"/>
  <c r="B235" i="3"/>
  <c r="A235" i="3" s="1"/>
  <c r="F234" i="3"/>
  <c r="E234" i="3"/>
  <c r="D234" i="3"/>
  <c r="C234" i="3"/>
  <c r="B234" i="3"/>
  <c r="A234" i="3" s="1"/>
  <c r="F233" i="3"/>
  <c r="E233" i="3"/>
  <c r="D233" i="3"/>
  <c r="C233" i="3"/>
  <c r="B233" i="3"/>
  <c r="A233" i="3" s="1"/>
  <c r="F232" i="3"/>
  <c r="E232" i="3"/>
  <c r="D232" i="3"/>
  <c r="C232" i="3"/>
  <c r="B232" i="3"/>
  <c r="A232" i="3" s="1"/>
  <c r="F231" i="3"/>
  <c r="E231" i="3"/>
  <c r="D231" i="3"/>
  <c r="C231" i="3"/>
  <c r="B231" i="3"/>
  <c r="A231" i="3"/>
  <c r="F230" i="3"/>
  <c r="E230" i="3"/>
  <c r="D230" i="3"/>
  <c r="C230" i="3"/>
  <c r="B230" i="3"/>
  <c r="A230" i="3"/>
  <c r="F229" i="3"/>
  <c r="E229" i="3"/>
  <c r="D229" i="3"/>
  <c r="C229" i="3"/>
  <c r="B229" i="3"/>
  <c r="A229" i="3" s="1"/>
  <c r="F228" i="3"/>
  <c r="E228" i="3"/>
  <c r="D228" i="3"/>
  <c r="C228" i="3"/>
  <c r="B228" i="3"/>
  <c r="A228" i="3" s="1"/>
  <c r="F227" i="3"/>
  <c r="E227" i="3"/>
  <c r="D227" i="3"/>
  <c r="C227" i="3"/>
  <c r="B227" i="3"/>
  <c r="A227" i="3" s="1"/>
  <c r="F226" i="3"/>
  <c r="E226" i="3"/>
  <c r="D226" i="3"/>
  <c r="C226" i="3"/>
  <c r="B226" i="3"/>
  <c r="A226" i="3" s="1"/>
  <c r="F225" i="3"/>
  <c r="E225" i="3"/>
  <c r="D225" i="3"/>
  <c r="C225" i="3"/>
  <c r="B225" i="3"/>
  <c r="A225" i="3" s="1"/>
  <c r="F224" i="3"/>
  <c r="E224" i="3"/>
  <c r="D224" i="3"/>
  <c r="C224" i="3"/>
  <c r="B224" i="3"/>
  <c r="A224" i="3" s="1"/>
  <c r="F223" i="3"/>
  <c r="E223" i="3"/>
  <c r="D223" i="3"/>
  <c r="C223" i="3"/>
  <c r="B223" i="3"/>
  <c r="A223" i="3"/>
  <c r="F222" i="3"/>
  <c r="E222" i="3"/>
  <c r="D222" i="3"/>
  <c r="C222" i="3"/>
  <c r="B222" i="3"/>
  <c r="A222" i="3"/>
  <c r="F221" i="3"/>
  <c r="E221" i="3"/>
  <c r="D221" i="3"/>
  <c r="C221" i="3"/>
  <c r="B221" i="3"/>
  <c r="A221" i="3" s="1"/>
  <c r="F220" i="3"/>
  <c r="E220" i="3"/>
  <c r="D220" i="3"/>
  <c r="C220" i="3"/>
  <c r="B220" i="3"/>
  <c r="A220" i="3" s="1"/>
  <c r="F219" i="3"/>
  <c r="E219" i="3"/>
  <c r="D219" i="3"/>
  <c r="C219" i="3"/>
  <c r="B219" i="3"/>
  <c r="A219" i="3" s="1"/>
  <c r="F218" i="3"/>
  <c r="E218" i="3"/>
  <c r="D218" i="3"/>
  <c r="C218" i="3"/>
  <c r="B218" i="3"/>
  <c r="A218" i="3" s="1"/>
  <c r="F217" i="3"/>
  <c r="E217" i="3"/>
  <c r="D217" i="3"/>
  <c r="C217" i="3"/>
  <c r="B217" i="3"/>
  <c r="A217" i="3" s="1"/>
  <c r="F216" i="3"/>
  <c r="E216" i="3"/>
  <c r="D216" i="3"/>
  <c r="C216" i="3"/>
  <c r="B216" i="3"/>
  <c r="A216" i="3" s="1"/>
  <c r="F215" i="3"/>
  <c r="E215" i="3"/>
  <c r="D215" i="3"/>
  <c r="C215" i="3"/>
  <c r="B215" i="3"/>
  <c r="A215" i="3"/>
  <c r="F214" i="3"/>
  <c r="E214" i="3"/>
  <c r="D214" i="3"/>
  <c r="C214" i="3"/>
  <c r="B214" i="3"/>
  <c r="A214" i="3"/>
  <c r="F213" i="3"/>
  <c r="E213" i="3"/>
  <c r="D213" i="3"/>
  <c r="C213" i="3"/>
  <c r="B213" i="3"/>
  <c r="A213" i="3" s="1"/>
  <c r="F212" i="3"/>
  <c r="E212" i="3"/>
  <c r="D212" i="3"/>
  <c r="C212" i="3"/>
  <c r="B212" i="3"/>
  <c r="A212" i="3" s="1"/>
  <c r="F211" i="3"/>
  <c r="E211" i="3"/>
  <c r="D211" i="3"/>
  <c r="C211" i="3"/>
  <c r="B211" i="3"/>
  <c r="A211" i="3" s="1"/>
  <c r="F210" i="3"/>
  <c r="E210" i="3"/>
  <c r="D210" i="3"/>
  <c r="C210" i="3"/>
  <c r="B210" i="3"/>
  <c r="A210" i="3" s="1"/>
  <c r="F209" i="3"/>
  <c r="E209" i="3"/>
  <c r="D209" i="3"/>
  <c r="C209" i="3"/>
  <c r="B209" i="3"/>
  <c r="A209" i="3" s="1"/>
  <c r="F208" i="3"/>
  <c r="E208" i="3"/>
  <c r="D208" i="3"/>
  <c r="C208" i="3"/>
  <c r="B208" i="3"/>
  <c r="A208" i="3" s="1"/>
  <c r="F207" i="3"/>
  <c r="E207" i="3"/>
  <c r="D207" i="3"/>
  <c r="C207" i="3"/>
  <c r="B207" i="3"/>
  <c r="A207" i="3"/>
  <c r="F206" i="3"/>
  <c r="E206" i="3"/>
  <c r="D206" i="3"/>
  <c r="C206" i="3"/>
  <c r="B206" i="3"/>
  <c r="A206" i="3"/>
  <c r="F205" i="3"/>
  <c r="E205" i="3"/>
  <c r="D205" i="3"/>
  <c r="C205" i="3"/>
  <c r="B205" i="3"/>
  <c r="A205" i="3" s="1"/>
  <c r="F204" i="3"/>
  <c r="E204" i="3"/>
  <c r="D204" i="3"/>
  <c r="C204" i="3"/>
  <c r="B204" i="3"/>
  <c r="A204" i="3" s="1"/>
  <c r="F203" i="3"/>
  <c r="E203" i="3"/>
  <c r="D203" i="3"/>
  <c r="C203" i="3"/>
  <c r="B203" i="3"/>
  <c r="A203" i="3" s="1"/>
  <c r="F202" i="3"/>
  <c r="E202" i="3"/>
  <c r="D202" i="3"/>
  <c r="C202" i="3"/>
  <c r="B202" i="3"/>
  <c r="A202" i="3" s="1"/>
  <c r="F201" i="3"/>
  <c r="E201" i="3"/>
  <c r="D201" i="3"/>
  <c r="C201" i="3"/>
  <c r="B201" i="3"/>
  <c r="A201" i="3" s="1"/>
  <c r="F200" i="3"/>
  <c r="E200" i="3"/>
  <c r="D200" i="3"/>
  <c r="C200" i="3"/>
  <c r="B200" i="3"/>
  <c r="A200" i="3" s="1"/>
  <c r="F199" i="3"/>
  <c r="E199" i="3"/>
  <c r="D199" i="3"/>
  <c r="C199" i="3"/>
  <c r="B199" i="3"/>
  <c r="A199" i="3"/>
  <c r="F198" i="3"/>
  <c r="E198" i="3"/>
  <c r="D198" i="3"/>
  <c r="C198" i="3"/>
  <c r="B198" i="3"/>
  <c r="A198" i="3"/>
  <c r="F197" i="3"/>
  <c r="E197" i="3"/>
  <c r="D197" i="3"/>
  <c r="C197" i="3"/>
  <c r="B197" i="3"/>
  <c r="A197" i="3" s="1"/>
  <c r="F196" i="3"/>
  <c r="E196" i="3"/>
  <c r="D196" i="3"/>
  <c r="C196" i="3"/>
  <c r="B196" i="3"/>
  <c r="A196" i="3" s="1"/>
  <c r="F195" i="3"/>
  <c r="E195" i="3"/>
  <c r="D195" i="3"/>
  <c r="C195" i="3"/>
  <c r="B195" i="3"/>
  <c r="A195" i="3" s="1"/>
  <c r="F194" i="3"/>
  <c r="E194" i="3"/>
  <c r="D194" i="3"/>
  <c r="C194" i="3"/>
  <c r="B194" i="3"/>
  <c r="A194" i="3" s="1"/>
  <c r="F193" i="3"/>
  <c r="E193" i="3"/>
  <c r="D193" i="3"/>
  <c r="C193" i="3"/>
  <c r="B193" i="3"/>
  <c r="A193" i="3" s="1"/>
  <c r="F192" i="3"/>
  <c r="E192" i="3"/>
  <c r="D192" i="3"/>
  <c r="C192" i="3"/>
  <c r="B192" i="3"/>
  <c r="A192" i="3" s="1"/>
  <c r="F191" i="3"/>
  <c r="E191" i="3"/>
  <c r="D191" i="3"/>
  <c r="C191" i="3"/>
  <c r="B191" i="3"/>
  <c r="A191" i="3"/>
  <c r="F190" i="3"/>
  <c r="E190" i="3"/>
  <c r="D190" i="3"/>
  <c r="C190" i="3"/>
  <c r="B190" i="3"/>
  <c r="A190" i="3"/>
  <c r="F189" i="3"/>
  <c r="E189" i="3"/>
  <c r="D189" i="3"/>
  <c r="C189" i="3"/>
  <c r="B189" i="3"/>
  <c r="A189" i="3" s="1"/>
  <c r="F188" i="3"/>
  <c r="E188" i="3"/>
  <c r="D188" i="3"/>
  <c r="C188" i="3"/>
  <c r="B188" i="3"/>
  <c r="A188" i="3" s="1"/>
  <c r="F187" i="3"/>
  <c r="E187" i="3"/>
  <c r="D187" i="3"/>
  <c r="C187" i="3"/>
  <c r="B187" i="3"/>
  <c r="A187" i="3" s="1"/>
  <c r="F186" i="3"/>
  <c r="E186" i="3"/>
  <c r="D186" i="3"/>
  <c r="C186" i="3"/>
  <c r="B186" i="3"/>
  <c r="A186" i="3" s="1"/>
  <c r="F185" i="3"/>
  <c r="E185" i="3"/>
  <c r="D185" i="3"/>
  <c r="C185" i="3"/>
  <c r="B185" i="3"/>
  <c r="A185" i="3" s="1"/>
  <c r="F184" i="3"/>
  <c r="E184" i="3"/>
  <c r="D184" i="3"/>
  <c r="C184" i="3"/>
  <c r="B184" i="3"/>
  <c r="A184" i="3" s="1"/>
  <c r="F183" i="3"/>
  <c r="E183" i="3"/>
  <c r="D183" i="3"/>
  <c r="C183" i="3"/>
  <c r="B183" i="3"/>
  <c r="A183" i="3"/>
  <c r="F182" i="3"/>
  <c r="E182" i="3"/>
  <c r="D182" i="3"/>
  <c r="C182" i="3"/>
  <c r="B182" i="3"/>
  <c r="A182" i="3"/>
  <c r="F181" i="3"/>
  <c r="E181" i="3"/>
  <c r="D181" i="3"/>
  <c r="C181" i="3"/>
  <c r="B181" i="3"/>
  <c r="A181" i="3" s="1"/>
  <c r="F180" i="3"/>
  <c r="E180" i="3"/>
  <c r="D180" i="3"/>
  <c r="C180" i="3"/>
  <c r="B180" i="3"/>
  <c r="A180" i="3" s="1"/>
  <c r="F179" i="3"/>
  <c r="E179" i="3"/>
  <c r="D179" i="3"/>
  <c r="C179" i="3"/>
  <c r="B179" i="3"/>
  <c r="A179" i="3" s="1"/>
  <c r="F178" i="3"/>
  <c r="E178" i="3"/>
  <c r="D178" i="3"/>
  <c r="C178" i="3"/>
  <c r="B178" i="3"/>
  <c r="A178" i="3" s="1"/>
  <c r="F177" i="3"/>
  <c r="E177" i="3"/>
  <c r="D177" i="3"/>
  <c r="C177" i="3"/>
  <c r="B177" i="3"/>
  <c r="A177" i="3" s="1"/>
  <c r="F176" i="3"/>
  <c r="E176" i="3"/>
  <c r="D176" i="3"/>
  <c r="C176" i="3"/>
  <c r="B176" i="3"/>
  <c r="A176" i="3" s="1"/>
  <c r="F175" i="3"/>
  <c r="E175" i="3"/>
  <c r="D175" i="3"/>
  <c r="C175" i="3"/>
  <c r="B175" i="3"/>
  <c r="A175" i="3" s="1"/>
  <c r="F174" i="3"/>
  <c r="E174" i="3"/>
  <c r="D174" i="3"/>
  <c r="C174" i="3"/>
  <c r="B174" i="3"/>
  <c r="A174" i="3"/>
  <c r="F173" i="3"/>
  <c r="E173" i="3"/>
  <c r="D173" i="3"/>
  <c r="C173" i="3"/>
  <c r="B173" i="3"/>
  <c r="A173" i="3" s="1"/>
  <c r="F172" i="3"/>
  <c r="E172" i="3"/>
  <c r="D172" i="3"/>
  <c r="C172" i="3"/>
  <c r="B172" i="3"/>
  <c r="A172" i="3" s="1"/>
  <c r="F171" i="3"/>
  <c r="E171" i="3"/>
  <c r="D171" i="3"/>
  <c r="C171" i="3"/>
  <c r="B171" i="3"/>
  <c r="A171" i="3" s="1"/>
  <c r="F170" i="3"/>
  <c r="E170" i="3"/>
  <c r="D170" i="3"/>
  <c r="C170" i="3"/>
  <c r="B170" i="3"/>
  <c r="A170" i="3" s="1"/>
  <c r="F169" i="3"/>
  <c r="E169" i="3"/>
  <c r="D169" i="3"/>
  <c r="C169" i="3"/>
  <c r="B169" i="3"/>
  <c r="A169" i="3" s="1"/>
  <c r="F168" i="3"/>
  <c r="E168" i="3"/>
  <c r="D168" i="3"/>
  <c r="C168" i="3"/>
  <c r="B168" i="3"/>
  <c r="A168" i="3" s="1"/>
  <c r="F167" i="3"/>
  <c r="E167" i="3"/>
  <c r="D167" i="3"/>
  <c r="C167" i="3"/>
  <c r="B167" i="3"/>
  <c r="A167" i="3" s="1"/>
  <c r="F166" i="3"/>
  <c r="E166" i="3"/>
  <c r="D166" i="3"/>
  <c r="C166" i="3"/>
  <c r="B166" i="3"/>
  <c r="A166" i="3"/>
  <c r="F165" i="3"/>
  <c r="E165" i="3"/>
  <c r="D165" i="3"/>
  <c r="C165" i="3"/>
  <c r="B165" i="3"/>
  <c r="A165" i="3" s="1"/>
  <c r="F164" i="3"/>
  <c r="E164" i="3"/>
  <c r="D164" i="3"/>
  <c r="C164" i="3"/>
  <c r="B164" i="3"/>
  <c r="A164" i="3" s="1"/>
  <c r="F163" i="3"/>
  <c r="E163" i="3"/>
  <c r="D163" i="3"/>
  <c r="C163" i="3"/>
  <c r="B163" i="3"/>
  <c r="A163" i="3" s="1"/>
  <c r="F162" i="3"/>
  <c r="E162" i="3"/>
  <c r="D162" i="3"/>
  <c r="C162" i="3"/>
  <c r="B162" i="3"/>
  <c r="A162" i="3" s="1"/>
  <c r="F161" i="3"/>
  <c r="E161" i="3"/>
  <c r="D161" i="3"/>
  <c r="C161" i="3"/>
  <c r="B161" i="3"/>
  <c r="A161" i="3" s="1"/>
  <c r="F160" i="3"/>
  <c r="E160" i="3"/>
  <c r="D160" i="3"/>
  <c r="C160" i="3"/>
  <c r="B160" i="3"/>
  <c r="A160" i="3" s="1"/>
  <c r="F159" i="3"/>
  <c r="E159" i="3"/>
  <c r="D159" i="3"/>
  <c r="C159" i="3"/>
  <c r="B159" i="3"/>
  <c r="A159" i="3" s="1"/>
  <c r="F158" i="3"/>
  <c r="E158" i="3"/>
  <c r="D158" i="3"/>
  <c r="C158" i="3"/>
  <c r="B158" i="3"/>
  <c r="A158" i="3"/>
  <c r="F157" i="3"/>
  <c r="E157" i="3"/>
  <c r="D157" i="3"/>
  <c r="C157" i="3"/>
  <c r="B157" i="3"/>
  <c r="A157" i="3" s="1"/>
  <c r="F156" i="3"/>
  <c r="E156" i="3"/>
  <c r="D156" i="3"/>
  <c r="C156" i="3"/>
  <c r="B156" i="3"/>
  <c r="A156" i="3" s="1"/>
  <c r="F155" i="3"/>
  <c r="E155" i="3"/>
  <c r="D155" i="3"/>
  <c r="C155" i="3"/>
  <c r="B155" i="3"/>
  <c r="A155" i="3" s="1"/>
  <c r="F154" i="3"/>
  <c r="E154" i="3"/>
  <c r="D154" i="3"/>
  <c r="C154" i="3"/>
  <c r="B154" i="3"/>
  <c r="A154" i="3" s="1"/>
  <c r="F153" i="3"/>
  <c r="E153" i="3"/>
  <c r="D153" i="3"/>
  <c r="C153" i="3"/>
  <c r="B153" i="3"/>
  <c r="A153" i="3" s="1"/>
  <c r="F152" i="3"/>
  <c r="E152" i="3"/>
  <c r="D152" i="3"/>
  <c r="C152" i="3"/>
  <c r="B152" i="3"/>
  <c r="A152" i="3" s="1"/>
  <c r="F151" i="3"/>
  <c r="E151" i="3"/>
  <c r="D151" i="3"/>
  <c r="C151" i="3"/>
  <c r="B151" i="3"/>
  <c r="A151" i="3" s="1"/>
  <c r="F150" i="3"/>
  <c r="E150" i="3"/>
  <c r="D150" i="3"/>
  <c r="C150" i="3"/>
  <c r="B150" i="3"/>
  <c r="A150" i="3"/>
  <c r="F149" i="3"/>
  <c r="E149" i="3"/>
  <c r="D149" i="3"/>
  <c r="C149" i="3"/>
  <c r="B149" i="3"/>
  <c r="A149" i="3" s="1"/>
  <c r="F148" i="3"/>
  <c r="E148" i="3"/>
  <c r="D148" i="3"/>
  <c r="C148" i="3"/>
  <c r="B148" i="3"/>
  <c r="A148" i="3" s="1"/>
  <c r="F147" i="3"/>
  <c r="E147" i="3"/>
  <c r="D147" i="3"/>
  <c r="C147" i="3"/>
  <c r="B147" i="3"/>
  <c r="A147" i="3" s="1"/>
  <c r="F146" i="3"/>
  <c r="E146" i="3"/>
  <c r="D146" i="3"/>
  <c r="C146" i="3"/>
  <c r="B146" i="3"/>
  <c r="A146" i="3" s="1"/>
  <c r="F145" i="3"/>
  <c r="E145" i="3"/>
  <c r="D145" i="3"/>
  <c r="C145" i="3"/>
  <c r="B145" i="3"/>
  <c r="A145" i="3" s="1"/>
  <c r="F144" i="3"/>
  <c r="E144" i="3"/>
  <c r="D144" i="3"/>
  <c r="C144" i="3"/>
  <c r="B144" i="3"/>
  <c r="A144" i="3" s="1"/>
  <c r="F143" i="3"/>
  <c r="E143" i="3"/>
  <c r="D143" i="3"/>
  <c r="C143" i="3"/>
  <c r="B143" i="3"/>
  <c r="A143" i="3" s="1"/>
  <c r="F142" i="3"/>
  <c r="E142" i="3"/>
  <c r="D142" i="3"/>
  <c r="C142" i="3"/>
  <c r="B142" i="3"/>
  <c r="A142" i="3"/>
  <c r="F141" i="3"/>
  <c r="E141" i="3"/>
  <c r="D141" i="3"/>
  <c r="C141" i="3"/>
  <c r="B141" i="3"/>
  <c r="A141" i="3" s="1"/>
  <c r="F140" i="3"/>
  <c r="E140" i="3"/>
  <c r="D140" i="3"/>
  <c r="C140" i="3"/>
  <c r="B140" i="3"/>
  <c r="A140" i="3" s="1"/>
  <c r="F139" i="3"/>
  <c r="E139" i="3"/>
  <c r="D139" i="3"/>
  <c r="C139" i="3"/>
  <c r="B139" i="3"/>
  <c r="A139" i="3" s="1"/>
  <c r="F138" i="3"/>
  <c r="E138" i="3"/>
  <c r="D138" i="3"/>
  <c r="C138" i="3"/>
  <c r="B138" i="3"/>
  <c r="A138" i="3" s="1"/>
  <c r="F137" i="3"/>
  <c r="E137" i="3"/>
  <c r="D137" i="3"/>
  <c r="C137" i="3"/>
  <c r="B137" i="3"/>
  <c r="A137" i="3" s="1"/>
  <c r="F136" i="3"/>
  <c r="E136" i="3"/>
  <c r="D136" i="3"/>
  <c r="C136" i="3"/>
  <c r="B136" i="3"/>
  <c r="A136" i="3" s="1"/>
  <c r="F135" i="3"/>
  <c r="E135" i="3"/>
  <c r="D135" i="3"/>
  <c r="C135" i="3"/>
  <c r="B135" i="3"/>
  <c r="A135" i="3" s="1"/>
  <c r="F134" i="3"/>
  <c r="E134" i="3"/>
  <c r="D134" i="3"/>
  <c r="C134" i="3"/>
  <c r="B134" i="3"/>
  <c r="A134" i="3"/>
  <c r="F133" i="3"/>
  <c r="E133" i="3"/>
  <c r="D133" i="3"/>
  <c r="C133" i="3"/>
  <c r="B133" i="3"/>
  <c r="A133" i="3" s="1"/>
  <c r="F132" i="3"/>
  <c r="E132" i="3"/>
  <c r="D132" i="3"/>
  <c r="C132" i="3"/>
  <c r="B132" i="3"/>
  <c r="A132" i="3" s="1"/>
  <c r="F131" i="3"/>
  <c r="E131" i="3"/>
  <c r="D131" i="3"/>
  <c r="C131" i="3"/>
  <c r="B131" i="3"/>
  <c r="A131" i="3" s="1"/>
  <c r="F130" i="3"/>
  <c r="E130" i="3"/>
  <c r="D130" i="3"/>
  <c r="C130" i="3"/>
  <c r="B130" i="3"/>
  <c r="A130" i="3" s="1"/>
  <c r="F129" i="3"/>
  <c r="E129" i="3"/>
  <c r="D129" i="3"/>
  <c r="C129" i="3"/>
  <c r="B129" i="3"/>
  <c r="A129" i="3" s="1"/>
  <c r="F128" i="3"/>
  <c r="E128" i="3"/>
  <c r="D128" i="3"/>
  <c r="C128" i="3"/>
  <c r="B128" i="3"/>
  <c r="A128" i="3" s="1"/>
  <c r="F127" i="3"/>
  <c r="E127" i="3"/>
  <c r="D127" i="3"/>
  <c r="C127" i="3"/>
  <c r="B127" i="3"/>
  <c r="A127" i="3" s="1"/>
  <c r="F126" i="3"/>
  <c r="E126" i="3"/>
  <c r="D126" i="3"/>
  <c r="C126" i="3"/>
  <c r="B126" i="3"/>
  <c r="A126" i="3"/>
  <c r="F125" i="3"/>
  <c r="E125" i="3"/>
  <c r="D125" i="3"/>
  <c r="C125" i="3"/>
  <c r="B125" i="3"/>
  <c r="A125" i="3" s="1"/>
  <c r="F124" i="3"/>
  <c r="E124" i="3"/>
  <c r="D124" i="3"/>
  <c r="C124" i="3"/>
  <c r="B124" i="3"/>
  <c r="A124" i="3" s="1"/>
  <c r="F123" i="3"/>
  <c r="E123" i="3"/>
  <c r="D123" i="3"/>
  <c r="C123" i="3"/>
  <c r="B123" i="3"/>
  <c r="A123" i="3" s="1"/>
  <c r="F122" i="3"/>
  <c r="E122" i="3"/>
  <c r="D122" i="3"/>
  <c r="C122" i="3"/>
  <c r="B122" i="3"/>
  <c r="A122" i="3" s="1"/>
  <c r="F121" i="3"/>
  <c r="E121" i="3"/>
  <c r="D121" i="3"/>
  <c r="C121" i="3"/>
  <c r="B121" i="3"/>
  <c r="A121" i="3" s="1"/>
  <c r="F120" i="3"/>
  <c r="E120" i="3"/>
  <c r="D120" i="3"/>
  <c r="C120" i="3"/>
  <c r="B120" i="3"/>
  <c r="A120" i="3" s="1"/>
  <c r="F119" i="3"/>
  <c r="E119" i="3"/>
  <c r="D119" i="3"/>
  <c r="C119" i="3"/>
  <c r="B119" i="3"/>
  <c r="A119" i="3" s="1"/>
  <c r="F118" i="3"/>
  <c r="E118" i="3"/>
  <c r="D118" i="3"/>
  <c r="C118" i="3"/>
  <c r="B118" i="3"/>
  <c r="A118" i="3"/>
  <c r="F117" i="3"/>
  <c r="E117" i="3"/>
  <c r="D117" i="3"/>
  <c r="C117" i="3"/>
  <c r="B117" i="3"/>
  <c r="A117" i="3" s="1"/>
  <c r="F116" i="3"/>
  <c r="E116" i="3"/>
  <c r="D116" i="3"/>
  <c r="C116" i="3"/>
  <c r="B116" i="3"/>
  <c r="A116" i="3" s="1"/>
  <c r="F115" i="3"/>
  <c r="E115" i="3"/>
  <c r="D115" i="3"/>
  <c r="C115" i="3"/>
  <c r="B115" i="3"/>
  <c r="A115" i="3" s="1"/>
  <c r="F114" i="3"/>
  <c r="E114" i="3"/>
  <c r="D114" i="3"/>
  <c r="C114" i="3"/>
  <c r="B114" i="3"/>
  <c r="A114" i="3" s="1"/>
  <c r="F113" i="3"/>
  <c r="E113" i="3"/>
  <c r="D113" i="3"/>
  <c r="C113" i="3"/>
  <c r="B113" i="3"/>
  <c r="A113" i="3" s="1"/>
  <c r="F112" i="3"/>
  <c r="E112" i="3"/>
  <c r="D112" i="3"/>
  <c r="C112" i="3"/>
  <c r="B112" i="3"/>
  <c r="A112" i="3" s="1"/>
  <c r="F111" i="3"/>
  <c r="E111" i="3"/>
  <c r="D111" i="3"/>
  <c r="C111" i="3"/>
  <c r="B111" i="3"/>
  <c r="A111" i="3" s="1"/>
  <c r="F110" i="3"/>
  <c r="E110" i="3"/>
  <c r="D110" i="3"/>
  <c r="C110" i="3"/>
  <c r="B110" i="3"/>
  <c r="A110" i="3"/>
  <c r="F109" i="3"/>
  <c r="E109" i="3"/>
  <c r="D109" i="3"/>
  <c r="C109" i="3"/>
  <c r="B109" i="3"/>
  <c r="A109" i="3" s="1"/>
  <c r="F108" i="3"/>
  <c r="E108" i="3"/>
  <c r="D108" i="3"/>
  <c r="C108" i="3"/>
  <c r="B108" i="3"/>
  <c r="A108" i="3" s="1"/>
  <c r="F107" i="3"/>
  <c r="E107" i="3"/>
  <c r="D107" i="3"/>
  <c r="C107" i="3"/>
  <c r="B107" i="3"/>
  <c r="A107" i="3" s="1"/>
  <c r="F106" i="3"/>
  <c r="E106" i="3"/>
  <c r="D106" i="3"/>
  <c r="C106" i="3"/>
  <c r="B106" i="3"/>
  <c r="A106" i="3" s="1"/>
  <c r="F105" i="3"/>
  <c r="E105" i="3"/>
  <c r="D105" i="3"/>
  <c r="C105" i="3"/>
  <c r="B105" i="3"/>
  <c r="A105" i="3" s="1"/>
  <c r="F104" i="3"/>
  <c r="E104" i="3"/>
  <c r="D104" i="3"/>
  <c r="C104" i="3"/>
  <c r="B104" i="3"/>
  <c r="A104" i="3" s="1"/>
  <c r="F103" i="3"/>
  <c r="E103" i="3"/>
  <c r="D103" i="3"/>
  <c r="C103" i="3"/>
  <c r="B103" i="3"/>
  <c r="A103" i="3" s="1"/>
  <c r="F102" i="3"/>
  <c r="E102" i="3"/>
  <c r="D102" i="3"/>
  <c r="C102" i="3"/>
  <c r="B102" i="3"/>
  <c r="A102" i="3"/>
  <c r="F101" i="3"/>
  <c r="E101" i="3"/>
  <c r="D101" i="3"/>
  <c r="C101" i="3"/>
  <c r="B101" i="3"/>
  <c r="A101" i="3" s="1"/>
  <c r="F100" i="3"/>
  <c r="E100" i="3"/>
  <c r="D100" i="3"/>
  <c r="C100" i="3"/>
  <c r="B100" i="3"/>
  <c r="A100" i="3" s="1"/>
  <c r="F99" i="3"/>
  <c r="E99" i="3"/>
  <c r="D99" i="3"/>
  <c r="C99" i="3"/>
  <c r="B99" i="3"/>
  <c r="A99" i="3" s="1"/>
  <c r="F98" i="3"/>
  <c r="E98" i="3"/>
  <c r="D98" i="3"/>
  <c r="C98" i="3"/>
  <c r="B98" i="3"/>
  <c r="A98" i="3" s="1"/>
  <c r="F97" i="3"/>
  <c r="E97" i="3"/>
  <c r="D97" i="3"/>
  <c r="C97" i="3"/>
  <c r="B97" i="3"/>
  <c r="A97" i="3" s="1"/>
  <c r="F96" i="3"/>
  <c r="E96" i="3"/>
  <c r="D96" i="3"/>
  <c r="C96" i="3"/>
  <c r="B96" i="3"/>
  <c r="A96" i="3" s="1"/>
  <c r="F95" i="3"/>
  <c r="E95" i="3"/>
  <c r="D95" i="3"/>
  <c r="C95" i="3"/>
  <c r="B95" i="3"/>
  <c r="A95" i="3" s="1"/>
  <c r="F94" i="3"/>
  <c r="E94" i="3"/>
  <c r="D94" i="3"/>
  <c r="C94" i="3"/>
  <c r="B94" i="3"/>
  <c r="A94" i="3"/>
  <c r="F93" i="3"/>
  <c r="E93" i="3"/>
  <c r="D93" i="3"/>
  <c r="C93" i="3"/>
  <c r="B93" i="3"/>
  <c r="A93" i="3" s="1"/>
  <c r="F92" i="3"/>
  <c r="E92" i="3"/>
  <c r="D92" i="3"/>
  <c r="C92" i="3"/>
  <c r="B92" i="3"/>
  <c r="A92" i="3" s="1"/>
  <c r="F91" i="3"/>
  <c r="E91" i="3"/>
  <c r="D91" i="3"/>
  <c r="C91" i="3"/>
  <c r="B91" i="3"/>
  <c r="A91" i="3" s="1"/>
  <c r="F90" i="3"/>
  <c r="E90" i="3"/>
  <c r="D90" i="3"/>
  <c r="C90" i="3"/>
  <c r="B90" i="3"/>
  <c r="A90" i="3" s="1"/>
  <c r="F89" i="3"/>
  <c r="E89" i="3"/>
  <c r="D89" i="3"/>
  <c r="C89" i="3"/>
  <c r="B89" i="3"/>
  <c r="A89" i="3" s="1"/>
  <c r="F88" i="3"/>
  <c r="E88" i="3"/>
  <c r="D88" i="3"/>
  <c r="C88" i="3"/>
  <c r="B88" i="3"/>
  <c r="A88" i="3" s="1"/>
  <c r="F87" i="3"/>
  <c r="E87" i="3"/>
  <c r="D87" i="3"/>
  <c r="C87" i="3"/>
  <c r="B87" i="3"/>
  <c r="A87" i="3" s="1"/>
  <c r="F86" i="3"/>
  <c r="E86" i="3"/>
  <c r="D86" i="3"/>
  <c r="C86" i="3"/>
  <c r="B86" i="3"/>
  <c r="A86" i="3"/>
  <c r="F85" i="3"/>
  <c r="E85" i="3"/>
  <c r="D85" i="3"/>
  <c r="C85" i="3"/>
  <c r="B85" i="3"/>
  <c r="A85" i="3" s="1"/>
  <c r="F84" i="3"/>
  <c r="E84" i="3"/>
  <c r="D84" i="3"/>
  <c r="C84" i="3"/>
  <c r="B84" i="3"/>
  <c r="A84" i="3" s="1"/>
  <c r="F83" i="3"/>
  <c r="E83" i="3"/>
  <c r="D83" i="3"/>
  <c r="C83" i="3"/>
  <c r="B83" i="3"/>
  <c r="A83" i="3" s="1"/>
  <c r="F82" i="3"/>
  <c r="E82" i="3"/>
  <c r="D82" i="3"/>
  <c r="C82" i="3"/>
  <c r="B82" i="3"/>
  <c r="A82" i="3" s="1"/>
  <c r="F81" i="3"/>
  <c r="E81" i="3"/>
  <c r="D81" i="3"/>
  <c r="C81" i="3"/>
  <c r="B81" i="3"/>
  <c r="A81" i="3" s="1"/>
  <c r="F80" i="3"/>
  <c r="E80" i="3"/>
  <c r="D80" i="3"/>
  <c r="C80" i="3"/>
  <c r="B80" i="3"/>
  <c r="A80" i="3" s="1"/>
  <c r="F79" i="3"/>
  <c r="E79" i="3"/>
  <c r="D79" i="3"/>
  <c r="C79" i="3"/>
  <c r="B79" i="3"/>
  <c r="A79" i="3" s="1"/>
  <c r="F78" i="3"/>
  <c r="E78" i="3"/>
  <c r="D78" i="3"/>
  <c r="C78" i="3"/>
  <c r="B78" i="3"/>
  <c r="A78" i="3"/>
  <c r="F77" i="3"/>
  <c r="E77" i="3"/>
  <c r="D77" i="3"/>
  <c r="C77" i="3"/>
  <c r="B77" i="3"/>
  <c r="A77" i="3" s="1"/>
  <c r="F76" i="3"/>
  <c r="E76" i="3"/>
  <c r="D76" i="3"/>
  <c r="C76" i="3"/>
  <c r="B76" i="3"/>
  <c r="A76" i="3" s="1"/>
  <c r="F75" i="3"/>
  <c r="E75" i="3"/>
  <c r="D75" i="3"/>
  <c r="C75" i="3"/>
  <c r="B75" i="3"/>
  <c r="A75" i="3" s="1"/>
  <c r="F74" i="3"/>
  <c r="E74" i="3"/>
  <c r="D74" i="3"/>
  <c r="C74" i="3"/>
  <c r="B74" i="3"/>
  <c r="A74" i="3" s="1"/>
  <c r="F73" i="3"/>
  <c r="E73" i="3"/>
  <c r="D73" i="3"/>
  <c r="C73" i="3"/>
  <c r="B73" i="3"/>
  <c r="A73" i="3" s="1"/>
  <c r="F72" i="3"/>
  <c r="E72" i="3"/>
  <c r="D72" i="3"/>
  <c r="C72" i="3"/>
  <c r="B72" i="3"/>
  <c r="A72" i="3" s="1"/>
  <c r="F71" i="3"/>
  <c r="E71" i="3"/>
  <c r="D71" i="3"/>
  <c r="C71" i="3"/>
  <c r="B71" i="3"/>
  <c r="A71" i="3" s="1"/>
  <c r="F70" i="3"/>
  <c r="E70" i="3"/>
  <c r="D70" i="3"/>
  <c r="C70" i="3"/>
  <c r="B70" i="3"/>
  <c r="A70" i="3"/>
  <c r="F69" i="3"/>
  <c r="E69" i="3"/>
  <c r="D69" i="3"/>
  <c r="C69" i="3"/>
  <c r="B69" i="3"/>
  <c r="A69" i="3" s="1"/>
  <c r="F68" i="3"/>
  <c r="E68" i="3"/>
  <c r="D68" i="3"/>
  <c r="C68" i="3"/>
  <c r="B68" i="3"/>
  <c r="A68" i="3" s="1"/>
  <c r="F67" i="3"/>
  <c r="E67" i="3"/>
  <c r="D67" i="3"/>
  <c r="C67" i="3"/>
  <c r="B67" i="3"/>
  <c r="A67" i="3" s="1"/>
  <c r="F66" i="3"/>
  <c r="E66" i="3"/>
  <c r="D66" i="3"/>
  <c r="C66" i="3"/>
  <c r="B66" i="3"/>
  <c r="A66" i="3" s="1"/>
  <c r="F65" i="3"/>
  <c r="E65" i="3"/>
  <c r="D65" i="3"/>
  <c r="C65" i="3"/>
  <c r="B65" i="3"/>
  <c r="A65" i="3" s="1"/>
  <c r="F64" i="3"/>
  <c r="E64" i="3"/>
  <c r="D64" i="3"/>
  <c r="C64" i="3"/>
  <c r="B64" i="3"/>
  <c r="A64" i="3" s="1"/>
  <c r="F63" i="3"/>
  <c r="E63" i="3"/>
  <c r="D63" i="3"/>
  <c r="C63" i="3"/>
  <c r="B63" i="3"/>
  <c r="A63" i="3" s="1"/>
  <c r="F62" i="3"/>
  <c r="E62" i="3"/>
  <c r="D62" i="3"/>
  <c r="C62" i="3"/>
  <c r="B62" i="3"/>
  <c r="A62" i="3"/>
  <c r="F61" i="3"/>
  <c r="E61" i="3"/>
  <c r="D61" i="3"/>
  <c r="C61" i="3"/>
  <c r="B61" i="3"/>
  <c r="A61" i="3" s="1"/>
  <c r="F60" i="3"/>
  <c r="E60" i="3"/>
  <c r="D60" i="3"/>
  <c r="C60" i="3"/>
  <c r="B60" i="3"/>
  <c r="A60" i="3" s="1"/>
  <c r="F59" i="3"/>
  <c r="E59" i="3"/>
  <c r="D59" i="3"/>
  <c r="C59" i="3"/>
  <c r="B59" i="3"/>
  <c r="A59" i="3" s="1"/>
  <c r="F58" i="3"/>
  <c r="E58" i="3"/>
  <c r="D58" i="3"/>
  <c r="C58" i="3"/>
  <c r="B58" i="3"/>
  <c r="A58" i="3" s="1"/>
  <c r="F57" i="3"/>
  <c r="E57" i="3"/>
  <c r="D57" i="3"/>
  <c r="C57" i="3"/>
  <c r="B57" i="3"/>
  <c r="A57" i="3" s="1"/>
  <c r="F56" i="3"/>
  <c r="E56" i="3"/>
  <c r="D56" i="3"/>
  <c r="C56" i="3"/>
  <c r="B56" i="3"/>
  <c r="A56" i="3" s="1"/>
  <c r="F55" i="3"/>
  <c r="E55" i="3"/>
  <c r="D55" i="3"/>
  <c r="C55" i="3"/>
  <c r="B55" i="3"/>
  <c r="A55" i="3" s="1"/>
  <c r="F54" i="3"/>
  <c r="E54" i="3"/>
  <c r="D54" i="3"/>
  <c r="C54" i="3"/>
  <c r="B54" i="3"/>
  <c r="A54" i="3"/>
  <c r="F53" i="3"/>
  <c r="E53" i="3"/>
  <c r="D53" i="3"/>
  <c r="C53" i="3"/>
  <c r="B53" i="3"/>
  <c r="A53" i="3" s="1"/>
  <c r="F52" i="3"/>
  <c r="E52" i="3"/>
  <c r="D52" i="3"/>
  <c r="C52" i="3"/>
  <c r="B52" i="3"/>
  <c r="A52" i="3" s="1"/>
  <c r="F51" i="3"/>
  <c r="E51" i="3"/>
  <c r="D51" i="3"/>
  <c r="C51" i="3"/>
  <c r="B51" i="3"/>
  <c r="A51" i="3" s="1"/>
  <c r="F50" i="3"/>
  <c r="E50" i="3"/>
  <c r="D50" i="3"/>
  <c r="C50" i="3"/>
  <c r="B50" i="3"/>
  <c r="A50" i="3" s="1"/>
  <c r="F49" i="3"/>
  <c r="E49" i="3"/>
  <c r="D49" i="3"/>
  <c r="C49" i="3"/>
  <c r="B49" i="3"/>
  <c r="A49" i="3" s="1"/>
  <c r="F48" i="3"/>
  <c r="E48" i="3"/>
  <c r="D48" i="3"/>
  <c r="C48" i="3"/>
  <c r="B48" i="3"/>
  <c r="A48" i="3" s="1"/>
  <c r="F47" i="3"/>
  <c r="E47" i="3"/>
  <c r="D47" i="3"/>
  <c r="C47" i="3"/>
  <c r="B47" i="3"/>
  <c r="A47" i="3" s="1"/>
  <c r="F46" i="3"/>
  <c r="E46" i="3"/>
  <c r="D46" i="3"/>
  <c r="C46" i="3"/>
  <c r="B46" i="3"/>
  <c r="A46" i="3"/>
  <c r="F45" i="3"/>
  <c r="E45" i="3"/>
  <c r="D45" i="3"/>
  <c r="C45" i="3"/>
  <c r="B45" i="3"/>
  <c r="A45" i="3" s="1"/>
  <c r="F44" i="3"/>
  <c r="E44" i="3"/>
  <c r="D44" i="3"/>
  <c r="C44" i="3"/>
  <c r="B44" i="3"/>
  <c r="A44" i="3" s="1"/>
  <c r="F43" i="3"/>
  <c r="E43" i="3"/>
  <c r="D43" i="3"/>
  <c r="C43" i="3"/>
  <c r="B43" i="3"/>
  <c r="A43" i="3" s="1"/>
  <c r="F42" i="3"/>
  <c r="E42" i="3"/>
  <c r="D42" i="3"/>
  <c r="C42" i="3"/>
  <c r="B42" i="3"/>
  <c r="A42" i="3" s="1"/>
  <c r="F41" i="3"/>
  <c r="E41" i="3"/>
  <c r="D41" i="3"/>
  <c r="C41" i="3"/>
  <c r="B41" i="3"/>
  <c r="A41" i="3" s="1"/>
  <c r="F40" i="3"/>
  <c r="E40" i="3"/>
  <c r="D40" i="3"/>
  <c r="C40" i="3"/>
  <c r="B40" i="3"/>
  <c r="A40" i="3" s="1"/>
  <c r="F39" i="3"/>
  <c r="E39" i="3"/>
  <c r="D39" i="3"/>
  <c r="C39" i="3"/>
  <c r="B39" i="3"/>
  <c r="A39" i="3" s="1"/>
  <c r="F38" i="3"/>
  <c r="E38" i="3"/>
  <c r="D38" i="3"/>
  <c r="C38" i="3"/>
  <c r="B38" i="3"/>
  <c r="A38" i="3"/>
  <c r="F37" i="3"/>
  <c r="E37" i="3"/>
  <c r="D37" i="3"/>
  <c r="C37" i="3"/>
  <c r="B37" i="3"/>
  <c r="A37" i="3" s="1"/>
  <c r="F36" i="3"/>
  <c r="E36" i="3"/>
  <c r="D36" i="3"/>
  <c r="C36" i="3"/>
  <c r="B36" i="3"/>
  <c r="A36" i="3" s="1"/>
  <c r="F35" i="3"/>
  <c r="E35" i="3"/>
  <c r="D35" i="3"/>
  <c r="C35" i="3"/>
  <c r="B35" i="3"/>
  <c r="A35" i="3" s="1"/>
  <c r="F34" i="3"/>
  <c r="E34" i="3"/>
  <c r="D34" i="3"/>
  <c r="C34" i="3"/>
  <c r="B34" i="3"/>
  <c r="A34" i="3" s="1"/>
  <c r="F33" i="3"/>
  <c r="E33" i="3"/>
  <c r="D33" i="3"/>
  <c r="C33" i="3"/>
  <c r="B33" i="3"/>
  <c r="A33" i="3" s="1"/>
  <c r="F32" i="3"/>
  <c r="E32" i="3"/>
  <c r="D32" i="3"/>
  <c r="C32" i="3"/>
  <c r="B32" i="3"/>
  <c r="A32" i="3" s="1"/>
  <c r="F31" i="3"/>
  <c r="E31" i="3"/>
  <c r="D31" i="3"/>
  <c r="C31" i="3"/>
  <c r="B31" i="3"/>
  <c r="A31" i="3" s="1"/>
  <c r="F30" i="3"/>
  <c r="E30" i="3"/>
  <c r="D30" i="3"/>
  <c r="C30" i="3"/>
  <c r="B30" i="3"/>
  <c r="A30" i="3"/>
  <c r="F29" i="3"/>
  <c r="E29" i="3"/>
  <c r="D29" i="3"/>
  <c r="C29" i="3"/>
  <c r="B29" i="3"/>
  <c r="A29" i="3" s="1"/>
  <c r="F28" i="3"/>
  <c r="E28" i="3"/>
  <c r="D28" i="3"/>
  <c r="C28" i="3"/>
  <c r="B28" i="3"/>
  <c r="A28" i="3" s="1"/>
  <c r="F27" i="3"/>
  <c r="E27" i="3"/>
  <c r="D27" i="3"/>
  <c r="C27" i="3"/>
  <c r="B27" i="3"/>
  <c r="A27" i="3" s="1"/>
  <c r="F26" i="3"/>
  <c r="E26" i="3"/>
  <c r="D26" i="3"/>
  <c r="C26" i="3"/>
  <c r="B26" i="3"/>
  <c r="A26" i="3" s="1"/>
  <c r="F25" i="3"/>
  <c r="E25" i="3"/>
  <c r="D25" i="3"/>
  <c r="C25" i="3"/>
  <c r="B25" i="3"/>
  <c r="A25" i="3" s="1"/>
  <c r="F24" i="3"/>
  <c r="E24" i="3"/>
  <c r="D24" i="3"/>
  <c r="C24" i="3"/>
  <c r="B24" i="3"/>
  <c r="A24" i="3" s="1"/>
  <c r="F23" i="3"/>
  <c r="E23" i="3"/>
  <c r="D23" i="3"/>
  <c r="C23" i="3"/>
  <c r="B23" i="3"/>
  <c r="A23" i="3" s="1"/>
  <c r="F22" i="3"/>
  <c r="E22" i="3"/>
  <c r="D22" i="3"/>
  <c r="C22" i="3"/>
  <c r="B22" i="3"/>
  <c r="A22" i="3"/>
  <c r="F21" i="3"/>
  <c r="E21" i="3"/>
  <c r="D21" i="3"/>
  <c r="C21" i="3"/>
  <c r="B21" i="3"/>
  <c r="A21" i="3" s="1"/>
  <c r="F20" i="3"/>
  <c r="E20" i="3"/>
  <c r="D20" i="3"/>
  <c r="C20" i="3"/>
  <c r="B20" i="3"/>
  <c r="A20" i="3" s="1"/>
  <c r="F19" i="3"/>
  <c r="E19" i="3"/>
  <c r="D19" i="3"/>
  <c r="C19" i="3"/>
  <c r="B19" i="3"/>
  <c r="A19" i="3" s="1"/>
  <c r="F18" i="3"/>
  <c r="E18" i="3"/>
  <c r="D18" i="3"/>
  <c r="C18" i="3"/>
  <c r="B18" i="3"/>
  <c r="A18" i="3" s="1"/>
  <c r="F17" i="3"/>
  <c r="E17" i="3"/>
  <c r="D17" i="3"/>
  <c r="C17" i="3"/>
  <c r="B17" i="3"/>
  <c r="A17" i="3" s="1"/>
  <c r="F16" i="3"/>
  <c r="E16" i="3"/>
  <c r="D16" i="3"/>
  <c r="C16" i="3"/>
  <c r="B16" i="3"/>
  <c r="A16" i="3" s="1"/>
  <c r="F15" i="3"/>
  <c r="E15" i="3"/>
  <c r="D15" i="3"/>
  <c r="C15" i="3"/>
  <c r="B15" i="3"/>
  <c r="A15" i="3" s="1"/>
  <c r="F14" i="3"/>
  <c r="E14" i="3"/>
  <c r="D14" i="3"/>
  <c r="C14" i="3"/>
  <c r="B14" i="3"/>
  <c r="A14" i="3"/>
  <c r="F13" i="3"/>
  <c r="E13" i="3"/>
  <c r="D13" i="3"/>
  <c r="C13" i="3"/>
  <c r="B13" i="3"/>
  <c r="A13" i="3" s="1"/>
  <c r="F12" i="3"/>
  <c r="E12" i="3"/>
  <c r="D12" i="3"/>
  <c r="C12" i="3"/>
  <c r="B12" i="3"/>
  <c r="A12" i="3" s="1"/>
  <c r="F11" i="3"/>
  <c r="E11" i="3"/>
  <c r="D11" i="3"/>
  <c r="C11" i="3"/>
  <c r="B11" i="3"/>
  <c r="A11" i="3" s="1"/>
  <c r="F10" i="3"/>
  <c r="E10" i="3"/>
  <c r="D10" i="3"/>
  <c r="C10" i="3"/>
  <c r="B10" i="3"/>
  <c r="A10" i="3" s="1"/>
  <c r="F9" i="3"/>
  <c r="E9" i="3"/>
  <c r="D9" i="3"/>
  <c r="C9" i="3"/>
  <c r="B9" i="3"/>
  <c r="A9" i="3" s="1"/>
  <c r="F8" i="3"/>
  <c r="E8" i="3"/>
  <c r="D8" i="3"/>
  <c r="C8" i="3"/>
  <c r="B8" i="3"/>
  <c r="A8" i="3" s="1"/>
  <c r="F7" i="3"/>
  <c r="E7" i="3"/>
  <c r="D7" i="3"/>
  <c r="C7" i="3"/>
  <c r="B7" i="3"/>
  <c r="A7" i="3" s="1"/>
  <c r="F6" i="3"/>
  <c r="E6" i="3"/>
  <c r="D6" i="3"/>
  <c r="C6" i="3"/>
  <c r="B6" i="3"/>
  <c r="A6" i="3"/>
  <c r="F5" i="3"/>
  <c r="E5" i="3"/>
  <c r="D5" i="3"/>
  <c r="C5" i="3"/>
  <c r="B5" i="3"/>
  <c r="A5" i="3" s="1"/>
  <c r="F4" i="3"/>
  <c r="E4" i="3"/>
  <c r="D4" i="3"/>
  <c r="C4" i="3"/>
  <c r="B4" i="3"/>
  <c r="A4" i="3" s="1"/>
  <c r="Z567" i="8"/>
  <c r="Z566" i="8"/>
  <c r="Z565" i="8"/>
  <c r="Z564" i="8"/>
  <c r="Z563" i="8"/>
  <c r="Z562" i="8"/>
  <c r="Z561" i="8"/>
  <c r="Z560" i="8"/>
  <c r="Z559" i="8"/>
  <c r="Z558" i="8"/>
  <c r="Z557" i="8"/>
  <c r="Z556" i="8"/>
  <c r="Z555" i="8"/>
  <c r="Z554" i="8"/>
  <c r="Z553" i="8"/>
  <c r="Z552" i="8"/>
  <c r="Z551" i="8"/>
  <c r="Z550" i="8"/>
  <c r="Z549" i="8"/>
  <c r="Z548" i="8"/>
  <c r="Z547" i="8"/>
  <c r="Z546" i="8"/>
  <c r="Z545" i="8"/>
  <c r="Z544" i="8"/>
  <c r="Z543" i="8"/>
  <c r="Z542" i="8"/>
  <c r="Z541" i="8"/>
  <c r="Z540" i="8"/>
  <c r="Z539" i="8"/>
  <c r="Z538" i="8"/>
  <c r="Z537" i="8"/>
  <c r="Z536" i="8"/>
  <c r="Z535" i="8"/>
  <c r="Z534" i="8"/>
  <c r="Z533" i="8"/>
  <c r="Z532" i="8"/>
  <c r="Z531" i="8"/>
  <c r="Z530" i="8"/>
  <c r="Z529" i="8"/>
  <c r="Z528" i="8"/>
  <c r="Z527" i="8"/>
  <c r="Z526" i="8"/>
  <c r="Z525" i="8"/>
  <c r="Z524" i="8"/>
  <c r="Z523" i="8"/>
  <c r="Z522" i="8"/>
  <c r="Z521" i="8"/>
  <c r="Z520" i="8"/>
  <c r="Z519" i="8"/>
  <c r="Z518" i="8"/>
  <c r="Z517" i="8"/>
  <c r="Z516" i="8"/>
  <c r="Z515" i="8"/>
  <c r="Z514" i="8"/>
  <c r="Z513" i="8"/>
  <c r="Z512" i="8"/>
  <c r="Z511" i="8"/>
  <c r="Z510" i="8"/>
  <c r="Z509" i="8"/>
  <c r="Z508" i="8"/>
  <c r="Z507" i="8"/>
  <c r="Z506" i="8"/>
  <c r="Z505" i="8"/>
  <c r="Z504" i="8"/>
  <c r="Z503" i="8"/>
  <c r="Z502" i="8"/>
  <c r="Z501" i="8"/>
  <c r="Z500" i="8"/>
  <c r="Z499" i="8"/>
  <c r="Z498" i="8"/>
  <c r="Z497" i="8"/>
  <c r="Z496" i="8"/>
  <c r="Z495" i="8"/>
  <c r="Z494" i="8"/>
  <c r="Z493" i="8"/>
  <c r="Z492" i="8"/>
  <c r="Z491" i="8"/>
  <c r="Z490" i="8"/>
  <c r="Z489" i="8"/>
  <c r="Z488" i="8"/>
  <c r="Z487" i="8"/>
  <c r="Z486" i="8"/>
  <c r="Z485" i="8"/>
  <c r="Z484" i="8"/>
  <c r="Z483" i="8"/>
  <c r="Z482" i="8"/>
  <c r="Z481" i="8"/>
  <c r="Z480" i="8"/>
  <c r="Z479" i="8"/>
  <c r="Z478" i="8"/>
  <c r="Z477" i="8"/>
  <c r="Z476" i="8"/>
  <c r="Z475" i="8"/>
  <c r="Z474" i="8"/>
  <c r="Z473" i="8"/>
  <c r="Z472" i="8"/>
  <c r="Z471" i="8"/>
  <c r="Z470" i="8"/>
  <c r="Z469" i="8"/>
  <c r="Z468" i="8"/>
  <c r="Z467" i="8"/>
  <c r="Z466" i="8"/>
  <c r="Z465" i="8"/>
  <c r="Z464" i="8"/>
  <c r="Z463" i="8"/>
  <c r="Z462" i="8"/>
  <c r="Z461" i="8"/>
  <c r="Z460" i="8"/>
  <c r="Z459" i="8"/>
  <c r="Z458" i="8"/>
  <c r="Z457" i="8"/>
  <c r="Z456" i="8"/>
  <c r="Z455" i="8"/>
  <c r="Z454" i="8"/>
  <c r="Z453" i="8"/>
  <c r="Z452" i="8"/>
  <c r="Z451" i="8"/>
  <c r="Z450" i="8"/>
  <c r="Z449" i="8"/>
  <c r="Z448" i="8"/>
  <c r="Z447" i="8"/>
  <c r="Z446" i="8"/>
  <c r="Z445" i="8"/>
  <c r="Z444" i="8"/>
  <c r="Z443" i="8"/>
  <c r="Z442" i="8"/>
  <c r="Z441" i="8"/>
  <c r="Z440" i="8"/>
  <c r="Z439" i="8"/>
  <c r="Z438" i="8"/>
  <c r="Z437" i="8"/>
  <c r="Z436" i="8"/>
  <c r="Z435" i="8"/>
  <c r="Z434" i="8"/>
  <c r="Z433" i="8"/>
  <c r="Z432" i="8"/>
  <c r="Z431" i="8"/>
  <c r="Z430" i="8"/>
  <c r="Z429" i="8"/>
  <c r="Z428" i="8"/>
  <c r="Z427" i="8"/>
  <c r="Z426" i="8"/>
  <c r="Z425" i="8"/>
  <c r="Z424" i="8"/>
  <c r="Z423" i="8"/>
  <c r="Z422" i="8"/>
  <c r="Z421" i="8"/>
  <c r="Z420" i="8"/>
  <c r="Z419" i="8"/>
  <c r="Z418" i="8"/>
  <c r="Z417" i="8"/>
  <c r="Z416" i="8"/>
  <c r="Z415" i="8"/>
  <c r="Z414" i="8"/>
  <c r="Z413" i="8"/>
  <c r="Z412" i="8"/>
  <c r="Z411" i="8"/>
  <c r="Z410" i="8"/>
  <c r="Z409" i="8"/>
  <c r="Z408" i="8"/>
  <c r="Z407" i="8"/>
  <c r="Z406" i="8"/>
  <c r="Z405" i="8"/>
  <c r="Z404" i="8"/>
  <c r="Z403" i="8"/>
  <c r="Z402" i="8"/>
  <c r="Z401" i="8"/>
  <c r="Z400" i="8"/>
  <c r="Z399" i="8"/>
  <c r="Z398" i="8"/>
  <c r="Z397" i="8"/>
  <c r="Z396" i="8"/>
  <c r="Z395" i="8"/>
  <c r="Z394" i="8"/>
  <c r="Z393" i="8"/>
  <c r="Z392" i="8"/>
  <c r="Z391" i="8"/>
  <c r="Z390" i="8"/>
  <c r="Z389" i="8"/>
  <c r="Z388" i="8"/>
  <c r="Z387" i="8"/>
  <c r="Z386" i="8"/>
  <c r="Z385" i="8"/>
  <c r="Z384" i="8"/>
  <c r="Z383" i="8"/>
  <c r="Z382" i="8"/>
  <c r="Z381" i="8"/>
  <c r="Z380" i="8"/>
  <c r="Z379" i="8"/>
  <c r="Z378" i="8"/>
  <c r="Z377" i="8"/>
  <c r="Z376" i="8"/>
  <c r="Z375" i="8"/>
  <c r="Z374" i="8"/>
  <c r="Z373" i="8"/>
  <c r="Z372" i="8"/>
  <c r="Z371" i="8"/>
  <c r="Z370" i="8"/>
  <c r="Z369" i="8"/>
  <c r="Z368" i="8"/>
  <c r="Z367" i="8"/>
  <c r="Z366" i="8"/>
  <c r="Z365" i="8"/>
  <c r="Z364" i="8"/>
  <c r="Z363" i="8"/>
  <c r="Z362" i="8"/>
  <c r="Z361" i="8"/>
  <c r="Z360" i="8"/>
  <c r="Z359" i="8"/>
  <c r="Z358" i="8"/>
  <c r="Z357" i="8"/>
  <c r="Z356" i="8"/>
  <c r="Z355" i="8"/>
  <c r="Z354" i="8"/>
  <c r="Z353" i="8"/>
  <c r="Z352" i="8"/>
  <c r="Z351" i="8"/>
  <c r="Z350" i="8"/>
  <c r="Z349" i="8"/>
  <c r="Z348" i="8"/>
  <c r="Z347" i="8"/>
  <c r="Z346" i="8"/>
  <c r="Z345" i="8"/>
  <c r="Z344" i="8"/>
  <c r="Z343" i="8"/>
  <c r="Z342" i="8"/>
  <c r="Z341" i="8"/>
  <c r="Z340" i="8"/>
  <c r="Z339" i="8"/>
  <c r="Z338" i="8"/>
  <c r="Z337" i="8"/>
  <c r="Z336" i="8"/>
  <c r="Z335" i="8"/>
  <c r="Z334" i="8"/>
  <c r="Z333" i="8"/>
  <c r="Z332" i="8"/>
  <c r="Z331" i="8"/>
  <c r="Z330" i="8"/>
  <c r="Z329" i="8"/>
  <c r="Z328" i="8"/>
  <c r="Z327" i="8"/>
  <c r="Z326" i="8"/>
  <c r="Z325" i="8"/>
  <c r="Z324" i="8"/>
  <c r="Z323" i="8"/>
  <c r="Z322" i="8"/>
  <c r="Z321" i="8"/>
  <c r="Z320" i="8"/>
  <c r="Z319" i="8"/>
  <c r="Z318" i="8"/>
  <c r="Z317" i="8"/>
  <c r="Z316" i="8"/>
  <c r="Z315" i="8"/>
  <c r="Z314" i="8"/>
  <c r="Z313" i="8"/>
  <c r="Z312" i="8"/>
  <c r="Z311" i="8"/>
  <c r="Z310" i="8"/>
  <c r="Z309" i="8"/>
  <c r="Z308" i="8"/>
  <c r="Z307" i="8"/>
  <c r="Z306" i="8"/>
  <c r="Z305" i="8"/>
  <c r="Z304" i="8"/>
  <c r="Z303" i="8"/>
  <c r="Z302" i="8"/>
  <c r="Z301" i="8"/>
  <c r="Z300" i="8"/>
  <c r="Z299" i="8"/>
  <c r="Z298" i="8"/>
  <c r="Z297" i="8"/>
  <c r="Z296" i="8"/>
  <c r="Z295" i="8"/>
  <c r="Z294" i="8"/>
  <c r="Z293" i="8"/>
  <c r="Z292" i="8"/>
  <c r="Z291" i="8"/>
  <c r="Z290" i="8"/>
  <c r="Z289" i="8"/>
  <c r="Z288" i="8"/>
  <c r="Z287" i="8"/>
  <c r="Z286" i="8"/>
  <c r="Z285" i="8"/>
  <c r="Z284" i="8"/>
  <c r="Z283" i="8"/>
  <c r="Z282" i="8"/>
  <c r="Z281" i="8"/>
  <c r="Z280" i="8"/>
  <c r="Z279" i="8"/>
  <c r="Z278" i="8"/>
  <c r="Z277" i="8"/>
  <c r="Z276" i="8"/>
  <c r="Z275" i="8"/>
  <c r="Z274" i="8"/>
  <c r="Z273" i="8"/>
  <c r="Z272" i="8"/>
  <c r="Z271" i="8"/>
  <c r="Z270" i="8"/>
  <c r="Z269" i="8"/>
  <c r="Z268" i="8"/>
  <c r="Z267" i="8"/>
  <c r="Z266" i="8"/>
  <c r="Z265" i="8"/>
  <c r="Z264" i="8"/>
  <c r="Z263" i="8"/>
  <c r="Z262" i="8"/>
  <c r="Z261" i="8"/>
  <c r="Z260" i="8"/>
  <c r="Z259" i="8"/>
  <c r="Z258" i="8"/>
  <c r="Z257" i="8"/>
  <c r="Z256" i="8"/>
  <c r="Z255" i="8"/>
  <c r="Z254" i="8"/>
  <c r="Z253" i="8"/>
  <c r="Z252" i="8"/>
  <c r="Z251" i="8"/>
  <c r="Z250" i="8"/>
  <c r="Z249" i="8"/>
  <c r="Z248" i="8"/>
  <c r="Z247" i="8"/>
  <c r="Z246" i="8"/>
  <c r="Z245" i="8"/>
  <c r="Z244" i="8"/>
  <c r="Z243" i="8"/>
  <c r="Z242" i="8"/>
  <c r="Z241" i="8"/>
  <c r="Z240" i="8"/>
  <c r="Z239" i="8"/>
  <c r="Z238" i="8"/>
  <c r="Z237" i="8"/>
  <c r="Z236" i="8"/>
  <c r="Z235" i="8"/>
  <c r="Z234" i="8"/>
  <c r="Z233" i="8"/>
  <c r="Z232" i="8"/>
  <c r="Z231" i="8"/>
  <c r="Z230" i="8"/>
  <c r="Z229" i="8"/>
  <c r="Z228" i="8"/>
  <c r="Z227" i="8"/>
  <c r="Z226" i="8"/>
  <c r="Z225" i="8"/>
  <c r="Z224" i="8"/>
  <c r="Z223" i="8"/>
  <c r="Z222" i="8"/>
  <c r="Z221" i="8"/>
  <c r="Z220" i="8"/>
  <c r="Z219" i="8"/>
  <c r="Z218" i="8"/>
  <c r="Z217" i="8"/>
  <c r="Z216" i="8"/>
  <c r="Z215" i="8"/>
  <c r="Z214" i="8"/>
  <c r="Z213" i="8"/>
  <c r="Z212" i="8"/>
  <c r="Z211" i="8"/>
  <c r="Z210" i="8"/>
  <c r="Z209" i="8"/>
  <c r="Z208" i="8"/>
  <c r="Z207" i="8"/>
  <c r="Z206" i="8"/>
  <c r="Z205" i="8"/>
  <c r="Z204" i="8"/>
  <c r="Z203" i="8"/>
  <c r="Z202" i="8"/>
  <c r="Z201" i="8"/>
  <c r="Z200" i="8"/>
  <c r="Z199" i="8"/>
  <c r="Z198" i="8"/>
  <c r="Z197" i="8"/>
  <c r="Z196" i="8"/>
  <c r="Z195" i="8"/>
  <c r="Z194" i="8"/>
  <c r="Z193" i="8"/>
  <c r="Z192" i="8"/>
  <c r="Z191" i="8"/>
  <c r="Z190" i="8"/>
  <c r="Z189" i="8"/>
  <c r="Z188" i="8"/>
  <c r="Z187" i="8"/>
  <c r="Z186" i="8"/>
  <c r="Z185" i="8"/>
  <c r="Z184" i="8"/>
  <c r="Z183" i="8"/>
  <c r="Z182" i="8"/>
  <c r="Z181" i="8"/>
  <c r="Z180" i="8"/>
  <c r="Z179" i="8"/>
  <c r="Z178" i="8"/>
  <c r="Z177" i="8"/>
  <c r="Z176" i="8"/>
  <c r="Z175" i="8"/>
  <c r="Z174" i="8"/>
  <c r="Z173" i="8"/>
  <c r="Z172" i="8"/>
  <c r="Z171" i="8"/>
  <c r="Z170" i="8"/>
  <c r="Z169" i="8"/>
  <c r="Z168" i="8"/>
  <c r="Z167" i="8"/>
  <c r="Z166" i="8"/>
  <c r="Z165" i="8"/>
  <c r="Z164" i="8"/>
  <c r="Z163" i="8"/>
  <c r="Z162" i="8"/>
  <c r="Z161" i="8"/>
  <c r="Z160" i="8"/>
  <c r="Z159" i="8"/>
  <c r="Z158" i="8"/>
  <c r="Z157" i="8"/>
  <c r="Z156" i="8"/>
  <c r="Z155" i="8"/>
  <c r="Z154" i="8"/>
  <c r="Z153" i="8"/>
  <c r="Z152" i="8"/>
  <c r="Z151" i="8"/>
  <c r="Z150" i="8"/>
  <c r="Z149" i="8"/>
  <c r="Z148" i="8"/>
  <c r="Z147" i="8"/>
  <c r="Z146" i="8"/>
  <c r="Z145" i="8"/>
  <c r="Z144" i="8"/>
  <c r="Z143" i="8"/>
  <c r="Z142" i="8"/>
  <c r="Z141" i="8"/>
  <c r="Z140" i="8"/>
  <c r="Z139" i="8"/>
  <c r="Z138" i="8"/>
  <c r="Z137" i="8"/>
  <c r="Z136" i="8"/>
  <c r="Z135" i="8"/>
  <c r="Z134" i="8"/>
  <c r="Z133" i="8"/>
  <c r="Z132" i="8"/>
  <c r="Z131" i="8"/>
  <c r="Z130" i="8"/>
  <c r="Z129" i="8"/>
  <c r="Z128" i="8"/>
  <c r="Z127" i="8"/>
  <c r="Z126" i="8"/>
  <c r="Z125" i="8"/>
  <c r="Z124" i="8"/>
  <c r="Z123" i="8"/>
  <c r="Z122" i="8"/>
  <c r="Z121" i="8"/>
  <c r="Z120" i="8"/>
  <c r="Z119" i="8"/>
  <c r="Z118" i="8"/>
  <c r="Z117" i="8"/>
  <c r="Z116" i="8"/>
  <c r="Z115" i="8"/>
  <c r="Z114" i="8"/>
  <c r="Z113" i="8"/>
  <c r="Z112" i="8"/>
  <c r="Z111" i="8"/>
  <c r="Z110" i="8"/>
  <c r="Z109" i="8"/>
  <c r="Z108" i="8"/>
  <c r="Z107" i="8"/>
  <c r="Z106" i="8"/>
  <c r="Z105" i="8"/>
  <c r="Z104" i="8"/>
  <c r="Z103" i="8"/>
  <c r="Z102" i="8"/>
  <c r="Z101" i="8"/>
  <c r="Z100" i="8"/>
  <c r="Z99" i="8"/>
  <c r="Z98" i="8"/>
  <c r="Z97" i="8"/>
  <c r="Z96" i="8"/>
  <c r="Z95" i="8"/>
  <c r="Z94" i="8"/>
  <c r="Z93" i="8"/>
  <c r="Z92" i="8"/>
  <c r="Z91" i="8"/>
  <c r="Z90" i="8"/>
  <c r="Z89" i="8"/>
  <c r="Z88" i="8"/>
  <c r="Z87" i="8"/>
  <c r="Z86" i="8"/>
  <c r="Z85" i="8"/>
  <c r="Z84" i="8"/>
  <c r="Z83" i="8"/>
  <c r="Z82" i="8"/>
  <c r="Z81" i="8"/>
  <c r="Z80" i="8"/>
  <c r="Z79" i="8"/>
  <c r="Z78" i="8"/>
  <c r="Z77" i="8"/>
  <c r="Z76" i="8"/>
  <c r="Z75" i="8"/>
  <c r="Z74" i="8"/>
  <c r="Z73" i="8"/>
  <c r="Z72" i="8"/>
  <c r="Z71" i="8"/>
  <c r="Z70" i="8"/>
  <c r="Z69" i="8"/>
  <c r="Z68" i="8"/>
  <c r="Z67" i="8"/>
  <c r="Z66" i="8"/>
  <c r="Z65" i="8"/>
  <c r="Z64" i="8"/>
  <c r="Z63" i="8"/>
  <c r="Z62" i="8"/>
  <c r="Z61" i="8"/>
  <c r="Z60" i="8"/>
  <c r="Z59" i="8"/>
  <c r="Z58" i="8"/>
  <c r="Z57" i="8"/>
  <c r="Z56" i="8"/>
  <c r="Z55" i="8"/>
  <c r="Z54" i="8"/>
  <c r="Z53" i="8"/>
  <c r="Z52" i="8"/>
  <c r="Z51" i="8"/>
  <c r="Z50" i="8"/>
  <c r="Z49" i="8"/>
  <c r="Z48" i="8"/>
  <c r="Z47" i="8"/>
  <c r="Z46" i="8"/>
  <c r="Z45" i="8"/>
  <c r="Z44" i="8"/>
  <c r="Z43" i="8"/>
  <c r="Z42" i="8"/>
  <c r="Z41" i="8"/>
  <c r="Z40" i="8"/>
  <c r="Z39" i="8"/>
  <c r="Z38" i="8"/>
  <c r="Z37" i="8"/>
  <c r="Z36" i="8"/>
  <c r="Z35" i="8"/>
  <c r="Z34" i="8"/>
  <c r="Z33" i="8"/>
  <c r="Z32" i="8"/>
  <c r="Z31" i="8"/>
  <c r="Z30" i="8"/>
  <c r="Z29" i="8"/>
  <c r="Z28" i="8"/>
  <c r="Z27" i="8"/>
  <c r="Z26" i="8"/>
  <c r="Z25" i="8"/>
  <c r="Z24" i="8"/>
  <c r="Z23" i="8"/>
  <c r="Z22" i="8"/>
  <c r="Z21" i="8"/>
  <c r="Z20" i="8"/>
  <c r="Z19" i="8"/>
  <c r="Z18" i="8"/>
  <c r="Z17" i="8"/>
  <c r="Z16" i="8"/>
  <c r="Z15" i="8"/>
  <c r="Z14" i="8"/>
  <c r="Z13" i="8"/>
  <c r="Z12" i="8"/>
  <c r="AD335" i="13"/>
  <c r="AC335" i="13"/>
  <c r="AB335" i="13"/>
  <c r="AA335" i="13"/>
  <c r="Z335" i="13"/>
  <c r="AD334" i="13"/>
  <c r="AC334" i="13"/>
  <c r="AB334" i="13"/>
  <c r="AA334" i="13"/>
  <c r="Z334" i="13"/>
  <c r="AD333" i="13"/>
  <c r="AC333" i="13"/>
  <c r="AB333" i="13"/>
  <c r="AA333" i="13"/>
  <c r="Z333" i="13"/>
  <c r="AD332" i="13"/>
  <c r="AC332" i="13"/>
  <c r="AB332" i="13"/>
  <c r="AA332" i="13"/>
  <c r="Z332" i="13"/>
  <c r="AD331" i="13"/>
  <c r="AC331" i="13"/>
  <c r="AB331" i="13"/>
  <c r="AA331" i="13"/>
  <c r="Z331" i="13"/>
  <c r="AD330" i="13"/>
  <c r="AC330" i="13"/>
  <c r="AB330" i="13"/>
  <c r="AA330" i="13"/>
  <c r="Z330" i="13"/>
  <c r="AD329" i="13"/>
  <c r="AC329" i="13"/>
  <c r="AB329" i="13"/>
  <c r="AA329" i="13"/>
  <c r="Z329" i="13"/>
  <c r="AD328" i="13"/>
  <c r="AC328" i="13"/>
  <c r="AB328" i="13"/>
  <c r="AA328" i="13"/>
  <c r="Z328" i="13"/>
  <c r="AD327" i="13"/>
  <c r="AC327" i="13"/>
  <c r="AB327" i="13"/>
  <c r="AA327" i="13"/>
  <c r="Z327" i="13"/>
  <c r="AD326" i="13"/>
  <c r="AC326" i="13"/>
  <c r="AB326" i="13"/>
  <c r="AA326" i="13"/>
  <c r="Z326" i="13"/>
  <c r="AD325" i="13"/>
  <c r="AC325" i="13"/>
  <c r="AB325" i="13"/>
  <c r="AA325" i="13"/>
  <c r="Z325" i="13"/>
  <c r="AD324" i="13"/>
  <c r="AC324" i="13"/>
  <c r="AB324" i="13"/>
  <c r="AA324" i="13"/>
  <c r="Z324" i="13"/>
  <c r="AD323" i="13"/>
  <c r="AC323" i="13"/>
  <c r="AB323" i="13"/>
  <c r="AA323" i="13"/>
  <c r="Z323" i="13"/>
  <c r="AD322" i="13"/>
  <c r="AC322" i="13"/>
  <c r="AB322" i="13"/>
  <c r="AA322" i="13"/>
  <c r="Z322" i="13"/>
  <c r="AD321" i="13"/>
  <c r="AC321" i="13"/>
  <c r="AB321" i="13"/>
  <c r="AA321" i="13"/>
  <c r="Z321" i="13"/>
  <c r="AD320" i="13"/>
  <c r="AC320" i="13"/>
  <c r="AB320" i="13"/>
  <c r="AA320" i="13"/>
  <c r="Z320" i="13"/>
  <c r="AD319" i="13"/>
  <c r="AC319" i="13"/>
  <c r="AB319" i="13"/>
  <c r="AA319" i="13"/>
  <c r="Z319" i="13"/>
  <c r="AD318" i="13"/>
  <c r="AC318" i="13"/>
  <c r="AB318" i="13"/>
  <c r="AA318" i="13"/>
  <c r="Z318" i="13"/>
  <c r="AD317" i="13"/>
  <c r="AC317" i="13"/>
  <c r="AB317" i="13"/>
  <c r="AA317" i="13"/>
  <c r="Z317" i="13"/>
  <c r="AD316" i="13"/>
  <c r="AC316" i="13"/>
  <c r="AB316" i="13"/>
  <c r="AA316" i="13"/>
  <c r="Z316" i="13"/>
  <c r="AD315" i="13"/>
  <c r="AC315" i="13"/>
  <c r="AB315" i="13"/>
  <c r="AA315" i="13"/>
  <c r="Z315" i="13"/>
  <c r="AD314" i="13"/>
  <c r="AC314" i="13"/>
  <c r="AB314" i="13"/>
  <c r="AA314" i="13"/>
  <c r="Z314" i="13"/>
  <c r="AD313" i="13"/>
  <c r="AC313" i="13"/>
  <c r="AB313" i="13"/>
  <c r="AA313" i="13"/>
  <c r="Z313" i="13"/>
  <c r="AD312" i="13"/>
  <c r="AC312" i="13"/>
  <c r="AB312" i="13"/>
  <c r="AA312" i="13"/>
  <c r="Z312" i="13"/>
  <c r="AD311" i="13"/>
  <c r="AC311" i="13"/>
  <c r="AB311" i="13"/>
  <c r="AA311" i="13"/>
  <c r="Z311" i="13"/>
  <c r="AD310" i="13"/>
  <c r="AC310" i="13"/>
  <c r="AB310" i="13"/>
  <c r="AA310" i="13"/>
  <c r="Z310" i="13"/>
  <c r="AD309" i="13"/>
  <c r="AC309" i="13"/>
  <c r="AB309" i="13"/>
  <c r="AA309" i="13"/>
  <c r="Z309" i="13"/>
  <c r="AD308" i="13"/>
  <c r="AC308" i="13"/>
  <c r="AB308" i="13"/>
  <c r="AA308" i="13"/>
  <c r="Z308" i="13"/>
  <c r="AD307" i="13"/>
  <c r="AC307" i="13"/>
  <c r="AB307" i="13"/>
  <c r="AA307" i="13"/>
  <c r="Z307" i="13"/>
  <c r="AD306" i="13"/>
  <c r="AC306" i="13"/>
  <c r="AB306" i="13"/>
  <c r="AA306" i="13"/>
  <c r="Z306" i="13"/>
  <c r="AD305" i="13"/>
  <c r="AC305" i="13"/>
  <c r="AB305" i="13"/>
  <c r="AA305" i="13"/>
  <c r="Z305" i="13"/>
  <c r="AD304" i="13"/>
  <c r="AC304" i="13"/>
  <c r="AB304" i="13"/>
  <c r="AA304" i="13"/>
  <c r="Z304" i="13"/>
  <c r="AD303" i="13"/>
  <c r="AC303" i="13"/>
  <c r="AB303" i="13"/>
  <c r="AA303" i="13"/>
  <c r="Z303" i="13"/>
  <c r="AD302" i="13"/>
  <c r="AC302" i="13"/>
  <c r="AB302" i="13"/>
  <c r="AA302" i="13"/>
  <c r="Z302" i="13"/>
  <c r="AD301" i="13"/>
  <c r="AC301" i="13"/>
  <c r="AB301" i="13"/>
  <c r="AA301" i="13"/>
  <c r="Z301" i="13"/>
  <c r="AD300" i="13"/>
  <c r="AC300" i="13"/>
  <c r="AB300" i="13"/>
  <c r="AA300" i="13"/>
  <c r="Z300" i="13"/>
  <c r="AD299" i="13"/>
  <c r="AC299" i="13"/>
  <c r="AB299" i="13"/>
  <c r="AA299" i="13"/>
  <c r="Z299" i="13"/>
  <c r="AD298" i="13"/>
  <c r="AC298" i="13"/>
  <c r="AB298" i="13"/>
  <c r="AA298" i="13"/>
  <c r="Z298" i="13"/>
  <c r="AD297" i="13"/>
  <c r="AC297" i="13"/>
  <c r="AB297" i="13"/>
  <c r="AA297" i="13"/>
  <c r="Z297" i="13"/>
  <c r="AD296" i="13"/>
  <c r="AC296" i="13"/>
  <c r="AB296" i="13"/>
  <c r="AA296" i="13"/>
  <c r="Z296" i="13"/>
  <c r="AD295" i="13"/>
  <c r="AC295" i="13"/>
  <c r="AB295" i="13"/>
  <c r="AA295" i="13"/>
  <c r="Z295" i="13"/>
  <c r="AD294" i="13"/>
  <c r="AC294" i="13"/>
  <c r="AB294" i="13"/>
  <c r="AA294" i="13"/>
  <c r="Z294" i="13"/>
  <c r="AD293" i="13"/>
  <c r="AC293" i="13"/>
  <c r="AB293" i="13"/>
  <c r="AA293" i="13"/>
  <c r="Z293" i="13"/>
  <c r="AD292" i="13"/>
  <c r="AC292" i="13"/>
  <c r="AB292" i="13"/>
  <c r="AA292" i="13"/>
  <c r="Z292" i="13"/>
  <c r="AD291" i="13"/>
  <c r="AC291" i="13"/>
  <c r="AB291" i="13"/>
  <c r="AA291" i="13"/>
  <c r="Z291" i="13"/>
  <c r="AD290" i="13"/>
  <c r="AC290" i="13"/>
  <c r="AB290" i="13"/>
  <c r="AA290" i="13"/>
  <c r="Z290" i="13"/>
  <c r="AD289" i="13"/>
  <c r="AC289" i="13"/>
  <c r="AB289" i="13"/>
  <c r="AA289" i="13"/>
  <c r="Z289" i="13"/>
  <c r="AD288" i="13"/>
  <c r="AC288" i="13"/>
  <c r="AB288" i="13"/>
  <c r="AA288" i="13"/>
  <c r="Z288" i="13"/>
  <c r="AD287" i="13"/>
  <c r="AC287" i="13"/>
  <c r="AB287" i="13"/>
  <c r="AA287" i="13"/>
  <c r="Z287" i="13"/>
  <c r="AD286" i="13"/>
  <c r="AC286" i="13"/>
  <c r="AB286" i="13"/>
  <c r="AA286" i="13"/>
  <c r="Z286" i="13"/>
  <c r="AD285" i="13"/>
  <c r="AC285" i="13"/>
  <c r="AB285" i="13"/>
  <c r="AA285" i="13"/>
  <c r="Z285" i="13"/>
  <c r="AD284" i="13"/>
  <c r="AC284" i="13"/>
  <c r="AB284" i="13"/>
  <c r="AA284" i="13"/>
  <c r="Z284" i="13"/>
  <c r="AD283" i="13"/>
  <c r="AC283" i="13"/>
  <c r="AB283" i="13"/>
  <c r="AA283" i="13"/>
  <c r="Z283" i="13"/>
  <c r="AD282" i="13"/>
  <c r="AC282" i="13"/>
  <c r="AB282" i="13"/>
  <c r="AA282" i="13"/>
  <c r="Z282" i="13"/>
  <c r="AD281" i="13"/>
  <c r="AC281" i="13"/>
  <c r="AB281" i="13"/>
  <c r="AA281" i="13"/>
  <c r="Z281" i="13"/>
  <c r="AD280" i="13"/>
  <c r="AC280" i="13"/>
  <c r="AB280" i="13"/>
  <c r="AA280" i="13"/>
  <c r="Z280" i="13"/>
  <c r="AD279" i="13"/>
  <c r="AC279" i="13"/>
  <c r="AB279" i="13"/>
  <c r="AA279" i="13"/>
  <c r="Z279" i="13"/>
  <c r="AD278" i="13"/>
  <c r="AC278" i="13"/>
  <c r="AB278" i="13"/>
  <c r="AA278" i="13"/>
  <c r="Z278" i="13"/>
  <c r="AD277" i="13"/>
  <c r="AC277" i="13"/>
  <c r="AB277" i="13"/>
  <c r="AA277" i="13"/>
  <c r="Z277" i="13"/>
  <c r="AD276" i="13"/>
  <c r="AC276" i="13"/>
  <c r="AB276" i="13"/>
  <c r="AA276" i="13"/>
  <c r="Z276" i="13"/>
  <c r="AD275" i="13"/>
  <c r="AC275" i="13"/>
  <c r="AB275" i="13"/>
  <c r="AA275" i="13"/>
  <c r="Z275" i="13"/>
  <c r="AD274" i="13"/>
  <c r="AC274" i="13"/>
  <c r="AB274" i="13"/>
  <c r="AA274" i="13"/>
  <c r="Z274" i="13"/>
  <c r="AD273" i="13"/>
  <c r="AC273" i="13"/>
  <c r="AB273" i="13"/>
  <c r="AA273" i="13"/>
  <c r="Z273" i="13"/>
  <c r="AD272" i="13"/>
  <c r="AC272" i="13"/>
  <c r="AB272" i="13"/>
  <c r="AA272" i="13"/>
  <c r="Z272" i="13"/>
  <c r="AD271" i="13"/>
  <c r="AC271" i="13"/>
  <c r="AB271" i="13"/>
  <c r="AA271" i="13"/>
  <c r="Z271" i="13"/>
  <c r="AD270" i="13"/>
  <c r="AC270" i="13"/>
  <c r="AB270" i="13"/>
  <c r="AA270" i="13"/>
  <c r="Z270" i="13"/>
  <c r="AD269" i="13"/>
  <c r="AC269" i="13"/>
  <c r="AB269" i="13"/>
  <c r="AA269" i="13"/>
  <c r="Z269" i="13"/>
  <c r="AD268" i="13"/>
  <c r="AC268" i="13"/>
  <c r="AB268" i="13"/>
  <c r="AA268" i="13"/>
  <c r="Z268" i="13"/>
  <c r="AD267" i="13"/>
  <c r="AC267" i="13"/>
  <c r="AB267" i="13"/>
  <c r="AA267" i="13"/>
  <c r="Z267" i="13"/>
  <c r="AD266" i="13"/>
  <c r="AC266" i="13"/>
  <c r="AB266" i="13"/>
  <c r="AA266" i="13"/>
  <c r="Z266" i="13"/>
  <c r="AD265" i="13"/>
  <c r="AC265" i="13"/>
  <c r="AB265" i="13"/>
  <c r="AA265" i="13"/>
  <c r="Z265" i="13"/>
  <c r="AD264" i="13"/>
  <c r="AC264" i="13"/>
  <c r="AB264" i="13"/>
  <c r="AA264" i="13"/>
  <c r="Z264" i="13"/>
  <c r="AD263" i="13"/>
  <c r="AC263" i="13"/>
  <c r="AB263" i="13"/>
  <c r="AA263" i="13"/>
  <c r="Z263" i="13"/>
  <c r="AD262" i="13"/>
  <c r="AC262" i="13"/>
  <c r="AB262" i="13"/>
  <c r="AA262" i="13"/>
  <c r="Z262" i="13"/>
  <c r="AD261" i="13"/>
  <c r="AC261" i="13"/>
  <c r="AB261" i="13"/>
  <c r="AA261" i="13"/>
  <c r="Z261" i="13"/>
  <c r="AD260" i="13"/>
  <c r="AC260" i="13"/>
  <c r="AB260" i="13"/>
  <c r="AA260" i="13"/>
  <c r="Z260" i="13"/>
  <c r="AD259" i="13"/>
  <c r="AC259" i="13"/>
  <c r="AB259" i="13"/>
  <c r="AA259" i="13"/>
  <c r="Z259" i="13"/>
  <c r="AD258" i="13"/>
  <c r="AC258" i="13"/>
  <c r="AB258" i="13"/>
  <c r="AA258" i="13"/>
  <c r="Z258" i="13"/>
  <c r="AD257" i="13"/>
  <c r="AC257" i="13"/>
  <c r="AB257" i="13"/>
  <c r="AA257" i="13"/>
  <c r="Z257" i="13"/>
  <c r="AD256" i="13"/>
  <c r="AC256" i="13"/>
  <c r="AB256" i="13"/>
  <c r="AA256" i="13"/>
  <c r="Z256" i="13"/>
  <c r="AD255" i="13"/>
  <c r="AC255" i="13"/>
  <c r="AB255" i="13"/>
  <c r="AA255" i="13"/>
  <c r="Z255" i="13"/>
  <c r="AD254" i="13"/>
  <c r="AC254" i="13"/>
  <c r="AB254" i="13"/>
  <c r="AA254" i="13"/>
  <c r="Z254" i="13"/>
  <c r="AD253" i="13"/>
  <c r="AC253" i="13"/>
  <c r="AB253" i="13"/>
  <c r="AA253" i="13"/>
  <c r="Z253" i="13"/>
  <c r="AD252" i="13"/>
  <c r="AC252" i="13"/>
  <c r="AB252" i="13"/>
  <c r="AA252" i="13"/>
  <c r="Z252" i="13"/>
  <c r="AD251" i="13"/>
  <c r="AC251" i="13"/>
  <c r="AB251" i="13"/>
  <c r="AA251" i="13"/>
  <c r="Z251" i="13"/>
  <c r="AD250" i="13"/>
  <c r="AC250" i="13"/>
  <c r="AB250" i="13"/>
  <c r="AA250" i="13"/>
  <c r="Z250" i="13"/>
  <c r="AD249" i="13"/>
  <c r="AC249" i="13"/>
  <c r="AB249" i="13"/>
  <c r="AA249" i="13"/>
  <c r="Z249" i="13"/>
  <c r="AD248" i="13"/>
  <c r="AC248" i="13"/>
  <c r="AB248" i="13"/>
  <c r="AA248" i="13"/>
  <c r="Z248" i="13"/>
  <c r="AD247" i="13"/>
  <c r="AC247" i="13"/>
  <c r="AB247" i="13"/>
  <c r="AA247" i="13"/>
  <c r="Z247" i="13"/>
  <c r="AD246" i="13"/>
  <c r="AC246" i="13"/>
  <c r="AB246" i="13"/>
  <c r="AA246" i="13"/>
  <c r="Z246" i="13"/>
  <c r="AD245" i="13"/>
  <c r="AC245" i="13"/>
  <c r="AB245" i="13"/>
  <c r="AA245" i="13"/>
  <c r="Z245" i="13"/>
  <c r="AD244" i="13"/>
  <c r="AC244" i="13"/>
  <c r="AB244" i="13"/>
  <c r="AA244" i="13"/>
  <c r="Z244" i="13"/>
  <c r="AD243" i="13"/>
  <c r="AC243" i="13"/>
  <c r="AB243" i="13"/>
  <c r="AA243" i="13"/>
  <c r="Z243" i="13"/>
  <c r="AD242" i="13"/>
  <c r="AC242" i="13"/>
  <c r="AB242" i="13"/>
  <c r="AA242" i="13"/>
  <c r="Z242" i="13"/>
  <c r="AD241" i="13"/>
  <c r="AC241" i="13"/>
  <c r="AB241" i="13"/>
  <c r="AA241" i="13"/>
  <c r="Z241" i="13"/>
  <c r="AD240" i="13"/>
  <c r="AC240" i="13"/>
  <c r="AB240" i="13"/>
  <c r="AA240" i="13"/>
  <c r="Z240" i="13"/>
  <c r="AD239" i="13"/>
  <c r="AC239" i="13"/>
  <c r="AB239" i="13"/>
  <c r="AA239" i="13"/>
  <c r="Z239" i="13"/>
  <c r="AD238" i="13"/>
  <c r="AC238" i="13"/>
  <c r="AB238" i="13"/>
  <c r="AA238" i="13"/>
  <c r="Z238" i="13"/>
  <c r="AD237" i="13"/>
  <c r="AC237" i="13"/>
  <c r="AB237" i="13"/>
  <c r="AA237" i="13"/>
  <c r="Z237" i="13"/>
  <c r="AD236" i="13"/>
  <c r="AC236" i="13"/>
  <c r="AB236" i="13"/>
  <c r="AA236" i="13"/>
  <c r="Z236" i="13"/>
  <c r="AD235" i="13"/>
  <c r="AC235" i="13"/>
  <c r="AB235" i="13"/>
  <c r="AA235" i="13"/>
  <c r="Z235" i="13"/>
  <c r="AD234" i="13"/>
  <c r="AC234" i="13"/>
  <c r="AB234" i="13"/>
  <c r="AA234" i="13"/>
  <c r="Z234" i="13"/>
  <c r="AD233" i="13"/>
  <c r="AC233" i="13"/>
  <c r="AB233" i="13"/>
  <c r="AA233" i="13"/>
  <c r="Z233" i="13"/>
  <c r="AD232" i="13"/>
  <c r="AC232" i="13"/>
  <c r="AB232" i="13"/>
  <c r="AA232" i="13"/>
  <c r="Z232" i="13"/>
  <c r="AD231" i="13"/>
  <c r="AC231" i="13"/>
  <c r="AB231" i="13"/>
  <c r="AA231" i="13"/>
  <c r="Z231" i="13"/>
  <c r="AD230" i="13"/>
  <c r="AC230" i="13"/>
  <c r="AB230" i="13"/>
  <c r="AA230" i="13"/>
  <c r="Z230" i="13"/>
  <c r="AD229" i="13"/>
  <c r="AC229" i="13"/>
  <c r="AB229" i="13"/>
  <c r="AA229" i="13"/>
  <c r="Z229" i="13"/>
  <c r="AD228" i="13"/>
  <c r="AC228" i="13"/>
  <c r="AB228" i="13"/>
  <c r="AA228" i="13"/>
  <c r="Z228" i="13"/>
  <c r="AD227" i="13"/>
  <c r="AC227" i="13"/>
  <c r="AB227" i="13"/>
  <c r="AA227" i="13"/>
  <c r="Z227" i="13"/>
  <c r="AD226" i="13"/>
  <c r="AC226" i="13"/>
  <c r="AB226" i="13"/>
  <c r="AA226" i="13"/>
  <c r="Z226" i="13"/>
  <c r="AD225" i="13"/>
  <c r="AC225" i="13"/>
  <c r="AB225" i="13"/>
  <c r="AA225" i="13"/>
  <c r="Z225" i="13"/>
  <c r="AD224" i="13"/>
  <c r="AC224" i="13"/>
  <c r="AB224" i="13"/>
  <c r="AA224" i="13"/>
  <c r="Z224" i="13"/>
  <c r="AD223" i="13"/>
  <c r="AC223" i="13"/>
  <c r="AB223" i="13"/>
  <c r="AA223" i="13"/>
  <c r="Z223" i="13"/>
  <c r="AD222" i="13"/>
  <c r="AC222" i="13"/>
  <c r="AB222" i="13"/>
  <c r="AA222" i="13"/>
  <c r="Z222" i="13"/>
  <c r="AD221" i="13"/>
  <c r="AC221" i="13"/>
  <c r="AB221" i="13"/>
  <c r="AA221" i="13"/>
  <c r="Z221" i="13"/>
  <c r="AD220" i="13"/>
  <c r="AC220" i="13"/>
  <c r="AB220" i="13"/>
  <c r="AA220" i="13"/>
  <c r="Z220" i="13"/>
  <c r="AD219" i="13"/>
  <c r="AC219" i="13"/>
  <c r="AB219" i="13"/>
  <c r="AA219" i="13"/>
  <c r="Z219" i="13"/>
  <c r="AD218" i="13"/>
  <c r="AC218" i="13"/>
  <c r="AB218" i="13"/>
  <c r="AA218" i="13"/>
  <c r="Z218" i="13"/>
  <c r="AD217" i="13"/>
  <c r="AC217" i="13"/>
  <c r="AB217" i="13"/>
  <c r="AA217" i="13"/>
  <c r="Z217" i="13"/>
  <c r="AD216" i="13"/>
  <c r="AC216" i="13"/>
  <c r="AB216" i="13"/>
  <c r="AA216" i="13"/>
  <c r="Z216" i="13"/>
  <c r="AD215" i="13"/>
  <c r="AC215" i="13"/>
  <c r="AB215" i="13"/>
  <c r="AA215" i="13"/>
  <c r="Z215" i="13"/>
  <c r="AD214" i="13"/>
  <c r="AC214" i="13"/>
  <c r="AB214" i="13"/>
  <c r="AA214" i="13"/>
  <c r="Z214" i="13"/>
  <c r="AD213" i="13"/>
  <c r="AC213" i="13"/>
  <c r="AB213" i="13"/>
  <c r="AA213" i="13"/>
  <c r="Z213" i="13"/>
  <c r="AD212" i="13"/>
  <c r="AC212" i="13"/>
  <c r="AB212" i="13"/>
  <c r="AA212" i="13"/>
  <c r="Z212" i="13"/>
  <c r="AD211" i="13"/>
  <c r="AC211" i="13"/>
  <c r="AB211" i="13"/>
  <c r="AA211" i="13"/>
  <c r="Z211" i="13"/>
  <c r="AD210" i="13"/>
  <c r="AC210" i="13"/>
  <c r="AB210" i="13"/>
  <c r="AA210" i="13"/>
  <c r="Z210" i="13"/>
  <c r="AD209" i="13"/>
  <c r="AC209" i="13"/>
  <c r="AB209" i="13"/>
  <c r="AA209" i="13"/>
  <c r="Z209" i="13"/>
  <c r="AD208" i="13"/>
  <c r="AC208" i="13"/>
  <c r="AB208" i="13"/>
  <c r="AA208" i="13"/>
  <c r="Z208" i="13"/>
  <c r="AD207" i="13"/>
  <c r="AC207" i="13"/>
  <c r="AB207" i="13"/>
  <c r="AA207" i="13"/>
  <c r="Z207" i="13"/>
  <c r="AD206" i="13"/>
  <c r="AC206" i="13"/>
  <c r="AB206" i="13"/>
  <c r="AA206" i="13"/>
  <c r="Z206" i="13"/>
  <c r="AD205" i="13"/>
  <c r="AC205" i="13"/>
  <c r="AB205" i="13"/>
  <c r="AA205" i="13"/>
  <c r="Z205" i="13"/>
  <c r="AD204" i="13"/>
  <c r="AC204" i="13"/>
  <c r="AB204" i="13"/>
  <c r="AA204" i="13"/>
  <c r="Z204" i="13"/>
  <c r="AD203" i="13"/>
  <c r="AC203" i="13"/>
  <c r="AB203" i="13"/>
  <c r="AA203" i="13"/>
  <c r="Z203" i="13"/>
  <c r="AD202" i="13"/>
  <c r="AC202" i="13"/>
  <c r="AB202" i="13"/>
  <c r="AA202" i="13"/>
  <c r="Z202" i="13"/>
  <c r="AD201" i="13"/>
  <c r="AC201" i="13"/>
  <c r="AB201" i="13"/>
  <c r="AA201" i="13"/>
  <c r="Z201" i="13"/>
  <c r="AD200" i="13"/>
  <c r="AC200" i="13"/>
  <c r="AB200" i="13"/>
  <c r="AA200" i="13"/>
  <c r="Z200" i="13"/>
  <c r="AD199" i="13"/>
  <c r="AC199" i="13"/>
  <c r="AB199" i="13"/>
  <c r="AA199" i="13"/>
  <c r="Z199" i="13"/>
  <c r="AD198" i="13"/>
  <c r="AC198" i="13"/>
  <c r="AB198" i="13"/>
  <c r="AA198" i="13"/>
  <c r="Z198" i="13"/>
  <c r="AD197" i="13"/>
  <c r="AC197" i="13"/>
  <c r="AB197" i="13"/>
  <c r="AA197" i="13"/>
  <c r="Z197" i="13"/>
  <c r="AD196" i="13"/>
  <c r="AC196" i="13"/>
  <c r="AB196" i="13"/>
  <c r="AA196" i="13"/>
  <c r="Z196" i="13"/>
  <c r="AD195" i="13"/>
  <c r="AC195" i="13"/>
  <c r="AB195" i="13"/>
  <c r="AA195" i="13"/>
  <c r="Z195" i="13"/>
  <c r="AD194" i="13"/>
  <c r="AC194" i="13"/>
  <c r="AB194" i="13"/>
  <c r="AA194" i="13"/>
  <c r="Z194" i="13"/>
  <c r="AD193" i="13"/>
  <c r="AC193" i="13"/>
  <c r="AB193" i="13"/>
  <c r="AA193" i="13"/>
  <c r="Z193" i="13"/>
  <c r="AD192" i="13"/>
  <c r="AC192" i="13"/>
  <c r="AB192" i="13"/>
  <c r="AA192" i="13"/>
  <c r="Z192" i="13"/>
  <c r="AD191" i="13"/>
  <c r="AC191" i="13"/>
  <c r="AB191" i="13"/>
  <c r="AA191" i="13"/>
  <c r="Z191" i="13"/>
  <c r="AD190" i="13"/>
  <c r="AC190" i="13"/>
  <c r="AB190" i="13"/>
  <c r="AA190" i="13"/>
  <c r="Z190" i="13"/>
  <c r="AD189" i="13"/>
  <c r="AC189" i="13"/>
  <c r="AB189" i="13"/>
  <c r="AA189" i="13"/>
  <c r="Z189" i="13"/>
  <c r="AD188" i="13"/>
  <c r="AC188" i="13"/>
  <c r="AB188" i="13"/>
  <c r="AA188" i="13"/>
  <c r="Z188" i="13"/>
  <c r="AD187" i="13"/>
  <c r="AC187" i="13"/>
  <c r="AB187" i="13"/>
  <c r="AA187" i="13"/>
  <c r="Z187" i="13"/>
  <c r="AD186" i="13"/>
  <c r="AC186" i="13"/>
  <c r="AB186" i="13"/>
  <c r="AA186" i="13"/>
  <c r="Z186" i="13"/>
  <c r="AD185" i="13"/>
  <c r="AC185" i="13"/>
  <c r="AB185" i="13"/>
  <c r="AA185" i="13"/>
  <c r="Z185" i="13"/>
  <c r="AD184" i="13"/>
  <c r="AC184" i="13"/>
  <c r="AB184" i="13"/>
  <c r="AA184" i="13"/>
  <c r="Z184" i="13"/>
  <c r="AD183" i="13"/>
  <c r="AC183" i="13"/>
  <c r="AB183" i="13"/>
  <c r="AA183" i="13"/>
  <c r="Z183" i="13"/>
  <c r="AD182" i="13"/>
  <c r="AC182" i="13"/>
  <c r="AB182" i="13"/>
  <c r="AA182" i="13"/>
  <c r="Z182" i="13"/>
  <c r="AD181" i="13"/>
  <c r="AC181" i="13"/>
  <c r="AB181" i="13"/>
  <c r="AA181" i="13"/>
  <c r="Z181" i="13"/>
  <c r="AD180" i="13"/>
  <c r="AC180" i="13"/>
  <c r="AB180" i="13"/>
  <c r="AA180" i="13"/>
  <c r="Z180" i="13"/>
  <c r="AD179" i="13"/>
  <c r="AC179" i="13"/>
  <c r="AB179" i="13"/>
  <c r="AA179" i="13"/>
  <c r="Z179" i="13"/>
  <c r="AD178" i="13"/>
  <c r="AC178" i="13"/>
  <c r="AB178" i="13"/>
  <c r="AA178" i="13"/>
  <c r="Z178" i="13"/>
  <c r="AD177" i="13"/>
  <c r="AC177" i="13"/>
  <c r="AB177" i="13"/>
  <c r="AA177" i="13"/>
  <c r="Z177" i="13"/>
  <c r="AD176" i="13"/>
  <c r="AC176" i="13"/>
  <c r="AB176" i="13"/>
  <c r="AA176" i="13"/>
  <c r="Z176" i="13"/>
  <c r="AD175" i="13"/>
  <c r="AC175" i="13"/>
  <c r="AB175" i="13"/>
  <c r="AA175" i="13"/>
  <c r="Z175" i="13"/>
  <c r="AD174" i="13"/>
  <c r="AC174" i="13"/>
  <c r="AB174" i="13"/>
  <c r="AA174" i="13"/>
  <c r="Z174" i="13"/>
  <c r="AD173" i="13"/>
  <c r="AC173" i="13"/>
  <c r="AB173" i="13"/>
  <c r="AA173" i="13"/>
  <c r="Z173" i="13"/>
  <c r="AD172" i="13"/>
  <c r="AC172" i="13"/>
  <c r="AB172" i="13"/>
  <c r="AA172" i="13"/>
  <c r="Z172" i="13"/>
  <c r="AD171" i="13"/>
  <c r="AC171" i="13"/>
  <c r="AB171" i="13"/>
  <c r="AA171" i="13"/>
  <c r="Z171" i="13"/>
  <c r="AD170" i="13"/>
  <c r="AC170" i="13"/>
  <c r="AB170" i="13"/>
  <c r="AA170" i="13"/>
  <c r="Z170" i="13"/>
  <c r="AD169" i="13"/>
  <c r="AC169" i="13"/>
  <c r="AB169" i="13"/>
  <c r="AA169" i="13"/>
  <c r="Z169" i="13"/>
  <c r="AD168" i="13"/>
  <c r="AC168" i="13"/>
  <c r="AB168" i="13"/>
  <c r="AA168" i="13"/>
  <c r="Z168" i="13"/>
  <c r="AD167" i="13"/>
  <c r="AC167" i="13"/>
  <c r="AB167" i="13"/>
  <c r="AA167" i="13"/>
  <c r="Z167" i="13"/>
  <c r="AD166" i="13"/>
  <c r="AC166" i="13"/>
  <c r="AB166" i="13"/>
  <c r="AA166" i="13"/>
  <c r="Z166" i="13"/>
  <c r="AD165" i="13"/>
  <c r="AC165" i="13"/>
  <c r="AB165" i="13"/>
  <c r="AA165" i="13"/>
  <c r="Z165" i="13"/>
  <c r="AD164" i="13"/>
  <c r="AC164" i="13"/>
  <c r="AB164" i="13"/>
  <c r="AA164" i="13"/>
  <c r="Z164" i="13"/>
  <c r="AD163" i="13"/>
  <c r="AC163" i="13"/>
  <c r="AB163" i="13"/>
  <c r="AA163" i="13"/>
  <c r="Z163" i="13"/>
  <c r="AD162" i="13"/>
  <c r="AC162" i="13"/>
  <c r="AB162" i="13"/>
  <c r="AA162" i="13"/>
  <c r="Z162" i="13"/>
  <c r="AD161" i="13"/>
  <c r="AC161" i="13"/>
  <c r="AB161" i="13"/>
  <c r="AA161" i="13"/>
  <c r="Z161" i="13"/>
  <c r="AD160" i="13"/>
  <c r="AC160" i="13"/>
  <c r="AB160" i="13"/>
  <c r="AA160" i="13"/>
  <c r="Z160" i="13"/>
  <c r="AD159" i="13"/>
  <c r="AC159" i="13"/>
  <c r="AB159" i="13"/>
  <c r="AA159" i="13"/>
  <c r="Z159" i="13"/>
  <c r="AD158" i="13"/>
  <c r="AC158" i="13"/>
  <c r="AB158" i="13"/>
  <c r="AA158" i="13"/>
  <c r="Z158" i="13"/>
  <c r="AD157" i="13"/>
  <c r="AC157" i="13"/>
  <c r="AB157" i="13"/>
  <c r="AA157" i="13"/>
  <c r="Z157" i="13"/>
  <c r="AD156" i="13"/>
  <c r="AC156" i="13"/>
  <c r="AB156" i="13"/>
  <c r="AA156" i="13"/>
  <c r="Z156" i="13"/>
  <c r="AD155" i="13"/>
  <c r="AC155" i="13"/>
  <c r="AB155" i="13"/>
  <c r="AA155" i="13"/>
  <c r="Z155" i="13"/>
  <c r="AD154" i="13"/>
  <c r="AC154" i="13"/>
  <c r="AB154" i="13"/>
  <c r="AA154" i="13"/>
  <c r="Z154" i="13"/>
  <c r="AD153" i="13"/>
  <c r="AC153" i="13"/>
  <c r="AB153" i="13"/>
  <c r="AA153" i="13"/>
  <c r="Z153" i="13"/>
  <c r="AD152" i="13"/>
  <c r="AC152" i="13"/>
  <c r="AB152" i="13"/>
  <c r="AA152" i="13"/>
  <c r="Z152" i="13"/>
  <c r="AD151" i="13"/>
  <c r="AC151" i="13"/>
  <c r="AB151" i="13"/>
  <c r="AA151" i="13"/>
  <c r="Z151" i="13"/>
  <c r="AD150" i="13"/>
  <c r="AC150" i="13"/>
  <c r="AB150" i="13"/>
  <c r="AA150" i="13"/>
  <c r="Z150" i="13"/>
  <c r="AD149" i="13"/>
  <c r="AC149" i="13"/>
  <c r="AB149" i="13"/>
  <c r="AA149" i="13"/>
  <c r="Z149" i="13"/>
  <c r="AD148" i="13"/>
  <c r="AC148" i="13"/>
  <c r="AB148" i="13"/>
  <c r="AA148" i="13"/>
  <c r="Z148" i="13"/>
  <c r="AD147" i="13"/>
  <c r="AC147" i="13"/>
  <c r="AB147" i="13"/>
  <c r="AA147" i="13"/>
  <c r="Z147" i="13"/>
  <c r="AD146" i="13"/>
  <c r="AC146" i="13"/>
  <c r="AB146" i="13"/>
  <c r="AA146" i="13"/>
  <c r="Z146" i="13"/>
  <c r="AD145" i="13"/>
  <c r="AC145" i="13"/>
  <c r="AB145" i="13"/>
  <c r="AA145" i="13"/>
  <c r="Z145" i="13"/>
  <c r="AD144" i="13"/>
  <c r="AC144" i="13"/>
  <c r="AB144" i="13"/>
  <c r="AA144" i="13"/>
  <c r="Z144" i="13"/>
  <c r="AD143" i="13"/>
  <c r="AC143" i="13"/>
  <c r="AB143" i="13"/>
  <c r="AA143" i="13"/>
  <c r="Z143" i="13"/>
  <c r="AD142" i="13"/>
  <c r="AC142" i="13"/>
  <c r="AB142" i="13"/>
  <c r="AA142" i="13"/>
  <c r="Z142" i="13"/>
  <c r="AD141" i="13"/>
  <c r="AC141" i="13"/>
  <c r="AB141" i="13"/>
  <c r="AA141" i="13"/>
  <c r="Z141" i="13"/>
  <c r="AD140" i="13"/>
  <c r="AC140" i="13"/>
  <c r="AB140" i="13"/>
  <c r="AA140" i="13"/>
  <c r="Z140" i="13"/>
  <c r="AD139" i="13"/>
  <c r="AC139" i="13"/>
  <c r="AB139" i="13"/>
  <c r="AA139" i="13"/>
  <c r="Z139" i="13"/>
  <c r="AD138" i="13"/>
  <c r="AC138" i="13"/>
  <c r="AB138" i="13"/>
  <c r="AA138" i="13"/>
  <c r="Z138" i="13"/>
  <c r="AD137" i="13"/>
  <c r="AC137" i="13"/>
  <c r="AB137" i="13"/>
  <c r="AA137" i="13"/>
  <c r="Z137" i="13"/>
  <c r="AD136" i="13"/>
  <c r="AC136" i="13"/>
  <c r="AB136" i="13"/>
  <c r="AA136" i="13"/>
  <c r="Z136" i="13"/>
  <c r="AD135" i="13"/>
  <c r="AC135" i="13"/>
  <c r="AB135" i="13"/>
  <c r="AA135" i="13"/>
  <c r="Z135" i="13"/>
  <c r="AD134" i="13"/>
  <c r="AC134" i="13"/>
  <c r="AB134" i="13"/>
  <c r="AA134" i="13"/>
  <c r="Z134" i="13"/>
  <c r="AD133" i="13"/>
  <c r="AC133" i="13"/>
  <c r="AB133" i="13"/>
  <c r="AA133" i="13"/>
  <c r="Z133" i="13"/>
  <c r="AD132" i="13"/>
  <c r="AC132" i="13"/>
  <c r="AB132" i="13"/>
  <c r="AA132" i="13"/>
  <c r="Z132" i="13"/>
  <c r="AD131" i="13"/>
  <c r="AC131" i="13"/>
  <c r="AB131" i="13"/>
  <c r="AA131" i="13"/>
  <c r="Z131" i="13"/>
  <c r="AD130" i="13"/>
  <c r="AC130" i="13"/>
  <c r="AB130" i="13"/>
  <c r="AA130" i="13"/>
  <c r="Z130" i="13"/>
  <c r="AD129" i="13"/>
  <c r="AC129" i="13"/>
  <c r="AB129" i="13"/>
  <c r="AA129" i="13"/>
  <c r="Z129" i="13"/>
  <c r="AD128" i="13"/>
  <c r="AC128" i="13"/>
  <c r="AB128" i="13"/>
  <c r="AA128" i="13"/>
  <c r="Z128" i="13"/>
  <c r="AD127" i="13"/>
  <c r="AC127" i="13"/>
  <c r="AB127" i="13"/>
  <c r="AA127" i="13"/>
  <c r="Z127" i="13"/>
  <c r="AD126" i="13"/>
  <c r="AC126" i="13"/>
  <c r="AB126" i="13"/>
  <c r="AA126" i="13"/>
  <c r="Z126" i="13"/>
  <c r="AD125" i="13"/>
  <c r="AC125" i="13"/>
  <c r="AB125" i="13"/>
  <c r="AA125" i="13"/>
  <c r="Z125" i="13"/>
  <c r="AD124" i="13"/>
  <c r="AC124" i="13"/>
  <c r="AB124" i="13"/>
  <c r="AA124" i="13"/>
  <c r="Z124" i="13"/>
  <c r="AD123" i="13"/>
  <c r="AC123" i="13"/>
  <c r="AB123" i="13"/>
  <c r="AA123" i="13"/>
  <c r="Z123" i="13"/>
  <c r="AD122" i="13"/>
  <c r="AC122" i="13"/>
  <c r="AB122" i="13"/>
  <c r="AA122" i="13"/>
  <c r="Z122" i="13"/>
  <c r="AD121" i="13"/>
  <c r="AC121" i="13"/>
  <c r="AB121" i="13"/>
  <c r="AA121" i="13"/>
  <c r="Z121" i="13"/>
  <c r="AD120" i="13"/>
  <c r="AC120" i="13"/>
  <c r="AB120" i="13"/>
  <c r="AA120" i="13"/>
  <c r="Z120" i="13"/>
  <c r="AD119" i="13"/>
  <c r="AC119" i="13"/>
  <c r="AB119" i="13"/>
  <c r="AA119" i="13"/>
  <c r="Z119" i="13"/>
  <c r="AD118" i="13"/>
  <c r="AC118" i="13"/>
  <c r="AB118" i="13"/>
  <c r="AA118" i="13"/>
  <c r="Z118" i="13"/>
  <c r="AD117" i="13"/>
  <c r="AC117" i="13"/>
  <c r="AB117" i="13"/>
  <c r="AA117" i="13"/>
  <c r="Z117" i="13"/>
  <c r="AD116" i="13"/>
  <c r="AC116" i="13"/>
  <c r="AB116" i="13"/>
  <c r="AA116" i="13"/>
  <c r="Z116" i="13"/>
  <c r="AD115" i="13"/>
  <c r="AC115" i="13"/>
  <c r="AB115" i="13"/>
  <c r="AA115" i="13"/>
  <c r="Z115" i="13"/>
  <c r="AD114" i="13"/>
  <c r="AC114" i="13"/>
  <c r="AB114" i="13"/>
  <c r="AA114" i="13"/>
  <c r="Z114" i="13"/>
  <c r="AD113" i="13"/>
  <c r="AC113" i="13"/>
  <c r="AB113" i="13"/>
  <c r="AA113" i="13"/>
  <c r="Z113" i="13"/>
  <c r="AD112" i="13"/>
  <c r="AC112" i="13"/>
  <c r="AB112" i="13"/>
  <c r="AA112" i="13"/>
  <c r="Z112" i="13"/>
  <c r="AD111" i="13"/>
  <c r="AC111" i="13"/>
  <c r="AB111" i="13"/>
  <c r="AA111" i="13"/>
  <c r="Z111" i="13"/>
  <c r="AD110" i="13"/>
  <c r="AC110" i="13"/>
  <c r="AB110" i="13"/>
  <c r="AA110" i="13"/>
  <c r="Z110" i="13"/>
  <c r="AD109" i="13"/>
  <c r="AC109" i="13"/>
  <c r="AB109" i="13"/>
  <c r="AA109" i="13"/>
  <c r="Z109" i="13"/>
  <c r="AD108" i="13"/>
  <c r="AC108" i="13"/>
  <c r="AB108" i="13"/>
  <c r="AA108" i="13"/>
  <c r="Z108" i="13"/>
  <c r="AD107" i="13"/>
  <c r="AC107" i="13"/>
  <c r="AB107" i="13"/>
  <c r="AA107" i="13"/>
  <c r="Z107" i="13"/>
  <c r="AD106" i="13"/>
  <c r="AC106" i="13"/>
  <c r="AB106" i="13"/>
  <c r="AA106" i="13"/>
  <c r="Z106" i="13"/>
  <c r="AD105" i="13"/>
  <c r="AC105" i="13"/>
  <c r="AB105" i="13"/>
  <c r="AA105" i="13"/>
  <c r="Z105" i="13"/>
  <c r="AD104" i="13"/>
  <c r="AC104" i="13"/>
  <c r="AB104" i="13"/>
  <c r="AA104" i="13"/>
  <c r="Z104" i="13"/>
  <c r="AD103" i="13"/>
  <c r="AC103" i="13"/>
  <c r="AB103" i="13"/>
  <c r="AA103" i="13"/>
  <c r="Z103" i="13"/>
  <c r="AD102" i="13"/>
  <c r="AC102" i="13"/>
  <c r="AB102" i="13"/>
  <c r="AA102" i="13"/>
  <c r="Z102" i="13"/>
  <c r="AD101" i="13"/>
  <c r="AC101" i="13"/>
  <c r="AB101" i="13"/>
  <c r="AA101" i="13"/>
  <c r="Z101" i="13"/>
  <c r="AD100" i="13"/>
  <c r="AC100" i="13"/>
  <c r="AB100" i="13"/>
  <c r="AA100" i="13"/>
  <c r="Z100" i="13"/>
  <c r="AD99" i="13"/>
  <c r="AC99" i="13"/>
  <c r="AB99" i="13"/>
  <c r="AA99" i="13"/>
  <c r="Z99" i="13"/>
  <c r="AD98" i="13"/>
  <c r="AC98" i="13"/>
  <c r="AB98" i="13"/>
  <c r="AA98" i="13"/>
  <c r="Z98" i="13"/>
  <c r="AD97" i="13"/>
  <c r="AC97" i="13"/>
  <c r="AB97" i="13"/>
  <c r="AA97" i="13"/>
  <c r="Z97" i="13"/>
  <c r="AD96" i="13"/>
  <c r="AC96" i="13"/>
  <c r="AB96" i="13"/>
  <c r="AA96" i="13"/>
  <c r="Z96" i="13"/>
  <c r="AD95" i="13"/>
  <c r="AC95" i="13"/>
  <c r="AB95" i="13"/>
  <c r="AA95" i="13"/>
  <c r="Z95" i="13"/>
  <c r="AD94" i="13"/>
  <c r="AC94" i="13"/>
  <c r="AB94" i="13"/>
  <c r="AA94" i="13"/>
  <c r="Z94" i="13"/>
  <c r="AD93" i="13"/>
  <c r="AC93" i="13"/>
  <c r="AB93" i="13"/>
  <c r="AA93" i="13"/>
  <c r="Z93" i="13"/>
  <c r="AD92" i="13"/>
  <c r="AC92" i="13"/>
  <c r="AB92" i="13"/>
  <c r="AA92" i="13"/>
  <c r="Z92" i="13"/>
  <c r="AD91" i="13"/>
  <c r="AC91" i="13"/>
  <c r="AB91" i="13"/>
  <c r="AA91" i="13"/>
  <c r="Z91" i="13"/>
  <c r="AD90" i="13"/>
  <c r="AC90" i="13"/>
  <c r="AB90" i="13"/>
  <c r="AA90" i="13"/>
  <c r="Z90" i="13"/>
  <c r="AD89" i="13"/>
  <c r="AC89" i="13"/>
  <c r="AB89" i="13"/>
  <c r="AA89" i="13"/>
  <c r="Z89" i="13"/>
  <c r="AD88" i="13"/>
  <c r="AC88" i="13"/>
  <c r="AB88" i="13"/>
  <c r="AA88" i="13"/>
  <c r="Z88" i="13"/>
  <c r="AD87" i="13"/>
  <c r="AC87" i="13"/>
  <c r="AB87" i="13"/>
  <c r="AA87" i="13"/>
  <c r="Z87" i="13"/>
  <c r="AD86" i="13"/>
  <c r="AC86" i="13"/>
  <c r="AB86" i="13"/>
  <c r="AA86" i="13"/>
  <c r="Z86" i="13"/>
  <c r="AD85" i="13"/>
  <c r="AC85" i="13"/>
  <c r="AB85" i="13"/>
  <c r="AA85" i="13"/>
  <c r="Z85" i="13"/>
  <c r="AD84" i="13"/>
  <c r="AC84" i="13"/>
  <c r="AB84" i="13"/>
  <c r="AA84" i="13"/>
  <c r="Z84" i="13"/>
  <c r="AD83" i="13"/>
  <c r="AC83" i="13"/>
  <c r="AB83" i="13"/>
  <c r="AA83" i="13"/>
  <c r="Z83" i="13"/>
  <c r="AD82" i="13"/>
  <c r="AC82" i="13"/>
  <c r="AB82" i="13"/>
  <c r="AA82" i="13"/>
  <c r="Z82" i="13"/>
  <c r="AD81" i="13"/>
  <c r="AC81" i="13"/>
  <c r="AB81" i="13"/>
  <c r="AA81" i="13"/>
  <c r="Z81" i="13"/>
  <c r="AD80" i="13"/>
  <c r="AC80" i="13"/>
  <c r="AB80" i="13"/>
  <c r="AA80" i="13"/>
  <c r="Z80" i="13"/>
  <c r="AD79" i="13"/>
  <c r="AC79" i="13"/>
  <c r="AB79" i="13"/>
  <c r="AA79" i="13"/>
  <c r="Z79" i="13"/>
  <c r="AD78" i="13"/>
  <c r="AC78" i="13"/>
  <c r="AB78" i="13"/>
  <c r="AA78" i="13"/>
  <c r="Z78" i="13"/>
  <c r="AD77" i="13"/>
  <c r="AC77" i="13"/>
  <c r="AB77" i="13"/>
  <c r="AA77" i="13"/>
  <c r="Z77" i="13"/>
  <c r="AD76" i="13"/>
  <c r="AC76" i="13"/>
  <c r="AB76" i="13"/>
  <c r="AA76" i="13"/>
  <c r="Z76" i="13"/>
  <c r="AD75" i="13"/>
  <c r="AC75" i="13"/>
  <c r="AB75" i="13"/>
  <c r="AA75" i="13"/>
  <c r="Z75" i="13"/>
  <c r="AD74" i="13"/>
  <c r="AC74" i="13"/>
  <c r="AB74" i="13"/>
  <c r="AA74" i="13"/>
  <c r="Z74" i="13"/>
  <c r="AD73" i="13"/>
  <c r="AC73" i="13"/>
  <c r="AB73" i="13"/>
  <c r="AA73" i="13"/>
  <c r="Z73" i="13"/>
  <c r="AD72" i="13"/>
  <c r="AC72" i="13"/>
  <c r="AB72" i="13"/>
  <c r="AA72" i="13"/>
  <c r="Z72" i="13"/>
  <c r="AD71" i="13"/>
  <c r="AC71" i="13"/>
  <c r="AB71" i="13"/>
  <c r="AA71" i="13"/>
  <c r="Z71" i="13"/>
  <c r="AD70" i="13"/>
  <c r="AC70" i="13"/>
  <c r="AB70" i="13"/>
  <c r="AA70" i="13"/>
  <c r="Z70" i="13"/>
  <c r="AD69" i="13"/>
  <c r="AC69" i="13"/>
  <c r="AB69" i="13"/>
  <c r="AA69" i="13"/>
  <c r="Z69" i="13"/>
  <c r="AD68" i="13"/>
  <c r="AC68" i="13"/>
  <c r="AB68" i="13"/>
  <c r="AA68" i="13"/>
  <c r="Z68" i="13"/>
  <c r="AD67" i="13"/>
  <c r="AC67" i="13"/>
  <c r="AB67" i="13"/>
  <c r="AA67" i="13"/>
  <c r="Z67" i="13"/>
  <c r="AD66" i="13"/>
  <c r="AC66" i="13"/>
  <c r="AB66" i="13"/>
  <c r="AA66" i="13"/>
  <c r="Z66" i="13"/>
  <c r="AD65" i="13"/>
  <c r="AC65" i="13"/>
  <c r="AB65" i="13"/>
  <c r="AA65" i="13"/>
  <c r="Z65" i="13"/>
  <c r="AD64" i="13"/>
  <c r="AC64" i="13"/>
  <c r="AB64" i="13"/>
  <c r="AA64" i="13"/>
  <c r="Z64" i="13"/>
  <c r="AD63" i="13"/>
  <c r="AC63" i="13"/>
  <c r="AB63" i="13"/>
  <c r="AA63" i="13"/>
  <c r="Z63" i="13"/>
  <c r="AD62" i="13"/>
  <c r="AC62" i="13"/>
  <c r="AB62" i="13"/>
  <c r="AA62" i="13"/>
  <c r="Z62" i="13"/>
  <c r="AD61" i="13"/>
  <c r="AC61" i="13"/>
  <c r="AB61" i="13"/>
  <c r="AA61" i="13"/>
  <c r="Z61" i="13"/>
  <c r="AD60" i="13"/>
  <c r="AC60" i="13"/>
  <c r="AB60" i="13"/>
  <c r="AA60" i="13"/>
  <c r="Z60" i="13"/>
  <c r="AD59" i="13"/>
  <c r="AC59" i="13"/>
  <c r="AB59" i="13"/>
  <c r="AA59" i="13"/>
  <c r="Z59" i="13"/>
  <c r="AD58" i="13"/>
  <c r="AC58" i="13"/>
  <c r="AB58" i="13"/>
  <c r="AA58" i="13"/>
  <c r="Z58" i="13"/>
  <c r="AD57" i="13"/>
  <c r="AC57" i="13"/>
  <c r="AB57" i="13"/>
  <c r="AA57" i="13"/>
  <c r="Z57" i="13"/>
  <c r="AD56" i="13"/>
  <c r="AC56" i="13"/>
  <c r="AB56" i="13"/>
  <c r="AA56" i="13"/>
  <c r="Z56" i="13"/>
  <c r="AD55" i="13"/>
  <c r="AC55" i="13"/>
  <c r="AB55" i="13"/>
  <c r="AA55" i="13"/>
  <c r="Z55" i="13"/>
  <c r="AD54" i="13"/>
  <c r="AC54" i="13"/>
  <c r="AB54" i="13"/>
  <c r="AA54" i="13"/>
  <c r="Z54" i="13"/>
  <c r="AD53" i="13"/>
  <c r="AC53" i="13"/>
  <c r="AB53" i="13"/>
  <c r="AA53" i="13"/>
  <c r="Z53" i="13"/>
  <c r="AD52" i="13"/>
  <c r="AC52" i="13"/>
  <c r="AB52" i="13"/>
  <c r="AA52" i="13"/>
  <c r="Z52" i="13"/>
  <c r="AD51" i="13"/>
  <c r="AC51" i="13"/>
  <c r="AB51" i="13"/>
  <c r="AA51" i="13"/>
  <c r="Z51" i="13"/>
  <c r="AD50" i="13"/>
  <c r="AC50" i="13"/>
  <c r="AB50" i="13"/>
  <c r="AA50" i="13"/>
  <c r="Z50" i="13"/>
  <c r="AD49" i="13"/>
  <c r="AC49" i="13"/>
  <c r="AB49" i="13"/>
  <c r="AA49" i="13"/>
  <c r="Z49" i="13"/>
  <c r="AD48" i="13"/>
  <c r="AC48" i="13"/>
  <c r="AB48" i="13"/>
  <c r="AA48" i="13"/>
  <c r="Z48" i="13"/>
  <c r="AD47" i="13"/>
  <c r="AC47" i="13"/>
  <c r="AB47" i="13"/>
  <c r="AA47" i="13"/>
  <c r="Z47" i="13"/>
  <c r="AD46" i="13"/>
  <c r="AC46" i="13"/>
  <c r="AB46" i="13"/>
  <c r="AA46" i="13"/>
  <c r="Z46" i="13"/>
  <c r="AD45" i="13"/>
  <c r="AC45" i="13"/>
  <c r="AB45" i="13"/>
  <c r="AA45" i="13"/>
  <c r="Z45" i="13"/>
  <c r="AD44" i="13"/>
  <c r="AC44" i="13"/>
  <c r="AB44" i="13"/>
  <c r="AA44" i="13"/>
  <c r="Z44" i="13"/>
  <c r="AD43" i="13"/>
  <c r="AC43" i="13"/>
  <c r="AB43" i="13"/>
  <c r="AA43" i="13"/>
  <c r="Z43" i="13"/>
  <c r="AD42" i="13"/>
  <c r="AC42" i="13"/>
  <c r="AB42" i="13"/>
  <c r="AA42" i="13"/>
  <c r="Z42" i="13"/>
  <c r="AD41" i="13"/>
  <c r="AC41" i="13"/>
  <c r="AB41" i="13"/>
  <c r="AA41" i="13"/>
  <c r="Z41" i="13"/>
  <c r="AD40" i="13"/>
  <c r="AC40" i="13"/>
  <c r="AB40" i="13"/>
  <c r="AA40" i="13"/>
  <c r="Z40" i="13"/>
  <c r="AD39" i="13"/>
  <c r="AC39" i="13"/>
  <c r="AB39" i="13"/>
  <c r="AA39" i="13"/>
  <c r="Z39" i="13"/>
  <c r="AD38" i="13"/>
  <c r="AC38" i="13"/>
  <c r="AB38" i="13"/>
  <c r="AA38" i="13"/>
  <c r="Z38" i="13"/>
  <c r="AD37" i="13"/>
  <c r="AC37" i="13"/>
  <c r="AB37" i="13"/>
  <c r="AA37" i="13"/>
  <c r="Z37" i="13"/>
  <c r="AD36" i="13"/>
  <c r="AC36" i="13"/>
  <c r="AB36" i="13"/>
  <c r="AA36" i="13"/>
  <c r="Z36" i="13"/>
  <c r="AD35" i="13"/>
  <c r="AC35" i="13"/>
  <c r="AB35" i="13"/>
  <c r="AA35" i="13"/>
  <c r="Z35" i="13"/>
  <c r="AD34" i="13"/>
  <c r="AC34" i="13"/>
  <c r="AB34" i="13"/>
  <c r="AA34" i="13"/>
  <c r="Z34" i="13"/>
  <c r="AD33" i="13"/>
  <c r="AC33" i="13"/>
  <c r="AB33" i="13"/>
  <c r="AA33" i="13"/>
  <c r="Z33" i="13"/>
  <c r="AD32" i="13"/>
  <c r="AC32" i="13"/>
  <c r="AB32" i="13"/>
  <c r="AA32" i="13"/>
  <c r="Z32" i="13"/>
  <c r="AD31" i="13"/>
  <c r="AC31" i="13"/>
  <c r="AB31" i="13"/>
  <c r="AA31" i="13"/>
  <c r="Z31" i="13"/>
  <c r="AD30" i="13"/>
  <c r="AC30" i="13"/>
  <c r="AB30" i="13"/>
  <c r="AA30" i="13"/>
  <c r="Z30" i="13"/>
  <c r="AD29" i="13"/>
  <c r="AC29" i="13"/>
  <c r="AB29" i="13"/>
  <c r="AA29" i="13"/>
  <c r="Z29" i="13"/>
  <c r="AD28" i="13"/>
  <c r="AC28" i="13"/>
  <c r="AB28" i="13"/>
  <c r="AA28" i="13"/>
  <c r="Z28" i="13"/>
  <c r="AD27" i="13"/>
  <c r="AC27" i="13"/>
  <c r="AB27" i="13"/>
  <c r="AA27" i="13"/>
  <c r="Z27" i="13"/>
  <c r="AD26" i="13"/>
  <c r="AC26" i="13"/>
  <c r="AB26" i="13"/>
  <c r="AA26" i="13"/>
  <c r="Z26" i="13"/>
  <c r="AD25" i="13"/>
  <c r="AC25" i="13"/>
  <c r="AB25" i="13"/>
  <c r="AA25" i="13"/>
  <c r="Z25" i="13"/>
  <c r="AD24" i="13"/>
  <c r="AC24" i="13"/>
  <c r="AB24" i="13"/>
  <c r="AA24" i="13"/>
  <c r="Z24" i="13"/>
  <c r="AD23" i="13"/>
  <c r="AC23" i="13"/>
  <c r="AB23" i="13"/>
  <c r="AA23" i="13"/>
  <c r="Z23" i="13"/>
  <c r="AD22" i="13"/>
  <c r="AC22" i="13"/>
  <c r="AB22" i="13"/>
  <c r="AA22" i="13"/>
  <c r="Z22" i="13"/>
  <c r="AD21" i="13"/>
  <c r="AC21" i="13"/>
  <c r="AB21" i="13"/>
  <c r="AA21" i="13"/>
  <c r="Z21" i="13"/>
  <c r="AD20" i="13"/>
  <c r="AC20" i="13"/>
  <c r="AB20" i="13"/>
  <c r="AA20" i="13"/>
  <c r="Z20" i="13"/>
  <c r="AD19" i="13"/>
  <c r="AC19" i="13"/>
  <c r="AB19" i="13"/>
  <c r="AA19" i="13"/>
  <c r="Z19" i="13"/>
  <c r="AD18" i="13"/>
  <c r="AC18" i="13"/>
  <c r="AB18" i="13"/>
  <c r="AA18" i="13"/>
  <c r="Z18" i="13"/>
  <c r="AD17" i="13"/>
  <c r="AC17" i="13"/>
  <c r="AB17" i="13"/>
  <c r="AA17" i="13"/>
  <c r="Z17" i="13"/>
  <c r="AD16" i="13"/>
  <c r="AC16" i="13"/>
  <c r="AB16" i="13"/>
  <c r="AA16" i="13"/>
  <c r="Z16" i="13"/>
  <c r="AD15" i="13"/>
  <c r="AC15" i="13"/>
  <c r="AB15" i="13"/>
  <c r="AA15" i="13"/>
  <c r="Z15" i="13"/>
  <c r="AD14" i="13"/>
  <c r="AC14" i="13"/>
  <c r="AB14" i="13"/>
  <c r="AA14" i="13"/>
  <c r="Z14" i="13"/>
  <c r="AD13" i="13"/>
  <c r="AC13" i="13"/>
  <c r="AB13" i="13"/>
  <c r="AA13" i="13"/>
  <c r="Z13" i="13"/>
  <c r="AD12" i="13"/>
  <c r="AC12" i="13"/>
  <c r="AB12" i="13"/>
  <c r="AA12" i="13"/>
  <c r="Z12" i="13"/>
  <c r="AD11" i="13"/>
  <c r="AC11" i="13"/>
  <c r="AB11" i="13"/>
  <c r="AA11" i="13"/>
  <c r="Z11" i="13"/>
  <c r="AD10" i="13"/>
  <c r="AC10" i="13"/>
  <c r="AB10" i="13"/>
  <c r="AA10" i="13"/>
  <c r="Z10" i="13"/>
  <c r="AD9" i="13"/>
  <c r="AC9" i="13"/>
  <c r="AB9" i="13"/>
  <c r="AA9" i="13"/>
  <c r="Z9" i="13"/>
  <c r="AD8" i="13"/>
  <c r="AC8" i="13"/>
  <c r="AB8" i="13"/>
  <c r="AA8" i="13"/>
  <c r="Z8" i="13"/>
  <c r="F573" i="2"/>
  <c r="E573" i="2"/>
  <c r="D573" i="2"/>
  <c r="C573" i="2"/>
  <c r="B573" i="2"/>
  <c r="F572" i="2"/>
  <c r="E572" i="2"/>
  <c r="D572" i="2"/>
  <c r="C572" i="2"/>
  <c r="B572" i="2"/>
  <c r="F571" i="2"/>
  <c r="E571" i="2"/>
  <c r="D571" i="2"/>
  <c r="C571" i="2"/>
  <c r="B571" i="2"/>
  <c r="F570" i="2"/>
  <c r="E570" i="2"/>
  <c r="D570" i="2"/>
  <c r="C570" i="2"/>
  <c r="B570" i="2"/>
  <c r="F569" i="2"/>
  <c r="E569" i="2"/>
  <c r="D569" i="2"/>
  <c r="C569" i="2"/>
  <c r="B569" i="2"/>
  <c r="F568" i="2"/>
  <c r="E568" i="2"/>
  <c r="D568" i="2"/>
  <c r="C568" i="2"/>
  <c r="B568" i="2"/>
  <c r="F567" i="2"/>
  <c r="E567" i="2"/>
  <c r="D567" i="2"/>
  <c r="C567" i="2"/>
  <c r="B567" i="2"/>
  <c r="F566" i="2"/>
  <c r="E566" i="2"/>
  <c r="D566" i="2"/>
  <c r="C566" i="2"/>
  <c r="B566" i="2"/>
  <c r="F565" i="2"/>
  <c r="E565" i="2"/>
  <c r="D565" i="2"/>
  <c r="C565" i="2"/>
  <c r="B565" i="2"/>
  <c r="F564" i="2"/>
  <c r="E564" i="2"/>
  <c r="D564" i="2"/>
  <c r="C564" i="2"/>
  <c r="B564" i="2"/>
  <c r="F563" i="2"/>
  <c r="E563" i="2"/>
  <c r="D563" i="2"/>
  <c r="C563" i="2"/>
  <c r="B563" i="2"/>
  <c r="F562" i="2"/>
  <c r="E562" i="2"/>
  <c r="D562" i="2"/>
  <c r="C562" i="2"/>
  <c r="B562" i="2"/>
  <c r="A562" i="2" s="1"/>
  <c r="F561" i="2"/>
  <c r="E561" i="2"/>
  <c r="D561" i="2"/>
  <c r="C561" i="2"/>
  <c r="B561" i="2"/>
  <c r="F560" i="2"/>
  <c r="E560" i="2"/>
  <c r="D560" i="2"/>
  <c r="C560" i="2"/>
  <c r="B560" i="2"/>
  <c r="F559" i="2"/>
  <c r="E559" i="2"/>
  <c r="D559" i="2"/>
  <c r="C559" i="2"/>
  <c r="B559" i="2"/>
  <c r="F558" i="2"/>
  <c r="E558" i="2"/>
  <c r="D558" i="2"/>
  <c r="C558" i="2"/>
  <c r="B558" i="2"/>
  <c r="A558" i="2" s="1"/>
  <c r="F557" i="2"/>
  <c r="E557" i="2"/>
  <c r="D557" i="2"/>
  <c r="C557" i="2"/>
  <c r="B557" i="2"/>
  <c r="F556" i="2"/>
  <c r="E556" i="2"/>
  <c r="D556" i="2"/>
  <c r="C556" i="2"/>
  <c r="B556" i="2"/>
  <c r="F555" i="2"/>
  <c r="E555" i="2"/>
  <c r="D555" i="2"/>
  <c r="C555" i="2"/>
  <c r="B555" i="2"/>
  <c r="F554" i="2"/>
  <c r="E554" i="2"/>
  <c r="D554" i="2"/>
  <c r="C554" i="2"/>
  <c r="B554" i="2"/>
  <c r="F553" i="2"/>
  <c r="E553" i="2"/>
  <c r="D553" i="2"/>
  <c r="C553" i="2"/>
  <c r="B553" i="2"/>
  <c r="F552" i="2"/>
  <c r="E552" i="2"/>
  <c r="D552" i="2"/>
  <c r="C552" i="2"/>
  <c r="B552" i="2"/>
  <c r="A552" i="2" s="1"/>
  <c r="F551" i="2"/>
  <c r="E551" i="2"/>
  <c r="D551" i="2"/>
  <c r="C551" i="2"/>
  <c r="B551" i="2"/>
  <c r="F550" i="2"/>
  <c r="E550" i="2"/>
  <c r="D550" i="2"/>
  <c r="C550" i="2"/>
  <c r="B550" i="2"/>
  <c r="F549" i="2"/>
  <c r="E549" i="2"/>
  <c r="D549" i="2"/>
  <c r="C549" i="2"/>
  <c r="B549" i="2"/>
  <c r="F548" i="2"/>
  <c r="E548" i="2"/>
  <c r="D548" i="2"/>
  <c r="C548" i="2"/>
  <c r="B548" i="2"/>
  <c r="A548" i="2" s="1"/>
  <c r="F547" i="2"/>
  <c r="E547" i="2"/>
  <c r="D547" i="2"/>
  <c r="C547" i="2"/>
  <c r="B547" i="2"/>
  <c r="F546" i="2"/>
  <c r="E546" i="2"/>
  <c r="D546" i="2"/>
  <c r="C546" i="2"/>
  <c r="B546" i="2"/>
  <c r="A546" i="2" s="1"/>
  <c r="F545" i="2"/>
  <c r="E545" i="2"/>
  <c r="D545" i="2"/>
  <c r="C545" i="2"/>
  <c r="B545" i="2"/>
  <c r="F544" i="2"/>
  <c r="E544" i="2"/>
  <c r="D544" i="2"/>
  <c r="C544" i="2"/>
  <c r="B544" i="2"/>
  <c r="F543" i="2"/>
  <c r="E543" i="2"/>
  <c r="D543" i="2"/>
  <c r="C543" i="2"/>
  <c r="B543" i="2"/>
  <c r="F542" i="2"/>
  <c r="E542" i="2"/>
  <c r="D542" i="2"/>
  <c r="C542" i="2"/>
  <c r="B542" i="2"/>
  <c r="A542" i="2" s="1"/>
  <c r="F541" i="2"/>
  <c r="E541" i="2"/>
  <c r="D541" i="2"/>
  <c r="C541" i="2"/>
  <c r="B541" i="2"/>
  <c r="F540" i="2"/>
  <c r="E540" i="2"/>
  <c r="D540" i="2"/>
  <c r="C540" i="2"/>
  <c r="B540" i="2"/>
  <c r="F539" i="2"/>
  <c r="E539" i="2"/>
  <c r="D539" i="2"/>
  <c r="C539" i="2"/>
  <c r="B539" i="2"/>
  <c r="A539" i="2" s="1"/>
  <c r="F538" i="2"/>
  <c r="E538" i="2"/>
  <c r="D538" i="2"/>
  <c r="C538" i="2"/>
  <c r="B538" i="2"/>
  <c r="F536" i="2"/>
  <c r="E536" i="2"/>
  <c r="D536" i="2"/>
  <c r="C536" i="2"/>
  <c r="B536" i="2"/>
  <c r="F535" i="2"/>
  <c r="E535" i="2"/>
  <c r="D535" i="2"/>
  <c r="C535" i="2"/>
  <c r="B535" i="2"/>
  <c r="A535" i="2" s="1"/>
  <c r="F534" i="2"/>
  <c r="E534" i="2"/>
  <c r="D534" i="2"/>
  <c r="C534" i="2"/>
  <c r="B534" i="2"/>
  <c r="F533" i="2"/>
  <c r="E533" i="2"/>
  <c r="D533" i="2"/>
  <c r="C533" i="2"/>
  <c r="B533" i="2"/>
  <c r="F532" i="2"/>
  <c r="E532" i="2"/>
  <c r="D532" i="2"/>
  <c r="C532" i="2"/>
  <c r="B532" i="2"/>
  <c r="F531" i="2"/>
  <c r="E531" i="2"/>
  <c r="D531" i="2"/>
  <c r="C531" i="2"/>
  <c r="B531" i="2"/>
  <c r="A531" i="2" s="1"/>
  <c r="F530" i="2"/>
  <c r="E530" i="2"/>
  <c r="D530" i="2"/>
  <c r="C530" i="2"/>
  <c r="B530" i="2"/>
  <c r="F529" i="2"/>
  <c r="E529" i="2"/>
  <c r="D529" i="2"/>
  <c r="C529" i="2"/>
  <c r="B529" i="2"/>
  <c r="A529" i="2" s="1"/>
  <c r="F528" i="2"/>
  <c r="E528" i="2"/>
  <c r="D528" i="2"/>
  <c r="C528" i="2"/>
  <c r="B528" i="2"/>
  <c r="F527" i="2"/>
  <c r="E527" i="2"/>
  <c r="D527" i="2"/>
  <c r="C527" i="2"/>
  <c r="B527" i="2"/>
  <c r="F526" i="2"/>
  <c r="E526" i="2"/>
  <c r="D526" i="2"/>
  <c r="C526" i="2"/>
  <c r="B526" i="2"/>
  <c r="F525" i="2"/>
  <c r="E525" i="2"/>
  <c r="D525" i="2"/>
  <c r="C525" i="2"/>
  <c r="B525" i="2"/>
  <c r="F524" i="2"/>
  <c r="E524" i="2"/>
  <c r="D524" i="2"/>
  <c r="C524" i="2"/>
  <c r="B524" i="2"/>
  <c r="F523" i="2"/>
  <c r="E523" i="2"/>
  <c r="D523" i="2"/>
  <c r="C523" i="2"/>
  <c r="B523" i="2"/>
  <c r="F522" i="2"/>
  <c r="E522" i="2"/>
  <c r="D522" i="2"/>
  <c r="C522" i="2"/>
  <c r="B522" i="2"/>
  <c r="F521" i="2"/>
  <c r="E521" i="2"/>
  <c r="D521" i="2"/>
  <c r="C521" i="2"/>
  <c r="B521" i="2"/>
  <c r="A521" i="2" s="1"/>
  <c r="F520" i="2"/>
  <c r="E520" i="2"/>
  <c r="D520" i="2"/>
  <c r="C520" i="2"/>
  <c r="B520" i="2"/>
  <c r="F519" i="2"/>
  <c r="E519" i="2"/>
  <c r="D519" i="2"/>
  <c r="C519" i="2"/>
  <c r="B519" i="2"/>
  <c r="A519" i="2" s="1"/>
  <c r="F518" i="2"/>
  <c r="E518" i="2"/>
  <c r="D518" i="2"/>
  <c r="C518" i="2"/>
  <c r="B518" i="2"/>
  <c r="F517" i="2"/>
  <c r="E517" i="2"/>
  <c r="D517" i="2"/>
  <c r="C517" i="2"/>
  <c r="B517" i="2"/>
  <c r="F516" i="2"/>
  <c r="E516" i="2"/>
  <c r="D516" i="2"/>
  <c r="C516" i="2"/>
  <c r="B516" i="2"/>
  <c r="F515" i="2"/>
  <c r="E515" i="2"/>
  <c r="D515" i="2"/>
  <c r="C515" i="2"/>
  <c r="B515" i="2"/>
  <c r="A515" i="2" s="1"/>
  <c r="F514" i="2"/>
  <c r="E514" i="2"/>
  <c r="D514" i="2"/>
  <c r="C514" i="2"/>
  <c r="B514" i="2"/>
  <c r="F513" i="2"/>
  <c r="E513" i="2"/>
  <c r="D513" i="2"/>
  <c r="C513" i="2"/>
  <c r="B513" i="2"/>
  <c r="F512" i="2"/>
  <c r="E512" i="2"/>
  <c r="D512" i="2"/>
  <c r="C512" i="2"/>
  <c r="B512" i="2"/>
  <c r="F511" i="2"/>
  <c r="E511" i="2"/>
  <c r="D511" i="2"/>
  <c r="C511" i="2"/>
  <c r="B511" i="2"/>
  <c r="F510" i="2"/>
  <c r="E510" i="2"/>
  <c r="D510" i="2"/>
  <c r="C510" i="2"/>
  <c r="B510" i="2"/>
  <c r="F509" i="2"/>
  <c r="E509" i="2"/>
  <c r="D509" i="2"/>
  <c r="C509" i="2"/>
  <c r="B509" i="2"/>
  <c r="F508" i="2"/>
  <c r="E508" i="2"/>
  <c r="D508" i="2"/>
  <c r="C508" i="2"/>
  <c r="B508" i="2"/>
  <c r="F507" i="2"/>
  <c r="E507" i="2"/>
  <c r="D507" i="2"/>
  <c r="C507" i="2"/>
  <c r="B507" i="2"/>
  <c r="F506" i="2"/>
  <c r="E506" i="2"/>
  <c r="D506" i="2"/>
  <c r="C506" i="2"/>
  <c r="B506" i="2"/>
  <c r="F505" i="2"/>
  <c r="E505" i="2"/>
  <c r="D505" i="2"/>
  <c r="C505" i="2"/>
  <c r="B505" i="2"/>
  <c r="A505" i="2" s="1"/>
  <c r="F504" i="2"/>
  <c r="E504" i="2"/>
  <c r="D504" i="2"/>
  <c r="C504" i="2"/>
  <c r="B504" i="2"/>
  <c r="F503" i="2"/>
  <c r="E503" i="2"/>
  <c r="D503" i="2"/>
  <c r="C503" i="2"/>
  <c r="B503" i="2"/>
  <c r="F502" i="2"/>
  <c r="E502" i="2"/>
  <c r="D502" i="2"/>
  <c r="C502" i="2"/>
  <c r="B502" i="2"/>
  <c r="F501" i="2"/>
  <c r="E501" i="2"/>
  <c r="D501" i="2"/>
  <c r="C501" i="2"/>
  <c r="B501" i="2"/>
  <c r="F500" i="2"/>
  <c r="E500" i="2"/>
  <c r="D500" i="2"/>
  <c r="C500" i="2"/>
  <c r="B500" i="2"/>
  <c r="F499" i="2"/>
  <c r="E499" i="2"/>
  <c r="D499" i="2"/>
  <c r="C499" i="2"/>
  <c r="B499" i="2"/>
  <c r="A499" i="2" s="1"/>
  <c r="F498" i="2"/>
  <c r="E498" i="2"/>
  <c r="D498" i="2"/>
  <c r="C498" i="2"/>
  <c r="B498" i="2"/>
  <c r="F497" i="2"/>
  <c r="E497" i="2"/>
  <c r="D497" i="2"/>
  <c r="C497" i="2"/>
  <c r="B497" i="2"/>
  <c r="A497" i="2" s="1"/>
  <c r="F496" i="2"/>
  <c r="E496" i="2"/>
  <c r="D496" i="2"/>
  <c r="C496" i="2"/>
  <c r="B496" i="2"/>
  <c r="F495" i="2"/>
  <c r="E495" i="2"/>
  <c r="D495" i="2"/>
  <c r="C495" i="2"/>
  <c r="B495" i="2"/>
  <c r="F494" i="2"/>
  <c r="E494" i="2"/>
  <c r="D494" i="2"/>
  <c r="C494" i="2"/>
  <c r="B494" i="2"/>
  <c r="F493" i="2"/>
  <c r="E493" i="2"/>
  <c r="D493" i="2"/>
  <c r="C493" i="2"/>
  <c r="B493" i="2"/>
  <c r="F492" i="2"/>
  <c r="E492" i="2"/>
  <c r="D492" i="2"/>
  <c r="C492" i="2"/>
  <c r="B492" i="2"/>
  <c r="A492" i="2" s="1"/>
  <c r="F491" i="2"/>
  <c r="E491" i="2"/>
  <c r="D491" i="2"/>
  <c r="C491" i="2"/>
  <c r="B491" i="2"/>
  <c r="F490" i="2"/>
  <c r="E490" i="2"/>
  <c r="D490" i="2"/>
  <c r="C490" i="2"/>
  <c r="B490" i="2"/>
  <c r="F489" i="2"/>
  <c r="E489" i="2"/>
  <c r="D489" i="2"/>
  <c r="C489" i="2"/>
  <c r="B489" i="2"/>
  <c r="A489" i="2" s="1"/>
  <c r="F488" i="2"/>
  <c r="E488" i="2"/>
  <c r="D488" i="2"/>
  <c r="C488" i="2"/>
  <c r="B488" i="2"/>
  <c r="F487" i="2"/>
  <c r="E487" i="2"/>
  <c r="D487" i="2"/>
  <c r="C487" i="2"/>
  <c r="B487" i="2"/>
  <c r="A487" i="2" s="1"/>
  <c r="F486" i="2"/>
  <c r="E486" i="2"/>
  <c r="D486" i="2"/>
  <c r="C486" i="2"/>
  <c r="B486" i="2"/>
  <c r="F485" i="2"/>
  <c r="E485" i="2"/>
  <c r="D485" i="2"/>
  <c r="C485" i="2"/>
  <c r="B485" i="2"/>
  <c r="F484" i="2"/>
  <c r="E484" i="2"/>
  <c r="D484" i="2"/>
  <c r="C484" i="2"/>
  <c r="B484" i="2"/>
  <c r="F483" i="2"/>
  <c r="E483" i="2"/>
  <c r="D483" i="2"/>
  <c r="C483" i="2"/>
  <c r="B483" i="2"/>
  <c r="A483" i="2" s="1"/>
  <c r="F482" i="2"/>
  <c r="E482" i="2"/>
  <c r="D482" i="2"/>
  <c r="C482" i="2"/>
  <c r="B482" i="2"/>
  <c r="F481" i="2"/>
  <c r="E481" i="2"/>
  <c r="D481" i="2"/>
  <c r="C481" i="2"/>
  <c r="B481" i="2"/>
  <c r="A481" i="2" s="1"/>
  <c r="F480" i="2"/>
  <c r="E480" i="2"/>
  <c r="D480" i="2"/>
  <c r="C480" i="2"/>
  <c r="B480" i="2"/>
  <c r="F479" i="2"/>
  <c r="E479" i="2"/>
  <c r="D479" i="2"/>
  <c r="C479" i="2"/>
  <c r="B479" i="2"/>
  <c r="F478" i="2"/>
  <c r="E478" i="2"/>
  <c r="D478" i="2"/>
  <c r="C478" i="2"/>
  <c r="B478" i="2"/>
  <c r="F477" i="2"/>
  <c r="E477" i="2"/>
  <c r="D477" i="2"/>
  <c r="C477" i="2"/>
  <c r="B477" i="2"/>
  <c r="F476" i="2"/>
  <c r="E476" i="2"/>
  <c r="D476" i="2"/>
  <c r="C476" i="2"/>
  <c r="B476" i="2"/>
  <c r="A476" i="2" s="1"/>
  <c r="F475" i="2"/>
  <c r="E475" i="2"/>
  <c r="D475" i="2"/>
  <c r="C475" i="2"/>
  <c r="B475" i="2"/>
  <c r="F474" i="2"/>
  <c r="E474" i="2"/>
  <c r="D474" i="2"/>
  <c r="C474" i="2"/>
  <c r="B474" i="2"/>
  <c r="F473" i="2"/>
  <c r="E473" i="2"/>
  <c r="D473" i="2"/>
  <c r="C473" i="2"/>
  <c r="B473" i="2"/>
  <c r="A473" i="2" s="1"/>
  <c r="F472" i="2"/>
  <c r="E472" i="2"/>
  <c r="D472" i="2"/>
  <c r="C472" i="2"/>
  <c r="B472" i="2"/>
  <c r="F471" i="2"/>
  <c r="E471" i="2"/>
  <c r="D471" i="2"/>
  <c r="C471" i="2"/>
  <c r="B471" i="2"/>
  <c r="A471" i="2" s="1"/>
  <c r="F470" i="2"/>
  <c r="E470" i="2"/>
  <c r="D470" i="2"/>
  <c r="C470" i="2"/>
  <c r="B470" i="2"/>
  <c r="A470" i="2" s="1"/>
  <c r="F469" i="2"/>
  <c r="E469" i="2"/>
  <c r="D469" i="2"/>
  <c r="C469" i="2"/>
  <c r="B469" i="2"/>
  <c r="F468" i="2"/>
  <c r="E468" i="2"/>
  <c r="D468" i="2"/>
  <c r="C468" i="2"/>
  <c r="B468" i="2"/>
  <c r="F467" i="2"/>
  <c r="E467" i="2"/>
  <c r="D467" i="2"/>
  <c r="C467" i="2"/>
  <c r="B467" i="2"/>
  <c r="A467" i="2" s="1"/>
  <c r="F466" i="2"/>
  <c r="E466" i="2"/>
  <c r="D466" i="2"/>
  <c r="C466" i="2"/>
  <c r="B466" i="2"/>
  <c r="F465" i="2"/>
  <c r="E465" i="2"/>
  <c r="D465" i="2"/>
  <c r="C465" i="2"/>
  <c r="B465" i="2"/>
  <c r="A465" i="2" s="1"/>
  <c r="F464" i="2"/>
  <c r="E464" i="2"/>
  <c r="D464" i="2"/>
  <c r="C464" i="2"/>
  <c r="B464" i="2"/>
  <c r="F463" i="2"/>
  <c r="E463" i="2"/>
  <c r="D463" i="2"/>
  <c r="C463" i="2"/>
  <c r="B463" i="2"/>
  <c r="A463" i="2" s="1"/>
  <c r="F462" i="2"/>
  <c r="E462" i="2"/>
  <c r="D462" i="2"/>
  <c r="C462" i="2"/>
  <c r="B462" i="2"/>
  <c r="F461" i="2"/>
  <c r="E461" i="2"/>
  <c r="D461" i="2"/>
  <c r="C461" i="2"/>
  <c r="B461" i="2"/>
  <c r="F460" i="2"/>
  <c r="E460" i="2"/>
  <c r="D460" i="2"/>
  <c r="C460" i="2"/>
  <c r="B460" i="2"/>
  <c r="A460" i="2" s="1"/>
  <c r="F459" i="2"/>
  <c r="E459" i="2"/>
  <c r="D459" i="2"/>
  <c r="C459" i="2"/>
  <c r="B459" i="2"/>
  <c r="F458" i="2"/>
  <c r="E458" i="2"/>
  <c r="D458" i="2"/>
  <c r="C458" i="2"/>
  <c r="B458" i="2"/>
  <c r="F457" i="2"/>
  <c r="E457" i="2"/>
  <c r="D457" i="2"/>
  <c r="C457" i="2"/>
  <c r="B457" i="2"/>
  <c r="A457" i="2" s="1"/>
  <c r="F456" i="2"/>
  <c r="E456" i="2"/>
  <c r="D456" i="2"/>
  <c r="C456" i="2"/>
  <c r="B456" i="2"/>
  <c r="F452" i="2"/>
  <c r="E452" i="2"/>
  <c r="D452" i="2"/>
  <c r="C452" i="2"/>
  <c r="B452" i="2"/>
  <c r="F451" i="2"/>
  <c r="E451" i="2"/>
  <c r="D451" i="2"/>
  <c r="C451" i="2"/>
  <c r="B451" i="2"/>
  <c r="F450" i="2"/>
  <c r="E450" i="2"/>
  <c r="D450" i="2"/>
  <c r="C450" i="2"/>
  <c r="B450" i="2"/>
  <c r="F449" i="2"/>
  <c r="E449" i="2"/>
  <c r="D449" i="2"/>
  <c r="C449" i="2"/>
  <c r="B449" i="2"/>
  <c r="F448" i="2"/>
  <c r="E448" i="2"/>
  <c r="D448" i="2"/>
  <c r="C448" i="2"/>
  <c r="B448" i="2"/>
  <c r="A448" i="2" s="1"/>
  <c r="F447" i="2"/>
  <c r="E447" i="2"/>
  <c r="D447" i="2"/>
  <c r="C447" i="2"/>
  <c r="B447" i="2"/>
  <c r="F446" i="2"/>
  <c r="E446" i="2"/>
  <c r="D446" i="2"/>
  <c r="C446" i="2"/>
  <c r="B446" i="2"/>
  <c r="F445" i="2"/>
  <c r="E445" i="2"/>
  <c r="D445" i="2"/>
  <c r="C445" i="2"/>
  <c r="B445" i="2"/>
  <c r="F444" i="2"/>
  <c r="E444" i="2"/>
  <c r="D444" i="2"/>
  <c r="C444" i="2"/>
  <c r="B444" i="2"/>
  <c r="F443" i="2"/>
  <c r="E443" i="2"/>
  <c r="D443" i="2"/>
  <c r="C443" i="2"/>
  <c r="B443" i="2"/>
  <c r="F442" i="2"/>
  <c r="E442" i="2"/>
  <c r="D442" i="2"/>
  <c r="C442" i="2"/>
  <c r="B442" i="2"/>
  <c r="F441" i="2"/>
  <c r="E441" i="2"/>
  <c r="D441" i="2"/>
  <c r="C441" i="2"/>
  <c r="B441" i="2"/>
  <c r="F440" i="2"/>
  <c r="E440" i="2"/>
  <c r="D440" i="2"/>
  <c r="C440" i="2"/>
  <c r="B440" i="2"/>
  <c r="F439" i="2"/>
  <c r="E439" i="2"/>
  <c r="D439" i="2"/>
  <c r="C439" i="2"/>
  <c r="B439" i="2"/>
  <c r="F438" i="2"/>
  <c r="E438" i="2"/>
  <c r="D438" i="2"/>
  <c r="C438" i="2"/>
  <c r="B438" i="2"/>
  <c r="F437" i="2"/>
  <c r="E437" i="2"/>
  <c r="D437" i="2"/>
  <c r="C437" i="2"/>
  <c r="B437" i="2"/>
  <c r="A437" i="2" s="1"/>
  <c r="F436" i="2"/>
  <c r="E436" i="2"/>
  <c r="D436" i="2"/>
  <c r="C436" i="2"/>
  <c r="B436" i="2"/>
  <c r="A436" i="2" s="1"/>
  <c r="F435" i="2"/>
  <c r="E435" i="2"/>
  <c r="D435" i="2"/>
  <c r="C435" i="2"/>
  <c r="B435" i="2"/>
  <c r="F434" i="2"/>
  <c r="E434" i="2"/>
  <c r="D434" i="2"/>
  <c r="C434" i="2"/>
  <c r="B434" i="2"/>
  <c r="F433" i="2"/>
  <c r="E433" i="2"/>
  <c r="D433" i="2"/>
  <c r="C433" i="2"/>
  <c r="B433" i="2"/>
  <c r="F432" i="2"/>
  <c r="E432" i="2"/>
  <c r="D432" i="2"/>
  <c r="C432" i="2"/>
  <c r="B432" i="2"/>
  <c r="A432" i="2" s="1"/>
  <c r="F431" i="2"/>
  <c r="E431" i="2"/>
  <c r="D431" i="2"/>
  <c r="C431" i="2"/>
  <c r="B431" i="2"/>
  <c r="F430" i="2"/>
  <c r="E430" i="2"/>
  <c r="D430" i="2"/>
  <c r="C430" i="2"/>
  <c r="B430" i="2"/>
  <c r="A430" i="2" s="1"/>
  <c r="F429" i="2"/>
  <c r="E429" i="2"/>
  <c r="D429" i="2"/>
  <c r="C429" i="2"/>
  <c r="B429" i="2"/>
  <c r="F428" i="2"/>
  <c r="E428" i="2"/>
  <c r="D428" i="2"/>
  <c r="C428" i="2"/>
  <c r="B428" i="2"/>
  <c r="F427" i="2"/>
  <c r="E427" i="2"/>
  <c r="D427" i="2"/>
  <c r="C427" i="2"/>
  <c r="B427" i="2"/>
  <c r="F426" i="2"/>
  <c r="E426" i="2"/>
  <c r="D426" i="2"/>
  <c r="C426" i="2"/>
  <c r="B426" i="2"/>
  <c r="F425" i="2"/>
  <c r="E425" i="2"/>
  <c r="D425" i="2"/>
  <c r="C425" i="2"/>
  <c r="B425" i="2"/>
  <c r="A425" i="2" s="1"/>
  <c r="F424" i="2"/>
  <c r="E424" i="2"/>
  <c r="D424" i="2"/>
  <c r="C424" i="2"/>
  <c r="B424" i="2"/>
  <c r="F423" i="2"/>
  <c r="E423" i="2"/>
  <c r="D423" i="2"/>
  <c r="C423" i="2"/>
  <c r="B423" i="2"/>
  <c r="F422" i="2"/>
  <c r="E422" i="2"/>
  <c r="D422" i="2"/>
  <c r="C422" i="2"/>
  <c r="B422" i="2"/>
  <c r="F421" i="2"/>
  <c r="E421" i="2"/>
  <c r="D421" i="2"/>
  <c r="C421" i="2"/>
  <c r="B421" i="2"/>
  <c r="A421" i="2" s="1"/>
  <c r="F420" i="2"/>
  <c r="E420" i="2"/>
  <c r="D420" i="2"/>
  <c r="C420" i="2"/>
  <c r="B420" i="2"/>
  <c r="A420" i="2" s="1"/>
  <c r="F419" i="2"/>
  <c r="E419" i="2"/>
  <c r="D419" i="2"/>
  <c r="C419" i="2"/>
  <c r="B419" i="2"/>
  <c r="F418" i="2"/>
  <c r="E418" i="2"/>
  <c r="D418" i="2"/>
  <c r="C418" i="2"/>
  <c r="B418" i="2"/>
  <c r="F417" i="2"/>
  <c r="E417" i="2"/>
  <c r="D417" i="2"/>
  <c r="C417" i="2"/>
  <c r="B417" i="2"/>
  <c r="F416" i="2"/>
  <c r="E416" i="2"/>
  <c r="D416" i="2"/>
  <c r="C416" i="2"/>
  <c r="B416" i="2"/>
  <c r="A415" i="2"/>
  <c r="F414" i="2"/>
  <c r="E414" i="2"/>
  <c r="D414" i="2"/>
  <c r="C414" i="2"/>
  <c r="B414" i="2"/>
  <c r="F413" i="2"/>
  <c r="E413" i="2"/>
  <c r="D413" i="2"/>
  <c r="C413" i="2"/>
  <c r="B413" i="2"/>
  <c r="F412" i="2"/>
  <c r="E412" i="2"/>
  <c r="D412" i="2"/>
  <c r="C412" i="2"/>
  <c r="B412" i="2"/>
  <c r="A412" i="2" s="1"/>
  <c r="F411" i="2"/>
  <c r="E411" i="2"/>
  <c r="D411" i="2"/>
  <c r="C411" i="2"/>
  <c r="B411" i="2"/>
  <c r="F410" i="2"/>
  <c r="E410" i="2"/>
  <c r="D410" i="2"/>
  <c r="C410" i="2"/>
  <c r="B410" i="2"/>
  <c r="A410" i="2" s="1"/>
  <c r="F409" i="2"/>
  <c r="E409" i="2"/>
  <c r="D409" i="2"/>
  <c r="C409" i="2"/>
  <c r="B409" i="2"/>
  <c r="F408" i="2"/>
  <c r="E408" i="2"/>
  <c r="D408" i="2"/>
  <c r="C408" i="2"/>
  <c r="B408" i="2"/>
  <c r="F407" i="2"/>
  <c r="E407" i="2"/>
  <c r="D407" i="2"/>
  <c r="C407" i="2"/>
  <c r="B407" i="2"/>
  <c r="F406" i="2"/>
  <c r="E406" i="2"/>
  <c r="D406" i="2"/>
  <c r="C406" i="2"/>
  <c r="B406" i="2"/>
  <c r="F405" i="2"/>
  <c r="E405" i="2"/>
  <c r="D405" i="2"/>
  <c r="C405" i="2"/>
  <c r="B405" i="2"/>
  <c r="A405" i="2" s="1"/>
  <c r="F404" i="2"/>
  <c r="E404" i="2"/>
  <c r="D404" i="2"/>
  <c r="C404" i="2"/>
  <c r="B404" i="2"/>
  <c r="F403" i="2"/>
  <c r="E403" i="2"/>
  <c r="D403" i="2"/>
  <c r="C403" i="2"/>
  <c r="B403" i="2"/>
  <c r="F402" i="2"/>
  <c r="E402" i="2"/>
  <c r="D402" i="2"/>
  <c r="C402" i="2"/>
  <c r="B402" i="2"/>
  <c r="F401" i="2"/>
  <c r="E401" i="2"/>
  <c r="D401" i="2"/>
  <c r="C401" i="2"/>
  <c r="B401" i="2"/>
  <c r="F400" i="2"/>
  <c r="E400" i="2"/>
  <c r="D400" i="2"/>
  <c r="C400" i="2"/>
  <c r="B400" i="2"/>
  <c r="A400" i="2" s="1"/>
  <c r="F399" i="2"/>
  <c r="E399" i="2"/>
  <c r="D399" i="2"/>
  <c r="C399" i="2"/>
  <c r="B399" i="2"/>
  <c r="A399" i="2" s="1"/>
  <c r="F398" i="2"/>
  <c r="E398" i="2"/>
  <c r="D398" i="2"/>
  <c r="C398" i="2"/>
  <c r="B398" i="2"/>
  <c r="F397" i="2"/>
  <c r="E397" i="2"/>
  <c r="D397" i="2"/>
  <c r="C397" i="2"/>
  <c r="B397" i="2"/>
  <c r="F396" i="2"/>
  <c r="E396" i="2"/>
  <c r="D396" i="2"/>
  <c r="C396" i="2"/>
  <c r="B396" i="2"/>
  <c r="A396" i="2" s="1"/>
  <c r="F395" i="2"/>
  <c r="E395" i="2"/>
  <c r="D395" i="2"/>
  <c r="C395" i="2"/>
  <c r="B395" i="2"/>
  <c r="F394" i="2"/>
  <c r="E394" i="2"/>
  <c r="D394" i="2"/>
  <c r="C394" i="2"/>
  <c r="B394" i="2"/>
  <c r="F393" i="2"/>
  <c r="E393" i="2"/>
  <c r="D393" i="2"/>
  <c r="C393" i="2"/>
  <c r="B393" i="2"/>
  <c r="F392" i="2"/>
  <c r="E392" i="2"/>
  <c r="D392" i="2"/>
  <c r="C392" i="2"/>
  <c r="B392" i="2"/>
  <c r="F391" i="2"/>
  <c r="E391" i="2"/>
  <c r="D391" i="2"/>
  <c r="C391" i="2"/>
  <c r="B391" i="2"/>
  <c r="F390" i="2"/>
  <c r="E390" i="2"/>
  <c r="D390" i="2"/>
  <c r="C390" i="2"/>
  <c r="B390" i="2"/>
  <c r="F389" i="2"/>
  <c r="E389" i="2"/>
  <c r="D389" i="2"/>
  <c r="C389" i="2"/>
  <c r="B389" i="2"/>
  <c r="A389" i="2" s="1"/>
  <c r="F388" i="2"/>
  <c r="E388" i="2"/>
  <c r="D388" i="2"/>
  <c r="C388" i="2"/>
  <c r="B388" i="2"/>
  <c r="F387" i="2"/>
  <c r="E387" i="2"/>
  <c r="D387" i="2"/>
  <c r="C387" i="2"/>
  <c r="B387" i="2"/>
  <c r="F386" i="2"/>
  <c r="E386" i="2"/>
  <c r="D386" i="2"/>
  <c r="C386" i="2"/>
  <c r="B386" i="2"/>
  <c r="F385" i="2"/>
  <c r="E385" i="2"/>
  <c r="D385" i="2"/>
  <c r="C385" i="2"/>
  <c r="B385" i="2"/>
  <c r="F384" i="2"/>
  <c r="E384" i="2"/>
  <c r="D384" i="2"/>
  <c r="C384" i="2"/>
  <c r="B384" i="2"/>
  <c r="F383" i="2"/>
  <c r="E383" i="2"/>
  <c r="D383" i="2"/>
  <c r="C383" i="2"/>
  <c r="B383" i="2"/>
  <c r="A383" i="2" s="1"/>
  <c r="F382" i="2"/>
  <c r="E382" i="2"/>
  <c r="D382" i="2"/>
  <c r="C382" i="2"/>
  <c r="B382" i="2"/>
  <c r="F381" i="2"/>
  <c r="E381" i="2"/>
  <c r="D381" i="2"/>
  <c r="C381" i="2"/>
  <c r="B381" i="2"/>
  <c r="F380" i="2"/>
  <c r="E380" i="2"/>
  <c r="D380" i="2"/>
  <c r="C380" i="2"/>
  <c r="B380" i="2"/>
  <c r="A380" i="2" s="1"/>
  <c r="F379" i="2"/>
  <c r="E379" i="2"/>
  <c r="D379" i="2"/>
  <c r="C379" i="2"/>
  <c r="B379" i="2"/>
  <c r="F378" i="2"/>
  <c r="E378" i="2"/>
  <c r="D378" i="2"/>
  <c r="C378" i="2"/>
  <c r="B378" i="2"/>
  <c r="A378" i="2" s="1"/>
  <c r="F377" i="2"/>
  <c r="E377" i="2"/>
  <c r="D377" i="2"/>
  <c r="C377" i="2"/>
  <c r="B377" i="2"/>
  <c r="F376" i="2"/>
  <c r="E376" i="2"/>
  <c r="D376" i="2"/>
  <c r="C376" i="2"/>
  <c r="B376" i="2"/>
  <c r="F375" i="2"/>
  <c r="E375" i="2"/>
  <c r="D375" i="2"/>
  <c r="C375" i="2"/>
  <c r="B375" i="2"/>
  <c r="A375" i="2" s="1"/>
  <c r="A374" i="2"/>
  <c r="F373" i="2"/>
  <c r="E373" i="2"/>
  <c r="D373" i="2"/>
  <c r="C373" i="2"/>
  <c r="B373" i="2"/>
  <c r="F372" i="2"/>
  <c r="E372" i="2"/>
  <c r="D372" i="2"/>
  <c r="C372" i="2"/>
  <c r="B372" i="2"/>
  <c r="F371" i="2"/>
  <c r="E371" i="2"/>
  <c r="D371" i="2"/>
  <c r="C371" i="2"/>
  <c r="B371" i="2"/>
  <c r="A371" i="2" s="1"/>
  <c r="F370" i="2"/>
  <c r="E370" i="2"/>
  <c r="D370" i="2"/>
  <c r="C370" i="2"/>
  <c r="B370" i="2"/>
  <c r="F369" i="2"/>
  <c r="E369" i="2"/>
  <c r="D369" i="2"/>
  <c r="C369" i="2"/>
  <c r="B369" i="2"/>
  <c r="A369" i="2" s="1"/>
  <c r="F368" i="2"/>
  <c r="E368" i="2"/>
  <c r="D368" i="2"/>
  <c r="C368" i="2"/>
  <c r="B368" i="2"/>
  <c r="A368" i="2" s="1"/>
  <c r="F367" i="2"/>
  <c r="E367" i="2"/>
  <c r="D367" i="2"/>
  <c r="C367" i="2"/>
  <c r="B367" i="2"/>
  <c r="F366" i="2"/>
  <c r="E366" i="2"/>
  <c r="D366" i="2"/>
  <c r="C366" i="2"/>
  <c r="B366" i="2"/>
  <c r="F365" i="2"/>
  <c r="E365" i="2"/>
  <c r="D365" i="2"/>
  <c r="C365" i="2"/>
  <c r="B365" i="2"/>
  <c r="A364" i="2"/>
  <c r="A363" i="2"/>
  <c r="A362" i="2"/>
  <c r="F361" i="2"/>
  <c r="E361" i="2"/>
  <c r="D361" i="2"/>
  <c r="C361" i="2"/>
  <c r="B361" i="2"/>
  <c r="F360" i="2"/>
  <c r="E360" i="2"/>
  <c r="D360" i="2"/>
  <c r="C360" i="2"/>
  <c r="B360" i="2"/>
  <c r="F359" i="2"/>
  <c r="E359" i="2"/>
  <c r="D359" i="2"/>
  <c r="C359" i="2"/>
  <c r="B359" i="2"/>
  <c r="A359" i="2" s="1"/>
  <c r="F358" i="2"/>
  <c r="E358" i="2"/>
  <c r="D358" i="2"/>
  <c r="C358" i="2"/>
  <c r="B358" i="2"/>
  <c r="F357" i="2"/>
  <c r="E357" i="2"/>
  <c r="D357" i="2"/>
  <c r="C357" i="2"/>
  <c r="B357" i="2"/>
  <c r="F356" i="2"/>
  <c r="E356" i="2"/>
  <c r="D356" i="2"/>
  <c r="C356" i="2"/>
  <c r="B356" i="2"/>
  <c r="F355" i="2"/>
  <c r="E355" i="2"/>
  <c r="D355" i="2"/>
  <c r="C355" i="2"/>
  <c r="B355" i="2"/>
  <c r="F354" i="2"/>
  <c r="E354" i="2"/>
  <c r="D354" i="2"/>
  <c r="C354" i="2"/>
  <c r="B354" i="2"/>
  <c r="F353" i="2"/>
  <c r="E353" i="2"/>
  <c r="D353" i="2"/>
  <c r="C353" i="2"/>
  <c r="B353" i="2"/>
  <c r="F352" i="2"/>
  <c r="E352" i="2"/>
  <c r="D352" i="2"/>
  <c r="C352" i="2"/>
  <c r="B352" i="2"/>
  <c r="A352" i="2" s="1"/>
  <c r="F351" i="2"/>
  <c r="E351" i="2"/>
  <c r="D351" i="2"/>
  <c r="C351" i="2"/>
  <c r="B351" i="2"/>
  <c r="F350" i="2"/>
  <c r="E350" i="2"/>
  <c r="D350" i="2"/>
  <c r="C350" i="2"/>
  <c r="B350" i="2"/>
  <c r="F349" i="2"/>
  <c r="E349" i="2"/>
  <c r="D349" i="2"/>
  <c r="C349" i="2"/>
  <c r="B349" i="2"/>
  <c r="F348" i="2"/>
  <c r="E348" i="2"/>
  <c r="D348" i="2"/>
  <c r="C348" i="2"/>
  <c r="B348" i="2"/>
  <c r="A348" i="2" s="1"/>
  <c r="F347" i="2"/>
  <c r="E347" i="2"/>
  <c r="D347" i="2"/>
  <c r="C347" i="2"/>
  <c r="B347" i="2"/>
  <c r="F346" i="2"/>
  <c r="E346" i="2"/>
  <c r="D346" i="2"/>
  <c r="C346" i="2"/>
  <c r="B346" i="2"/>
  <c r="A346" i="2" s="1"/>
  <c r="F345" i="2"/>
  <c r="E345" i="2"/>
  <c r="D345" i="2"/>
  <c r="C345" i="2"/>
  <c r="B345" i="2"/>
  <c r="F344" i="2"/>
  <c r="E344" i="2"/>
  <c r="D344" i="2"/>
  <c r="C344" i="2"/>
  <c r="B344" i="2"/>
  <c r="F343" i="2"/>
  <c r="E343" i="2"/>
  <c r="D343" i="2"/>
  <c r="C343" i="2"/>
  <c r="B343" i="2"/>
  <c r="A343" i="2" s="1"/>
  <c r="F342" i="2"/>
  <c r="E342" i="2"/>
  <c r="D342" i="2"/>
  <c r="C342" i="2"/>
  <c r="B342" i="2"/>
  <c r="F341" i="2"/>
  <c r="E341" i="2"/>
  <c r="D341" i="2"/>
  <c r="C341" i="2"/>
  <c r="B341" i="2"/>
  <c r="F340" i="2"/>
  <c r="E340" i="2"/>
  <c r="D340" i="2"/>
  <c r="C340" i="2"/>
  <c r="B340" i="2"/>
  <c r="F339" i="2"/>
  <c r="E339" i="2"/>
  <c r="D339" i="2"/>
  <c r="C339" i="2"/>
  <c r="B339" i="2"/>
  <c r="F338" i="2"/>
  <c r="E338" i="2"/>
  <c r="D338" i="2"/>
  <c r="C338" i="2"/>
  <c r="B338" i="2"/>
  <c r="F337" i="2"/>
  <c r="E337" i="2"/>
  <c r="D337" i="2"/>
  <c r="C337" i="2"/>
  <c r="B337" i="2"/>
  <c r="F336" i="2"/>
  <c r="E336" i="2"/>
  <c r="D336" i="2"/>
  <c r="C336" i="2"/>
  <c r="B336" i="2"/>
  <c r="A336" i="2" s="1"/>
  <c r="F335" i="2"/>
  <c r="E335" i="2"/>
  <c r="D335" i="2"/>
  <c r="C335" i="2"/>
  <c r="B335" i="2"/>
  <c r="F334" i="2"/>
  <c r="E334" i="2"/>
  <c r="D334" i="2"/>
  <c r="C334" i="2"/>
  <c r="B334" i="2"/>
  <c r="F333" i="2"/>
  <c r="E333" i="2"/>
  <c r="D333" i="2"/>
  <c r="C333" i="2"/>
  <c r="B333" i="2"/>
  <c r="F332" i="2"/>
  <c r="E332" i="2"/>
  <c r="D332" i="2"/>
  <c r="C332" i="2"/>
  <c r="B332" i="2"/>
  <c r="A332" i="2" s="1"/>
  <c r="F331" i="2"/>
  <c r="E331" i="2"/>
  <c r="D331" i="2"/>
  <c r="C331" i="2"/>
  <c r="B331" i="2"/>
  <c r="F330" i="2"/>
  <c r="E330" i="2"/>
  <c r="D330" i="2"/>
  <c r="C330" i="2"/>
  <c r="B330" i="2"/>
  <c r="A330" i="2" s="1"/>
  <c r="F329" i="2"/>
  <c r="E329" i="2"/>
  <c r="D329" i="2"/>
  <c r="C329" i="2"/>
  <c r="B329" i="2"/>
  <c r="F328" i="2"/>
  <c r="E328" i="2"/>
  <c r="D328" i="2"/>
  <c r="C328" i="2"/>
  <c r="B328" i="2"/>
  <c r="F327" i="2"/>
  <c r="E327" i="2"/>
  <c r="D327" i="2"/>
  <c r="C327" i="2"/>
  <c r="B327" i="2"/>
  <c r="A327" i="2" s="1"/>
  <c r="F326" i="2"/>
  <c r="E326" i="2"/>
  <c r="D326" i="2"/>
  <c r="C326" i="2"/>
  <c r="B326" i="2"/>
  <c r="F325" i="2"/>
  <c r="E325" i="2"/>
  <c r="D325" i="2"/>
  <c r="C325" i="2"/>
  <c r="B325" i="2"/>
  <c r="A325" i="2" s="1"/>
  <c r="F324" i="2"/>
  <c r="E324" i="2"/>
  <c r="D324" i="2"/>
  <c r="C324" i="2"/>
  <c r="B324" i="2"/>
  <c r="F323" i="2"/>
  <c r="E323" i="2"/>
  <c r="D323" i="2"/>
  <c r="C323" i="2"/>
  <c r="B323" i="2"/>
  <c r="F322" i="2"/>
  <c r="E322" i="2"/>
  <c r="D322" i="2"/>
  <c r="C322" i="2"/>
  <c r="B322" i="2"/>
  <c r="F321" i="2"/>
  <c r="E321" i="2"/>
  <c r="D321" i="2"/>
  <c r="C321" i="2"/>
  <c r="B321" i="2"/>
  <c r="F320" i="2"/>
  <c r="E320" i="2"/>
  <c r="D320" i="2"/>
  <c r="C320" i="2"/>
  <c r="B320" i="2"/>
  <c r="A320" i="2" s="1"/>
  <c r="F319" i="2"/>
  <c r="E319" i="2"/>
  <c r="D319" i="2"/>
  <c r="C319" i="2"/>
  <c r="B319" i="2"/>
  <c r="F318" i="2"/>
  <c r="E318" i="2"/>
  <c r="D318" i="2"/>
  <c r="C318" i="2"/>
  <c r="B318" i="2"/>
  <c r="F317" i="2"/>
  <c r="E317" i="2"/>
  <c r="D317" i="2"/>
  <c r="C317" i="2"/>
  <c r="B317" i="2"/>
  <c r="F316" i="2"/>
  <c r="E316" i="2"/>
  <c r="D316" i="2"/>
  <c r="C316" i="2"/>
  <c r="B316" i="2"/>
  <c r="A316" i="2" s="1"/>
  <c r="F315" i="2"/>
  <c r="E315" i="2"/>
  <c r="D315" i="2"/>
  <c r="C315" i="2"/>
  <c r="B315" i="2"/>
  <c r="F314" i="2"/>
  <c r="E314" i="2"/>
  <c r="D314" i="2"/>
  <c r="C314" i="2"/>
  <c r="B314" i="2"/>
  <c r="A314" i="2" s="1"/>
  <c r="F313" i="2"/>
  <c r="E313" i="2"/>
  <c r="D313" i="2"/>
  <c r="C313" i="2"/>
  <c r="B313" i="2"/>
  <c r="F312" i="2"/>
  <c r="E312" i="2"/>
  <c r="D312" i="2"/>
  <c r="C312" i="2"/>
  <c r="B312" i="2"/>
  <c r="A312" i="2" s="1"/>
  <c r="F311" i="2"/>
  <c r="E311" i="2"/>
  <c r="D311" i="2"/>
  <c r="C311" i="2"/>
  <c r="B311" i="2"/>
  <c r="A311" i="2" s="1"/>
  <c r="F310" i="2"/>
  <c r="E310" i="2"/>
  <c r="D310" i="2"/>
  <c r="C310" i="2"/>
  <c r="B310" i="2"/>
  <c r="F308" i="2"/>
  <c r="E308" i="2"/>
  <c r="D308" i="2"/>
  <c r="C308" i="2"/>
  <c r="B308" i="2"/>
  <c r="A308" i="2" s="1"/>
  <c r="F307" i="2"/>
  <c r="E307" i="2"/>
  <c r="D307" i="2"/>
  <c r="C307" i="2"/>
  <c r="B307" i="2"/>
  <c r="A307" i="2" s="1"/>
  <c r="F306" i="2"/>
  <c r="E306" i="2"/>
  <c r="D306" i="2"/>
  <c r="C306" i="2"/>
  <c r="B306" i="2"/>
  <c r="F305" i="2"/>
  <c r="E305" i="2"/>
  <c r="D305" i="2"/>
  <c r="C305" i="2"/>
  <c r="B305" i="2"/>
  <c r="F304" i="2"/>
  <c r="E304" i="2"/>
  <c r="D304" i="2"/>
  <c r="C304" i="2"/>
  <c r="B304" i="2"/>
  <c r="F303" i="2"/>
  <c r="E303" i="2"/>
  <c r="D303" i="2"/>
  <c r="C303" i="2"/>
  <c r="B303" i="2"/>
  <c r="A303" i="2" s="1"/>
  <c r="F302" i="2"/>
  <c r="E302" i="2"/>
  <c r="D302" i="2"/>
  <c r="C302" i="2"/>
  <c r="B302" i="2"/>
  <c r="F301" i="2"/>
  <c r="E301" i="2"/>
  <c r="D301" i="2"/>
  <c r="C301" i="2"/>
  <c r="B301" i="2"/>
  <c r="F300" i="2"/>
  <c r="E300" i="2"/>
  <c r="D300" i="2"/>
  <c r="C300" i="2"/>
  <c r="B300" i="2"/>
  <c r="F299" i="2"/>
  <c r="E299" i="2"/>
  <c r="D299" i="2"/>
  <c r="C299" i="2"/>
  <c r="B299" i="2"/>
  <c r="A299" i="2" s="1"/>
  <c r="F298" i="2"/>
  <c r="E298" i="2"/>
  <c r="D298" i="2"/>
  <c r="C298" i="2"/>
  <c r="B298" i="2"/>
  <c r="F297" i="2"/>
  <c r="E297" i="2"/>
  <c r="D297" i="2"/>
  <c r="C297" i="2"/>
  <c r="B297" i="2"/>
  <c r="A297" i="2" s="1"/>
  <c r="F296" i="2"/>
  <c r="E296" i="2"/>
  <c r="D296" i="2"/>
  <c r="C296" i="2"/>
  <c r="B296" i="2"/>
  <c r="F295" i="2"/>
  <c r="E295" i="2"/>
  <c r="D295" i="2"/>
  <c r="C295" i="2"/>
  <c r="B295" i="2"/>
  <c r="F294" i="2"/>
  <c r="E294" i="2"/>
  <c r="D294" i="2"/>
  <c r="C294" i="2"/>
  <c r="B294" i="2"/>
  <c r="F293" i="2"/>
  <c r="E293" i="2"/>
  <c r="D293" i="2"/>
  <c r="C293" i="2"/>
  <c r="B293" i="2"/>
  <c r="A293" i="2" s="1"/>
  <c r="F292" i="2"/>
  <c r="E292" i="2"/>
  <c r="D292" i="2"/>
  <c r="C292" i="2"/>
  <c r="B292" i="2"/>
  <c r="F291" i="2"/>
  <c r="E291" i="2"/>
  <c r="D291" i="2"/>
  <c r="C291" i="2"/>
  <c r="B291" i="2"/>
  <c r="A291" i="2" s="1"/>
  <c r="F287" i="2"/>
  <c r="E287" i="2"/>
  <c r="D287" i="2"/>
  <c r="C287" i="2"/>
  <c r="B287" i="2"/>
  <c r="F286" i="2"/>
  <c r="E286" i="2"/>
  <c r="D286" i="2"/>
  <c r="C286" i="2"/>
  <c r="B286" i="2"/>
  <c r="F285" i="2"/>
  <c r="E285" i="2"/>
  <c r="D285" i="2"/>
  <c r="C285" i="2"/>
  <c r="B285" i="2"/>
  <c r="A285" i="2" s="1"/>
  <c r="F284" i="2"/>
  <c r="E284" i="2"/>
  <c r="D284" i="2"/>
  <c r="C284" i="2"/>
  <c r="B284" i="2"/>
  <c r="A284" i="2" s="1"/>
  <c r="F283" i="2"/>
  <c r="E283" i="2"/>
  <c r="D283" i="2"/>
  <c r="C283" i="2"/>
  <c r="B283" i="2"/>
  <c r="F282" i="2"/>
  <c r="E282" i="2"/>
  <c r="D282" i="2"/>
  <c r="C282" i="2"/>
  <c r="B282" i="2"/>
  <c r="F281" i="2"/>
  <c r="E281" i="2"/>
  <c r="D281" i="2"/>
  <c r="C281" i="2"/>
  <c r="B281" i="2"/>
  <c r="F280" i="2"/>
  <c r="E280" i="2"/>
  <c r="D280" i="2"/>
  <c r="C280" i="2"/>
  <c r="B280" i="2"/>
  <c r="F279" i="2"/>
  <c r="E279" i="2"/>
  <c r="D279" i="2"/>
  <c r="C279" i="2"/>
  <c r="B279" i="2"/>
  <c r="F278" i="2"/>
  <c r="E278" i="2"/>
  <c r="D278" i="2"/>
  <c r="C278" i="2"/>
  <c r="B278" i="2"/>
  <c r="A278" i="2" s="1"/>
  <c r="F277" i="2"/>
  <c r="E277" i="2"/>
  <c r="D277" i="2"/>
  <c r="C277" i="2"/>
  <c r="B277" i="2"/>
  <c r="F276" i="2"/>
  <c r="E276" i="2"/>
  <c r="D276" i="2"/>
  <c r="C276" i="2"/>
  <c r="B276" i="2"/>
  <c r="F275" i="2"/>
  <c r="E275" i="2"/>
  <c r="D275" i="2"/>
  <c r="C275" i="2"/>
  <c r="B275" i="2"/>
  <c r="F274" i="2"/>
  <c r="E274" i="2"/>
  <c r="D274" i="2"/>
  <c r="C274" i="2"/>
  <c r="B274" i="2"/>
  <c r="F273" i="2"/>
  <c r="E273" i="2"/>
  <c r="D273" i="2"/>
  <c r="C273" i="2"/>
  <c r="B273" i="2"/>
  <c r="F272" i="2"/>
  <c r="E272" i="2"/>
  <c r="D272" i="2"/>
  <c r="C272" i="2"/>
  <c r="B272" i="2"/>
  <c r="A272" i="2" s="1"/>
  <c r="F271" i="2"/>
  <c r="E271" i="2"/>
  <c r="D271" i="2"/>
  <c r="C271" i="2"/>
  <c r="B271" i="2"/>
  <c r="F270" i="2"/>
  <c r="E270" i="2"/>
  <c r="D270" i="2"/>
  <c r="C270" i="2"/>
  <c r="B270" i="2"/>
  <c r="F269" i="2"/>
  <c r="E269" i="2"/>
  <c r="D269" i="2"/>
  <c r="C269" i="2"/>
  <c r="B269" i="2"/>
  <c r="A269" i="2" s="1"/>
  <c r="F268" i="2"/>
  <c r="E268" i="2"/>
  <c r="D268" i="2"/>
  <c r="C268" i="2"/>
  <c r="B268" i="2"/>
  <c r="A268" i="2" s="1"/>
  <c r="F266" i="2"/>
  <c r="E266" i="2"/>
  <c r="D266" i="2"/>
  <c r="C266" i="2"/>
  <c r="B266" i="2"/>
  <c r="F265" i="2"/>
  <c r="E265" i="2"/>
  <c r="D265" i="2"/>
  <c r="C265" i="2"/>
  <c r="B265" i="2"/>
  <c r="F264" i="2"/>
  <c r="E264" i="2"/>
  <c r="D264" i="2"/>
  <c r="C264" i="2"/>
  <c r="B264" i="2"/>
  <c r="A264" i="2" s="1"/>
  <c r="F263" i="2"/>
  <c r="E263" i="2"/>
  <c r="D263" i="2"/>
  <c r="C263" i="2"/>
  <c r="B263" i="2"/>
  <c r="A263" i="2" s="1"/>
  <c r="F262" i="2"/>
  <c r="E262" i="2"/>
  <c r="D262" i="2"/>
  <c r="C262" i="2"/>
  <c r="B262" i="2"/>
  <c r="F261" i="2"/>
  <c r="E261" i="2"/>
  <c r="D261" i="2"/>
  <c r="C261" i="2"/>
  <c r="B261" i="2"/>
  <c r="A261" i="2" s="1"/>
  <c r="F259" i="2"/>
  <c r="E259" i="2"/>
  <c r="D259" i="2"/>
  <c r="C259" i="2"/>
  <c r="B259" i="2"/>
  <c r="F258" i="2"/>
  <c r="E258" i="2"/>
  <c r="D258" i="2"/>
  <c r="C258" i="2"/>
  <c r="B258" i="2"/>
  <c r="F257" i="2"/>
  <c r="E257" i="2"/>
  <c r="D257" i="2"/>
  <c r="C257" i="2"/>
  <c r="B257" i="2"/>
  <c r="F256" i="2"/>
  <c r="E256" i="2"/>
  <c r="D256" i="2"/>
  <c r="C256" i="2"/>
  <c r="B256" i="2"/>
  <c r="F255" i="2"/>
  <c r="E255" i="2"/>
  <c r="D255" i="2"/>
  <c r="C255" i="2"/>
  <c r="B255" i="2"/>
  <c r="F254" i="2"/>
  <c r="E254" i="2"/>
  <c r="D254" i="2"/>
  <c r="C254" i="2"/>
  <c r="B254" i="2"/>
  <c r="F253" i="2"/>
  <c r="E253" i="2"/>
  <c r="D253" i="2"/>
  <c r="C253" i="2"/>
  <c r="B253" i="2"/>
  <c r="F252" i="2"/>
  <c r="E252" i="2"/>
  <c r="D252" i="2"/>
  <c r="C252" i="2"/>
  <c r="B252" i="2"/>
  <c r="F251" i="2"/>
  <c r="E251" i="2"/>
  <c r="D251" i="2"/>
  <c r="C251" i="2"/>
  <c r="B251" i="2"/>
  <c r="A251" i="2" s="1"/>
  <c r="F250" i="2"/>
  <c r="E250" i="2"/>
  <c r="D250" i="2"/>
  <c r="C250" i="2"/>
  <c r="B250" i="2"/>
  <c r="F249" i="2"/>
  <c r="E249" i="2"/>
  <c r="D249" i="2"/>
  <c r="C249" i="2"/>
  <c r="B249" i="2"/>
  <c r="A249" i="2" s="1"/>
  <c r="F248" i="2"/>
  <c r="E248" i="2"/>
  <c r="D248" i="2"/>
  <c r="C248" i="2"/>
  <c r="B248" i="2"/>
  <c r="F247" i="2"/>
  <c r="E247" i="2"/>
  <c r="D247" i="2"/>
  <c r="C247" i="2"/>
  <c r="B247" i="2"/>
  <c r="A247" i="2" s="1"/>
  <c r="A250" i="2"/>
  <c r="F245" i="2"/>
  <c r="E245" i="2"/>
  <c r="D245" i="2"/>
  <c r="C245" i="2"/>
  <c r="B245" i="2"/>
  <c r="F244" i="2"/>
  <c r="E244" i="2"/>
  <c r="D244" i="2"/>
  <c r="C244" i="2"/>
  <c r="B244" i="2"/>
  <c r="F243" i="2"/>
  <c r="E243" i="2"/>
  <c r="D243" i="2"/>
  <c r="C243" i="2"/>
  <c r="B243" i="2"/>
  <c r="F242" i="2"/>
  <c r="E242" i="2"/>
  <c r="D242" i="2"/>
  <c r="C242" i="2"/>
  <c r="B242" i="2"/>
  <c r="A242" i="2" s="1"/>
  <c r="F241" i="2"/>
  <c r="E241" i="2"/>
  <c r="D241" i="2"/>
  <c r="C241" i="2"/>
  <c r="B241" i="2"/>
  <c r="F240" i="2"/>
  <c r="E240" i="2"/>
  <c r="D240" i="2"/>
  <c r="C240" i="2"/>
  <c r="B240" i="2"/>
  <c r="A240" i="2" s="1"/>
  <c r="F239" i="2"/>
  <c r="E239" i="2"/>
  <c r="D239" i="2"/>
  <c r="C239" i="2"/>
  <c r="B239" i="2"/>
  <c r="F238" i="2"/>
  <c r="E238" i="2"/>
  <c r="D238" i="2"/>
  <c r="C238" i="2"/>
  <c r="B238" i="2"/>
  <c r="F237" i="2"/>
  <c r="E237" i="2"/>
  <c r="D237" i="2"/>
  <c r="C237" i="2"/>
  <c r="B237" i="2"/>
  <c r="F236" i="2"/>
  <c r="E236" i="2"/>
  <c r="D236" i="2"/>
  <c r="C236" i="2"/>
  <c r="B236" i="2"/>
  <c r="F235" i="2"/>
  <c r="E235" i="2"/>
  <c r="D235" i="2"/>
  <c r="C235" i="2"/>
  <c r="B235" i="2"/>
  <c r="A235" i="2" s="1"/>
  <c r="F234" i="2"/>
  <c r="E234" i="2"/>
  <c r="D234" i="2"/>
  <c r="C234" i="2"/>
  <c r="B234" i="2"/>
  <c r="F233" i="2"/>
  <c r="E233" i="2"/>
  <c r="D233" i="2"/>
  <c r="C233" i="2"/>
  <c r="B233" i="2"/>
  <c r="F232" i="2"/>
  <c r="E232" i="2"/>
  <c r="D232" i="2"/>
  <c r="C232" i="2"/>
  <c r="B232" i="2"/>
  <c r="F231" i="2"/>
  <c r="E231" i="2"/>
  <c r="D231" i="2"/>
  <c r="C231" i="2"/>
  <c r="B231" i="2"/>
  <c r="F230" i="2"/>
  <c r="E230" i="2"/>
  <c r="D230" i="2"/>
  <c r="C230" i="2"/>
  <c r="B230" i="2"/>
  <c r="A230" i="2" s="1"/>
  <c r="F229" i="2"/>
  <c r="E229" i="2"/>
  <c r="D229" i="2"/>
  <c r="C229" i="2"/>
  <c r="B229" i="2"/>
  <c r="F228" i="2"/>
  <c r="E228" i="2"/>
  <c r="D228" i="2"/>
  <c r="C228" i="2"/>
  <c r="B228" i="2"/>
  <c r="F226" i="2"/>
  <c r="E226" i="2"/>
  <c r="D226" i="2"/>
  <c r="C226" i="2"/>
  <c r="B226" i="2"/>
  <c r="F225" i="2"/>
  <c r="E225" i="2"/>
  <c r="D225" i="2"/>
  <c r="C225" i="2"/>
  <c r="B225" i="2"/>
  <c r="A225" i="2" s="1"/>
  <c r="F224" i="2"/>
  <c r="E224" i="2"/>
  <c r="D224" i="2"/>
  <c r="C224" i="2"/>
  <c r="B224" i="2"/>
  <c r="F223" i="2"/>
  <c r="E223" i="2"/>
  <c r="D223" i="2"/>
  <c r="C223" i="2"/>
  <c r="B223" i="2"/>
  <c r="A223" i="2" s="1"/>
  <c r="F222" i="2"/>
  <c r="E222" i="2"/>
  <c r="D222" i="2"/>
  <c r="C222" i="2"/>
  <c r="B222" i="2"/>
  <c r="F221" i="2"/>
  <c r="E221" i="2"/>
  <c r="D221" i="2"/>
  <c r="C221" i="2"/>
  <c r="B221" i="2"/>
  <c r="F220" i="2"/>
  <c r="E220" i="2"/>
  <c r="D220" i="2"/>
  <c r="C220" i="2"/>
  <c r="B220" i="2"/>
  <c r="F219" i="2"/>
  <c r="E219" i="2"/>
  <c r="D219" i="2"/>
  <c r="C219" i="2"/>
  <c r="B219" i="2"/>
  <c r="F218" i="2"/>
  <c r="E218" i="2"/>
  <c r="D218" i="2"/>
  <c r="C218" i="2"/>
  <c r="B218" i="2"/>
  <c r="F217" i="2"/>
  <c r="E217" i="2"/>
  <c r="D217" i="2"/>
  <c r="C217" i="2"/>
  <c r="B217" i="2"/>
  <c r="F216" i="2"/>
  <c r="E216" i="2"/>
  <c r="D216" i="2"/>
  <c r="C216" i="2"/>
  <c r="B216" i="2"/>
  <c r="A214" i="2"/>
  <c r="A213" i="2"/>
  <c r="F212" i="2"/>
  <c r="E212" i="2"/>
  <c r="D212" i="2"/>
  <c r="C212" i="2"/>
  <c r="B212" i="2"/>
  <c r="F211" i="2"/>
  <c r="E211" i="2"/>
  <c r="D211" i="2"/>
  <c r="C211" i="2"/>
  <c r="B211" i="2"/>
  <c r="F210" i="2"/>
  <c r="E210" i="2"/>
  <c r="D210" i="2"/>
  <c r="C210" i="2"/>
  <c r="B210" i="2"/>
  <c r="F209" i="2"/>
  <c r="E209" i="2"/>
  <c r="D209" i="2"/>
  <c r="C209" i="2"/>
  <c r="B209" i="2"/>
  <c r="F208" i="2"/>
  <c r="E208" i="2"/>
  <c r="D208" i="2"/>
  <c r="C208" i="2"/>
  <c r="B208" i="2"/>
  <c r="F207" i="2"/>
  <c r="E207" i="2"/>
  <c r="D207" i="2"/>
  <c r="C207" i="2"/>
  <c r="B207" i="2"/>
  <c r="F206" i="2"/>
  <c r="E206" i="2"/>
  <c r="D206" i="2"/>
  <c r="C206" i="2"/>
  <c r="B206" i="2"/>
  <c r="F205" i="2"/>
  <c r="E205" i="2"/>
  <c r="D205" i="2"/>
  <c r="C205" i="2"/>
  <c r="B205" i="2"/>
  <c r="F204" i="2"/>
  <c r="E204" i="2"/>
  <c r="D204" i="2"/>
  <c r="C204" i="2"/>
  <c r="B204" i="2"/>
  <c r="A204" i="2" s="1"/>
  <c r="F203" i="2"/>
  <c r="E203" i="2"/>
  <c r="D203" i="2"/>
  <c r="C203" i="2"/>
  <c r="B203" i="2"/>
  <c r="F202" i="2"/>
  <c r="E202" i="2"/>
  <c r="D202" i="2"/>
  <c r="C202" i="2"/>
  <c r="B202" i="2"/>
  <c r="F201" i="2"/>
  <c r="E201" i="2"/>
  <c r="D201" i="2"/>
  <c r="C201" i="2"/>
  <c r="B201" i="2"/>
  <c r="F200" i="2"/>
  <c r="E200" i="2"/>
  <c r="D200" i="2"/>
  <c r="C200" i="2"/>
  <c r="B200" i="2"/>
  <c r="A200" i="2" s="1"/>
  <c r="F199" i="2"/>
  <c r="E199" i="2"/>
  <c r="D199" i="2"/>
  <c r="C199" i="2"/>
  <c r="B199" i="2"/>
  <c r="F198" i="2"/>
  <c r="E198" i="2"/>
  <c r="D198" i="2"/>
  <c r="C198" i="2"/>
  <c r="B198" i="2"/>
  <c r="A198" i="2" s="1"/>
  <c r="F197" i="2"/>
  <c r="E197" i="2"/>
  <c r="D197" i="2"/>
  <c r="C197" i="2"/>
  <c r="B197" i="2"/>
  <c r="A197" i="2" s="1"/>
  <c r="F196" i="2"/>
  <c r="E196" i="2"/>
  <c r="D196" i="2"/>
  <c r="C196" i="2"/>
  <c r="B196" i="2"/>
  <c r="F195" i="2"/>
  <c r="E195" i="2"/>
  <c r="D195" i="2"/>
  <c r="C195" i="2"/>
  <c r="B195" i="2"/>
  <c r="F194" i="2"/>
  <c r="E194" i="2"/>
  <c r="D194" i="2"/>
  <c r="C194" i="2"/>
  <c r="B194" i="2"/>
  <c r="F193" i="2"/>
  <c r="E193" i="2"/>
  <c r="D193" i="2"/>
  <c r="C193" i="2"/>
  <c r="B193" i="2"/>
  <c r="A193" i="2" s="1"/>
  <c r="F192" i="2"/>
  <c r="E192" i="2"/>
  <c r="D192" i="2"/>
  <c r="C192" i="2"/>
  <c r="B192" i="2"/>
  <c r="F191" i="2"/>
  <c r="E191" i="2"/>
  <c r="D191" i="2"/>
  <c r="C191" i="2"/>
  <c r="B191" i="2"/>
  <c r="F190" i="2"/>
  <c r="E190" i="2"/>
  <c r="D190" i="2"/>
  <c r="C190" i="2"/>
  <c r="B190" i="2"/>
  <c r="F189" i="2"/>
  <c r="E189" i="2"/>
  <c r="D189" i="2"/>
  <c r="C189" i="2"/>
  <c r="B189" i="2"/>
  <c r="F188" i="2"/>
  <c r="E188" i="2"/>
  <c r="D188" i="2"/>
  <c r="C188" i="2"/>
  <c r="B188" i="2"/>
  <c r="A188" i="2" s="1"/>
  <c r="F187" i="2"/>
  <c r="E187" i="2"/>
  <c r="D187" i="2"/>
  <c r="C187" i="2"/>
  <c r="B187" i="2"/>
  <c r="F186" i="2"/>
  <c r="E186" i="2"/>
  <c r="D186" i="2"/>
  <c r="C186" i="2"/>
  <c r="B186" i="2"/>
  <c r="F185" i="2"/>
  <c r="E185" i="2"/>
  <c r="D185" i="2"/>
  <c r="C185" i="2"/>
  <c r="B185" i="2"/>
  <c r="F184" i="2"/>
  <c r="E184" i="2"/>
  <c r="D184" i="2"/>
  <c r="C184" i="2"/>
  <c r="B184" i="2"/>
  <c r="A184" i="2" s="1"/>
  <c r="F183" i="2"/>
  <c r="E183" i="2"/>
  <c r="D183" i="2"/>
  <c r="C183" i="2"/>
  <c r="B183" i="2"/>
  <c r="F182" i="2"/>
  <c r="E182" i="2"/>
  <c r="D182" i="2"/>
  <c r="C182" i="2"/>
  <c r="B182" i="2"/>
  <c r="F181" i="2"/>
  <c r="E181" i="2"/>
  <c r="D181" i="2"/>
  <c r="C181" i="2"/>
  <c r="B181" i="2"/>
  <c r="A181" i="2" s="1"/>
  <c r="F180" i="2"/>
  <c r="E180" i="2"/>
  <c r="D180" i="2"/>
  <c r="C180" i="2"/>
  <c r="B180" i="2"/>
  <c r="A180" i="2" s="1"/>
  <c r="F178" i="2"/>
  <c r="E178" i="2"/>
  <c r="D178" i="2"/>
  <c r="C178" i="2"/>
  <c r="B178" i="2"/>
  <c r="F177" i="2"/>
  <c r="E177" i="2"/>
  <c r="D177" i="2"/>
  <c r="C177" i="2"/>
  <c r="B177" i="2"/>
  <c r="F176" i="2"/>
  <c r="E176" i="2"/>
  <c r="D176" i="2"/>
  <c r="C176" i="2"/>
  <c r="B176" i="2"/>
  <c r="A176" i="2" s="1"/>
  <c r="F175" i="2"/>
  <c r="E175" i="2"/>
  <c r="D175" i="2"/>
  <c r="C175" i="2"/>
  <c r="B175" i="2"/>
  <c r="F174" i="2"/>
  <c r="E174" i="2"/>
  <c r="D174" i="2"/>
  <c r="C174" i="2"/>
  <c r="B174" i="2"/>
  <c r="F173" i="2"/>
  <c r="E173" i="2"/>
  <c r="D173" i="2"/>
  <c r="C173" i="2"/>
  <c r="B173" i="2"/>
  <c r="A173" i="2" s="1"/>
  <c r="F172" i="2"/>
  <c r="E172" i="2"/>
  <c r="D172" i="2"/>
  <c r="C172" i="2"/>
  <c r="B172" i="2"/>
  <c r="F171" i="2"/>
  <c r="E171" i="2"/>
  <c r="D171" i="2"/>
  <c r="C171" i="2"/>
  <c r="B171" i="2"/>
  <c r="A171" i="2" s="1"/>
  <c r="F170" i="2"/>
  <c r="E170" i="2"/>
  <c r="D170" i="2"/>
  <c r="C170" i="2"/>
  <c r="B170" i="2"/>
  <c r="F169" i="2"/>
  <c r="E169" i="2"/>
  <c r="D169" i="2"/>
  <c r="C169" i="2"/>
  <c r="B169" i="2"/>
  <c r="F168" i="2"/>
  <c r="E168" i="2"/>
  <c r="D168" i="2"/>
  <c r="C168" i="2"/>
  <c r="B168" i="2"/>
  <c r="F167" i="2"/>
  <c r="E167" i="2"/>
  <c r="D167" i="2"/>
  <c r="C167" i="2"/>
  <c r="B167" i="2"/>
  <c r="A167" i="2" s="1"/>
  <c r="F166" i="2"/>
  <c r="E166" i="2"/>
  <c r="D166" i="2"/>
  <c r="C166" i="2"/>
  <c r="B166" i="2"/>
  <c r="F165" i="2"/>
  <c r="E165" i="2"/>
  <c r="D165" i="2"/>
  <c r="C165" i="2"/>
  <c r="B165" i="2"/>
  <c r="A165" i="2" s="1"/>
  <c r="F164" i="2"/>
  <c r="E164" i="2"/>
  <c r="D164" i="2"/>
  <c r="C164" i="2"/>
  <c r="B164" i="2"/>
  <c r="F163" i="2"/>
  <c r="E163" i="2"/>
  <c r="D163" i="2"/>
  <c r="C163" i="2"/>
  <c r="B163" i="2"/>
  <c r="F162" i="2"/>
  <c r="E162" i="2"/>
  <c r="D162" i="2"/>
  <c r="C162" i="2"/>
  <c r="B162" i="2"/>
  <c r="F161" i="2"/>
  <c r="E161" i="2"/>
  <c r="D161" i="2"/>
  <c r="C161" i="2"/>
  <c r="B161" i="2"/>
  <c r="F160" i="2"/>
  <c r="E160" i="2"/>
  <c r="D160" i="2"/>
  <c r="C160" i="2"/>
  <c r="B160" i="2"/>
  <c r="A160" i="2" s="1"/>
  <c r="F158" i="2"/>
  <c r="E158" i="2"/>
  <c r="D158" i="2"/>
  <c r="C158" i="2"/>
  <c r="B158" i="2"/>
  <c r="F157" i="2"/>
  <c r="E157" i="2"/>
  <c r="D157" i="2"/>
  <c r="C157" i="2"/>
  <c r="B157" i="2"/>
  <c r="F156" i="2"/>
  <c r="E156" i="2"/>
  <c r="D156" i="2"/>
  <c r="C156" i="2"/>
  <c r="B156" i="2"/>
  <c r="F155" i="2"/>
  <c r="E155" i="2"/>
  <c r="D155" i="2"/>
  <c r="C155" i="2"/>
  <c r="B155" i="2"/>
  <c r="A155" i="2" s="1"/>
  <c r="F154" i="2"/>
  <c r="E154" i="2"/>
  <c r="D154" i="2"/>
  <c r="C154" i="2"/>
  <c r="B154" i="2"/>
  <c r="A154" i="2" s="1"/>
  <c r="F153" i="2"/>
  <c r="E153" i="2"/>
  <c r="D153" i="2"/>
  <c r="C153" i="2"/>
  <c r="B153" i="2"/>
  <c r="A153" i="2" s="1"/>
  <c r="F152" i="2"/>
  <c r="E152" i="2"/>
  <c r="D152" i="2"/>
  <c r="C152" i="2"/>
  <c r="B152" i="2"/>
  <c r="F151" i="2"/>
  <c r="E151" i="2"/>
  <c r="D151" i="2"/>
  <c r="C151" i="2"/>
  <c r="B151" i="2"/>
  <c r="F150" i="2"/>
  <c r="E150" i="2"/>
  <c r="D150" i="2"/>
  <c r="C150" i="2"/>
  <c r="B150" i="2"/>
  <c r="A150" i="2" s="1"/>
  <c r="F149" i="2"/>
  <c r="E149" i="2"/>
  <c r="D149" i="2"/>
  <c r="C149" i="2"/>
  <c r="B149" i="2"/>
  <c r="A149" i="2" s="1"/>
  <c r="F148" i="2"/>
  <c r="E148" i="2"/>
  <c r="D148" i="2"/>
  <c r="C148" i="2"/>
  <c r="B148" i="2"/>
  <c r="A148" i="2" s="1"/>
  <c r="F146" i="2"/>
  <c r="E146" i="2"/>
  <c r="D146" i="2"/>
  <c r="C146" i="2"/>
  <c r="B146" i="2"/>
  <c r="F145" i="2"/>
  <c r="E145" i="2"/>
  <c r="D145" i="2"/>
  <c r="C145" i="2"/>
  <c r="B145" i="2"/>
  <c r="F144" i="2"/>
  <c r="E144" i="2"/>
  <c r="D144" i="2"/>
  <c r="C144" i="2"/>
  <c r="B144" i="2"/>
  <c r="F143" i="2"/>
  <c r="E143" i="2"/>
  <c r="D143" i="2"/>
  <c r="C143" i="2"/>
  <c r="B143" i="2"/>
  <c r="F142" i="2"/>
  <c r="E142" i="2"/>
  <c r="D142" i="2"/>
  <c r="C142" i="2"/>
  <c r="B142" i="2"/>
  <c r="A142" i="2" s="1"/>
  <c r="A141" i="2"/>
  <c r="F140" i="2"/>
  <c r="E140" i="2"/>
  <c r="D140" i="2"/>
  <c r="C140" i="2"/>
  <c r="B140" i="2"/>
  <c r="F139" i="2"/>
  <c r="E139" i="2"/>
  <c r="D139" i="2"/>
  <c r="C139" i="2"/>
  <c r="B139" i="2"/>
  <c r="F138" i="2"/>
  <c r="E138" i="2"/>
  <c r="D138" i="2"/>
  <c r="C138" i="2"/>
  <c r="B138" i="2"/>
  <c r="F137" i="2"/>
  <c r="E137" i="2"/>
  <c r="D137" i="2"/>
  <c r="C137" i="2"/>
  <c r="B137" i="2"/>
  <c r="F136" i="2"/>
  <c r="E136" i="2"/>
  <c r="D136" i="2"/>
  <c r="C136" i="2"/>
  <c r="B136" i="2"/>
  <c r="F135" i="2"/>
  <c r="E135" i="2"/>
  <c r="D135" i="2"/>
  <c r="C135" i="2"/>
  <c r="B135" i="2"/>
  <c r="F134" i="2"/>
  <c r="E134" i="2"/>
  <c r="D134" i="2"/>
  <c r="C134" i="2"/>
  <c r="B134" i="2"/>
  <c r="F133" i="2"/>
  <c r="E133" i="2"/>
  <c r="D133" i="2"/>
  <c r="C133" i="2"/>
  <c r="B133" i="2"/>
  <c r="A133" i="2" s="1"/>
  <c r="A132" i="2"/>
  <c r="F131" i="2"/>
  <c r="E131" i="2"/>
  <c r="D131" i="2"/>
  <c r="C131" i="2"/>
  <c r="B131" i="2"/>
  <c r="F130" i="2"/>
  <c r="E130" i="2"/>
  <c r="D130" i="2"/>
  <c r="C130" i="2"/>
  <c r="B130" i="2"/>
  <c r="F129" i="2"/>
  <c r="E129" i="2"/>
  <c r="D129" i="2"/>
  <c r="C129" i="2"/>
  <c r="B129" i="2"/>
  <c r="A129" i="2" s="1"/>
  <c r="F128" i="2"/>
  <c r="E128" i="2"/>
  <c r="D128" i="2"/>
  <c r="C128" i="2"/>
  <c r="B128" i="2"/>
  <c r="F127" i="2"/>
  <c r="E127" i="2"/>
  <c r="D127" i="2"/>
  <c r="C127" i="2"/>
  <c r="B127" i="2"/>
  <c r="F126" i="2"/>
  <c r="E126" i="2"/>
  <c r="D126" i="2"/>
  <c r="C126" i="2"/>
  <c r="B126" i="2"/>
  <c r="F125" i="2"/>
  <c r="E125" i="2"/>
  <c r="D125" i="2"/>
  <c r="C125" i="2"/>
  <c r="B125" i="2"/>
  <c r="A125" i="2" s="1"/>
  <c r="F124" i="2"/>
  <c r="E124" i="2"/>
  <c r="D124" i="2"/>
  <c r="C124" i="2"/>
  <c r="B124" i="2"/>
  <c r="A124" i="2" s="1"/>
  <c r="F123" i="2"/>
  <c r="E123" i="2"/>
  <c r="D123" i="2"/>
  <c r="C123" i="2"/>
  <c r="B123" i="2"/>
  <c r="A123" i="2" s="1"/>
  <c r="F122" i="2"/>
  <c r="E122" i="2"/>
  <c r="D122" i="2"/>
  <c r="C122" i="2"/>
  <c r="B122" i="2"/>
  <c r="F121" i="2"/>
  <c r="E121" i="2"/>
  <c r="D121" i="2"/>
  <c r="C121" i="2"/>
  <c r="B121" i="2"/>
  <c r="F120" i="2"/>
  <c r="E120" i="2"/>
  <c r="D120" i="2"/>
  <c r="C120" i="2"/>
  <c r="B120" i="2"/>
  <c r="F119" i="2"/>
  <c r="E119" i="2"/>
  <c r="D119" i="2"/>
  <c r="C119" i="2"/>
  <c r="B119" i="2"/>
  <c r="F118" i="2"/>
  <c r="E118" i="2"/>
  <c r="D118" i="2"/>
  <c r="C118" i="2"/>
  <c r="B118" i="2"/>
  <c r="F117" i="2"/>
  <c r="E117" i="2"/>
  <c r="D117" i="2"/>
  <c r="C117" i="2"/>
  <c r="B117" i="2"/>
  <c r="F116" i="2"/>
  <c r="E116" i="2"/>
  <c r="D116" i="2"/>
  <c r="C116" i="2"/>
  <c r="B116" i="2"/>
  <c r="A116" i="2" s="1"/>
  <c r="F115" i="2"/>
  <c r="E115" i="2"/>
  <c r="D115" i="2"/>
  <c r="C115" i="2"/>
  <c r="B115" i="2"/>
  <c r="F114" i="2"/>
  <c r="E114" i="2"/>
  <c r="D114" i="2"/>
  <c r="C114" i="2"/>
  <c r="B114" i="2"/>
  <c r="F113" i="2"/>
  <c r="E113" i="2"/>
  <c r="D113" i="2"/>
  <c r="C113" i="2"/>
  <c r="B113" i="2"/>
  <c r="A113" i="2" s="1"/>
  <c r="F112" i="2"/>
  <c r="E112" i="2"/>
  <c r="D112" i="2"/>
  <c r="C112" i="2"/>
  <c r="B112" i="2"/>
  <c r="F111" i="2"/>
  <c r="E111" i="2"/>
  <c r="D111" i="2"/>
  <c r="C111" i="2"/>
  <c r="B111" i="2"/>
  <c r="F110" i="2"/>
  <c r="E110" i="2"/>
  <c r="D110" i="2"/>
  <c r="C110" i="2"/>
  <c r="B110" i="2"/>
  <c r="F109" i="2"/>
  <c r="E109" i="2"/>
  <c r="D109" i="2"/>
  <c r="C109" i="2"/>
  <c r="B109" i="2"/>
  <c r="A109" i="2" s="1"/>
  <c r="A108" i="2"/>
  <c r="F107" i="2"/>
  <c r="E107" i="2"/>
  <c r="D107" i="2"/>
  <c r="C107" i="2"/>
  <c r="B107" i="2"/>
  <c r="F106" i="2"/>
  <c r="E106" i="2"/>
  <c r="D106" i="2"/>
  <c r="C106" i="2"/>
  <c r="B106" i="2"/>
  <c r="F105" i="2"/>
  <c r="E105" i="2"/>
  <c r="D105" i="2"/>
  <c r="C105" i="2"/>
  <c r="B105" i="2"/>
  <c r="A105" i="2" s="1"/>
  <c r="F104" i="2"/>
  <c r="E104" i="2"/>
  <c r="D104" i="2"/>
  <c r="C104" i="2"/>
  <c r="B104" i="2"/>
  <c r="A104" i="2" s="1"/>
  <c r="F103" i="2"/>
  <c r="E103" i="2"/>
  <c r="D103" i="2"/>
  <c r="C103" i="2"/>
  <c r="B103" i="2"/>
  <c r="A103" i="2" s="1"/>
  <c r="F102" i="2"/>
  <c r="E102" i="2"/>
  <c r="D102" i="2"/>
  <c r="C102" i="2"/>
  <c r="B102" i="2"/>
  <c r="F101" i="2"/>
  <c r="E101" i="2"/>
  <c r="D101" i="2"/>
  <c r="C101" i="2"/>
  <c r="B101" i="2"/>
  <c r="F100" i="2"/>
  <c r="E100" i="2"/>
  <c r="D100" i="2"/>
  <c r="C100" i="2"/>
  <c r="B100" i="2"/>
  <c r="F99" i="2"/>
  <c r="E99" i="2"/>
  <c r="D99" i="2"/>
  <c r="C99" i="2"/>
  <c r="B99" i="2"/>
  <c r="F98" i="2"/>
  <c r="E98" i="2"/>
  <c r="D98" i="2"/>
  <c r="C98" i="2"/>
  <c r="B98" i="2"/>
  <c r="A98" i="2" s="1"/>
  <c r="F97" i="2"/>
  <c r="E97" i="2"/>
  <c r="D97" i="2"/>
  <c r="C97" i="2"/>
  <c r="B97" i="2"/>
  <c r="A97" i="2" s="1"/>
  <c r="F96" i="2"/>
  <c r="E96" i="2"/>
  <c r="D96" i="2"/>
  <c r="C96" i="2"/>
  <c r="B96" i="2"/>
  <c r="F95" i="2"/>
  <c r="E95" i="2"/>
  <c r="D95" i="2"/>
  <c r="C95" i="2"/>
  <c r="B95" i="2"/>
  <c r="F94" i="2"/>
  <c r="E94" i="2"/>
  <c r="D94" i="2"/>
  <c r="C94" i="2"/>
  <c r="B94" i="2"/>
  <c r="F93" i="2"/>
  <c r="E93" i="2"/>
  <c r="D93" i="2"/>
  <c r="C93" i="2"/>
  <c r="B93" i="2"/>
  <c r="A93" i="2" s="1"/>
  <c r="F92" i="2"/>
  <c r="E92" i="2"/>
  <c r="D92" i="2"/>
  <c r="C92" i="2"/>
  <c r="B92" i="2"/>
  <c r="A92" i="2" s="1"/>
  <c r="F91" i="2"/>
  <c r="E91" i="2"/>
  <c r="D91" i="2"/>
  <c r="C91" i="2"/>
  <c r="B91" i="2"/>
  <c r="F90" i="2"/>
  <c r="E90" i="2"/>
  <c r="D90" i="2"/>
  <c r="C90" i="2"/>
  <c r="B90" i="2"/>
  <c r="F89" i="2"/>
  <c r="E89" i="2"/>
  <c r="D89" i="2"/>
  <c r="C89" i="2"/>
  <c r="B89" i="2"/>
  <c r="A89" i="2" s="1"/>
  <c r="F88" i="2"/>
  <c r="E88" i="2"/>
  <c r="D88" i="2"/>
  <c r="C88" i="2"/>
  <c r="B88" i="2"/>
  <c r="A88" i="2" s="1"/>
  <c r="F87" i="2"/>
  <c r="E87" i="2"/>
  <c r="D87" i="2"/>
  <c r="C87" i="2"/>
  <c r="B87" i="2"/>
  <c r="A87" i="2" s="1"/>
  <c r="A86" i="2"/>
  <c r="F85" i="2"/>
  <c r="E85" i="2"/>
  <c r="D85" i="2"/>
  <c r="C85" i="2"/>
  <c r="B85" i="2"/>
  <c r="A85" i="2" s="1"/>
  <c r="F84" i="2"/>
  <c r="E84" i="2"/>
  <c r="D84" i="2"/>
  <c r="C84" i="2"/>
  <c r="B84" i="2"/>
  <c r="A84" i="2" s="1"/>
  <c r="F83" i="2"/>
  <c r="E83" i="2"/>
  <c r="D83" i="2"/>
  <c r="C83" i="2"/>
  <c r="B83" i="2"/>
  <c r="A83" i="2" s="1"/>
  <c r="F82" i="2"/>
  <c r="E82" i="2"/>
  <c r="D82" i="2"/>
  <c r="C82" i="2"/>
  <c r="B82" i="2"/>
  <c r="A82" i="2" s="1"/>
  <c r="F81" i="2"/>
  <c r="E81" i="2"/>
  <c r="D81" i="2"/>
  <c r="C81" i="2"/>
  <c r="B81" i="2"/>
  <c r="F80" i="2"/>
  <c r="E80" i="2"/>
  <c r="D80" i="2"/>
  <c r="C80" i="2"/>
  <c r="B80" i="2"/>
  <c r="F79" i="2"/>
  <c r="E79" i="2"/>
  <c r="D79" i="2"/>
  <c r="C79" i="2"/>
  <c r="B79" i="2"/>
  <c r="F78" i="2"/>
  <c r="E78" i="2"/>
  <c r="D78" i="2"/>
  <c r="C78" i="2"/>
  <c r="B78" i="2"/>
  <c r="F77" i="2"/>
  <c r="E77" i="2"/>
  <c r="D77" i="2"/>
  <c r="C77" i="2"/>
  <c r="B77" i="2"/>
  <c r="F76" i="2"/>
  <c r="E76" i="2"/>
  <c r="D76" i="2"/>
  <c r="C76" i="2"/>
  <c r="B76" i="2"/>
  <c r="F75" i="2"/>
  <c r="E75" i="2"/>
  <c r="D75" i="2"/>
  <c r="C75" i="2"/>
  <c r="B75" i="2"/>
  <c r="F74" i="2"/>
  <c r="E74" i="2"/>
  <c r="D74" i="2"/>
  <c r="C74" i="2"/>
  <c r="B74" i="2"/>
  <c r="F73" i="2"/>
  <c r="E73" i="2"/>
  <c r="D73" i="2"/>
  <c r="C73" i="2"/>
  <c r="B73" i="2"/>
  <c r="A73" i="2" s="1"/>
  <c r="F72" i="2"/>
  <c r="E72" i="2"/>
  <c r="D72" i="2"/>
  <c r="C72" i="2"/>
  <c r="B72" i="2"/>
  <c r="F71" i="2"/>
  <c r="E71" i="2"/>
  <c r="D71" i="2"/>
  <c r="C71" i="2"/>
  <c r="B71" i="2"/>
  <c r="F70" i="2"/>
  <c r="E70" i="2"/>
  <c r="D70" i="2"/>
  <c r="C70" i="2"/>
  <c r="B70" i="2"/>
  <c r="A70" i="2"/>
  <c r="A68" i="2"/>
  <c r="F67" i="2"/>
  <c r="E67" i="2"/>
  <c r="D67" i="2"/>
  <c r="C67" i="2"/>
  <c r="B67" i="2"/>
  <c r="F66" i="2"/>
  <c r="E66" i="2"/>
  <c r="D66" i="2"/>
  <c r="C66" i="2"/>
  <c r="B66" i="2"/>
  <c r="F65" i="2"/>
  <c r="E65" i="2"/>
  <c r="D65" i="2"/>
  <c r="C65" i="2"/>
  <c r="B65" i="2"/>
  <c r="A65" i="2" s="1"/>
  <c r="F64" i="2"/>
  <c r="E64" i="2"/>
  <c r="D64" i="2"/>
  <c r="C64" i="2"/>
  <c r="B64" i="2"/>
  <c r="F63" i="2"/>
  <c r="E63" i="2"/>
  <c r="D63" i="2"/>
  <c r="C63" i="2"/>
  <c r="B63" i="2"/>
  <c r="F62" i="2"/>
  <c r="E62" i="2"/>
  <c r="D62" i="2"/>
  <c r="C62" i="2"/>
  <c r="B62" i="2"/>
  <c r="A62" i="2" s="1"/>
  <c r="F61" i="2"/>
  <c r="E61" i="2"/>
  <c r="D61" i="2"/>
  <c r="C61" i="2"/>
  <c r="B61" i="2"/>
  <c r="A61" i="2" s="1"/>
  <c r="F60" i="2"/>
  <c r="E60" i="2"/>
  <c r="D60" i="2"/>
  <c r="C60" i="2"/>
  <c r="B60" i="2"/>
  <c r="F59" i="2"/>
  <c r="E59" i="2"/>
  <c r="D59" i="2"/>
  <c r="C59" i="2"/>
  <c r="B59" i="2"/>
  <c r="A59" i="2" s="1"/>
  <c r="F58" i="2"/>
  <c r="E58" i="2"/>
  <c r="D58" i="2"/>
  <c r="C58" i="2"/>
  <c r="B58" i="2"/>
  <c r="F57" i="2"/>
  <c r="E57" i="2"/>
  <c r="D57" i="2"/>
  <c r="C57" i="2"/>
  <c r="B57" i="2"/>
  <c r="A57" i="2" s="1"/>
  <c r="F56" i="2"/>
  <c r="E56" i="2"/>
  <c r="D56" i="2"/>
  <c r="C56" i="2"/>
  <c r="B56" i="2"/>
  <c r="A56" i="2" s="1"/>
  <c r="F55" i="2"/>
  <c r="E55" i="2"/>
  <c r="D55" i="2"/>
  <c r="C55" i="2"/>
  <c r="B55" i="2"/>
  <c r="F54" i="2"/>
  <c r="E54" i="2"/>
  <c r="D54" i="2"/>
  <c r="C54" i="2"/>
  <c r="B54" i="2"/>
  <c r="F53" i="2"/>
  <c r="E53" i="2"/>
  <c r="D53" i="2"/>
  <c r="C53" i="2"/>
  <c r="B53" i="2"/>
  <c r="F52" i="2"/>
  <c r="E52" i="2"/>
  <c r="D52" i="2"/>
  <c r="C52" i="2"/>
  <c r="B52" i="2"/>
  <c r="A52" i="2" s="1"/>
  <c r="F51" i="2"/>
  <c r="E51" i="2"/>
  <c r="D51" i="2"/>
  <c r="C51" i="2"/>
  <c r="B51" i="2"/>
  <c r="A51" i="2" s="1"/>
  <c r="F50" i="2"/>
  <c r="E50" i="2"/>
  <c r="D50" i="2"/>
  <c r="C50" i="2"/>
  <c r="B50" i="2"/>
  <c r="F49" i="2"/>
  <c r="E49" i="2"/>
  <c r="D49" i="2"/>
  <c r="C49" i="2"/>
  <c r="B49" i="2"/>
  <c r="A49" i="2" s="1"/>
  <c r="F48" i="2"/>
  <c r="E48" i="2"/>
  <c r="D48" i="2"/>
  <c r="C48" i="2"/>
  <c r="B48" i="2"/>
  <c r="F47" i="2"/>
  <c r="E47" i="2"/>
  <c r="D47" i="2"/>
  <c r="C47" i="2"/>
  <c r="B47" i="2"/>
  <c r="F46" i="2"/>
  <c r="E46" i="2"/>
  <c r="D46" i="2"/>
  <c r="C46" i="2"/>
  <c r="B46" i="2"/>
  <c r="F45" i="2"/>
  <c r="E45" i="2"/>
  <c r="D45" i="2"/>
  <c r="C45" i="2"/>
  <c r="B45" i="2"/>
  <c r="A45" i="2" s="1"/>
  <c r="F44" i="2"/>
  <c r="E44" i="2"/>
  <c r="D44" i="2"/>
  <c r="C44" i="2"/>
  <c r="B44" i="2"/>
  <c r="A44" i="2" s="1"/>
  <c r="F43" i="2"/>
  <c r="E43" i="2"/>
  <c r="D43" i="2"/>
  <c r="C43" i="2"/>
  <c r="B43" i="2"/>
  <c r="A43" i="2" s="1"/>
  <c r="F42" i="2"/>
  <c r="E42" i="2"/>
  <c r="D42" i="2"/>
  <c r="C42" i="2"/>
  <c r="B42" i="2"/>
  <c r="A42" i="2" s="1"/>
  <c r="F41" i="2"/>
  <c r="E41" i="2"/>
  <c r="D41" i="2"/>
  <c r="C41" i="2"/>
  <c r="B41" i="2"/>
  <c r="F40" i="2"/>
  <c r="E40" i="2"/>
  <c r="D40" i="2"/>
  <c r="C40" i="2"/>
  <c r="B40" i="2"/>
  <c r="A39" i="2"/>
  <c r="F38" i="2"/>
  <c r="E38" i="2"/>
  <c r="D38" i="2"/>
  <c r="C38" i="2"/>
  <c r="B38" i="2"/>
  <c r="F37" i="2"/>
  <c r="E37" i="2"/>
  <c r="D37" i="2"/>
  <c r="C37" i="2"/>
  <c r="B37" i="2"/>
  <c r="F36" i="2"/>
  <c r="E36" i="2"/>
  <c r="D36" i="2"/>
  <c r="C36" i="2"/>
  <c r="B36" i="2"/>
  <c r="A36" i="2" s="1"/>
  <c r="F35" i="2"/>
  <c r="E35" i="2"/>
  <c r="D35" i="2"/>
  <c r="C35" i="2"/>
  <c r="B35" i="2"/>
  <c r="A35" i="2" s="1"/>
  <c r="F34" i="2"/>
  <c r="E34" i="2"/>
  <c r="D34" i="2"/>
  <c r="C34" i="2"/>
  <c r="B34" i="2"/>
  <c r="A34" i="2" s="1"/>
  <c r="F33" i="2"/>
  <c r="E33" i="2"/>
  <c r="D33" i="2"/>
  <c r="C33" i="2"/>
  <c r="B33" i="2"/>
  <c r="F32" i="2"/>
  <c r="E32" i="2"/>
  <c r="D32" i="2"/>
  <c r="C32" i="2"/>
  <c r="B32" i="2"/>
  <c r="F31" i="2"/>
  <c r="E31" i="2"/>
  <c r="D31" i="2"/>
  <c r="C31" i="2"/>
  <c r="B31" i="2"/>
  <c r="A31" i="2" s="1"/>
  <c r="F30" i="2"/>
  <c r="E30" i="2"/>
  <c r="D30" i="2"/>
  <c r="C30" i="2"/>
  <c r="B30" i="2"/>
  <c r="F29" i="2"/>
  <c r="E29" i="2"/>
  <c r="D29" i="2"/>
  <c r="C29" i="2"/>
  <c r="B29" i="2"/>
  <c r="A29" i="2" s="1"/>
  <c r="F28" i="2"/>
  <c r="E28" i="2"/>
  <c r="D28" i="2"/>
  <c r="C28" i="2"/>
  <c r="B28" i="2"/>
  <c r="F27" i="2"/>
  <c r="E27" i="2"/>
  <c r="D27" i="2"/>
  <c r="C27" i="2"/>
  <c r="B27" i="2"/>
  <c r="F26" i="2"/>
  <c r="E26" i="2"/>
  <c r="D26" i="2"/>
  <c r="C26" i="2"/>
  <c r="B26" i="2"/>
  <c r="A26" i="2" s="1"/>
  <c r="F25" i="2"/>
  <c r="E25" i="2"/>
  <c r="D25" i="2"/>
  <c r="C25" i="2"/>
  <c r="B25" i="2"/>
  <c r="A25" i="2" s="1"/>
  <c r="F24" i="2"/>
  <c r="E24" i="2"/>
  <c r="D24" i="2"/>
  <c r="C24" i="2"/>
  <c r="B24" i="2"/>
  <c r="A24" i="2" s="1"/>
  <c r="F23" i="2"/>
  <c r="E23" i="2"/>
  <c r="D23" i="2"/>
  <c r="C23" i="2"/>
  <c r="B23" i="2"/>
  <c r="A23" i="2" s="1"/>
  <c r="F22" i="2"/>
  <c r="E22" i="2"/>
  <c r="D22" i="2"/>
  <c r="C22" i="2"/>
  <c r="B22" i="2"/>
  <c r="F21" i="2"/>
  <c r="E21" i="2"/>
  <c r="D21" i="2"/>
  <c r="C21" i="2"/>
  <c r="B21" i="2"/>
  <c r="F20" i="2"/>
  <c r="E20" i="2"/>
  <c r="D20" i="2"/>
  <c r="C20" i="2"/>
  <c r="B20" i="2"/>
  <c r="A20" i="2" s="1"/>
  <c r="F19" i="2"/>
  <c r="E19" i="2"/>
  <c r="D19" i="2"/>
  <c r="C19" i="2"/>
  <c r="B19" i="2"/>
  <c r="A19" i="2" s="1"/>
  <c r="F18" i="2"/>
  <c r="E18" i="2"/>
  <c r="D18" i="2"/>
  <c r="C18" i="2"/>
  <c r="B18" i="2"/>
  <c r="F17" i="2"/>
  <c r="E17" i="2"/>
  <c r="D17" i="2"/>
  <c r="C17" i="2"/>
  <c r="B17" i="2"/>
  <c r="F16" i="2"/>
  <c r="E16" i="2"/>
  <c r="D16" i="2"/>
  <c r="C16" i="2"/>
  <c r="B16" i="2"/>
  <c r="F15" i="2"/>
  <c r="E15" i="2"/>
  <c r="D15" i="2"/>
  <c r="C15" i="2"/>
  <c r="B15" i="2"/>
  <c r="F14" i="2"/>
  <c r="E14" i="2"/>
  <c r="D14" i="2"/>
  <c r="C14" i="2"/>
  <c r="B14" i="2"/>
  <c r="F13" i="2"/>
  <c r="E13" i="2"/>
  <c r="D13" i="2"/>
  <c r="C13" i="2"/>
  <c r="B13" i="2"/>
  <c r="A13" i="2" s="1"/>
  <c r="F12" i="2"/>
  <c r="E12" i="2"/>
  <c r="D12" i="2"/>
  <c r="C12" i="2"/>
  <c r="B12" i="2"/>
  <c r="F11" i="2"/>
  <c r="E11" i="2"/>
  <c r="D11" i="2"/>
  <c r="C11" i="2"/>
  <c r="B11" i="2"/>
  <c r="F10" i="2"/>
  <c r="E10" i="2"/>
  <c r="D10" i="2"/>
  <c r="C10" i="2"/>
  <c r="B10" i="2"/>
  <c r="F9" i="2"/>
  <c r="E9" i="2"/>
  <c r="D9" i="2"/>
  <c r="C9" i="2"/>
  <c r="B9" i="2"/>
  <c r="A9" i="2" s="1"/>
  <c r="H1" i="17"/>
  <c r="A537" i="2"/>
  <c r="A455" i="2"/>
  <c r="A454" i="2"/>
  <c r="A453" i="2"/>
  <c r="A309" i="2"/>
  <c r="A290" i="2"/>
  <c r="A289" i="2"/>
  <c r="A288" i="2"/>
  <c r="A215" i="2"/>
  <c r="A179" i="2"/>
  <c r="A159" i="2"/>
  <c r="A147" i="2"/>
  <c r="A69" i="2"/>
  <c r="A5" i="2"/>
  <c r="A6" i="2"/>
  <c r="A7" i="2"/>
  <c r="A8" i="2"/>
  <c r="A573" i="2"/>
  <c r="A572" i="2"/>
  <c r="A571" i="2"/>
  <c r="A570" i="2"/>
  <c r="A569" i="2"/>
  <c r="A568" i="2"/>
  <c r="A567" i="2"/>
  <c r="A566" i="2"/>
  <c r="A565" i="2"/>
  <c r="A564" i="2"/>
  <c r="A563" i="2"/>
  <c r="A561" i="2"/>
  <c r="A560" i="2"/>
  <c r="A559" i="2"/>
  <c r="A557" i="2"/>
  <c r="A556" i="2"/>
  <c r="A555" i="2"/>
  <c r="A554" i="2"/>
  <c r="A553" i="2"/>
  <c r="A551" i="2"/>
  <c r="A550" i="2"/>
  <c r="A549" i="2"/>
  <c r="A547" i="2"/>
  <c r="A545" i="2"/>
  <c r="A544" i="2"/>
  <c r="A543" i="2"/>
  <c r="A541" i="2"/>
  <c r="A540" i="2"/>
  <c r="A538" i="2"/>
  <c r="A536" i="2"/>
  <c r="A534" i="2"/>
  <c r="A533" i="2"/>
  <c r="A532" i="2"/>
  <c r="A530" i="2"/>
  <c r="A528" i="2"/>
  <c r="A527" i="2"/>
  <c r="A526" i="2"/>
  <c r="A525" i="2"/>
  <c r="A524" i="2"/>
  <c r="A523" i="2"/>
  <c r="A522" i="2"/>
  <c r="A520" i="2"/>
  <c r="A518" i="2"/>
  <c r="A517" i="2"/>
  <c r="A516" i="2"/>
  <c r="A514" i="2"/>
  <c r="A513" i="2"/>
  <c r="A512" i="2"/>
  <c r="A511" i="2"/>
  <c r="A510" i="2"/>
  <c r="A509" i="2"/>
  <c r="A508" i="2"/>
  <c r="A507" i="2"/>
  <c r="A506" i="2"/>
  <c r="A504" i="2"/>
  <c r="A503" i="2"/>
  <c r="A502" i="2"/>
  <c r="A501" i="2"/>
  <c r="A500" i="2"/>
  <c r="A498" i="2"/>
  <c r="A496" i="2"/>
  <c r="A495" i="2"/>
  <c r="A494" i="2"/>
  <c r="A493" i="2"/>
  <c r="A491" i="2"/>
  <c r="A490" i="2"/>
  <c r="A488" i="2"/>
  <c r="A486" i="2"/>
  <c r="A485" i="2"/>
  <c r="A484" i="2"/>
  <c r="A482" i="2"/>
  <c r="A480" i="2"/>
  <c r="A479" i="2"/>
  <c r="A478" i="2"/>
  <c r="A477" i="2"/>
  <c r="A475" i="2"/>
  <c r="A474" i="2"/>
  <c r="A472" i="2"/>
  <c r="A469" i="2"/>
  <c r="A468" i="2"/>
  <c r="A466" i="2"/>
  <c r="A464" i="2"/>
  <c r="A462" i="2"/>
  <c r="A461" i="2"/>
  <c r="A459" i="2"/>
  <c r="A458" i="2"/>
  <c r="A456" i="2"/>
  <c r="A452" i="2"/>
  <c r="A451" i="2"/>
  <c r="A450" i="2"/>
  <c r="A449" i="2"/>
  <c r="A447" i="2"/>
  <c r="A446" i="2"/>
  <c r="A445" i="2"/>
  <c r="A444" i="2"/>
  <c r="A443" i="2"/>
  <c r="A442" i="2"/>
  <c r="A441" i="2"/>
  <c r="A440" i="2"/>
  <c r="A439" i="2"/>
  <c r="A438" i="2"/>
  <c r="A435" i="2"/>
  <c r="A434" i="2"/>
  <c r="A433" i="2"/>
  <c r="A431" i="2"/>
  <c r="A429" i="2"/>
  <c r="A428" i="2"/>
  <c r="A427" i="2"/>
  <c r="A426" i="2"/>
  <c r="A424" i="2"/>
  <c r="A423" i="2"/>
  <c r="A422" i="2"/>
  <c r="A419" i="2"/>
  <c r="A418" i="2"/>
  <c r="A417" i="2"/>
  <c r="A416" i="2"/>
  <c r="A414" i="2"/>
  <c r="A413" i="2"/>
  <c r="A411" i="2"/>
  <c r="A409" i="2"/>
  <c r="A408" i="2"/>
  <c r="A407" i="2"/>
  <c r="A406" i="2"/>
  <c r="A404" i="2"/>
  <c r="A403" i="2"/>
  <c r="A402" i="2"/>
  <c r="A401" i="2"/>
  <c r="A398" i="2"/>
  <c r="A397" i="2"/>
  <c r="A395" i="2"/>
  <c r="A394" i="2"/>
  <c r="A393" i="2"/>
  <c r="A392" i="2"/>
  <c r="A391" i="2"/>
  <c r="A390" i="2"/>
  <c r="A388" i="2"/>
  <c r="A387" i="2"/>
  <c r="A386" i="2"/>
  <c r="A385" i="2"/>
  <c r="A384" i="2"/>
  <c r="A382" i="2"/>
  <c r="A381" i="2"/>
  <c r="A379" i="2"/>
  <c r="A377" i="2"/>
  <c r="A376" i="2"/>
  <c r="A373" i="2"/>
  <c r="A372" i="2"/>
  <c r="A370" i="2"/>
  <c r="A367" i="2"/>
  <c r="A366" i="2"/>
  <c r="A365" i="2"/>
  <c r="A361" i="2"/>
  <c r="A360" i="2"/>
  <c r="A358" i="2"/>
  <c r="A357" i="2"/>
  <c r="A356" i="2"/>
  <c r="A355" i="2"/>
  <c r="A354" i="2"/>
  <c r="A353" i="2"/>
  <c r="A351" i="2"/>
  <c r="A350" i="2"/>
  <c r="A349" i="2"/>
  <c r="A347" i="2"/>
  <c r="A345" i="2"/>
  <c r="A344" i="2"/>
  <c r="A342" i="2"/>
  <c r="A341" i="2"/>
  <c r="A340" i="2"/>
  <c r="A339" i="2"/>
  <c r="A338" i="2"/>
  <c r="A337" i="2"/>
  <c r="A335" i="2"/>
  <c r="A334" i="2"/>
  <c r="A333" i="2"/>
  <c r="A331" i="2"/>
  <c r="A329" i="2"/>
  <c r="A328" i="2"/>
  <c r="A326" i="2"/>
  <c r="A324" i="2"/>
  <c r="A323" i="2"/>
  <c r="A322" i="2"/>
  <c r="A321" i="2"/>
  <c r="A319" i="2"/>
  <c r="A318" i="2"/>
  <c r="A317" i="2"/>
  <c r="A315" i="2"/>
  <c r="A313" i="2"/>
  <c r="A310" i="2"/>
  <c r="A306" i="2"/>
  <c r="A305" i="2"/>
  <c r="A304" i="2"/>
  <c r="A302" i="2"/>
  <c r="A301" i="2"/>
  <c r="A300" i="2"/>
  <c r="A298" i="2"/>
  <c r="A296" i="2"/>
  <c r="A295" i="2"/>
  <c r="A294" i="2"/>
  <c r="A292" i="2"/>
  <c r="A287" i="2"/>
  <c r="A286" i="2"/>
  <c r="A283" i="2"/>
  <c r="A282" i="2"/>
  <c r="A281" i="2"/>
  <c r="A280" i="2"/>
  <c r="A279" i="2"/>
  <c r="A277" i="2"/>
  <c r="A276" i="2"/>
  <c r="A275" i="2"/>
  <c r="A274" i="2"/>
  <c r="A273" i="2"/>
  <c r="A271" i="2"/>
  <c r="A270" i="2"/>
  <c r="A266" i="2"/>
  <c r="A265" i="2"/>
  <c r="A262" i="2"/>
  <c r="A259" i="2"/>
  <c r="A258" i="2"/>
  <c r="A257" i="2"/>
  <c r="A256" i="2"/>
  <c r="A255" i="2"/>
  <c r="A254" i="2"/>
  <c r="A253" i="2"/>
  <c r="A252" i="2"/>
  <c r="A248" i="2"/>
  <c r="A245" i="2"/>
  <c r="A244" i="2"/>
  <c r="A243" i="2"/>
  <c r="A241" i="2"/>
  <c r="A239" i="2"/>
  <c r="A238" i="2"/>
  <c r="A237" i="2"/>
  <c r="A236" i="2"/>
  <c r="A234" i="2"/>
  <c r="A233" i="2"/>
  <c r="A232" i="2"/>
  <c r="A231" i="2"/>
  <c r="A229" i="2"/>
  <c r="A228" i="2"/>
  <c r="A226" i="2"/>
  <c r="A224" i="2"/>
  <c r="A222" i="2"/>
  <c r="A221" i="2"/>
  <c r="A220" i="2"/>
  <c r="A219" i="2"/>
  <c r="A218" i="2"/>
  <c r="A217" i="2"/>
  <c r="A216" i="2"/>
  <c r="A212" i="2"/>
  <c r="A211" i="2"/>
  <c r="A210" i="2"/>
  <c r="A209" i="2"/>
  <c r="A208" i="2"/>
  <c r="A207" i="2"/>
  <c r="A206" i="2"/>
  <c r="A205" i="2"/>
  <c r="A203" i="2"/>
  <c r="A202" i="2"/>
  <c r="A201" i="2"/>
  <c r="A199" i="2"/>
  <c r="A196" i="2"/>
  <c r="A195" i="2"/>
  <c r="A194" i="2"/>
  <c r="A192" i="2"/>
  <c r="A191" i="2"/>
  <c r="A190" i="2"/>
  <c r="A189" i="2"/>
  <c r="A187" i="2"/>
  <c r="A186" i="2"/>
  <c r="A185" i="2"/>
  <c r="A183" i="2"/>
  <c r="A182" i="2"/>
  <c r="A178" i="2"/>
  <c r="A177" i="2"/>
  <c r="A175" i="2"/>
  <c r="A174" i="2"/>
  <c r="A172" i="2"/>
  <c r="A170" i="2"/>
  <c r="A169" i="2"/>
  <c r="A168" i="2"/>
  <c r="A166" i="2"/>
  <c r="A164" i="2"/>
  <c r="A163" i="2"/>
  <c r="A162" i="2"/>
  <c r="A161" i="2"/>
  <c r="A158" i="2"/>
  <c r="A157" i="2"/>
  <c r="A156" i="2"/>
  <c r="A152" i="2"/>
  <c r="A151" i="2"/>
  <c r="A146" i="2"/>
  <c r="A145" i="2"/>
  <c r="A144" i="2"/>
  <c r="A143" i="2"/>
  <c r="A140" i="2"/>
  <c r="A139" i="2"/>
  <c r="A138" i="2"/>
  <c r="A137" i="2"/>
  <c r="A136" i="2"/>
  <c r="A135" i="2"/>
  <c r="A134" i="2"/>
  <c r="A131" i="2"/>
  <c r="A130" i="2"/>
  <c r="A128" i="2"/>
  <c r="A127" i="2"/>
  <c r="A126" i="2"/>
  <c r="A122" i="2"/>
  <c r="A121" i="2"/>
  <c r="A120" i="2"/>
  <c r="A119" i="2"/>
  <c r="A118" i="2"/>
  <c r="A117" i="2"/>
  <c r="A115" i="2"/>
  <c r="A114" i="2"/>
  <c r="A112" i="2"/>
  <c r="A111" i="2"/>
  <c r="A110" i="2"/>
  <c r="A107" i="2"/>
  <c r="A106" i="2"/>
  <c r="A102" i="2"/>
  <c r="A101" i="2"/>
  <c r="A100" i="2"/>
  <c r="A99" i="2"/>
  <c r="A96" i="2"/>
  <c r="A95" i="2"/>
  <c r="A94" i="2"/>
  <c r="A91" i="2"/>
  <c r="A90" i="2"/>
  <c r="A81" i="2"/>
  <c r="A80" i="2"/>
  <c r="A79" i="2"/>
  <c r="A78" i="2"/>
  <c r="A77" i="2"/>
  <c r="A76" i="2"/>
  <c r="A75" i="2"/>
  <c r="A74" i="2"/>
  <c r="A72" i="2"/>
  <c r="A71" i="2"/>
  <c r="A67" i="2"/>
  <c r="A66" i="2"/>
  <c r="A64" i="2"/>
  <c r="A63" i="2"/>
  <c r="A60" i="2"/>
  <c r="A58" i="2"/>
  <c r="A55" i="2"/>
  <c r="A54" i="2"/>
  <c r="A53" i="2"/>
  <c r="A50" i="2"/>
  <c r="A48" i="2"/>
  <c r="A47" i="2"/>
  <c r="A46" i="2"/>
  <c r="A41" i="2"/>
  <c r="A40" i="2"/>
  <c r="A38" i="2"/>
  <c r="A37" i="2"/>
  <c r="A33" i="2"/>
  <c r="A32" i="2"/>
  <c r="A30" i="2"/>
  <c r="A28" i="2"/>
  <c r="A27" i="2"/>
  <c r="A22" i="2"/>
  <c r="A21" i="2"/>
  <c r="A18" i="2"/>
  <c r="A17" i="2"/>
  <c r="A16" i="2"/>
  <c r="A15" i="2"/>
  <c r="A14" i="2"/>
  <c r="A12" i="2"/>
  <c r="A11" i="2"/>
  <c r="A10" i="2"/>
  <c r="A538" i="1"/>
  <c r="A456" i="1"/>
  <c r="A455" i="1"/>
  <c r="A454" i="1"/>
  <c r="A416" i="1"/>
  <c r="A375" i="1"/>
  <c r="A365" i="1"/>
  <c r="A364" i="1"/>
  <c r="A363" i="1"/>
  <c r="A310" i="1"/>
  <c r="A291" i="1"/>
  <c r="A290" i="1"/>
  <c r="A289" i="1"/>
  <c r="A268" i="1"/>
  <c r="A261" i="1"/>
  <c r="A247" i="1"/>
  <c r="A228" i="1"/>
  <c r="A216" i="1"/>
  <c r="A215" i="1"/>
  <c r="A214" i="1"/>
  <c r="A180" i="1"/>
  <c r="A160" i="1"/>
  <c r="A148" i="1"/>
  <c r="A142" i="1"/>
  <c r="A133" i="1"/>
  <c r="A109" i="1"/>
  <c r="A87" i="1"/>
  <c r="A70" i="1"/>
  <c r="A69" i="1"/>
  <c r="A40" i="1"/>
  <c r="A9" i="1"/>
  <c r="A8" i="1"/>
  <c r="A7" i="1"/>
  <c r="A6" i="1"/>
  <c r="A5" i="1"/>
  <c r="F574" i="1"/>
  <c r="E574" i="1"/>
  <c r="D574" i="1"/>
  <c r="C574" i="1"/>
  <c r="B574" i="1"/>
  <c r="A574" i="1" s="1"/>
  <c r="F573" i="1"/>
  <c r="E573" i="1"/>
  <c r="D573" i="1"/>
  <c r="C573" i="1"/>
  <c r="B573" i="1"/>
  <c r="A573" i="1" s="1"/>
  <c r="F572" i="1"/>
  <c r="E572" i="1"/>
  <c r="D572" i="1"/>
  <c r="C572" i="1"/>
  <c r="B572" i="1"/>
  <c r="A572" i="1" s="1"/>
  <c r="F571" i="1"/>
  <c r="E571" i="1"/>
  <c r="D571" i="1"/>
  <c r="C571" i="1"/>
  <c r="B571" i="1"/>
  <c r="A571" i="1" s="1"/>
  <c r="F570" i="1"/>
  <c r="E570" i="1"/>
  <c r="D570" i="1"/>
  <c r="C570" i="1"/>
  <c r="B570" i="1"/>
  <c r="A570" i="1" s="1"/>
  <c r="F569" i="1"/>
  <c r="E569" i="1"/>
  <c r="D569" i="1"/>
  <c r="C569" i="1"/>
  <c r="B569" i="1"/>
  <c r="A569" i="1" s="1"/>
  <c r="F568" i="1"/>
  <c r="E568" i="1"/>
  <c r="D568" i="1"/>
  <c r="C568" i="1"/>
  <c r="B568" i="1"/>
  <c r="A568" i="1" s="1"/>
  <c r="F567" i="1"/>
  <c r="E567" i="1"/>
  <c r="D567" i="1"/>
  <c r="C567" i="1"/>
  <c r="B567" i="1"/>
  <c r="A567" i="1" s="1"/>
  <c r="F566" i="1"/>
  <c r="E566" i="1"/>
  <c r="D566" i="1"/>
  <c r="C566" i="1"/>
  <c r="B566" i="1"/>
  <c r="A566" i="1" s="1"/>
  <c r="F565" i="1"/>
  <c r="E565" i="1"/>
  <c r="D565" i="1"/>
  <c r="C565" i="1"/>
  <c r="B565" i="1"/>
  <c r="A565" i="1" s="1"/>
  <c r="F564" i="1"/>
  <c r="E564" i="1"/>
  <c r="D564" i="1"/>
  <c r="C564" i="1"/>
  <c r="B564" i="1"/>
  <c r="A564" i="1" s="1"/>
  <c r="F563" i="1"/>
  <c r="E563" i="1"/>
  <c r="D563" i="1"/>
  <c r="C563" i="1"/>
  <c r="B563" i="1"/>
  <c r="A563" i="1" s="1"/>
  <c r="F562" i="1"/>
  <c r="E562" i="1"/>
  <c r="D562" i="1"/>
  <c r="C562" i="1"/>
  <c r="B562" i="1"/>
  <c r="A562" i="1" s="1"/>
  <c r="F561" i="1"/>
  <c r="E561" i="1"/>
  <c r="D561" i="1"/>
  <c r="C561" i="1"/>
  <c r="B561" i="1"/>
  <c r="A561" i="1" s="1"/>
  <c r="F560" i="1"/>
  <c r="E560" i="1"/>
  <c r="D560" i="1"/>
  <c r="C560" i="1"/>
  <c r="B560" i="1"/>
  <c r="A560" i="1" s="1"/>
  <c r="F559" i="1"/>
  <c r="E559" i="1"/>
  <c r="D559" i="1"/>
  <c r="C559" i="1"/>
  <c r="B559" i="1"/>
  <c r="A559" i="1" s="1"/>
  <c r="F558" i="1"/>
  <c r="E558" i="1"/>
  <c r="D558" i="1"/>
  <c r="C558" i="1"/>
  <c r="B558" i="1"/>
  <c r="A558" i="1" s="1"/>
  <c r="F557" i="1"/>
  <c r="E557" i="1"/>
  <c r="D557" i="1"/>
  <c r="C557" i="1"/>
  <c r="B557" i="1"/>
  <c r="A557" i="1" s="1"/>
  <c r="F556" i="1"/>
  <c r="E556" i="1"/>
  <c r="D556" i="1"/>
  <c r="C556" i="1"/>
  <c r="B556" i="1"/>
  <c r="A556" i="1" s="1"/>
  <c r="F555" i="1"/>
  <c r="E555" i="1"/>
  <c r="D555" i="1"/>
  <c r="C555" i="1"/>
  <c r="B555" i="1"/>
  <c r="A555" i="1" s="1"/>
  <c r="F554" i="1"/>
  <c r="E554" i="1"/>
  <c r="D554" i="1"/>
  <c r="C554" i="1"/>
  <c r="B554" i="1"/>
  <c r="A554" i="1" s="1"/>
  <c r="F553" i="1"/>
  <c r="E553" i="1"/>
  <c r="D553" i="1"/>
  <c r="C553" i="1"/>
  <c r="B553" i="1"/>
  <c r="A553" i="1" s="1"/>
  <c r="F552" i="1"/>
  <c r="E552" i="1"/>
  <c r="D552" i="1"/>
  <c r="C552" i="1"/>
  <c r="B552" i="1"/>
  <c r="A552" i="1" s="1"/>
  <c r="F551" i="1"/>
  <c r="E551" i="1"/>
  <c r="D551" i="1"/>
  <c r="C551" i="1"/>
  <c r="B551" i="1"/>
  <c r="A551" i="1" s="1"/>
  <c r="F550" i="1"/>
  <c r="E550" i="1"/>
  <c r="D550" i="1"/>
  <c r="C550" i="1"/>
  <c r="B550" i="1"/>
  <c r="A550" i="1" s="1"/>
  <c r="F549" i="1"/>
  <c r="E549" i="1"/>
  <c r="D549" i="1"/>
  <c r="C549" i="1"/>
  <c r="B549" i="1"/>
  <c r="A549" i="1" s="1"/>
  <c r="F548" i="1"/>
  <c r="E548" i="1"/>
  <c r="D548" i="1"/>
  <c r="C548" i="1"/>
  <c r="B548" i="1"/>
  <c r="A548" i="1" s="1"/>
  <c r="F547" i="1"/>
  <c r="E547" i="1"/>
  <c r="D547" i="1"/>
  <c r="C547" i="1"/>
  <c r="B547" i="1"/>
  <c r="A547" i="1" s="1"/>
  <c r="F546" i="1"/>
  <c r="E546" i="1"/>
  <c r="D546" i="1"/>
  <c r="C546" i="1"/>
  <c r="B546" i="1"/>
  <c r="A546" i="1" s="1"/>
  <c r="F545" i="1"/>
  <c r="E545" i="1"/>
  <c r="D545" i="1"/>
  <c r="C545" i="1"/>
  <c r="B545" i="1"/>
  <c r="A545" i="1" s="1"/>
  <c r="F544" i="1"/>
  <c r="E544" i="1"/>
  <c r="D544" i="1"/>
  <c r="C544" i="1"/>
  <c r="B544" i="1"/>
  <c r="A544" i="1" s="1"/>
  <c r="F543" i="1"/>
  <c r="E543" i="1"/>
  <c r="D543" i="1"/>
  <c r="C543" i="1"/>
  <c r="B543" i="1"/>
  <c r="A543" i="1" s="1"/>
  <c r="F542" i="1"/>
  <c r="E542" i="1"/>
  <c r="D542" i="1"/>
  <c r="C542" i="1"/>
  <c r="B542" i="1"/>
  <c r="A542" i="1" s="1"/>
  <c r="F541" i="1"/>
  <c r="E541" i="1"/>
  <c r="D541" i="1"/>
  <c r="C541" i="1"/>
  <c r="B541" i="1"/>
  <c r="A541" i="1" s="1"/>
  <c r="F540" i="1"/>
  <c r="E540" i="1"/>
  <c r="D540" i="1"/>
  <c r="C540" i="1"/>
  <c r="B540" i="1"/>
  <c r="A540" i="1" s="1"/>
  <c r="F539" i="1"/>
  <c r="E539" i="1"/>
  <c r="D539" i="1"/>
  <c r="C539" i="1"/>
  <c r="B539" i="1"/>
  <c r="A539" i="1" s="1"/>
  <c r="F537" i="1"/>
  <c r="E537" i="1"/>
  <c r="D537" i="1"/>
  <c r="C537" i="1"/>
  <c r="B537" i="1"/>
  <c r="A537" i="1" s="1"/>
  <c r="F536" i="1"/>
  <c r="E536" i="1"/>
  <c r="D536" i="1"/>
  <c r="C536" i="1"/>
  <c r="B536" i="1"/>
  <c r="A536" i="1" s="1"/>
  <c r="F535" i="1"/>
  <c r="E535" i="1"/>
  <c r="D535" i="1"/>
  <c r="C535" i="1"/>
  <c r="B535" i="1"/>
  <c r="A535" i="1" s="1"/>
  <c r="F534" i="1"/>
  <c r="E534" i="1"/>
  <c r="D534" i="1"/>
  <c r="C534" i="1"/>
  <c r="B534" i="1"/>
  <c r="A534" i="1" s="1"/>
  <c r="F533" i="1"/>
  <c r="E533" i="1"/>
  <c r="D533" i="1"/>
  <c r="C533" i="1"/>
  <c r="B533" i="1"/>
  <c r="A533" i="1" s="1"/>
  <c r="F532" i="1"/>
  <c r="E532" i="1"/>
  <c r="D532" i="1"/>
  <c r="C532" i="1"/>
  <c r="B532" i="1"/>
  <c r="A532" i="1" s="1"/>
  <c r="F531" i="1"/>
  <c r="E531" i="1"/>
  <c r="D531" i="1"/>
  <c r="C531" i="1"/>
  <c r="B531" i="1"/>
  <c r="A531" i="1" s="1"/>
  <c r="F530" i="1"/>
  <c r="E530" i="1"/>
  <c r="D530" i="1"/>
  <c r="C530" i="1"/>
  <c r="B530" i="1"/>
  <c r="A530" i="1" s="1"/>
  <c r="F529" i="1"/>
  <c r="E529" i="1"/>
  <c r="D529" i="1"/>
  <c r="C529" i="1"/>
  <c r="B529" i="1"/>
  <c r="A529" i="1" s="1"/>
  <c r="F528" i="1"/>
  <c r="E528" i="1"/>
  <c r="D528" i="1"/>
  <c r="C528" i="1"/>
  <c r="B528" i="1"/>
  <c r="A528" i="1" s="1"/>
  <c r="F527" i="1"/>
  <c r="E527" i="1"/>
  <c r="D527" i="1"/>
  <c r="C527" i="1"/>
  <c r="B527" i="1"/>
  <c r="A527" i="1" s="1"/>
  <c r="F526" i="1"/>
  <c r="E526" i="1"/>
  <c r="D526" i="1"/>
  <c r="C526" i="1"/>
  <c r="B526" i="1"/>
  <c r="A526" i="1" s="1"/>
  <c r="F525" i="1"/>
  <c r="E525" i="1"/>
  <c r="D525" i="1"/>
  <c r="C525" i="1"/>
  <c r="B525" i="1"/>
  <c r="A525" i="1" s="1"/>
  <c r="F524" i="1"/>
  <c r="E524" i="1"/>
  <c r="D524" i="1"/>
  <c r="C524" i="1"/>
  <c r="B524" i="1"/>
  <c r="A524" i="1" s="1"/>
  <c r="F523" i="1"/>
  <c r="E523" i="1"/>
  <c r="D523" i="1"/>
  <c r="C523" i="1"/>
  <c r="B523" i="1"/>
  <c r="A523" i="1" s="1"/>
  <c r="F522" i="1"/>
  <c r="E522" i="1"/>
  <c r="D522" i="1"/>
  <c r="C522" i="1"/>
  <c r="B522" i="1"/>
  <c r="A522" i="1" s="1"/>
  <c r="F521" i="1"/>
  <c r="E521" i="1"/>
  <c r="D521" i="1"/>
  <c r="C521" i="1"/>
  <c r="B521" i="1"/>
  <c r="A521" i="1" s="1"/>
  <c r="F520" i="1"/>
  <c r="E520" i="1"/>
  <c r="D520" i="1"/>
  <c r="C520" i="1"/>
  <c r="B520" i="1"/>
  <c r="A520" i="1" s="1"/>
  <c r="F519" i="1"/>
  <c r="E519" i="1"/>
  <c r="D519" i="1"/>
  <c r="C519" i="1"/>
  <c r="B519" i="1"/>
  <c r="A519" i="1" s="1"/>
  <c r="F518" i="1"/>
  <c r="E518" i="1"/>
  <c r="D518" i="1"/>
  <c r="C518" i="1"/>
  <c r="B518" i="1"/>
  <c r="A518" i="1" s="1"/>
  <c r="F517" i="1"/>
  <c r="E517" i="1"/>
  <c r="D517" i="1"/>
  <c r="C517" i="1"/>
  <c r="B517" i="1"/>
  <c r="A517" i="1" s="1"/>
  <c r="F516" i="1"/>
  <c r="E516" i="1"/>
  <c r="D516" i="1"/>
  <c r="C516" i="1"/>
  <c r="B516" i="1"/>
  <c r="A516" i="1" s="1"/>
  <c r="F515" i="1"/>
  <c r="E515" i="1"/>
  <c r="D515" i="1"/>
  <c r="C515" i="1"/>
  <c r="B515" i="1"/>
  <c r="A515" i="1" s="1"/>
  <c r="F514" i="1"/>
  <c r="E514" i="1"/>
  <c r="D514" i="1"/>
  <c r="C514" i="1"/>
  <c r="B514" i="1"/>
  <c r="A514" i="1" s="1"/>
  <c r="F513" i="1"/>
  <c r="E513" i="1"/>
  <c r="D513" i="1"/>
  <c r="C513" i="1"/>
  <c r="B513" i="1"/>
  <c r="A513" i="1" s="1"/>
  <c r="F512" i="1"/>
  <c r="E512" i="1"/>
  <c r="D512" i="1"/>
  <c r="C512" i="1"/>
  <c r="B512" i="1"/>
  <c r="A512" i="1" s="1"/>
  <c r="F511" i="1"/>
  <c r="E511" i="1"/>
  <c r="D511" i="1"/>
  <c r="C511" i="1"/>
  <c r="B511" i="1"/>
  <c r="A511" i="1" s="1"/>
  <c r="F510" i="1"/>
  <c r="E510" i="1"/>
  <c r="D510" i="1"/>
  <c r="C510" i="1"/>
  <c r="B510" i="1"/>
  <c r="A510" i="1" s="1"/>
  <c r="F509" i="1"/>
  <c r="E509" i="1"/>
  <c r="D509" i="1"/>
  <c r="C509" i="1"/>
  <c r="B509" i="1"/>
  <c r="A509" i="1" s="1"/>
  <c r="F508" i="1"/>
  <c r="E508" i="1"/>
  <c r="D508" i="1"/>
  <c r="C508" i="1"/>
  <c r="B508" i="1"/>
  <c r="A508" i="1" s="1"/>
  <c r="F507" i="1"/>
  <c r="E507" i="1"/>
  <c r="D507" i="1"/>
  <c r="C507" i="1"/>
  <c r="B507" i="1"/>
  <c r="A507" i="1" s="1"/>
  <c r="F506" i="1"/>
  <c r="E506" i="1"/>
  <c r="D506" i="1"/>
  <c r="C506" i="1"/>
  <c r="B506" i="1"/>
  <c r="A506" i="1" s="1"/>
  <c r="F505" i="1"/>
  <c r="E505" i="1"/>
  <c r="D505" i="1"/>
  <c r="C505" i="1"/>
  <c r="B505" i="1"/>
  <c r="A505" i="1" s="1"/>
  <c r="F504" i="1"/>
  <c r="E504" i="1"/>
  <c r="D504" i="1"/>
  <c r="C504" i="1"/>
  <c r="B504" i="1"/>
  <c r="A504" i="1" s="1"/>
  <c r="F503" i="1"/>
  <c r="E503" i="1"/>
  <c r="D503" i="1"/>
  <c r="C503" i="1"/>
  <c r="B503" i="1"/>
  <c r="A503" i="1" s="1"/>
  <c r="F502" i="1"/>
  <c r="E502" i="1"/>
  <c r="D502" i="1"/>
  <c r="C502" i="1"/>
  <c r="B502" i="1"/>
  <c r="A502" i="1" s="1"/>
  <c r="F501" i="1"/>
  <c r="E501" i="1"/>
  <c r="D501" i="1"/>
  <c r="C501" i="1"/>
  <c r="B501" i="1"/>
  <c r="A501" i="1" s="1"/>
  <c r="F500" i="1"/>
  <c r="E500" i="1"/>
  <c r="D500" i="1"/>
  <c r="C500" i="1"/>
  <c r="B500" i="1"/>
  <c r="A500" i="1" s="1"/>
  <c r="F499" i="1"/>
  <c r="E499" i="1"/>
  <c r="D499" i="1"/>
  <c r="C499" i="1"/>
  <c r="B499" i="1"/>
  <c r="A499" i="1" s="1"/>
  <c r="F498" i="1"/>
  <c r="E498" i="1"/>
  <c r="D498" i="1"/>
  <c r="C498" i="1"/>
  <c r="B498" i="1"/>
  <c r="A498" i="1" s="1"/>
  <c r="F497" i="1"/>
  <c r="E497" i="1"/>
  <c r="D497" i="1"/>
  <c r="C497" i="1"/>
  <c r="B497" i="1"/>
  <c r="A497" i="1" s="1"/>
  <c r="F496" i="1"/>
  <c r="E496" i="1"/>
  <c r="D496" i="1"/>
  <c r="C496" i="1"/>
  <c r="B496" i="1"/>
  <c r="A496" i="1" s="1"/>
  <c r="F495" i="1"/>
  <c r="E495" i="1"/>
  <c r="D495" i="1"/>
  <c r="C495" i="1"/>
  <c r="B495" i="1"/>
  <c r="A495" i="1" s="1"/>
  <c r="F494" i="1"/>
  <c r="E494" i="1"/>
  <c r="D494" i="1"/>
  <c r="C494" i="1"/>
  <c r="B494" i="1"/>
  <c r="A494" i="1" s="1"/>
  <c r="F493" i="1"/>
  <c r="E493" i="1"/>
  <c r="D493" i="1"/>
  <c r="C493" i="1"/>
  <c r="B493" i="1"/>
  <c r="A493" i="1" s="1"/>
  <c r="F492" i="1"/>
  <c r="E492" i="1"/>
  <c r="D492" i="1"/>
  <c r="C492" i="1"/>
  <c r="B492" i="1"/>
  <c r="A492" i="1" s="1"/>
  <c r="F491" i="1"/>
  <c r="E491" i="1"/>
  <c r="D491" i="1"/>
  <c r="C491" i="1"/>
  <c r="B491" i="1"/>
  <c r="A491" i="1" s="1"/>
  <c r="F490" i="1"/>
  <c r="E490" i="1"/>
  <c r="D490" i="1"/>
  <c r="C490" i="1"/>
  <c r="B490" i="1"/>
  <c r="A490" i="1" s="1"/>
  <c r="F489" i="1"/>
  <c r="E489" i="1"/>
  <c r="D489" i="1"/>
  <c r="C489" i="1"/>
  <c r="B489" i="1"/>
  <c r="A489" i="1" s="1"/>
  <c r="F488" i="1"/>
  <c r="E488" i="1"/>
  <c r="D488" i="1"/>
  <c r="C488" i="1"/>
  <c r="B488" i="1"/>
  <c r="A488" i="1" s="1"/>
  <c r="F487" i="1"/>
  <c r="E487" i="1"/>
  <c r="D487" i="1"/>
  <c r="C487" i="1"/>
  <c r="B487" i="1"/>
  <c r="A487" i="1" s="1"/>
  <c r="F486" i="1"/>
  <c r="E486" i="1"/>
  <c r="D486" i="1"/>
  <c r="C486" i="1"/>
  <c r="B486" i="1"/>
  <c r="A486" i="1" s="1"/>
  <c r="F485" i="1"/>
  <c r="E485" i="1"/>
  <c r="D485" i="1"/>
  <c r="C485" i="1"/>
  <c r="B485" i="1"/>
  <c r="A485" i="1" s="1"/>
  <c r="F484" i="1"/>
  <c r="E484" i="1"/>
  <c r="D484" i="1"/>
  <c r="C484" i="1"/>
  <c r="B484" i="1"/>
  <c r="A484" i="1" s="1"/>
  <c r="F483" i="1"/>
  <c r="E483" i="1"/>
  <c r="D483" i="1"/>
  <c r="C483" i="1"/>
  <c r="B483" i="1"/>
  <c r="A483" i="1" s="1"/>
  <c r="F482" i="1"/>
  <c r="E482" i="1"/>
  <c r="D482" i="1"/>
  <c r="C482" i="1"/>
  <c r="B482" i="1"/>
  <c r="A482" i="1" s="1"/>
  <c r="F481" i="1"/>
  <c r="E481" i="1"/>
  <c r="D481" i="1"/>
  <c r="C481" i="1"/>
  <c r="B481" i="1"/>
  <c r="A481" i="1" s="1"/>
  <c r="F480" i="1"/>
  <c r="E480" i="1"/>
  <c r="D480" i="1"/>
  <c r="C480" i="1"/>
  <c r="B480" i="1"/>
  <c r="A480" i="1" s="1"/>
  <c r="F479" i="1"/>
  <c r="E479" i="1"/>
  <c r="D479" i="1"/>
  <c r="C479" i="1"/>
  <c r="B479" i="1"/>
  <c r="A479" i="1" s="1"/>
  <c r="F478" i="1"/>
  <c r="E478" i="1"/>
  <c r="D478" i="1"/>
  <c r="C478" i="1"/>
  <c r="B478" i="1"/>
  <c r="A478" i="1" s="1"/>
  <c r="F477" i="1"/>
  <c r="E477" i="1"/>
  <c r="D477" i="1"/>
  <c r="C477" i="1"/>
  <c r="B477" i="1"/>
  <c r="A477" i="1" s="1"/>
  <c r="F476" i="1"/>
  <c r="E476" i="1"/>
  <c r="D476" i="1"/>
  <c r="C476" i="1"/>
  <c r="B476" i="1"/>
  <c r="A476" i="1" s="1"/>
  <c r="F475" i="1"/>
  <c r="E475" i="1"/>
  <c r="D475" i="1"/>
  <c r="C475" i="1"/>
  <c r="B475" i="1"/>
  <c r="A475" i="1" s="1"/>
  <c r="F474" i="1"/>
  <c r="E474" i="1"/>
  <c r="D474" i="1"/>
  <c r="C474" i="1"/>
  <c r="B474" i="1"/>
  <c r="A474" i="1" s="1"/>
  <c r="F473" i="1"/>
  <c r="E473" i="1"/>
  <c r="D473" i="1"/>
  <c r="C473" i="1"/>
  <c r="B473" i="1"/>
  <c r="A473" i="1" s="1"/>
  <c r="F472" i="1"/>
  <c r="E472" i="1"/>
  <c r="D472" i="1"/>
  <c r="C472" i="1"/>
  <c r="B472" i="1"/>
  <c r="A472" i="1" s="1"/>
  <c r="F471" i="1"/>
  <c r="E471" i="1"/>
  <c r="D471" i="1"/>
  <c r="C471" i="1"/>
  <c r="B471" i="1"/>
  <c r="A471" i="1" s="1"/>
  <c r="F470" i="1"/>
  <c r="E470" i="1"/>
  <c r="D470" i="1"/>
  <c r="C470" i="1"/>
  <c r="B470" i="1"/>
  <c r="A470" i="1" s="1"/>
  <c r="F469" i="1"/>
  <c r="E469" i="1"/>
  <c r="D469" i="1"/>
  <c r="C469" i="1"/>
  <c r="B469" i="1"/>
  <c r="A469" i="1" s="1"/>
  <c r="F468" i="1"/>
  <c r="E468" i="1"/>
  <c r="D468" i="1"/>
  <c r="C468" i="1"/>
  <c r="B468" i="1"/>
  <c r="A468" i="1" s="1"/>
  <c r="F467" i="1"/>
  <c r="E467" i="1"/>
  <c r="D467" i="1"/>
  <c r="C467" i="1"/>
  <c r="B467" i="1"/>
  <c r="A467" i="1" s="1"/>
  <c r="F466" i="1"/>
  <c r="E466" i="1"/>
  <c r="D466" i="1"/>
  <c r="C466" i="1"/>
  <c r="B466" i="1"/>
  <c r="A466" i="1" s="1"/>
  <c r="F465" i="1"/>
  <c r="E465" i="1"/>
  <c r="D465" i="1"/>
  <c r="C465" i="1"/>
  <c r="B465" i="1"/>
  <c r="A465" i="1" s="1"/>
  <c r="F464" i="1"/>
  <c r="E464" i="1"/>
  <c r="D464" i="1"/>
  <c r="C464" i="1"/>
  <c r="B464" i="1"/>
  <c r="A464" i="1" s="1"/>
  <c r="F463" i="1"/>
  <c r="E463" i="1"/>
  <c r="D463" i="1"/>
  <c r="C463" i="1"/>
  <c r="B463" i="1"/>
  <c r="A463" i="1" s="1"/>
  <c r="F462" i="1"/>
  <c r="E462" i="1"/>
  <c r="D462" i="1"/>
  <c r="C462" i="1"/>
  <c r="B462" i="1"/>
  <c r="A462" i="1" s="1"/>
  <c r="F461" i="1"/>
  <c r="E461" i="1"/>
  <c r="D461" i="1"/>
  <c r="C461" i="1"/>
  <c r="B461" i="1"/>
  <c r="A461" i="1" s="1"/>
  <c r="F460" i="1"/>
  <c r="E460" i="1"/>
  <c r="D460" i="1"/>
  <c r="C460" i="1"/>
  <c r="B460" i="1"/>
  <c r="A460" i="1" s="1"/>
  <c r="F459" i="1"/>
  <c r="E459" i="1"/>
  <c r="D459" i="1"/>
  <c r="C459" i="1"/>
  <c r="B459" i="1"/>
  <c r="A459" i="1" s="1"/>
  <c r="F458" i="1"/>
  <c r="E458" i="1"/>
  <c r="D458" i="1"/>
  <c r="C458" i="1"/>
  <c r="B458" i="1"/>
  <c r="A458" i="1" s="1"/>
  <c r="F457" i="1"/>
  <c r="E457" i="1"/>
  <c r="D457" i="1"/>
  <c r="C457" i="1"/>
  <c r="B457" i="1"/>
  <c r="A457" i="1" s="1"/>
  <c r="F453" i="1"/>
  <c r="E453" i="1"/>
  <c r="D453" i="1"/>
  <c r="C453" i="1"/>
  <c r="B453" i="1"/>
  <c r="A453" i="1" s="1"/>
  <c r="F452" i="1"/>
  <c r="E452" i="1"/>
  <c r="D452" i="1"/>
  <c r="C452" i="1"/>
  <c r="B452" i="1"/>
  <c r="A452" i="1" s="1"/>
  <c r="F451" i="1"/>
  <c r="E451" i="1"/>
  <c r="D451" i="1"/>
  <c r="C451" i="1"/>
  <c r="B451" i="1"/>
  <c r="A451" i="1" s="1"/>
  <c r="F450" i="1"/>
  <c r="E450" i="1"/>
  <c r="D450" i="1"/>
  <c r="C450" i="1"/>
  <c r="B450" i="1"/>
  <c r="A450" i="1" s="1"/>
  <c r="F449" i="1"/>
  <c r="E449" i="1"/>
  <c r="D449" i="1"/>
  <c r="C449" i="1"/>
  <c r="B449" i="1"/>
  <c r="A449" i="1" s="1"/>
  <c r="F448" i="1"/>
  <c r="E448" i="1"/>
  <c r="D448" i="1"/>
  <c r="C448" i="1"/>
  <c r="B448" i="1"/>
  <c r="A448" i="1" s="1"/>
  <c r="F447" i="1"/>
  <c r="E447" i="1"/>
  <c r="D447" i="1"/>
  <c r="C447" i="1"/>
  <c r="B447" i="1"/>
  <c r="A447" i="1" s="1"/>
  <c r="F446" i="1"/>
  <c r="E446" i="1"/>
  <c r="D446" i="1"/>
  <c r="C446" i="1"/>
  <c r="B446" i="1"/>
  <c r="A446" i="1" s="1"/>
  <c r="F445" i="1"/>
  <c r="E445" i="1"/>
  <c r="D445" i="1"/>
  <c r="C445" i="1"/>
  <c r="B445" i="1"/>
  <c r="A445" i="1" s="1"/>
  <c r="F444" i="1"/>
  <c r="E444" i="1"/>
  <c r="D444" i="1"/>
  <c r="C444" i="1"/>
  <c r="B444" i="1"/>
  <c r="A444" i="1" s="1"/>
  <c r="F443" i="1"/>
  <c r="E443" i="1"/>
  <c r="D443" i="1"/>
  <c r="C443" i="1"/>
  <c r="B443" i="1"/>
  <c r="A443" i="1" s="1"/>
  <c r="F442" i="1"/>
  <c r="E442" i="1"/>
  <c r="D442" i="1"/>
  <c r="C442" i="1"/>
  <c r="B442" i="1"/>
  <c r="A442" i="1" s="1"/>
  <c r="F441" i="1"/>
  <c r="E441" i="1"/>
  <c r="D441" i="1"/>
  <c r="C441" i="1"/>
  <c r="B441" i="1"/>
  <c r="A441" i="1" s="1"/>
  <c r="F440" i="1"/>
  <c r="E440" i="1"/>
  <c r="D440" i="1"/>
  <c r="C440" i="1"/>
  <c r="B440" i="1"/>
  <c r="A440" i="1" s="1"/>
  <c r="F439" i="1"/>
  <c r="E439" i="1"/>
  <c r="D439" i="1"/>
  <c r="C439" i="1"/>
  <c r="B439" i="1"/>
  <c r="A439" i="1" s="1"/>
  <c r="F438" i="1"/>
  <c r="E438" i="1"/>
  <c r="D438" i="1"/>
  <c r="C438" i="1"/>
  <c r="B438" i="1"/>
  <c r="A438" i="1" s="1"/>
  <c r="F437" i="1"/>
  <c r="E437" i="1"/>
  <c r="D437" i="1"/>
  <c r="C437" i="1"/>
  <c r="B437" i="1"/>
  <c r="A437" i="1" s="1"/>
  <c r="F436" i="1"/>
  <c r="E436" i="1"/>
  <c r="D436" i="1"/>
  <c r="C436" i="1"/>
  <c r="B436" i="1"/>
  <c r="A436" i="1" s="1"/>
  <c r="F435" i="1"/>
  <c r="E435" i="1"/>
  <c r="D435" i="1"/>
  <c r="C435" i="1"/>
  <c r="B435" i="1"/>
  <c r="A435" i="1" s="1"/>
  <c r="F434" i="1"/>
  <c r="E434" i="1"/>
  <c r="D434" i="1"/>
  <c r="C434" i="1"/>
  <c r="B434" i="1"/>
  <c r="A434" i="1" s="1"/>
  <c r="F433" i="1"/>
  <c r="E433" i="1"/>
  <c r="D433" i="1"/>
  <c r="C433" i="1"/>
  <c r="B433" i="1"/>
  <c r="A433" i="1" s="1"/>
  <c r="F432" i="1"/>
  <c r="E432" i="1"/>
  <c r="D432" i="1"/>
  <c r="C432" i="1"/>
  <c r="B432" i="1"/>
  <c r="A432" i="1" s="1"/>
  <c r="F431" i="1"/>
  <c r="E431" i="1"/>
  <c r="D431" i="1"/>
  <c r="C431" i="1"/>
  <c r="B431" i="1"/>
  <c r="A431" i="1" s="1"/>
  <c r="F430" i="1"/>
  <c r="E430" i="1"/>
  <c r="D430" i="1"/>
  <c r="C430" i="1"/>
  <c r="B430" i="1"/>
  <c r="A430" i="1" s="1"/>
  <c r="F429" i="1"/>
  <c r="E429" i="1"/>
  <c r="D429" i="1"/>
  <c r="C429" i="1"/>
  <c r="B429" i="1"/>
  <c r="A429" i="1" s="1"/>
  <c r="F428" i="1"/>
  <c r="E428" i="1"/>
  <c r="D428" i="1"/>
  <c r="C428" i="1"/>
  <c r="B428" i="1"/>
  <c r="A428" i="1" s="1"/>
  <c r="F427" i="1"/>
  <c r="E427" i="1"/>
  <c r="D427" i="1"/>
  <c r="C427" i="1"/>
  <c r="B427" i="1"/>
  <c r="A427" i="1" s="1"/>
  <c r="F426" i="1"/>
  <c r="E426" i="1"/>
  <c r="D426" i="1"/>
  <c r="C426" i="1"/>
  <c r="B426" i="1"/>
  <c r="A426" i="1" s="1"/>
  <c r="F425" i="1"/>
  <c r="E425" i="1"/>
  <c r="D425" i="1"/>
  <c r="C425" i="1"/>
  <c r="B425" i="1"/>
  <c r="A425" i="1" s="1"/>
  <c r="F424" i="1"/>
  <c r="E424" i="1"/>
  <c r="D424" i="1"/>
  <c r="C424" i="1"/>
  <c r="B424" i="1"/>
  <c r="A424" i="1" s="1"/>
  <c r="F423" i="1"/>
  <c r="E423" i="1"/>
  <c r="D423" i="1"/>
  <c r="C423" i="1"/>
  <c r="B423" i="1"/>
  <c r="A423" i="1" s="1"/>
  <c r="F422" i="1"/>
  <c r="E422" i="1"/>
  <c r="D422" i="1"/>
  <c r="C422" i="1"/>
  <c r="B422" i="1"/>
  <c r="A422" i="1" s="1"/>
  <c r="F421" i="1"/>
  <c r="E421" i="1"/>
  <c r="D421" i="1"/>
  <c r="C421" i="1"/>
  <c r="B421" i="1"/>
  <c r="A421" i="1" s="1"/>
  <c r="F420" i="1"/>
  <c r="E420" i="1"/>
  <c r="D420" i="1"/>
  <c r="C420" i="1"/>
  <c r="B420" i="1"/>
  <c r="A420" i="1" s="1"/>
  <c r="F419" i="1"/>
  <c r="E419" i="1"/>
  <c r="D419" i="1"/>
  <c r="C419" i="1"/>
  <c r="B419" i="1"/>
  <c r="A419" i="1" s="1"/>
  <c r="F418" i="1"/>
  <c r="E418" i="1"/>
  <c r="D418" i="1"/>
  <c r="C418" i="1"/>
  <c r="B418" i="1"/>
  <c r="A418" i="1" s="1"/>
  <c r="F417" i="1"/>
  <c r="E417" i="1"/>
  <c r="D417" i="1"/>
  <c r="C417" i="1"/>
  <c r="B417" i="1"/>
  <c r="A417" i="1" s="1"/>
  <c r="F415" i="1"/>
  <c r="E415" i="1"/>
  <c r="D415" i="1"/>
  <c r="C415" i="1"/>
  <c r="B415" i="1"/>
  <c r="A415" i="1" s="1"/>
  <c r="F414" i="1"/>
  <c r="E414" i="1"/>
  <c r="D414" i="1"/>
  <c r="C414" i="1"/>
  <c r="B414" i="1"/>
  <c r="A414" i="1" s="1"/>
  <c r="F413" i="1"/>
  <c r="E413" i="1"/>
  <c r="D413" i="1"/>
  <c r="C413" i="1"/>
  <c r="B413" i="1"/>
  <c r="A413" i="1" s="1"/>
  <c r="F412" i="1"/>
  <c r="E412" i="1"/>
  <c r="D412" i="1"/>
  <c r="C412" i="1"/>
  <c r="B412" i="1"/>
  <c r="A412" i="1" s="1"/>
  <c r="F411" i="1"/>
  <c r="E411" i="1"/>
  <c r="D411" i="1"/>
  <c r="C411" i="1"/>
  <c r="B411" i="1"/>
  <c r="A411" i="1" s="1"/>
  <c r="F410" i="1"/>
  <c r="E410" i="1"/>
  <c r="D410" i="1"/>
  <c r="C410" i="1"/>
  <c r="B410" i="1"/>
  <c r="A410" i="1" s="1"/>
  <c r="F409" i="1"/>
  <c r="E409" i="1"/>
  <c r="D409" i="1"/>
  <c r="C409" i="1"/>
  <c r="B409" i="1"/>
  <c r="A409" i="1" s="1"/>
  <c r="F408" i="1"/>
  <c r="E408" i="1"/>
  <c r="D408" i="1"/>
  <c r="C408" i="1"/>
  <c r="B408" i="1"/>
  <c r="A408" i="1" s="1"/>
  <c r="F407" i="1"/>
  <c r="E407" i="1"/>
  <c r="D407" i="1"/>
  <c r="C407" i="1"/>
  <c r="B407" i="1"/>
  <c r="A407" i="1" s="1"/>
  <c r="F406" i="1"/>
  <c r="E406" i="1"/>
  <c r="D406" i="1"/>
  <c r="C406" i="1"/>
  <c r="B406" i="1"/>
  <c r="A406" i="1" s="1"/>
  <c r="F405" i="1"/>
  <c r="E405" i="1"/>
  <c r="D405" i="1"/>
  <c r="C405" i="1"/>
  <c r="B405" i="1"/>
  <c r="A405" i="1" s="1"/>
  <c r="F404" i="1"/>
  <c r="E404" i="1"/>
  <c r="D404" i="1"/>
  <c r="C404" i="1"/>
  <c r="B404" i="1"/>
  <c r="A404" i="1" s="1"/>
  <c r="F403" i="1"/>
  <c r="E403" i="1"/>
  <c r="D403" i="1"/>
  <c r="C403" i="1"/>
  <c r="B403" i="1"/>
  <c r="A403" i="1" s="1"/>
  <c r="F402" i="1"/>
  <c r="E402" i="1"/>
  <c r="D402" i="1"/>
  <c r="C402" i="1"/>
  <c r="B402" i="1"/>
  <c r="A402" i="1" s="1"/>
  <c r="F401" i="1"/>
  <c r="E401" i="1"/>
  <c r="D401" i="1"/>
  <c r="C401" i="1"/>
  <c r="B401" i="1"/>
  <c r="A401" i="1" s="1"/>
  <c r="F400" i="1"/>
  <c r="E400" i="1"/>
  <c r="D400" i="1"/>
  <c r="C400" i="1"/>
  <c r="B400" i="1"/>
  <c r="A400" i="1" s="1"/>
  <c r="F399" i="1"/>
  <c r="E399" i="1"/>
  <c r="D399" i="1"/>
  <c r="C399" i="1"/>
  <c r="B399" i="1"/>
  <c r="A399" i="1" s="1"/>
  <c r="F398" i="1"/>
  <c r="E398" i="1"/>
  <c r="D398" i="1"/>
  <c r="C398" i="1"/>
  <c r="B398" i="1"/>
  <c r="A398" i="1" s="1"/>
  <c r="F397" i="1"/>
  <c r="E397" i="1"/>
  <c r="D397" i="1"/>
  <c r="C397" i="1"/>
  <c r="B397" i="1"/>
  <c r="A397" i="1" s="1"/>
  <c r="F396" i="1"/>
  <c r="E396" i="1"/>
  <c r="D396" i="1"/>
  <c r="C396" i="1"/>
  <c r="B396" i="1"/>
  <c r="A396" i="1" s="1"/>
  <c r="F395" i="1"/>
  <c r="E395" i="1"/>
  <c r="D395" i="1"/>
  <c r="C395" i="1"/>
  <c r="B395" i="1"/>
  <c r="A395" i="1" s="1"/>
  <c r="F394" i="1"/>
  <c r="E394" i="1"/>
  <c r="D394" i="1"/>
  <c r="C394" i="1"/>
  <c r="B394" i="1"/>
  <c r="A394" i="1" s="1"/>
  <c r="F393" i="1"/>
  <c r="E393" i="1"/>
  <c r="D393" i="1"/>
  <c r="C393" i="1"/>
  <c r="B393" i="1"/>
  <c r="A393" i="1" s="1"/>
  <c r="F392" i="1"/>
  <c r="E392" i="1"/>
  <c r="D392" i="1"/>
  <c r="C392" i="1"/>
  <c r="B392" i="1"/>
  <c r="A392" i="1" s="1"/>
  <c r="F391" i="1"/>
  <c r="E391" i="1"/>
  <c r="D391" i="1"/>
  <c r="C391" i="1"/>
  <c r="B391" i="1"/>
  <c r="A391" i="1" s="1"/>
  <c r="F390" i="1"/>
  <c r="E390" i="1"/>
  <c r="D390" i="1"/>
  <c r="C390" i="1"/>
  <c r="B390" i="1"/>
  <c r="A390" i="1" s="1"/>
  <c r="F389" i="1"/>
  <c r="E389" i="1"/>
  <c r="D389" i="1"/>
  <c r="C389" i="1"/>
  <c r="B389" i="1"/>
  <c r="A389" i="1" s="1"/>
  <c r="F388" i="1"/>
  <c r="E388" i="1"/>
  <c r="D388" i="1"/>
  <c r="C388" i="1"/>
  <c r="B388" i="1"/>
  <c r="A388" i="1" s="1"/>
  <c r="F387" i="1"/>
  <c r="E387" i="1"/>
  <c r="D387" i="1"/>
  <c r="C387" i="1"/>
  <c r="B387" i="1"/>
  <c r="A387" i="1" s="1"/>
  <c r="F386" i="1"/>
  <c r="E386" i="1"/>
  <c r="D386" i="1"/>
  <c r="C386" i="1"/>
  <c r="B386" i="1"/>
  <c r="A386" i="1" s="1"/>
  <c r="F385" i="1"/>
  <c r="E385" i="1"/>
  <c r="D385" i="1"/>
  <c r="C385" i="1"/>
  <c r="B385" i="1"/>
  <c r="A385" i="1" s="1"/>
  <c r="F384" i="1"/>
  <c r="E384" i="1"/>
  <c r="D384" i="1"/>
  <c r="C384" i="1"/>
  <c r="B384" i="1"/>
  <c r="A384" i="1" s="1"/>
  <c r="F383" i="1"/>
  <c r="E383" i="1"/>
  <c r="D383" i="1"/>
  <c r="C383" i="1"/>
  <c r="B383" i="1"/>
  <c r="A383" i="1" s="1"/>
  <c r="F382" i="1"/>
  <c r="E382" i="1"/>
  <c r="D382" i="1"/>
  <c r="C382" i="1"/>
  <c r="B382" i="1"/>
  <c r="A382" i="1" s="1"/>
  <c r="F381" i="1"/>
  <c r="E381" i="1"/>
  <c r="D381" i="1"/>
  <c r="C381" i="1"/>
  <c r="B381" i="1"/>
  <c r="A381" i="1" s="1"/>
  <c r="F380" i="1"/>
  <c r="E380" i="1"/>
  <c r="D380" i="1"/>
  <c r="C380" i="1"/>
  <c r="B380" i="1"/>
  <c r="A380" i="1" s="1"/>
  <c r="F379" i="1"/>
  <c r="E379" i="1"/>
  <c r="D379" i="1"/>
  <c r="C379" i="1"/>
  <c r="B379" i="1"/>
  <c r="A379" i="1" s="1"/>
  <c r="F378" i="1"/>
  <c r="E378" i="1"/>
  <c r="D378" i="1"/>
  <c r="C378" i="1"/>
  <c r="B378" i="1"/>
  <c r="A378" i="1" s="1"/>
  <c r="F377" i="1"/>
  <c r="E377" i="1"/>
  <c r="D377" i="1"/>
  <c r="C377" i="1"/>
  <c r="B377" i="1"/>
  <c r="A377" i="1" s="1"/>
  <c r="F376" i="1"/>
  <c r="E376" i="1"/>
  <c r="D376" i="1"/>
  <c r="C376" i="1"/>
  <c r="B376" i="1"/>
  <c r="A376" i="1" s="1"/>
  <c r="F374" i="1"/>
  <c r="E374" i="1"/>
  <c r="D374" i="1"/>
  <c r="C374" i="1"/>
  <c r="B374" i="1"/>
  <c r="A374" i="1" s="1"/>
  <c r="F373" i="1"/>
  <c r="E373" i="1"/>
  <c r="D373" i="1"/>
  <c r="C373" i="1"/>
  <c r="B373" i="1"/>
  <c r="A373" i="1" s="1"/>
  <c r="F372" i="1"/>
  <c r="E372" i="1"/>
  <c r="D372" i="1"/>
  <c r="C372" i="1"/>
  <c r="B372" i="1"/>
  <c r="A372" i="1" s="1"/>
  <c r="F371" i="1"/>
  <c r="E371" i="1"/>
  <c r="D371" i="1"/>
  <c r="C371" i="1"/>
  <c r="B371" i="1"/>
  <c r="A371" i="1" s="1"/>
  <c r="F370" i="1"/>
  <c r="E370" i="1"/>
  <c r="D370" i="1"/>
  <c r="C370" i="1"/>
  <c r="B370" i="1"/>
  <c r="A370" i="1" s="1"/>
  <c r="F369" i="1"/>
  <c r="E369" i="1"/>
  <c r="D369" i="1"/>
  <c r="C369" i="1"/>
  <c r="B369" i="1"/>
  <c r="A369" i="1" s="1"/>
  <c r="F368" i="1"/>
  <c r="E368" i="1"/>
  <c r="D368" i="1"/>
  <c r="C368" i="1"/>
  <c r="B368" i="1"/>
  <c r="A368" i="1" s="1"/>
  <c r="F367" i="1"/>
  <c r="E367" i="1"/>
  <c r="D367" i="1"/>
  <c r="C367" i="1"/>
  <c r="B367" i="1"/>
  <c r="A367" i="1" s="1"/>
  <c r="F366" i="1"/>
  <c r="E366" i="1"/>
  <c r="D366" i="1"/>
  <c r="C366" i="1"/>
  <c r="B366" i="1"/>
  <c r="A366" i="1" s="1"/>
  <c r="F362" i="1"/>
  <c r="E362" i="1"/>
  <c r="D362" i="1"/>
  <c r="C362" i="1"/>
  <c r="B362" i="1"/>
  <c r="A362" i="1" s="1"/>
  <c r="F361" i="1"/>
  <c r="E361" i="1"/>
  <c r="D361" i="1"/>
  <c r="C361" i="1"/>
  <c r="B361" i="1"/>
  <c r="A361" i="1" s="1"/>
  <c r="F360" i="1"/>
  <c r="E360" i="1"/>
  <c r="D360" i="1"/>
  <c r="C360" i="1"/>
  <c r="B360" i="1"/>
  <c r="A360" i="1" s="1"/>
  <c r="F359" i="1"/>
  <c r="E359" i="1"/>
  <c r="D359" i="1"/>
  <c r="C359" i="1"/>
  <c r="B359" i="1"/>
  <c r="A359" i="1" s="1"/>
  <c r="F358" i="1"/>
  <c r="E358" i="1"/>
  <c r="D358" i="1"/>
  <c r="C358" i="1"/>
  <c r="B358" i="1"/>
  <c r="A358" i="1" s="1"/>
  <c r="F357" i="1"/>
  <c r="E357" i="1"/>
  <c r="D357" i="1"/>
  <c r="C357" i="1"/>
  <c r="B357" i="1"/>
  <c r="A357" i="1" s="1"/>
  <c r="F356" i="1"/>
  <c r="E356" i="1"/>
  <c r="D356" i="1"/>
  <c r="C356" i="1"/>
  <c r="B356" i="1"/>
  <c r="A356" i="1" s="1"/>
  <c r="F355" i="1"/>
  <c r="E355" i="1"/>
  <c r="D355" i="1"/>
  <c r="C355" i="1"/>
  <c r="B355" i="1"/>
  <c r="A355" i="1" s="1"/>
  <c r="F354" i="1"/>
  <c r="E354" i="1"/>
  <c r="D354" i="1"/>
  <c r="C354" i="1"/>
  <c r="B354" i="1"/>
  <c r="A354" i="1" s="1"/>
  <c r="F353" i="1"/>
  <c r="E353" i="1"/>
  <c r="D353" i="1"/>
  <c r="C353" i="1"/>
  <c r="B353" i="1"/>
  <c r="A353" i="1" s="1"/>
  <c r="F352" i="1"/>
  <c r="E352" i="1"/>
  <c r="D352" i="1"/>
  <c r="C352" i="1"/>
  <c r="B352" i="1"/>
  <c r="A352" i="1" s="1"/>
  <c r="F351" i="1"/>
  <c r="E351" i="1"/>
  <c r="D351" i="1"/>
  <c r="C351" i="1"/>
  <c r="B351" i="1"/>
  <c r="A351" i="1" s="1"/>
  <c r="F350" i="1"/>
  <c r="E350" i="1"/>
  <c r="D350" i="1"/>
  <c r="C350" i="1"/>
  <c r="B350" i="1"/>
  <c r="A350" i="1" s="1"/>
  <c r="F349" i="1"/>
  <c r="E349" i="1"/>
  <c r="D349" i="1"/>
  <c r="C349" i="1"/>
  <c r="B349" i="1"/>
  <c r="A349" i="1" s="1"/>
  <c r="F348" i="1"/>
  <c r="E348" i="1"/>
  <c r="D348" i="1"/>
  <c r="C348" i="1"/>
  <c r="B348" i="1"/>
  <c r="A348" i="1" s="1"/>
  <c r="F347" i="1"/>
  <c r="E347" i="1"/>
  <c r="D347" i="1"/>
  <c r="C347" i="1"/>
  <c r="B347" i="1"/>
  <c r="A347" i="1" s="1"/>
  <c r="F346" i="1"/>
  <c r="E346" i="1"/>
  <c r="D346" i="1"/>
  <c r="C346" i="1"/>
  <c r="B346" i="1"/>
  <c r="A346" i="1" s="1"/>
  <c r="F345" i="1"/>
  <c r="E345" i="1"/>
  <c r="D345" i="1"/>
  <c r="C345" i="1"/>
  <c r="B345" i="1"/>
  <c r="A345" i="1" s="1"/>
  <c r="F344" i="1"/>
  <c r="E344" i="1"/>
  <c r="D344" i="1"/>
  <c r="C344" i="1"/>
  <c r="B344" i="1"/>
  <c r="A344" i="1" s="1"/>
  <c r="F343" i="1"/>
  <c r="E343" i="1"/>
  <c r="D343" i="1"/>
  <c r="C343" i="1"/>
  <c r="B343" i="1"/>
  <c r="A343" i="1" s="1"/>
  <c r="F342" i="1"/>
  <c r="E342" i="1"/>
  <c r="D342" i="1"/>
  <c r="C342" i="1"/>
  <c r="B342" i="1"/>
  <c r="A342" i="1" s="1"/>
  <c r="F341" i="1"/>
  <c r="E341" i="1"/>
  <c r="D341" i="1"/>
  <c r="C341" i="1"/>
  <c r="B341" i="1"/>
  <c r="A341" i="1" s="1"/>
  <c r="F340" i="1"/>
  <c r="E340" i="1"/>
  <c r="D340" i="1"/>
  <c r="C340" i="1"/>
  <c r="B340" i="1"/>
  <c r="A340" i="1" s="1"/>
  <c r="F339" i="1"/>
  <c r="E339" i="1"/>
  <c r="D339" i="1"/>
  <c r="C339" i="1"/>
  <c r="B339" i="1"/>
  <c r="A339" i="1" s="1"/>
  <c r="F338" i="1"/>
  <c r="E338" i="1"/>
  <c r="D338" i="1"/>
  <c r="C338" i="1"/>
  <c r="B338" i="1"/>
  <c r="A338" i="1" s="1"/>
  <c r="F337" i="1"/>
  <c r="E337" i="1"/>
  <c r="D337" i="1"/>
  <c r="C337" i="1"/>
  <c r="B337" i="1"/>
  <c r="A337" i="1" s="1"/>
  <c r="F336" i="1"/>
  <c r="E336" i="1"/>
  <c r="D336" i="1"/>
  <c r="C336" i="1"/>
  <c r="B336" i="1"/>
  <c r="A336" i="1" s="1"/>
  <c r="F335" i="1"/>
  <c r="E335" i="1"/>
  <c r="D335" i="1"/>
  <c r="C335" i="1"/>
  <c r="B335" i="1"/>
  <c r="A335" i="1" s="1"/>
  <c r="F334" i="1"/>
  <c r="E334" i="1"/>
  <c r="D334" i="1"/>
  <c r="C334" i="1"/>
  <c r="B334" i="1"/>
  <c r="A334" i="1" s="1"/>
  <c r="F333" i="1"/>
  <c r="E333" i="1"/>
  <c r="D333" i="1"/>
  <c r="C333" i="1"/>
  <c r="B333" i="1"/>
  <c r="A333" i="1" s="1"/>
  <c r="F332" i="1"/>
  <c r="E332" i="1"/>
  <c r="D332" i="1"/>
  <c r="C332" i="1"/>
  <c r="B332" i="1"/>
  <c r="A332" i="1" s="1"/>
  <c r="F331" i="1"/>
  <c r="E331" i="1"/>
  <c r="D331" i="1"/>
  <c r="C331" i="1"/>
  <c r="B331" i="1"/>
  <c r="A331" i="1" s="1"/>
  <c r="F330" i="1"/>
  <c r="E330" i="1"/>
  <c r="D330" i="1"/>
  <c r="C330" i="1"/>
  <c r="B330" i="1"/>
  <c r="A330" i="1" s="1"/>
  <c r="F329" i="1"/>
  <c r="E329" i="1"/>
  <c r="D329" i="1"/>
  <c r="C329" i="1"/>
  <c r="B329" i="1"/>
  <c r="A329" i="1" s="1"/>
  <c r="F328" i="1"/>
  <c r="E328" i="1"/>
  <c r="D328" i="1"/>
  <c r="C328" i="1"/>
  <c r="B328" i="1"/>
  <c r="A328" i="1" s="1"/>
  <c r="F327" i="1"/>
  <c r="E327" i="1"/>
  <c r="D327" i="1"/>
  <c r="C327" i="1"/>
  <c r="B327" i="1"/>
  <c r="A327" i="1" s="1"/>
  <c r="F326" i="1"/>
  <c r="E326" i="1"/>
  <c r="D326" i="1"/>
  <c r="C326" i="1"/>
  <c r="B326" i="1"/>
  <c r="A326" i="1" s="1"/>
  <c r="F325" i="1"/>
  <c r="E325" i="1"/>
  <c r="D325" i="1"/>
  <c r="C325" i="1"/>
  <c r="B325" i="1"/>
  <c r="A325" i="1" s="1"/>
  <c r="F324" i="1"/>
  <c r="E324" i="1"/>
  <c r="D324" i="1"/>
  <c r="C324" i="1"/>
  <c r="B324" i="1"/>
  <c r="A324" i="1" s="1"/>
  <c r="F323" i="1"/>
  <c r="E323" i="1"/>
  <c r="D323" i="1"/>
  <c r="C323" i="1"/>
  <c r="B323" i="1"/>
  <c r="A323" i="1" s="1"/>
  <c r="F322" i="1"/>
  <c r="E322" i="1"/>
  <c r="D322" i="1"/>
  <c r="C322" i="1"/>
  <c r="B322" i="1"/>
  <c r="A322" i="1" s="1"/>
  <c r="F321" i="1"/>
  <c r="E321" i="1"/>
  <c r="D321" i="1"/>
  <c r="C321" i="1"/>
  <c r="B321" i="1"/>
  <c r="A321" i="1" s="1"/>
  <c r="F320" i="1"/>
  <c r="E320" i="1"/>
  <c r="D320" i="1"/>
  <c r="C320" i="1"/>
  <c r="B320" i="1"/>
  <c r="A320" i="1" s="1"/>
  <c r="F319" i="1"/>
  <c r="E319" i="1"/>
  <c r="D319" i="1"/>
  <c r="C319" i="1"/>
  <c r="B319" i="1"/>
  <c r="A319" i="1" s="1"/>
  <c r="F318" i="1"/>
  <c r="E318" i="1"/>
  <c r="D318" i="1"/>
  <c r="C318" i="1"/>
  <c r="B318" i="1"/>
  <c r="A318" i="1" s="1"/>
  <c r="F317" i="1"/>
  <c r="E317" i="1"/>
  <c r="D317" i="1"/>
  <c r="C317" i="1"/>
  <c r="B317" i="1"/>
  <c r="A317" i="1" s="1"/>
  <c r="F316" i="1"/>
  <c r="E316" i="1"/>
  <c r="D316" i="1"/>
  <c r="C316" i="1"/>
  <c r="B316" i="1"/>
  <c r="A316" i="1" s="1"/>
  <c r="F315" i="1"/>
  <c r="E315" i="1"/>
  <c r="D315" i="1"/>
  <c r="C315" i="1"/>
  <c r="B315" i="1"/>
  <c r="A315" i="1" s="1"/>
  <c r="F314" i="1"/>
  <c r="E314" i="1"/>
  <c r="D314" i="1"/>
  <c r="C314" i="1"/>
  <c r="B314" i="1"/>
  <c r="A314" i="1" s="1"/>
  <c r="F313" i="1"/>
  <c r="E313" i="1"/>
  <c r="D313" i="1"/>
  <c r="C313" i="1"/>
  <c r="B313" i="1"/>
  <c r="A313" i="1" s="1"/>
  <c r="F312" i="1"/>
  <c r="E312" i="1"/>
  <c r="D312" i="1"/>
  <c r="C312" i="1"/>
  <c r="B312" i="1"/>
  <c r="A312" i="1" s="1"/>
  <c r="F311" i="1"/>
  <c r="E311" i="1"/>
  <c r="D311" i="1"/>
  <c r="C311" i="1"/>
  <c r="B311" i="1"/>
  <c r="A311" i="1" s="1"/>
  <c r="F309" i="1"/>
  <c r="E309" i="1"/>
  <c r="D309" i="1"/>
  <c r="C309" i="1"/>
  <c r="B309" i="1"/>
  <c r="A309" i="1" s="1"/>
  <c r="F308" i="1"/>
  <c r="E308" i="1"/>
  <c r="D308" i="1"/>
  <c r="C308" i="1"/>
  <c r="B308" i="1"/>
  <c r="A308" i="1" s="1"/>
  <c r="F307" i="1"/>
  <c r="E307" i="1"/>
  <c r="D307" i="1"/>
  <c r="C307" i="1"/>
  <c r="B307" i="1"/>
  <c r="A307" i="1" s="1"/>
  <c r="F306" i="1"/>
  <c r="E306" i="1"/>
  <c r="D306" i="1"/>
  <c r="C306" i="1"/>
  <c r="B306" i="1"/>
  <c r="A306" i="1" s="1"/>
  <c r="F305" i="1"/>
  <c r="E305" i="1"/>
  <c r="D305" i="1"/>
  <c r="C305" i="1"/>
  <c r="B305" i="1"/>
  <c r="A305" i="1" s="1"/>
  <c r="F304" i="1"/>
  <c r="E304" i="1"/>
  <c r="D304" i="1"/>
  <c r="C304" i="1"/>
  <c r="B304" i="1"/>
  <c r="A304" i="1" s="1"/>
  <c r="F303" i="1"/>
  <c r="E303" i="1"/>
  <c r="D303" i="1"/>
  <c r="C303" i="1"/>
  <c r="B303" i="1"/>
  <c r="A303" i="1" s="1"/>
  <c r="F302" i="1"/>
  <c r="E302" i="1"/>
  <c r="D302" i="1"/>
  <c r="C302" i="1"/>
  <c r="B302" i="1"/>
  <c r="A302" i="1" s="1"/>
  <c r="F301" i="1"/>
  <c r="E301" i="1"/>
  <c r="D301" i="1"/>
  <c r="C301" i="1"/>
  <c r="B301" i="1"/>
  <c r="A301" i="1" s="1"/>
  <c r="F300" i="1"/>
  <c r="E300" i="1"/>
  <c r="D300" i="1"/>
  <c r="C300" i="1"/>
  <c r="B300" i="1"/>
  <c r="A300" i="1" s="1"/>
  <c r="F299" i="1"/>
  <c r="E299" i="1"/>
  <c r="D299" i="1"/>
  <c r="C299" i="1"/>
  <c r="B299" i="1"/>
  <c r="A299" i="1" s="1"/>
  <c r="F298" i="1"/>
  <c r="E298" i="1"/>
  <c r="D298" i="1"/>
  <c r="C298" i="1"/>
  <c r="B298" i="1"/>
  <c r="A298" i="1" s="1"/>
  <c r="F297" i="1"/>
  <c r="E297" i="1"/>
  <c r="D297" i="1"/>
  <c r="C297" i="1"/>
  <c r="B297" i="1"/>
  <c r="A297" i="1" s="1"/>
  <c r="F296" i="1"/>
  <c r="E296" i="1"/>
  <c r="D296" i="1"/>
  <c r="C296" i="1"/>
  <c r="B296" i="1"/>
  <c r="A296" i="1" s="1"/>
  <c r="F295" i="1"/>
  <c r="E295" i="1"/>
  <c r="D295" i="1"/>
  <c r="C295" i="1"/>
  <c r="B295" i="1"/>
  <c r="A295" i="1" s="1"/>
  <c r="F294" i="1"/>
  <c r="E294" i="1"/>
  <c r="D294" i="1"/>
  <c r="C294" i="1"/>
  <c r="B294" i="1"/>
  <c r="A294" i="1" s="1"/>
  <c r="F293" i="1"/>
  <c r="E293" i="1"/>
  <c r="D293" i="1"/>
  <c r="C293" i="1"/>
  <c r="B293" i="1"/>
  <c r="A293" i="1" s="1"/>
  <c r="F292" i="1"/>
  <c r="E292" i="1"/>
  <c r="D292" i="1"/>
  <c r="C292" i="1"/>
  <c r="B292" i="1"/>
  <c r="A292" i="1" s="1"/>
  <c r="F288" i="1"/>
  <c r="E288" i="1"/>
  <c r="D288" i="1"/>
  <c r="C288" i="1"/>
  <c r="B288" i="1"/>
  <c r="A288" i="1" s="1"/>
  <c r="F287" i="1"/>
  <c r="E287" i="1"/>
  <c r="D287" i="1"/>
  <c r="C287" i="1"/>
  <c r="B287" i="1"/>
  <c r="A287" i="1" s="1"/>
  <c r="F286" i="1"/>
  <c r="E286" i="1"/>
  <c r="D286" i="1"/>
  <c r="C286" i="1"/>
  <c r="B286" i="1"/>
  <c r="A286" i="1" s="1"/>
  <c r="F285" i="1"/>
  <c r="E285" i="1"/>
  <c r="D285" i="1"/>
  <c r="C285" i="1"/>
  <c r="B285" i="1"/>
  <c r="A285" i="1" s="1"/>
  <c r="F284" i="1"/>
  <c r="E284" i="1"/>
  <c r="D284" i="1"/>
  <c r="C284" i="1"/>
  <c r="B284" i="1"/>
  <c r="A284" i="1" s="1"/>
  <c r="F283" i="1"/>
  <c r="E283" i="1"/>
  <c r="D283" i="1"/>
  <c r="C283" i="1"/>
  <c r="B283" i="1"/>
  <c r="A283" i="1" s="1"/>
  <c r="F282" i="1"/>
  <c r="E282" i="1"/>
  <c r="D282" i="1"/>
  <c r="C282" i="1"/>
  <c r="B282" i="1"/>
  <c r="A282" i="1" s="1"/>
  <c r="F281" i="1"/>
  <c r="E281" i="1"/>
  <c r="D281" i="1"/>
  <c r="C281" i="1"/>
  <c r="B281" i="1"/>
  <c r="A281" i="1" s="1"/>
  <c r="F280" i="1"/>
  <c r="E280" i="1"/>
  <c r="D280" i="1"/>
  <c r="C280" i="1"/>
  <c r="B280" i="1"/>
  <c r="A280" i="1" s="1"/>
  <c r="F279" i="1"/>
  <c r="E279" i="1"/>
  <c r="D279" i="1"/>
  <c r="C279" i="1"/>
  <c r="B279" i="1"/>
  <c r="A279" i="1" s="1"/>
  <c r="F278" i="1"/>
  <c r="E278" i="1"/>
  <c r="D278" i="1"/>
  <c r="C278" i="1"/>
  <c r="B278" i="1"/>
  <c r="A278" i="1" s="1"/>
  <c r="F277" i="1"/>
  <c r="E277" i="1"/>
  <c r="D277" i="1"/>
  <c r="C277" i="1"/>
  <c r="B277" i="1"/>
  <c r="A277" i="1" s="1"/>
  <c r="F276" i="1"/>
  <c r="E276" i="1"/>
  <c r="D276" i="1"/>
  <c r="C276" i="1"/>
  <c r="B276" i="1"/>
  <c r="A276" i="1" s="1"/>
  <c r="F275" i="1"/>
  <c r="E275" i="1"/>
  <c r="D275" i="1"/>
  <c r="C275" i="1"/>
  <c r="B275" i="1"/>
  <c r="A275" i="1" s="1"/>
  <c r="F274" i="1"/>
  <c r="E274" i="1"/>
  <c r="D274" i="1"/>
  <c r="C274" i="1"/>
  <c r="B274" i="1"/>
  <c r="A274" i="1" s="1"/>
  <c r="F273" i="1"/>
  <c r="E273" i="1"/>
  <c r="D273" i="1"/>
  <c r="C273" i="1"/>
  <c r="B273" i="1"/>
  <c r="A273" i="1" s="1"/>
  <c r="F272" i="1"/>
  <c r="E272" i="1"/>
  <c r="D272" i="1"/>
  <c r="C272" i="1"/>
  <c r="B272" i="1"/>
  <c r="A272" i="1" s="1"/>
  <c r="F271" i="1"/>
  <c r="E271" i="1"/>
  <c r="D271" i="1"/>
  <c r="C271" i="1"/>
  <c r="B271" i="1"/>
  <c r="A271" i="1" s="1"/>
  <c r="F270" i="1"/>
  <c r="E270" i="1"/>
  <c r="D270" i="1"/>
  <c r="C270" i="1"/>
  <c r="B270" i="1"/>
  <c r="A270" i="1" s="1"/>
  <c r="F269" i="1"/>
  <c r="E269" i="1"/>
  <c r="D269" i="1"/>
  <c r="C269" i="1"/>
  <c r="B269" i="1"/>
  <c r="A269" i="1" s="1"/>
  <c r="F267" i="1"/>
  <c r="E267" i="1"/>
  <c r="D267" i="1"/>
  <c r="C267" i="1"/>
  <c r="B267" i="1"/>
  <c r="A267" i="1" s="1"/>
  <c r="F266" i="1"/>
  <c r="E266" i="1"/>
  <c r="D266" i="1"/>
  <c r="C266" i="1"/>
  <c r="B266" i="1"/>
  <c r="A266" i="1" s="1"/>
  <c r="F265" i="1"/>
  <c r="E265" i="1"/>
  <c r="D265" i="1"/>
  <c r="C265" i="1"/>
  <c r="B265" i="1"/>
  <c r="A265" i="1" s="1"/>
  <c r="F264" i="1"/>
  <c r="E264" i="1"/>
  <c r="D264" i="1"/>
  <c r="C264" i="1"/>
  <c r="B264" i="1"/>
  <c r="A264" i="1" s="1"/>
  <c r="F263" i="1"/>
  <c r="E263" i="1"/>
  <c r="D263" i="1"/>
  <c r="C263" i="1"/>
  <c r="B263" i="1"/>
  <c r="A263" i="1" s="1"/>
  <c r="F262" i="1"/>
  <c r="E262" i="1"/>
  <c r="D262" i="1"/>
  <c r="C262" i="1"/>
  <c r="B262" i="1"/>
  <c r="A262" i="1" s="1"/>
  <c r="F260" i="1"/>
  <c r="E260" i="1"/>
  <c r="D260" i="1"/>
  <c r="C260" i="1"/>
  <c r="B260" i="1"/>
  <c r="A260" i="1" s="1"/>
  <c r="F259" i="1"/>
  <c r="E259" i="1"/>
  <c r="D259" i="1"/>
  <c r="C259" i="1"/>
  <c r="B259" i="1"/>
  <c r="A259" i="1" s="1"/>
  <c r="F258" i="1"/>
  <c r="E258" i="1"/>
  <c r="D258" i="1"/>
  <c r="C258" i="1"/>
  <c r="B258" i="1"/>
  <c r="A258" i="1" s="1"/>
  <c r="F257" i="1"/>
  <c r="E257" i="1"/>
  <c r="D257" i="1"/>
  <c r="C257" i="1"/>
  <c r="B257" i="1"/>
  <c r="A257" i="1" s="1"/>
  <c r="F256" i="1"/>
  <c r="E256" i="1"/>
  <c r="D256" i="1"/>
  <c r="C256" i="1"/>
  <c r="B256" i="1"/>
  <c r="A256" i="1" s="1"/>
  <c r="F255" i="1"/>
  <c r="E255" i="1"/>
  <c r="D255" i="1"/>
  <c r="C255" i="1"/>
  <c r="B255" i="1"/>
  <c r="A255" i="1" s="1"/>
  <c r="F254" i="1"/>
  <c r="E254" i="1"/>
  <c r="D254" i="1"/>
  <c r="C254" i="1"/>
  <c r="B254" i="1"/>
  <c r="A254" i="1" s="1"/>
  <c r="F253" i="1"/>
  <c r="E253" i="1"/>
  <c r="D253" i="1"/>
  <c r="C253" i="1"/>
  <c r="B253" i="1"/>
  <c r="A253" i="1" s="1"/>
  <c r="F252" i="1"/>
  <c r="E252" i="1"/>
  <c r="D252" i="1"/>
  <c r="C252" i="1"/>
  <c r="B252" i="1"/>
  <c r="A252" i="1" s="1"/>
  <c r="F251" i="1"/>
  <c r="E251" i="1"/>
  <c r="D251" i="1"/>
  <c r="C251" i="1"/>
  <c r="B251" i="1"/>
  <c r="A251" i="1" s="1"/>
  <c r="F250" i="1"/>
  <c r="E250" i="1"/>
  <c r="D250" i="1"/>
  <c r="C250" i="1"/>
  <c r="B250" i="1"/>
  <c r="A250" i="1" s="1"/>
  <c r="F249" i="1"/>
  <c r="E249" i="1"/>
  <c r="D249" i="1"/>
  <c r="C249" i="1"/>
  <c r="B249" i="1"/>
  <c r="A249" i="1" s="1"/>
  <c r="F248" i="1"/>
  <c r="E248" i="1"/>
  <c r="D248" i="1"/>
  <c r="C248" i="1"/>
  <c r="B248" i="1"/>
  <c r="A248" i="1" s="1"/>
  <c r="F246" i="1"/>
  <c r="E246" i="1"/>
  <c r="D246" i="1"/>
  <c r="C246" i="1"/>
  <c r="B246" i="1"/>
  <c r="A246" i="1" s="1"/>
  <c r="F245" i="1"/>
  <c r="E245" i="1"/>
  <c r="D245" i="1"/>
  <c r="C245" i="1"/>
  <c r="B245" i="1"/>
  <c r="A245" i="1" s="1"/>
  <c r="F244" i="1"/>
  <c r="E244" i="1"/>
  <c r="D244" i="1"/>
  <c r="C244" i="1"/>
  <c r="B244" i="1"/>
  <c r="A244" i="1" s="1"/>
  <c r="F243" i="1"/>
  <c r="E243" i="1"/>
  <c r="D243" i="1"/>
  <c r="C243" i="1"/>
  <c r="B243" i="1"/>
  <c r="A243" i="1" s="1"/>
  <c r="F242" i="1"/>
  <c r="E242" i="1"/>
  <c r="D242" i="1"/>
  <c r="C242" i="1"/>
  <c r="B242" i="1"/>
  <c r="A242" i="1" s="1"/>
  <c r="F241" i="1"/>
  <c r="E241" i="1"/>
  <c r="D241" i="1"/>
  <c r="C241" i="1"/>
  <c r="B241" i="1"/>
  <c r="A241" i="1" s="1"/>
  <c r="F240" i="1"/>
  <c r="E240" i="1"/>
  <c r="D240" i="1"/>
  <c r="C240" i="1"/>
  <c r="B240" i="1"/>
  <c r="A240" i="1" s="1"/>
  <c r="F239" i="1"/>
  <c r="E239" i="1"/>
  <c r="D239" i="1"/>
  <c r="C239" i="1"/>
  <c r="B239" i="1"/>
  <c r="A239" i="1" s="1"/>
  <c r="F238" i="1"/>
  <c r="E238" i="1"/>
  <c r="D238" i="1"/>
  <c r="C238" i="1"/>
  <c r="B238" i="1"/>
  <c r="A238" i="1" s="1"/>
  <c r="F237" i="1"/>
  <c r="E237" i="1"/>
  <c r="D237" i="1"/>
  <c r="C237" i="1"/>
  <c r="B237" i="1"/>
  <c r="A237" i="1" s="1"/>
  <c r="F236" i="1"/>
  <c r="E236" i="1"/>
  <c r="D236" i="1"/>
  <c r="C236" i="1"/>
  <c r="B236" i="1"/>
  <c r="A236" i="1" s="1"/>
  <c r="F235" i="1"/>
  <c r="E235" i="1"/>
  <c r="D235" i="1"/>
  <c r="C235" i="1"/>
  <c r="B235" i="1"/>
  <c r="A235" i="1" s="1"/>
  <c r="F234" i="1"/>
  <c r="E234" i="1"/>
  <c r="D234" i="1"/>
  <c r="C234" i="1"/>
  <c r="B234" i="1"/>
  <c r="A234" i="1" s="1"/>
  <c r="F233" i="1"/>
  <c r="E233" i="1"/>
  <c r="D233" i="1"/>
  <c r="C233" i="1"/>
  <c r="B233" i="1"/>
  <c r="A233" i="1" s="1"/>
  <c r="F232" i="1"/>
  <c r="E232" i="1"/>
  <c r="D232" i="1"/>
  <c r="C232" i="1"/>
  <c r="B232" i="1"/>
  <c r="A232" i="1" s="1"/>
  <c r="F231" i="1"/>
  <c r="E231" i="1"/>
  <c r="D231" i="1"/>
  <c r="C231" i="1"/>
  <c r="B231" i="1"/>
  <c r="A231" i="1" s="1"/>
  <c r="F230" i="1"/>
  <c r="E230" i="1"/>
  <c r="D230" i="1"/>
  <c r="C230" i="1"/>
  <c r="B230" i="1"/>
  <c r="A230" i="1" s="1"/>
  <c r="F229" i="1"/>
  <c r="E229" i="1"/>
  <c r="D229" i="1"/>
  <c r="C229" i="1"/>
  <c r="B229" i="1"/>
  <c r="A229" i="1" s="1"/>
  <c r="F227" i="1"/>
  <c r="E227" i="1"/>
  <c r="D227" i="1"/>
  <c r="C227" i="1"/>
  <c r="B227" i="1"/>
  <c r="A227" i="1" s="1"/>
  <c r="F226" i="1"/>
  <c r="E226" i="1"/>
  <c r="D226" i="1"/>
  <c r="C226" i="1"/>
  <c r="B226" i="1"/>
  <c r="A226" i="1" s="1"/>
  <c r="F225" i="1"/>
  <c r="E225" i="1"/>
  <c r="D225" i="1"/>
  <c r="C225" i="1"/>
  <c r="B225" i="1"/>
  <c r="A225" i="1" s="1"/>
  <c r="F224" i="1"/>
  <c r="E224" i="1"/>
  <c r="D224" i="1"/>
  <c r="C224" i="1"/>
  <c r="B224" i="1"/>
  <c r="A224" i="1" s="1"/>
  <c r="F223" i="1"/>
  <c r="E223" i="1"/>
  <c r="D223" i="1"/>
  <c r="C223" i="1"/>
  <c r="B223" i="1"/>
  <c r="A223" i="1" s="1"/>
  <c r="F222" i="1"/>
  <c r="E222" i="1"/>
  <c r="D222" i="1"/>
  <c r="C222" i="1"/>
  <c r="B222" i="1"/>
  <c r="A222" i="1" s="1"/>
  <c r="F221" i="1"/>
  <c r="E221" i="1"/>
  <c r="D221" i="1"/>
  <c r="C221" i="1"/>
  <c r="B221" i="1"/>
  <c r="A221" i="1" s="1"/>
  <c r="F220" i="1"/>
  <c r="E220" i="1"/>
  <c r="D220" i="1"/>
  <c r="C220" i="1"/>
  <c r="B220" i="1"/>
  <c r="A220" i="1" s="1"/>
  <c r="F219" i="1"/>
  <c r="E219" i="1"/>
  <c r="D219" i="1"/>
  <c r="C219" i="1"/>
  <c r="B219" i="1"/>
  <c r="A219" i="1" s="1"/>
  <c r="F218" i="1"/>
  <c r="E218" i="1"/>
  <c r="D218" i="1"/>
  <c r="C218" i="1"/>
  <c r="B218" i="1"/>
  <c r="A218" i="1" s="1"/>
  <c r="F217" i="1"/>
  <c r="E217" i="1"/>
  <c r="D217" i="1"/>
  <c r="C217" i="1"/>
  <c r="B217" i="1"/>
  <c r="A217" i="1" s="1"/>
  <c r="F213" i="1"/>
  <c r="E213" i="1"/>
  <c r="D213" i="1"/>
  <c r="C213" i="1"/>
  <c r="B213" i="1"/>
  <c r="A213" i="1" s="1"/>
  <c r="F212" i="1"/>
  <c r="E212" i="1"/>
  <c r="D212" i="1"/>
  <c r="C212" i="1"/>
  <c r="B212" i="1"/>
  <c r="A212" i="1" s="1"/>
  <c r="F211" i="1"/>
  <c r="E211" i="1"/>
  <c r="D211" i="1"/>
  <c r="C211" i="1"/>
  <c r="B211" i="1"/>
  <c r="A211" i="1" s="1"/>
  <c r="F210" i="1"/>
  <c r="E210" i="1"/>
  <c r="D210" i="1"/>
  <c r="C210" i="1"/>
  <c r="B210" i="1"/>
  <c r="A210" i="1" s="1"/>
  <c r="F209" i="1"/>
  <c r="E209" i="1"/>
  <c r="D209" i="1"/>
  <c r="C209" i="1"/>
  <c r="B209" i="1"/>
  <c r="A209" i="1" s="1"/>
  <c r="F208" i="1"/>
  <c r="E208" i="1"/>
  <c r="D208" i="1"/>
  <c r="C208" i="1"/>
  <c r="B208" i="1"/>
  <c r="A208" i="1" s="1"/>
  <c r="F207" i="1"/>
  <c r="E207" i="1"/>
  <c r="D207" i="1"/>
  <c r="C207" i="1"/>
  <c r="B207" i="1"/>
  <c r="A207" i="1" s="1"/>
  <c r="F206" i="1"/>
  <c r="E206" i="1"/>
  <c r="D206" i="1"/>
  <c r="C206" i="1"/>
  <c r="B206" i="1"/>
  <c r="A206" i="1" s="1"/>
  <c r="F205" i="1"/>
  <c r="E205" i="1"/>
  <c r="D205" i="1"/>
  <c r="C205" i="1"/>
  <c r="B205" i="1"/>
  <c r="A205" i="1" s="1"/>
  <c r="F204" i="1"/>
  <c r="E204" i="1"/>
  <c r="D204" i="1"/>
  <c r="C204" i="1"/>
  <c r="B204" i="1"/>
  <c r="A204" i="1" s="1"/>
  <c r="F203" i="1"/>
  <c r="E203" i="1"/>
  <c r="D203" i="1"/>
  <c r="C203" i="1"/>
  <c r="B203" i="1"/>
  <c r="A203" i="1" s="1"/>
  <c r="F202" i="1"/>
  <c r="E202" i="1"/>
  <c r="D202" i="1"/>
  <c r="C202" i="1"/>
  <c r="B202" i="1"/>
  <c r="A202" i="1" s="1"/>
  <c r="F201" i="1"/>
  <c r="E201" i="1"/>
  <c r="D201" i="1"/>
  <c r="C201" i="1"/>
  <c r="B201" i="1"/>
  <c r="A201" i="1" s="1"/>
  <c r="F200" i="1"/>
  <c r="E200" i="1"/>
  <c r="D200" i="1"/>
  <c r="C200" i="1"/>
  <c r="B200" i="1"/>
  <c r="A200" i="1" s="1"/>
  <c r="F199" i="1"/>
  <c r="E199" i="1"/>
  <c r="D199" i="1"/>
  <c r="C199" i="1"/>
  <c r="B199" i="1"/>
  <c r="A199" i="1" s="1"/>
  <c r="F198" i="1"/>
  <c r="E198" i="1"/>
  <c r="D198" i="1"/>
  <c r="C198" i="1"/>
  <c r="B198" i="1"/>
  <c r="A198" i="1" s="1"/>
  <c r="F197" i="1"/>
  <c r="E197" i="1"/>
  <c r="D197" i="1"/>
  <c r="C197" i="1"/>
  <c r="B197" i="1"/>
  <c r="A197" i="1" s="1"/>
  <c r="F196" i="1"/>
  <c r="E196" i="1"/>
  <c r="D196" i="1"/>
  <c r="C196" i="1"/>
  <c r="B196" i="1"/>
  <c r="A196" i="1" s="1"/>
  <c r="F195" i="1"/>
  <c r="E195" i="1"/>
  <c r="D195" i="1"/>
  <c r="C195" i="1"/>
  <c r="B195" i="1"/>
  <c r="A195" i="1" s="1"/>
  <c r="F194" i="1"/>
  <c r="E194" i="1"/>
  <c r="D194" i="1"/>
  <c r="C194" i="1"/>
  <c r="B194" i="1"/>
  <c r="A194" i="1" s="1"/>
  <c r="F193" i="1"/>
  <c r="E193" i="1"/>
  <c r="D193" i="1"/>
  <c r="C193" i="1"/>
  <c r="B193" i="1"/>
  <c r="A193" i="1" s="1"/>
  <c r="F192" i="1"/>
  <c r="E192" i="1"/>
  <c r="D192" i="1"/>
  <c r="C192" i="1"/>
  <c r="B192" i="1"/>
  <c r="A192" i="1" s="1"/>
  <c r="F191" i="1"/>
  <c r="E191" i="1"/>
  <c r="D191" i="1"/>
  <c r="C191" i="1"/>
  <c r="B191" i="1"/>
  <c r="A191" i="1" s="1"/>
  <c r="F190" i="1"/>
  <c r="E190" i="1"/>
  <c r="D190" i="1"/>
  <c r="C190" i="1"/>
  <c r="B190" i="1"/>
  <c r="A190" i="1" s="1"/>
  <c r="F189" i="1"/>
  <c r="E189" i="1"/>
  <c r="D189" i="1"/>
  <c r="C189" i="1"/>
  <c r="B189" i="1"/>
  <c r="A189" i="1" s="1"/>
  <c r="F188" i="1"/>
  <c r="E188" i="1"/>
  <c r="D188" i="1"/>
  <c r="C188" i="1"/>
  <c r="B188" i="1"/>
  <c r="A188" i="1" s="1"/>
  <c r="F187" i="1"/>
  <c r="E187" i="1"/>
  <c r="D187" i="1"/>
  <c r="C187" i="1"/>
  <c r="B187" i="1"/>
  <c r="A187" i="1" s="1"/>
  <c r="F186" i="1"/>
  <c r="E186" i="1"/>
  <c r="D186" i="1"/>
  <c r="C186" i="1"/>
  <c r="B186" i="1"/>
  <c r="A186" i="1" s="1"/>
  <c r="F185" i="1"/>
  <c r="E185" i="1"/>
  <c r="D185" i="1"/>
  <c r="C185" i="1"/>
  <c r="B185" i="1"/>
  <c r="A185" i="1" s="1"/>
  <c r="F184" i="1"/>
  <c r="E184" i="1"/>
  <c r="D184" i="1"/>
  <c r="C184" i="1"/>
  <c r="B184" i="1"/>
  <c r="A184" i="1" s="1"/>
  <c r="F183" i="1"/>
  <c r="E183" i="1"/>
  <c r="D183" i="1"/>
  <c r="C183" i="1"/>
  <c r="B183" i="1"/>
  <c r="A183" i="1" s="1"/>
  <c r="F182" i="1"/>
  <c r="E182" i="1"/>
  <c r="D182" i="1"/>
  <c r="C182" i="1"/>
  <c r="B182" i="1"/>
  <c r="A182" i="1" s="1"/>
  <c r="F181" i="1"/>
  <c r="E181" i="1"/>
  <c r="D181" i="1"/>
  <c r="C181" i="1"/>
  <c r="B181" i="1"/>
  <c r="A181" i="1" s="1"/>
  <c r="F179" i="1"/>
  <c r="E179" i="1"/>
  <c r="D179" i="1"/>
  <c r="C179" i="1"/>
  <c r="B179" i="1"/>
  <c r="A179" i="1" s="1"/>
  <c r="F178" i="1"/>
  <c r="E178" i="1"/>
  <c r="D178" i="1"/>
  <c r="C178" i="1"/>
  <c r="B178" i="1"/>
  <c r="A178" i="1" s="1"/>
  <c r="F177" i="1"/>
  <c r="E177" i="1"/>
  <c r="D177" i="1"/>
  <c r="C177" i="1"/>
  <c r="B177" i="1"/>
  <c r="A177" i="1" s="1"/>
  <c r="F176" i="1"/>
  <c r="E176" i="1"/>
  <c r="D176" i="1"/>
  <c r="C176" i="1"/>
  <c r="B176" i="1"/>
  <c r="A176" i="1" s="1"/>
  <c r="F175" i="1"/>
  <c r="E175" i="1"/>
  <c r="D175" i="1"/>
  <c r="C175" i="1"/>
  <c r="B175" i="1"/>
  <c r="A175" i="1" s="1"/>
  <c r="F174" i="1"/>
  <c r="E174" i="1"/>
  <c r="D174" i="1"/>
  <c r="C174" i="1"/>
  <c r="B174" i="1"/>
  <c r="A174" i="1" s="1"/>
  <c r="F173" i="1"/>
  <c r="E173" i="1"/>
  <c r="D173" i="1"/>
  <c r="C173" i="1"/>
  <c r="B173" i="1"/>
  <c r="A173" i="1" s="1"/>
  <c r="F172" i="1"/>
  <c r="E172" i="1"/>
  <c r="D172" i="1"/>
  <c r="C172" i="1"/>
  <c r="B172" i="1"/>
  <c r="A172" i="1" s="1"/>
  <c r="F171" i="1"/>
  <c r="E171" i="1"/>
  <c r="D171" i="1"/>
  <c r="C171" i="1"/>
  <c r="B171" i="1"/>
  <c r="A171" i="1" s="1"/>
  <c r="F170" i="1"/>
  <c r="E170" i="1"/>
  <c r="D170" i="1"/>
  <c r="C170" i="1"/>
  <c r="B170" i="1"/>
  <c r="A170" i="1" s="1"/>
  <c r="F169" i="1"/>
  <c r="E169" i="1"/>
  <c r="D169" i="1"/>
  <c r="C169" i="1"/>
  <c r="B169" i="1"/>
  <c r="A169" i="1" s="1"/>
  <c r="F168" i="1"/>
  <c r="E168" i="1"/>
  <c r="D168" i="1"/>
  <c r="C168" i="1"/>
  <c r="B168" i="1"/>
  <c r="A168" i="1" s="1"/>
  <c r="F167" i="1"/>
  <c r="E167" i="1"/>
  <c r="D167" i="1"/>
  <c r="C167" i="1"/>
  <c r="B167" i="1"/>
  <c r="A167" i="1" s="1"/>
  <c r="F166" i="1"/>
  <c r="E166" i="1"/>
  <c r="D166" i="1"/>
  <c r="C166" i="1"/>
  <c r="B166" i="1"/>
  <c r="A166" i="1" s="1"/>
  <c r="F165" i="1"/>
  <c r="E165" i="1"/>
  <c r="D165" i="1"/>
  <c r="C165" i="1"/>
  <c r="B165" i="1"/>
  <c r="A165" i="1" s="1"/>
  <c r="F164" i="1"/>
  <c r="E164" i="1"/>
  <c r="D164" i="1"/>
  <c r="C164" i="1"/>
  <c r="B164" i="1"/>
  <c r="A164" i="1" s="1"/>
  <c r="F163" i="1"/>
  <c r="E163" i="1"/>
  <c r="D163" i="1"/>
  <c r="C163" i="1"/>
  <c r="B163" i="1"/>
  <c r="A163" i="1" s="1"/>
  <c r="F162" i="1"/>
  <c r="E162" i="1"/>
  <c r="D162" i="1"/>
  <c r="C162" i="1"/>
  <c r="B162" i="1"/>
  <c r="A162" i="1" s="1"/>
  <c r="F161" i="1"/>
  <c r="E161" i="1"/>
  <c r="D161" i="1"/>
  <c r="C161" i="1"/>
  <c r="B161" i="1"/>
  <c r="A161" i="1" s="1"/>
  <c r="F159" i="1"/>
  <c r="E159" i="1"/>
  <c r="D159" i="1"/>
  <c r="C159" i="1"/>
  <c r="B159" i="1"/>
  <c r="A159" i="1" s="1"/>
  <c r="F158" i="1"/>
  <c r="E158" i="1"/>
  <c r="D158" i="1"/>
  <c r="C158" i="1"/>
  <c r="B158" i="1"/>
  <c r="A158" i="1" s="1"/>
  <c r="F157" i="1"/>
  <c r="E157" i="1"/>
  <c r="D157" i="1"/>
  <c r="C157" i="1"/>
  <c r="B157" i="1"/>
  <c r="A157" i="1" s="1"/>
  <c r="F156" i="1"/>
  <c r="E156" i="1"/>
  <c r="D156" i="1"/>
  <c r="C156" i="1"/>
  <c r="B156" i="1"/>
  <c r="A156" i="1" s="1"/>
  <c r="F155" i="1"/>
  <c r="E155" i="1"/>
  <c r="D155" i="1"/>
  <c r="C155" i="1"/>
  <c r="B155" i="1"/>
  <c r="A155" i="1" s="1"/>
  <c r="F154" i="1"/>
  <c r="E154" i="1"/>
  <c r="D154" i="1"/>
  <c r="C154" i="1"/>
  <c r="B154" i="1"/>
  <c r="A154" i="1" s="1"/>
  <c r="F153" i="1"/>
  <c r="E153" i="1"/>
  <c r="D153" i="1"/>
  <c r="C153" i="1"/>
  <c r="B153" i="1"/>
  <c r="A153" i="1" s="1"/>
  <c r="F152" i="1"/>
  <c r="E152" i="1"/>
  <c r="D152" i="1"/>
  <c r="C152" i="1"/>
  <c r="B152" i="1"/>
  <c r="A152" i="1" s="1"/>
  <c r="F151" i="1"/>
  <c r="E151" i="1"/>
  <c r="D151" i="1"/>
  <c r="C151" i="1"/>
  <c r="B151" i="1"/>
  <c r="A151" i="1" s="1"/>
  <c r="F150" i="1"/>
  <c r="E150" i="1"/>
  <c r="D150" i="1"/>
  <c r="C150" i="1"/>
  <c r="B150" i="1"/>
  <c r="A150" i="1" s="1"/>
  <c r="F149" i="1"/>
  <c r="E149" i="1"/>
  <c r="D149" i="1"/>
  <c r="C149" i="1"/>
  <c r="B149" i="1"/>
  <c r="A149" i="1" s="1"/>
  <c r="F147" i="1"/>
  <c r="E147" i="1"/>
  <c r="D147" i="1"/>
  <c r="C147" i="1"/>
  <c r="B147" i="1"/>
  <c r="A147" i="1" s="1"/>
  <c r="F146" i="1"/>
  <c r="E146" i="1"/>
  <c r="D146" i="1"/>
  <c r="C146" i="1"/>
  <c r="B146" i="1"/>
  <c r="A146" i="1" s="1"/>
  <c r="F145" i="1"/>
  <c r="E145" i="1"/>
  <c r="D145" i="1"/>
  <c r="C145" i="1"/>
  <c r="B145" i="1"/>
  <c r="A145" i="1" s="1"/>
  <c r="F144" i="1"/>
  <c r="E144" i="1"/>
  <c r="D144" i="1"/>
  <c r="C144" i="1"/>
  <c r="B144" i="1"/>
  <c r="A144" i="1" s="1"/>
  <c r="F143" i="1"/>
  <c r="E143" i="1"/>
  <c r="D143" i="1"/>
  <c r="C143" i="1"/>
  <c r="B143" i="1"/>
  <c r="A143" i="1" s="1"/>
  <c r="F141" i="1"/>
  <c r="E141" i="1"/>
  <c r="D141" i="1"/>
  <c r="C141" i="1"/>
  <c r="B141" i="1"/>
  <c r="A141" i="1" s="1"/>
  <c r="F140" i="1"/>
  <c r="E140" i="1"/>
  <c r="D140" i="1"/>
  <c r="C140" i="1"/>
  <c r="B140" i="1"/>
  <c r="A140" i="1" s="1"/>
  <c r="F139" i="1"/>
  <c r="E139" i="1"/>
  <c r="D139" i="1"/>
  <c r="C139" i="1"/>
  <c r="B139" i="1"/>
  <c r="A139" i="1" s="1"/>
  <c r="F138" i="1"/>
  <c r="E138" i="1"/>
  <c r="D138" i="1"/>
  <c r="C138" i="1"/>
  <c r="B138" i="1"/>
  <c r="A138" i="1" s="1"/>
  <c r="F137" i="1"/>
  <c r="E137" i="1"/>
  <c r="D137" i="1"/>
  <c r="C137" i="1"/>
  <c r="B137" i="1"/>
  <c r="A137" i="1" s="1"/>
  <c r="F136" i="1"/>
  <c r="E136" i="1"/>
  <c r="D136" i="1"/>
  <c r="C136" i="1"/>
  <c r="B136" i="1"/>
  <c r="A136" i="1" s="1"/>
  <c r="F135" i="1"/>
  <c r="E135" i="1"/>
  <c r="D135" i="1"/>
  <c r="C135" i="1"/>
  <c r="B135" i="1"/>
  <c r="A135" i="1" s="1"/>
  <c r="F134" i="1"/>
  <c r="E134" i="1"/>
  <c r="D134" i="1"/>
  <c r="C134" i="1"/>
  <c r="B134" i="1"/>
  <c r="A134" i="1" s="1"/>
  <c r="F132" i="1"/>
  <c r="E132" i="1"/>
  <c r="D132" i="1"/>
  <c r="C132" i="1"/>
  <c r="B132" i="1"/>
  <c r="A132" i="1" s="1"/>
  <c r="F131" i="1"/>
  <c r="E131" i="1"/>
  <c r="D131" i="1"/>
  <c r="C131" i="1"/>
  <c r="B131" i="1"/>
  <c r="A131" i="1" s="1"/>
  <c r="F130" i="1"/>
  <c r="E130" i="1"/>
  <c r="D130" i="1"/>
  <c r="C130" i="1"/>
  <c r="B130" i="1"/>
  <c r="A130" i="1" s="1"/>
  <c r="F129" i="1"/>
  <c r="E129" i="1"/>
  <c r="D129" i="1"/>
  <c r="C129" i="1"/>
  <c r="B129" i="1"/>
  <c r="A129" i="1" s="1"/>
  <c r="F128" i="1"/>
  <c r="E128" i="1"/>
  <c r="D128" i="1"/>
  <c r="C128" i="1"/>
  <c r="B128" i="1"/>
  <c r="A128" i="1" s="1"/>
  <c r="F127" i="1"/>
  <c r="E127" i="1"/>
  <c r="D127" i="1"/>
  <c r="C127" i="1"/>
  <c r="B127" i="1"/>
  <c r="A127" i="1" s="1"/>
  <c r="F126" i="1"/>
  <c r="E126" i="1"/>
  <c r="D126" i="1"/>
  <c r="C126" i="1"/>
  <c r="B126" i="1"/>
  <c r="A126" i="1" s="1"/>
  <c r="F125" i="1"/>
  <c r="E125" i="1"/>
  <c r="D125" i="1"/>
  <c r="C125" i="1"/>
  <c r="B125" i="1"/>
  <c r="A125" i="1" s="1"/>
  <c r="F124" i="1"/>
  <c r="E124" i="1"/>
  <c r="D124" i="1"/>
  <c r="C124" i="1"/>
  <c r="B124" i="1"/>
  <c r="A124" i="1" s="1"/>
  <c r="F123" i="1"/>
  <c r="E123" i="1"/>
  <c r="D123" i="1"/>
  <c r="C123" i="1"/>
  <c r="B123" i="1"/>
  <c r="A123" i="1" s="1"/>
  <c r="F122" i="1"/>
  <c r="E122" i="1"/>
  <c r="D122" i="1"/>
  <c r="C122" i="1"/>
  <c r="B122" i="1"/>
  <c r="A122" i="1" s="1"/>
  <c r="F121" i="1"/>
  <c r="E121" i="1"/>
  <c r="D121" i="1"/>
  <c r="C121" i="1"/>
  <c r="B121" i="1"/>
  <c r="A121" i="1" s="1"/>
  <c r="F120" i="1"/>
  <c r="E120" i="1"/>
  <c r="D120" i="1"/>
  <c r="C120" i="1"/>
  <c r="B120" i="1"/>
  <c r="A120" i="1" s="1"/>
  <c r="F119" i="1"/>
  <c r="E119" i="1"/>
  <c r="D119" i="1"/>
  <c r="C119" i="1"/>
  <c r="B119" i="1"/>
  <c r="A119" i="1" s="1"/>
  <c r="F118" i="1"/>
  <c r="E118" i="1"/>
  <c r="D118" i="1"/>
  <c r="C118" i="1"/>
  <c r="B118" i="1"/>
  <c r="A118" i="1" s="1"/>
  <c r="F117" i="1"/>
  <c r="E117" i="1"/>
  <c r="D117" i="1"/>
  <c r="C117" i="1"/>
  <c r="B117" i="1"/>
  <c r="A117" i="1" s="1"/>
  <c r="F116" i="1"/>
  <c r="E116" i="1"/>
  <c r="D116" i="1"/>
  <c r="C116" i="1"/>
  <c r="B116" i="1"/>
  <c r="A116" i="1" s="1"/>
  <c r="F115" i="1"/>
  <c r="E115" i="1"/>
  <c r="D115" i="1"/>
  <c r="C115" i="1"/>
  <c r="B115" i="1"/>
  <c r="A115" i="1" s="1"/>
  <c r="F114" i="1"/>
  <c r="E114" i="1"/>
  <c r="D114" i="1"/>
  <c r="C114" i="1"/>
  <c r="B114" i="1"/>
  <c r="A114" i="1" s="1"/>
  <c r="F113" i="1"/>
  <c r="E113" i="1"/>
  <c r="D113" i="1"/>
  <c r="C113" i="1"/>
  <c r="B113" i="1"/>
  <c r="A113" i="1" s="1"/>
  <c r="F112" i="1"/>
  <c r="E112" i="1"/>
  <c r="D112" i="1"/>
  <c r="C112" i="1"/>
  <c r="B112" i="1"/>
  <c r="A112" i="1" s="1"/>
  <c r="F111" i="1"/>
  <c r="E111" i="1"/>
  <c r="D111" i="1"/>
  <c r="C111" i="1"/>
  <c r="B111" i="1"/>
  <c r="A111" i="1" s="1"/>
  <c r="F110" i="1"/>
  <c r="E110" i="1"/>
  <c r="D110" i="1"/>
  <c r="C110" i="1"/>
  <c r="B110" i="1"/>
  <c r="A110" i="1" s="1"/>
  <c r="F108" i="1"/>
  <c r="E108" i="1"/>
  <c r="D108" i="1"/>
  <c r="C108" i="1"/>
  <c r="B108" i="1"/>
  <c r="A108" i="1" s="1"/>
  <c r="F107" i="1"/>
  <c r="E107" i="1"/>
  <c r="D107" i="1"/>
  <c r="C107" i="1"/>
  <c r="B107" i="1"/>
  <c r="A107" i="1" s="1"/>
  <c r="F106" i="1"/>
  <c r="E106" i="1"/>
  <c r="D106" i="1"/>
  <c r="C106" i="1"/>
  <c r="B106" i="1"/>
  <c r="A106" i="1" s="1"/>
  <c r="F105" i="1"/>
  <c r="E105" i="1"/>
  <c r="D105" i="1"/>
  <c r="C105" i="1"/>
  <c r="B105" i="1"/>
  <c r="A105" i="1" s="1"/>
  <c r="F104" i="1"/>
  <c r="E104" i="1"/>
  <c r="D104" i="1"/>
  <c r="C104" i="1"/>
  <c r="B104" i="1"/>
  <c r="A104" i="1" s="1"/>
  <c r="F103" i="1"/>
  <c r="E103" i="1"/>
  <c r="D103" i="1"/>
  <c r="C103" i="1"/>
  <c r="B103" i="1"/>
  <c r="A103" i="1" s="1"/>
  <c r="F102" i="1"/>
  <c r="E102" i="1"/>
  <c r="D102" i="1"/>
  <c r="C102" i="1"/>
  <c r="B102" i="1"/>
  <c r="A102" i="1" s="1"/>
  <c r="F101" i="1"/>
  <c r="E101" i="1"/>
  <c r="D101" i="1"/>
  <c r="C101" i="1"/>
  <c r="B101" i="1"/>
  <c r="A101" i="1" s="1"/>
  <c r="F100" i="1"/>
  <c r="E100" i="1"/>
  <c r="D100" i="1"/>
  <c r="C100" i="1"/>
  <c r="B100" i="1"/>
  <c r="A100" i="1" s="1"/>
  <c r="F99" i="1"/>
  <c r="E99" i="1"/>
  <c r="D99" i="1"/>
  <c r="C99" i="1"/>
  <c r="B99" i="1"/>
  <c r="A99" i="1" s="1"/>
  <c r="F98" i="1"/>
  <c r="E98" i="1"/>
  <c r="D98" i="1"/>
  <c r="C98" i="1"/>
  <c r="B98" i="1"/>
  <c r="A98" i="1" s="1"/>
  <c r="F97" i="1"/>
  <c r="E97" i="1"/>
  <c r="D97" i="1"/>
  <c r="C97" i="1"/>
  <c r="B97" i="1"/>
  <c r="A97" i="1" s="1"/>
  <c r="F96" i="1"/>
  <c r="E96" i="1"/>
  <c r="D96" i="1"/>
  <c r="C96" i="1"/>
  <c r="B96" i="1"/>
  <c r="A96" i="1" s="1"/>
  <c r="F95" i="1"/>
  <c r="E95" i="1"/>
  <c r="D95" i="1"/>
  <c r="C95" i="1"/>
  <c r="B95" i="1"/>
  <c r="A95" i="1" s="1"/>
  <c r="F94" i="1"/>
  <c r="E94" i="1"/>
  <c r="D94" i="1"/>
  <c r="C94" i="1"/>
  <c r="B94" i="1"/>
  <c r="A94" i="1" s="1"/>
  <c r="F93" i="1"/>
  <c r="E93" i="1"/>
  <c r="D93" i="1"/>
  <c r="C93" i="1"/>
  <c r="B93" i="1"/>
  <c r="A93" i="1" s="1"/>
  <c r="F92" i="1"/>
  <c r="E92" i="1"/>
  <c r="D92" i="1"/>
  <c r="C92" i="1"/>
  <c r="B92" i="1"/>
  <c r="A92" i="1" s="1"/>
  <c r="F91" i="1"/>
  <c r="E91" i="1"/>
  <c r="D91" i="1"/>
  <c r="C91" i="1"/>
  <c r="B91" i="1"/>
  <c r="A91" i="1" s="1"/>
  <c r="F90" i="1"/>
  <c r="E90" i="1"/>
  <c r="D90" i="1"/>
  <c r="C90" i="1"/>
  <c r="B90" i="1"/>
  <c r="A90" i="1" s="1"/>
  <c r="F89" i="1"/>
  <c r="E89" i="1"/>
  <c r="D89" i="1"/>
  <c r="C89" i="1"/>
  <c r="B89" i="1"/>
  <c r="A89" i="1" s="1"/>
  <c r="F88" i="1"/>
  <c r="E88" i="1"/>
  <c r="D88" i="1"/>
  <c r="C88" i="1"/>
  <c r="B88" i="1"/>
  <c r="A88" i="1" s="1"/>
  <c r="F86" i="1"/>
  <c r="E86" i="1"/>
  <c r="D86" i="1"/>
  <c r="C86" i="1"/>
  <c r="B86" i="1"/>
  <c r="A86" i="1" s="1"/>
  <c r="F85" i="1"/>
  <c r="E85" i="1"/>
  <c r="D85" i="1"/>
  <c r="C85" i="1"/>
  <c r="B85" i="1"/>
  <c r="A85" i="1" s="1"/>
  <c r="F84" i="1"/>
  <c r="E84" i="1"/>
  <c r="D84" i="1"/>
  <c r="C84" i="1"/>
  <c r="B84" i="1"/>
  <c r="A84" i="1" s="1"/>
  <c r="F83" i="1"/>
  <c r="E83" i="1"/>
  <c r="D83" i="1"/>
  <c r="C83" i="1"/>
  <c r="B83" i="1"/>
  <c r="A83" i="1" s="1"/>
  <c r="F82" i="1"/>
  <c r="E82" i="1"/>
  <c r="D82" i="1"/>
  <c r="C82" i="1"/>
  <c r="B82" i="1"/>
  <c r="A82" i="1" s="1"/>
  <c r="F81" i="1"/>
  <c r="E81" i="1"/>
  <c r="D81" i="1"/>
  <c r="C81" i="1"/>
  <c r="B81" i="1"/>
  <c r="A81" i="1" s="1"/>
  <c r="F80" i="1"/>
  <c r="E80" i="1"/>
  <c r="D80" i="1"/>
  <c r="C80" i="1"/>
  <c r="B80" i="1"/>
  <c r="A80" i="1" s="1"/>
  <c r="F79" i="1"/>
  <c r="E79" i="1"/>
  <c r="D79" i="1"/>
  <c r="C79" i="1"/>
  <c r="B79" i="1"/>
  <c r="A79" i="1" s="1"/>
  <c r="F78" i="1"/>
  <c r="E78" i="1"/>
  <c r="D78" i="1"/>
  <c r="C78" i="1"/>
  <c r="B78" i="1"/>
  <c r="A78" i="1" s="1"/>
  <c r="F77" i="1"/>
  <c r="E77" i="1"/>
  <c r="D77" i="1"/>
  <c r="C77" i="1"/>
  <c r="B77" i="1"/>
  <c r="A77" i="1" s="1"/>
  <c r="F76" i="1"/>
  <c r="E76" i="1"/>
  <c r="D76" i="1"/>
  <c r="C76" i="1"/>
  <c r="B76" i="1"/>
  <c r="A76" i="1" s="1"/>
  <c r="F75" i="1"/>
  <c r="E75" i="1"/>
  <c r="D75" i="1"/>
  <c r="C75" i="1"/>
  <c r="B75" i="1"/>
  <c r="A75" i="1" s="1"/>
  <c r="F74" i="1"/>
  <c r="E74" i="1"/>
  <c r="D74" i="1"/>
  <c r="C74" i="1"/>
  <c r="B74" i="1"/>
  <c r="A74" i="1" s="1"/>
  <c r="F73" i="1"/>
  <c r="E73" i="1"/>
  <c r="D73" i="1"/>
  <c r="C73" i="1"/>
  <c r="B73" i="1"/>
  <c r="A73" i="1" s="1"/>
  <c r="F72" i="1"/>
  <c r="E72" i="1"/>
  <c r="D72" i="1"/>
  <c r="C72" i="1"/>
  <c r="B72" i="1"/>
  <c r="A72" i="1" s="1"/>
  <c r="F71" i="1"/>
  <c r="E71" i="1"/>
  <c r="D71" i="1"/>
  <c r="C71" i="1"/>
  <c r="B71" i="1"/>
  <c r="A71" i="1" s="1"/>
  <c r="F68" i="1"/>
  <c r="E68" i="1"/>
  <c r="D68" i="1"/>
  <c r="C68" i="1"/>
  <c r="B68" i="1"/>
  <c r="A68" i="1" s="1"/>
  <c r="F67" i="1"/>
  <c r="E67" i="1"/>
  <c r="D67" i="1"/>
  <c r="C67" i="1"/>
  <c r="B67" i="1"/>
  <c r="A67" i="1" s="1"/>
  <c r="F66" i="1"/>
  <c r="E66" i="1"/>
  <c r="D66" i="1"/>
  <c r="C66" i="1"/>
  <c r="B66" i="1"/>
  <c r="A66" i="1" s="1"/>
  <c r="F65" i="1"/>
  <c r="E65" i="1"/>
  <c r="D65" i="1"/>
  <c r="C65" i="1"/>
  <c r="B65" i="1"/>
  <c r="A65" i="1" s="1"/>
  <c r="F64" i="1"/>
  <c r="E64" i="1"/>
  <c r="D64" i="1"/>
  <c r="C64" i="1"/>
  <c r="B64" i="1"/>
  <c r="A64" i="1" s="1"/>
  <c r="F63" i="1"/>
  <c r="E63" i="1"/>
  <c r="D63" i="1"/>
  <c r="C63" i="1"/>
  <c r="B63" i="1"/>
  <c r="A63" i="1" s="1"/>
  <c r="F62" i="1"/>
  <c r="E62" i="1"/>
  <c r="D62" i="1"/>
  <c r="C62" i="1"/>
  <c r="B62" i="1"/>
  <c r="A62" i="1" s="1"/>
  <c r="F61" i="1"/>
  <c r="E61" i="1"/>
  <c r="D61" i="1"/>
  <c r="C61" i="1"/>
  <c r="B61" i="1"/>
  <c r="A61" i="1" s="1"/>
  <c r="F60" i="1"/>
  <c r="E60" i="1"/>
  <c r="D60" i="1"/>
  <c r="C60" i="1"/>
  <c r="B60" i="1"/>
  <c r="A60" i="1" s="1"/>
  <c r="F59" i="1"/>
  <c r="E59" i="1"/>
  <c r="D59" i="1"/>
  <c r="C59" i="1"/>
  <c r="B59" i="1"/>
  <c r="A59" i="1" s="1"/>
  <c r="F58" i="1"/>
  <c r="E58" i="1"/>
  <c r="D58" i="1"/>
  <c r="C58" i="1"/>
  <c r="B58" i="1"/>
  <c r="A58" i="1" s="1"/>
  <c r="F57" i="1"/>
  <c r="E57" i="1"/>
  <c r="D57" i="1"/>
  <c r="C57" i="1"/>
  <c r="B57" i="1"/>
  <c r="A57" i="1" s="1"/>
  <c r="F56" i="1"/>
  <c r="E56" i="1"/>
  <c r="D56" i="1"/>
  <c r="C56" i="1"/>
  <c r="B56" i="1"/>
  <c r="A56" i="1" s="1"/>
  <c r="F55" i="1"/>
  <c r="E55" i="1"/>
  <c r="D55" i="1"/>
  <c r="C55" i="1"/>
  <c r="B55" i="1"/>
  <c r="A55" i="1" s="1"/>
  <c r="F54" i="1"/>
  <c r="E54" i="1"/>
  <c r="D54" i="1"/>
  <c r="C54" i="1"/>
  <c r="B54" i="1"/>
  <c r="A54" i="1" s="1"/>
  <c r="F53" i="1"/>
  <c r="E53" i="1"/>
  <c r="D53" i="1"/>
  <c r="C53" i="1"/>
  <c r="B53" i="1"/>
  <c r="A53" i="1" s="1"/>
  <c r="F52" i="1"/>
  <c r="E52" i="1"/>
  <c r="D52" i="1"/>
  <c r="C52" i="1"/>
  <c r="B52" i="1"/>
  <c r="A52" i="1" s="1"/>
  <c r="F51" i="1"/>
  <c r="E51" i="1"/>
  <c r="D51" i="1"/>
  <c r="C51" i="1"/>
  <c r="B51" i="1"/>
  <c r="A51" i="1" s="1"/>
  <c r="F50" i="1"/>
  <c r="E50" i="1"/>
  <c r="D50" i="1"/>
  <c r="C50" i="1"/>
  <c r="B50" i="1"/>
  <c r="A50" i="1" s="1"/>
  <c r="F49" i="1"/>
  <c r="E49" i="1"/>
  <c r="D49" i="1"/>
  <c r="C49" i="1"/>
  <c r="B49" i="1"/>
  <c r="A49" i="1" s="1"/>
  <c r="F48" i="1"/>
  <c r="E48" i="1"/>
  <c r="D48" i="1"/>
  <c r="C48" i="1"/>
  <c r="B48" i="1"/>
  <c r="A48" i="1" s="1"/>
  <c r="F47" i="1"/>
  <c r="E47" i="1"/>
  <c r="D47" i="1"/>
  <c r="C47" i="1"/>
  <c r="B47" i="1"/>
  <c r="A47" i="1" s="1"/>
  <c r="F46" i="1"/>
  <c r="E46" i="1"/>
  <c r="D46" i="1"/>
  <c r="C46" i="1"/>
  <c r="B46" i="1"/>
  <c r="A46" i="1" s="1"/>
  <c r="F45" i="1"/>
  <c r="E45" i="1"/>
  <c r="D45" i="1"/>
  <c r="C45" i="1"/>
  <c r="B45" i="1"/>
  <c r="A45" i="1" s="1"/>
  <c r="F44" i="1"/>
  <c r="E44" i="1"/>
  <c r="D44" i="1"/>
  <c r="C44" i="1"/>
  <c r="B44" i="1"/>
  <c r="A44" i="1" s="1"/>
  <c r="F43" i="1"/>
  <c r="E43" i="1"/>
  <c r="D43" i="1"/>
  <c r="C43" i="1"/>
  <c r="B43" i="1"/>
  <c r="A43" i="1" s="1"/>
  <c r="F42" i="1"/>
  <c r="E42" i="1"/>
  <c r="D42" i="1"/>
  <c r="C42" i="1"/>
  <c r="B42" i="1"/>
  <c r="A42" i="1" s="1"/>
  <c r="F41" i="1"/>
  <c r="E41" i="1"/>
  <c r="D41" i="1"/>
  <c r="C41" i="1"/>
  <c r="B41" i="1"/>
  <c r="A41" i="1" s="1"/>
  <c r="F39" i="1"/>
  <c r="E39" i="1"/>
  <c r="D39" i="1"/>
  <c r="C39" i="1"/>
  <c r="B39" i="1"/>
  <c r="A39" i="1" s="1"/>
  <c r="F38" i="1"/>
  <c r="E38" i="1"/>
  <c r="D38" i="1"/>
  <c r="C38" i="1"/>
  <c r="B38" i="1"/>
  <c r="A38" i="1" s="1"/>
  <c r="F37" i="1"/>
  <c r="E37" i="1"/>
  <c r="D37" i="1"/>
  <c r="C37" i="1"/>
  <c r="B37" i="1"/>
  <c r="A37" i="1" s="1"/>
  <c r="F36" i="1"/>
  <c r="E36" i="1"/>
  <c r="D36" i="1"/>
  <c r="C36" i="1"/>
  <c r="B36" i="1"/>
  <c r="A36" i="1" s="1"/>
  <c r="F35" i="1"/>
  <c r="E35" i="1"/>
  <c r="D35" i="1"/>
  <c r="C35" i="1"/>
  <c r="B35" i="1"/>
  <c r="A35" i="1" s="1"/>
  <c r="F34" i="1"/>
  <c r="E34" i="1"/>
  <c r="D34" i="1"/>
  <c r="C34" i="1"/>
  <c r="B34" i="1"/>
  <c r="A34" i="1" s="1"/>
  <c r="F33" i="1"/>
  <c r="E33" i="1"/>
  <c r="D33" i="1"/>
  <c r="C33" i="1"/>
  <c r="B33" i="1"/>
  <c r="A33" i="1" s="1"/>
  <c r="F32" i="1"/>
  <c r="E32" i="1"/>
  <c r="D32" i="1"/>
  <c r="C32" i="1"/>
  <c r="B32" i="1"/>
  <c r="A32" i="1" s="1"/>
  <c r="F31" i="1"/>
  <c r="E31" i="1"/>
  <c r="D31" i="1"/>
  <c r="C31" i="1"/>
  <c r="B31" i="1"/>
  <c r="A31" i="1" s="1"/>
  <c r="F30" i="1"/>
  <c r="E30" i="1"/>
  <c r="D30" i="1"/>
  <c r="C30" i="1"/>
  <c r="B30" i="1"/>
  <c r="A30" i="1" s="1"/>
  <c r="F29" i="1"/>
  <c r="E29" i="1"/>
  <c r="D29" i="1"/>
  <c r="C29" i="1"/>
  <c r="B29" i="1"/>
  <c r="A29" i="1" s="1"/>
  <c r="F28" i="1"/>
  <c r="E28" i="1"/>
  <c r="D28" i="1"/>
  <c r="C28" i="1"/>
  <c r="B28" i="1"/>
  <c r="A28" i="1" s="1"/>
  <c r="F27" i="1"/>
  <c r="E27" i="1"/>
  <c r="D27" i="1"/>
  <c r="C27" i="1"/>
  <c r="B27" i="1"/>
  <c r="A27" i="1" s="1"/>
  <c r="F26" i="1"/>
  <c r="E26" i="1"/>
  <c r="D26" i="1"/>
  <c r="C26" i="1"/>
  <c r="B26" i="1"/>
  <c r="A26" i="1" s="1"/>
  <c r="F25" i="1"/>
  <c r="E25" i="1"/>
  <c r="D25" i="1"/>
  <c r="C25" i="1"/>
  <c r="B25" i="1"/>
  <c r="A25" i="1" s="1"/>
  <c r="F24" i="1"/>
  <c r="E24" i="1"/>
  <c r="D24" i="1"/>
  <c r="C24" i="1"/>
  <c r="B24" i="1"/>
  <c r="A24" i="1" s="1"/>
  <c r="F23" i="1"/>
  <c r="E23" i="1"/>
  <c r="D23" i="1"/>
  <c r="C23" i="1"/>
  <c r="B23" i="1"/>
  <c r="A23" i="1" s="1"/>
  <c r="F22" i="1"/>
  <c r="E22" i="1"/>
  <c r="D22" i="1"/>
  <c r="C22" i="1"/>
  <c r="B22" i="1"/>
  <c r="A22" i="1" s="1"/>
  <c r="F21" i="1"/>
  <c r="E21" i="1"/>
  <c r="D21" i="1"/>
  <c r="C21" i="1"/>
  <c r="B21" i="1"/>
  <c r="A21" i="1" s="1"/>
  <c r="F20" i="1"/>
  <c r="E20" i="1"/>
  <c r="D20" i="1"/>
  <c r="C20" i="1"/>
  <c r="B20" i="1"/>
  <c r="A20" i="1" s="1"/>
  <c r="F19" i="1"/>
  <c r="E19" i="1"/>
  <c r="D19" i="1"/>
  <c r="C19" i="1"/>
  <c r="B19" i="1"/>
  <c r="A19" i="1" s="1"/>
  <c r="F18" i="1"/>
  <c r="E18" i="1"/>
  <c r="D18" i="1"/>
  <c r="C18" i="1"/>
  <c r="B18" i="1"/>
  <c r="A18" i="1" s="1"/>
  <c r="F17" i="1"/>
  <c r="E17" i="1"/>
  <c r="D17" i="1"/>
  <c r="C17" i="1"/>
  <c r="B17" i="1"/>
  <c r="A17" i="1" s="1"/>
  <c r="F16" i="1"/>
  <c r="E16" i="1"/>
  <c r="D16" i="1"/>
  <c r="C16" i="1"/>
  <c r="B16" i="1"/>
  <c r="A16" i="1" s="1"/>
  <c r="F15" i="1"/>
  <c r="E15" i="1"/>
  <c r="D15" i="1"/>
  <c r="C15" i="1"/>
  <c r="B15" i="1"/>
  <c r="A15" i="1" s="1"/>
  <c r="F14" i="1"/>
  <c r="E14" i="1"/>
  <c r="D14" i="1"/>
  <c r="C14" i="1"/>
  <c r="B14" i="1"/>
  <c r="A14" i="1" s="1"/>
  <c r="F13" i="1"/>
  <c r="E13" i="1"/>
  <c r="D13" i="1"/>
  <c r="C13" i="1"/>
  <c r="B13" i="1"/>
  <c r="A13" i="1" s="1"/>
  <c r="F12" i="1"/>
  <c r="E12" i="1"/>
  <c r="D12" i="1"/>
  <c r="C12" i="1"/>
  <c r="B12" i="1"/>
  <c r="A12" i="1" s="1"/>
  <c r="F11" i="1"/>
  <c r="E11" i="1"/>
  <c r="D11" i="1"/>
  <c r="C11" i="1"/>
  <c r="B11" i="1"/>
  <c r="A11" i="1" s="1"/>
  <c r="F10" i="1"/>
  <c r="E10" i="1"/>
  <c r="D10" i="1"/>
  <c r="C10" i="1"/>
  <c r="B10" i="1"/>
  <c r="A10" i="1" s="1"/>
  <c r="P335" i="13" a="1"/>
  <c r="P335" i="13" s="1"/>
  <c r="P334" i="13" a="1"/>
  <c r="P334" i="13" s="1"/>
  <c r="P333" i="13" a="1"/>
  <c r="P333" i="13" s="1"/>
  <c r="P332" i="13" a="1"/>
  <c r="P332" i="13" s="1"/>
  <c r="N332" i="13" s="1"/>
  <c r="P331" i="13" a="1"/>
  <c r="P331" i="13" s="1"/>
  <c r="P330" i="13" a="1"/>
  <c r="P330" i="13" s="1"/>
  <c r="P329" i="13" a="1"/>
  <c r="P329" i="13" s="1"/>
  <c r="P328" i="13" a="1"/>
  <c r="P328" i="13" s="1"/>
  <c r="N328" i="13" s="1"/>
  <c r="P327" i="13" a="1"/>
  <c r="P327" i="13" s="1"/>
  <c r="P326" i="13" a="1"/>
  <c r="P326" i="13" s="1"/>
  <c r="P325" i="13" a="1"/>
  <c r="P325" i="13" s="1"/>
  <c r="P324" i="13" a="1"/>
  <c r="P324" i="13" s="1"/>
  <c r="N324" i="13" s="1"/>
  <c r="P323" i="13" a="1"/>
  <c r="P323" i="13" s="1"/>
  <c r="P322" i="13" a="1"/>
  <c r="P322" i="13" s="1"/>
  <c r="P321" i="13" a="1"/>
  <c r="P321" i="13" s="1"/>
  <c r="P320" i="13" a="1"/>
  <c r="P320" i="13" s="1"/>
  <c r="N320" i="13" s="1"/>
  <c r="P319" i="13" a="1"/>
  <c r="P319" i="13" s="1"/>
  <c r="P318" i="13" a="1"/>
  <c r="P318" i="13" s="1"/>
  <c r="P317" i="13" a="1"/>
  <c r="P317" i="13" s="1"/>
  <c r="P316" i="13" a="1"/>
  <c r="P316" i="13" s="1"/>
  <c r="N316" i="13" s="1"/>
  <c r="P315" i="13" a="1"/>
  <c r="P315" i="13" s="1"/>
  <c r="P314" i="13" a="1"/>
  <c r="P314" i="13" s="1"/>
  <c r="P313" i="13" a="1"/>
  <c r="P313" i="13" s="1"/>
  <c r="P312" i="13" a="1"/>
  <c r="P312" i="13" s="1"/>
  <c r="N312" i="13" s="1"/>
  <c r="P311" i="13" a="1"/>
  <c r="P311" i="13" s="1"/>
  <c r="P310" i="13" a="1"/>
  <c r="P310" i="13" s="1"/>
  <c r="P309" i="13" a="1"/>
  <c r="P309" i="13" s="1"/>
  <c r="P308" i="13" a="1"/>
  <c r="P308" i="13" s="1"/>
  <c r="N308" i="13" s="1"/>
  <c r="P307" i="13" a="1"/>
  <c r="P307" i="13" s="1"/>
  <c r="P306" i="13" a="1"/>
  <c r="P306" i="13" s="1"/>
  <c r="P305" i="13" a="1"/>
  <c r="P305" i="13" s="1"/>
  <c r="P304" i="13" a="1"/>
  <c r="P304" i="13" s="1"/>
  <c r="N304" i="13" s="1"/>
  <c r="P303" i="13" a="1"/>
  <c r="P303" i="13" s="1"/>
  <c r="P302" i="13" a="1"/>
  <c r="P302" i="13" s="1"/>
  <c r="P301" i="13" a="1"/>
  <c r="P301" i="13" s="1"/>
  <c r="P300" i="13" a="1"/>
  <c r="P300" i="13" s="1"/>
  <c r="N300" i="13" s="1"/>
  <c r="P299" i="13" a="1"/>
  <c r="P299" i="13" s="1"/>
  <c r="P298" i="13" a="1"/>
  <c r="P298" i="13" s="1"/>
  <c r="P297" i="13" a="1"/>
  <c r="P297" i="13" s="1"/>
  <c r="P296" i="13" a="1"/>
  <c r="P296" i="13" s="1"/>
  <c r="N296" i="13" s="1"/>
  <c r="P295" i="13" a="1"/>
  <c r="P295" i="13" s="1"/>
  <c r="P294" i="13" a="1"/>
  <c r="P294" i="13" s="1"/>
  <c r="P293" i="13" a="1"/>
  <c r="P293" i="13" s="1"/>
  <c r="P292" i="13" a="1"/>
  <c r="P292" i="13" s="1"/>
  <c r="N292" i="13" s="1"/>
  <c r="P291" i="13" a="1"/>
  <c r="P291" i="13" s="1"/>
  <c r="P290" i="13" a="1"/>
  <c r="P290" i="13" s="1"/>
  <c r="P289" i="13" a="1"/>
  <c r="P289" i="13" s="1"/>
  <c r="P288" i="13" a="1"/>
  <c r="P288" i="13" s="1"/>
  <c r="N288" i="13" s="1"/>
  <c r="O288" i="13"/>
  <c r="P287" i="13" a="1"/>
  <c r="P287" i="13" s="1"/>
  <c r="P286" i="13" a="1"/>
  <c r="P286" i="13" s="1"/>
  <c r="P285" i="13" a="1"/>
  <c r="P285" i="13" s="1"/>
  <c r="P284" i="13" a="1"/>
  <c r="P284" i="13" s="1"/>
  <c r="N284" i="13" s="1"/>
  <c r="P283" i="13" a="1"/>
  <c r="P283" i="13" s="1"/>
  <c r="P282" i="13" a="1"/>
  <c r="P282" i="13" s="1"/>
  <c r="P281" i="13" a="1"/>
  <c r="P281" i="13" s="1"/>
  <c r="P280" i="13" a="1"/>
  <c r="P280" i="13" s="1"/>
  <c r="N280" i="13" s="1"/>
  <c r="P279" i="13" a="1"/>
  <c r="P279" i="13" s="1"/>
  <c r="P278" i="13" a="1"/>
  <c r="P278" i="13" s="1"/>
  <c r="P277" i="13" a="1"/>
  <c r="P277" i="13" s="1"/>
  <c r="P276" i="13" a="1"/>
  <c r="P276" i="13" s="1"/>
  <c r="N276" i="13" s="1"/>
  <c r="P275" i="13" a="1"/>
  <c r="P275" i="13" s="1"/>
  <c r="P274" i="13" a="1"/>
  <c r="P274" i="13" s="1"/>
  <c r="P273" i="13" a="1"/>
  <c r="P273" i="13" s="1"/>
  <c r="P272" i="13" a="1"/>
  <c r="P272" i="13" s="1"/>
  <c r="N272" i="13" s="1"/>
  <c r="P271" i="13" a="1"/>
  <c r="P271" i="13" s="1"/>
  <c r="P270" i="13" a="1"/>
  <c r="P270" i="13" s="1"/>
  <c r="P269" i="13" a="1"/>
  <c r="P269" i="13" s="1"/>
  <c r="P268" i="13" a="1"/>
  <c r="P268" i="13" s="1"/>
  <c r="N268" i="13" s="1"/>
  <c r="P267" i="13" a="1"/>
  <c r="P267" i="13" s="1"/>
  <c r="P266" i="13" a="1"/>
  <c r="P266" i="13" s="1"/>
  <c r="P265" i="13" a="1"/>
  <c r="P265" i="13" s="1"/>
  <c r="P264" i="13" a="1"/>
  <c r="P264" i="13" s="1"/>
  <c r="N264" i="13" s="1"/>
  <c r="P263" i="13" a="1"/>
  <c r="P263" i="13" s="1"/>
  <c r="P262" i="13" a="1"/>
  <c r="P262" i="13" s="1"/>
  <c r="P261" i="13" a="1"/>
  <c r="P261" i="13" s="1"/>
  <c r="P260" i="13" a="1"/>
  <c r="P260" i="13" s="1"/>
  <c r="N260" i="13" s="1"/>
  <c r="P259" i="13" a="1"/>
  <c r="P259" i="13" s="1"/>
  <c r="P258" i="13" a="1"/>
  <c r="P258" i="13" s="1"/>
  <c r="P257" i="13" a="1"/>
  <c r="P257" i="13" s="1"/>
  <c r="P256" i="13" a="1"/>
  <c r="P256" i="13" s="1"/>
  <c r="P255" i="13" a="1"/>
  <c r="P255" i="13" s="1"/>
  <c r="P254" i="13" a="1"/>
  <c r="P254" i="13" s="1"/>
  <c r="P253" i="13" a="1"/>
  <c r="P253" i="13" s="1"/>
  <c r="P252" i="13" a="1"/>
  <c r="P252" i="13" s="1"/>
  <c r="P251" i="13" a="1"/>
  <c r="P251" i="13" s="1"/>
  <c r="P250" i="13" a="1"/>
  <c r="P250" i="13" s="1"/>
  <c r="P249" i="13" a="1"/>
  <c r="P249" i="13" s="1"/>
  <c r="P248" i="13" a="1"/>
  <c r="P248" i="13" s="1"/>
  <c r="P247" i="13" a="1"/>
  <c r="P247" i="13" s="1"/>
  <c r="P246" i="13" a="1"/>
  <c r="P246" i="13" s="1"/>
  <c r="P245" i="13" a="1"/>
  <c r="P245" i="13" s="1"/>
  <c r="P244" i="13" a="1"/>
  <c r="P244" i="13" s="1"/>
  <c r="P243" i="13" a="1"/>
  <c r="P243" i="13" s="1"/>
  <c r="P242" i="13" a="1"/>
  <c r="P242" i="13" s="1"/>
  <c r="P241" i="13" a="1"/>
  <c r="P241" i="13" s="1"/>
  <c r="P240" i="13" a="1"/>
  <c r="P240" i="13" s="1"/>
  <c r="P239" i="13" a="1"/>
  <c r="P239" i="13" s="1"/>
  <c r="P238" i="13" a="1"/>
  <c r="P238" i="13" s="1"/>
  <c r="P237" i="13" a="1"/>
  <c r="P237" i="13" s="1"/>
  <c r="P236" i="13" a="1"/>
  <c r="P236" i="13" s="1"/>
  <c r="P235" i="13" a="1"/>
  <c r="P235" i="13" s="1"/>
  <c r="P234" i="13" a="1"/>
  <c r="P234" i="13" s="1"/>
  <c r="P233" i="13" a="1"/>
  <c r="P233" i="13" s="1"/>
  <c r="P232" i="13" a="1"/>
  <c r="P232" i="13" s="1"/>
  <c r="P231" i="13" a="1"/>
  <c r="P231" i="13" s="1"/>
  <c r="P230" i="13" a="1"/>
  <c r="P230" i="13" s="1"/>
  <c r="P229" i="13" a="1"/>
  <c r="P229" i="13" s="1"/>
  <c r="P228" i="13" a="1"/>
  <c r="P228" i="13" s="1"/>
  <c r="P227" i="13" a="1"/>
  <c r="P227" i="13" s="1"/>
  <c r="P226" i="13" a="1"/>
  <c r="P226" i="13" s="1"/>
  <c r="P225" i="13" a="1"/>
  <c r="P225" i="13" s="1"/>
  <c r="P224" i="13" a="1"/>
  <c r="P224" i="13" s="1"/>
  <c r="P223" i="13" a="1"/>
  <c r="P223" i="13" s="1"/>
  <c r="P222" i="13" a="1"/>
  <c r="P222" i="13" s="1"/>
  <c r="P221" i="13" a="1"/>
  <c r="P221" i="13" s="1"/>
  <c r="P220" i="13" a="1"/>
  <c r="P220" i="13" s="1"/>
  <c r="P219" i="13" a="1"/>
  <c r="P219" i="13" s="1"/>
  <c r="P218" i="13" a="1"/>
  <c r="P218" i="13" s="1"/>
  <c r="P217" i="13" a="1"/>
  <c r="P217" i="13" s="1"/>
  <c r="P216" i="13" a="1"/>
  <c r="P216" i="13" s="1"/>
  <c r="P215" i="13" a="1"/>
  <c r="P215" i="13" s="1"/>
  <c r="P214" i="13" a="1"/>
  <c r="P214" i="13" s="1"/>
  <c r="P213" i="13" a="1"/>
  <c r="P213" i="13" s="1"/>
  <c r="P212" i="13" a="1"/>
  <c r="P212" i="13" s="1"/>
  <c r="P211" i="13" a="1"/>
  <c r="P211" i="13" s="1"/>
  <c r="P210" i="13" a="1"/>
  <c r="P210" i="13" s="1"/>
  <c r="P209" i="13" a="1"/>
  <c r="P209" i="13" s="1"/>
  <c r="P208" i="13" a="1"/>
  <c r="P208" i="13" s="1"/>
  <c r="P207" i="13" a="1"/>
  <c r="P207" i="13" s="1"/>
  <c r="P206" i="13" a="1"/>
  <c r="P206" i="13" s="1"/>
  <c r="P205" i="13" a="1"/>
  <c r="P205" i="13" s="1"/>
  <c r="P204" i="13" a="1"/>
  <c r="P204" i="13" s="1"/>
  <c r="P203" i="13" a="1"/>
  <c r="P203" i="13" s="1"/>
  <c r="P202" i="13" a="1"/>
  <c r="P202" i="13" s="1"/>
  <c r="P201" i="13" a="1"/>
  <c r="P201" i="13" s="1"/>
  <c r="P200" i="13" a="1"/>
  <c r="P200" i="13" s="1"/>
  <c r="P199" i="13" a="1"/>
  <c r="P199" i="13" s="1"/>
  <c r="P198" i="13" a="1"/>
  <c r="P198" i="13" s="1"/>
  <c r="P197" i="13" a="1"/>
  <c r="P197" i="13" s="1"/>
  <c r="P196" i="13" a="1"/>
  <c r="P196" i="13" s="1"/>
  <c r="P195" i="13" a="1"/>
  <c r="P195" i="13" s="1"/>
  <c r="P194" i="13" a="1"/>
  <c r="P194" i="13" s="1"/>
  <c r="P193" i="13" a="1"/>
  <c r="P193" i="13" s="1"/>
  <c r="P192" i="13" a="1"/>
  <c r="P192" i="13" s="1"/>
  <c r="P191" i="13" a="1"/>
  <c r="P191" i="13" s="1"/>
  <c r="P190" i="13" a="1"/>
  <c r="P190" i="13" s="1"/>
  <c r="P189" i="13" a="1"/>
  <c r="P189" i="13" s="1"/>
  <c r="P188" i="13" a="1"/>
  <c r="P188" i="13" s="1"/>
  <c r="P187" i="13" a="1"/>
  <c r="P187" i="13" s="1"/>
  <c r="P186" i="13" a="1"/>
  <c r="P186" i="13" s="1"/>
  <c r="P185" i="13" a="1"/>
  <c r="P185" i="13" s="1"/>
  <c r="P184" i="13" a="1"/>
  <c r="P184" i="13" s="1"/>
  <c r="P183" i="13" a="1"/>
  <c r="P183" i="13" s="1"/>
  <c r="P182" i="13" a="1"/>
  <c r="P182" i="13" s="1"/>
  <c r="P181" i="13" a="1"/>
  <c r="P181" i="13" s="1"/>
  <c r="P180" i="13" a="1"/>
  <c r="P180" i="13" s="1"/>
  <c r="P179" i="13" a="1"/>
  <c r="P179" i="13" s="1"/>
  <c r="P178" i="13" a="1"/>
  <c r="P178" i="13" s="1"/>
  <c r="P177" i="13" a="1"/>
  <c r="P177" i="13" s="1"/>
  <c r="P176" i="13" a="1"/>
  <c r="P176" i="13" s="1"/>
  <c r="P175" i="13" a="1"/>
  <c r="P175" i="13" s="1"/>
  <c r="P174" i="13" a="1"/>
  <c r="P174" i="13" s="1"/>
  <c r="P173" i="13" a="1"/>
  <c r="P173" i="13" s="1"/>
  <c r="P172" i="13" a="1"/>
  <c r="P172" i="13" s="1"/>
  <c r="P171" i="13" a="1"/>
  <c r="P171" i="13" s="1"/>
  <c r="P170" i="13" a="1"/>
  <c r="P170" i="13" s="1"/>
  <c r="P169" i="13" a="1"/>
  <c r="P169" i="13" s="1"/>
  <c r="P168" i="13" a="1"/>
  <c r="P168" i="13" s="1"/>
  <c r="P167" i="13" a="1"/>
  <c r="P167" i="13" s="1"/>
  <c r="P166" i="13" a="1"/>
  <c r="P166" i="13" s="1"/>
  <c r="P165" i="13" a="1"/>
  <c r="P165" i="13" s="1"/>
  <c r="P164" i="13" a="1"/>
  <c r="P164" i="13" s="1"/>
  <c r="P163" i="13" a="1"/>
  <c r="P163" i="13" s="1"/>
  <c r="P162" i="13" a="1"/>
  <c r="P162" i="13" s="1"/>
  <c r="P161" i="13" a="1"/>
  <c r="P161" i="13" s="1"/>
  <c r="P160" i="13" a="1"/>
  <c r="P160" i="13" s="1"/>
  <c r="P159" i="13" a="1"/>
  <c r="P159" i="13" s="1"/>
  <c r="P158" i="13" a="1"/>
  <c r="P158" i="13" s="1"/>
  <c r="P157" i="13" a="1"/>
  <c r="P157" i="13" s="1"/>
  <c r="P156" i="13" a="1"/>
  <c r="P156" i="13" s="1"/>
  <c r="P155" i="13" a="1"/>
  <c r="P155" i="13" s="1"/>
  <c r="P154" i="13" a="1"/>
  <c r="P154" i="13" s="1"/>
  <c r="P153" i="13" a="1"/>
  <c r="P153" i="13" s="1"/>
  <c r="P152" i="13" a="1"/>
  <c r="P152" i="13" s="1"/>
  <c r="P151" i="13" a="1"/>
  <c r="P151" i="13" s="1"/>
  <c r="P150" i="13" a="1"/>
  <c r="P150" i="13" s="1"/>
  <c r="P149" i="13" a="1"/>
  <c r="P149" i="13" s="1"/>
  <c r="P148" i="13" a="1"/>
  <c r="P148" i="13" s="1"/>
  <c r="P147" i="13" a="1"/>
  <c r="P147" i="13" s="1"/>
  <c r="P146" i="13" a="1"/>
  <c r="P146" i="13" s="1"/>
  <c r="P145" i="13" a="1"/>
  <c r="P145" i="13" s="1"/>
  <c r="P144" i="13" a="1"/>
  <c r="P144" i="13" s="1"/>
  <c r="P143" i="13" a="1"/>
  <c r="P143" i="13" s="1"/>
  <c r="P142" i="13" a="1"/>
  <c r="P142" i="13" s="1"/>
  <c r="P141" i="13" a="1"/>
  <c r="P141" i="13" s="1"/>
  <c r="P140" i="13" a="1"/>
  <c r="P140" i="13" s="1"/>
  <c r="P139" i="13" a="1"/>
  <c r="P139" i="13" s="1"/>
  <c r="P138" i="13" a="1"/>
  <c r="P138" i="13" s="1"/>
  <c r="P137" i="13" a="1"/>
  <c r="P137" i="13" s="1"/>
  <c r="P136" i="13" a="1"/>
  <c r="P136" i="13" s="1"/>
  <c r="P135" i="13" a="1"/>
  <c r="P135" i="13" s="1"/>
  <c r="P134" i="13" a="1"/>
  <c r="P134" i="13" s="1"/>
  <c r="P133" i="13" a="1"/>
  <c r="P133" i="13" s="1"/>
  <c r="P132" i="13" a="1"/>
  <c r="P132" i="13" s="1"/>
  <c r="P131" i="13" a="1"/>
  <c r="P131" i="13" s="1"/>
  <c r="P130" i="13" a="1"/>
  <c r="P130" i="13" s="1"/>
  <c r="P129" i="13" a="1"/>
  <c r="P129" i="13" s="1"/>
  <c r="P128" i="13" a="1"/>
  <c r="P128" i="13" s="1"/>
  <c r="P127" i="13" a="1"/>
  <c r="P127" i="13" s="1"/>
  <c r="P126" i="13" a="1"/>
  <c r="P126" i="13" s="1"/>
  <c r="P125" i="13" a="1"/>
  <c r="P125" i="13" s="1"/>
  <c r="P124" i="13" a="1"/>
  <c r="P124" i="13" s="1"/>
  <c r="P123" i="13" a="1"/>
  <c r="P123" i="13" s="1"/>
  <c r="P122" i="13" a="1"/>
  <c r="P122" i="13" s="1"/>
  <c r="P121" i="13" a="1"/>
  <c r="P121" i="13" s="1"/>
  <c r="P120" i="13" a="1"/>
  <c r="P120" i="13" s="1"/>
  <c r="P119" i="13" a="1"/>
  <c r="P119" i="13" s="1"/>
  <c r="P118" i="13" a="1"/>
  <c r="P118" i="13" s="1"/>
  <c r="P117" i="13" a="1"/>
  <c r="P117" i="13" s="1"/>
  <c r="P116" i="13" a="1"/>
  <c r="P116" i="13" s="1"/>
  <c r="P115" i="13" a="1"/>
  <c r="P115" i="13" s="1"/>
  <c r="P114" i="13" a="1"/>
  <c r="P114" i="13" s="1"/>
  <c r="P113" i="13" a="1"/>
  <c r="P113" i="13" s="1"/>
  <c r="P112" i="13" a="1"/>
  <c r="P112" i="13" s="1"/>
  <c r="P111" i="13" a="1"/>
  <c r="P111" i="13" s="1"/>
  <c r="P110" i="13" a="1"/>
  <c r="P110" i="13" s="1"/>
  <c r="P109" i="13" a="1"/>
  <c r="P109" i="13" s="1"/>
  <c r="P108" i="13" a="1"/>
  <c r="P108" i="13" s="1"/>
  <c r="P107" i="13" a="1"/>
  <c r="P107" i="13" s="1"/>
  <c r="P106" i="13" a="1"/>
  <c r="P106" i="13" s="1"/>
  <c r="P105" i="13" a="1"/>
  <c r="P105" i="13" s="1"/>
  <c r="P104" i="13" a="1"/>
  <c r="P104" i="13" s="1"/>
  <c r="P103" i="13" a="1"/>
  <c r="P103" i="13" s="1"/>
  <c r="P102" i="13" a="1"/>
  <c r="P102" i="13" s="1"/>
  <c r="P101" i="13" a="1"/>
  <c r="P101" i="13" s="1"/>
  <c r="P100" i="13" a="1"/>
  <c r="P100" i="13" s="1"/>
  <c r="P99" i="13" a="1"/>
  <c r="P99" i="13" s="1"/>
  <c r="P98" i="13" a="1"/>
  <c r="P98" i="13" s="1"/>
  <c r="P97" i="13" a="1"/>
  <c r="P97" i="13" s="1"/>
  <c r="P96" i="13" a="1"/>
  <c r="P96" i="13" s="1"/>
  <c r="P95" i="13" a="1"/>
  <c r="P95" i="13" s="1"/>
  <c r="P94" i="13" a="1"/>
  <c r="P94" i="13" s="1"/>
  <c r="P93" i="13" a="1"/>
  <c r="P93" i="13" s="1"/>
  <c r="P92" i="13" a="1"/>
  <c r="P92" i="13" s="1"/>
  <c r="P91" i="13" a="1"/>
  <c r="P91" i="13" s="1"/>
  <c r="P90" i="13" a="1"/>
  <c r="P90" i="13" s="1"/>
  <c r="P89" i="13" a="1"/>
  <c r="P89" i="13" s="1"/>
  <c r="P88" i="13" a="1"/>
  <c r="P88" i="13" s="1"/>
  <c r="P87" i="13" a="1"/>
  <c r="P87" i="13" s="1"/>
  <c r="P86" i="13" a="1"/>
  <c r="P86" i="13" s="1"/>
  <c r="P85" i="13" a="1"/>
  <c r="P85" i="13" s="1"/>
  <c r="P84" i="13" a="1"/>
  <c r="P84" i="13" s="1"/>
  <c r="P83" i="13" a="1"/>
  <c r="P83" i="13" s="1"/>
  <c r="P82" i="13" a="1"/>
  <c r="P82" i="13" s="1"/>
  <c r="P81" i="13" a="1"/>
  <c r="P81" i="13" s="1"/>
  <c r="P80" i="13" a="1"/>
  <c r="P80" i="13" s="1"/>
  <c r="P79" i="13" a="1"/>
  <c r="P79" i="13" s="1"/>
  <c r="P78" i="13" a="1"/>
  <c r="P78" i="13" s="1"/>
  <c r="P77" i="13" a="1"/>
  <c r="P77" i="13" s="1"/>
  <c r="P76" i="13" a="1"/>
  <c r="P76" i="13" s="1"/>
  <c r="P75" i="13" a="1"/>
  <c r="P75" i="13" s="1"/>
  <c r="P74" i="13" a="1"/>
  <c r="P74" i="13" s="1"/>
  <c r="P73" i="13" a="1"/>
  <c r="P73" i="13" s="1"/>
  <c r="P72" i="13" a="1"/>
  <c r="P72" i="13" s="1"/>
  <c r="P71" i="13" a="1"/>
  <c r="P71" i="13" s="1"/>
  <c r="P70" i="13" a="1"/>
  <c r="P70" i="13" s="1"/>
  <c r="P69" i="13" a="1"/>
  <c r="P69" i="13" s="1"/>
  <c r="P68" i="13" a="1"/>
  <c r="P68" i="13" s="1"/>
  <c r="P67" i="13" a="1"/>
  <c r="P67" i="13" s="1"/>
  <c r="P66" i="13" a="1"/>
  <c r="P66" i="13" s="1"/>
  <c r="P65" i="13" a="1"/>
  <c r="P65" i="13" s="1"/>
  <c r="P64" i="13" a="1"/>
  <c r="P64" i="13" s="1"/>
  <c r="P63" i="13" a="1"/>
  <c r="P63" i="13" s="1"/>
  <c r="P62" i="13" a="1"/>
  <c r="P62" i="13" s="1"/>
  <c r="P61" i="13" a="1"/>
  <c r="P61" i="13" s="1"/>
  <c r="P60" i="13" a="1"/>
  <c r="P60" i="13" s="1"/>
  <c r="P59" i="13" a="1"/>
  <c r="P59" i="13" s="1"/>
  <c r="P58" i="13" a="1"/>
  <c r="P58" i="13" s="1"/>
  <c r="P57" i="13" a="1"/>
  <c r="P57" i="13" s="1"/>
  <c r="P56" i="13" a="1"/>
  <c r="P56" i="13" s="1"/>
  <c r="P55" i="13" a="1"/>
  <c r="P55" i="13" s="1"/>
  <c r="P54" i="13" a="1"/>
  <c r="P54" i="13" s="1"/>
  <c r="P53" i="13" a="1"/>
  <c r="P53" i="13" s="1"/>
  <c r="P52" i="13" a="1"/>
  <c r="P52" i="13" s="1"/>
  <c r="P51" i="13" a="1"/>
  <c r="P51" i="13" s="1"/>
  <c r="P50" i="13" a="1"/>
  <c r="P50" i="13" s="1"/>
  <c r="P49" i="13" a="1"/>
  <c r="P49" i="13" s="1"/>
  <c r="P48" i="13" a="1"/>
  <c r="P48" i="13" s="1"/>
  <c r="P47" i="13" a="1"/>
  <c r="P47" i="13" s="1"/>
  <c r="P46" i="13" a="1"/>
  <c r="P46" i="13" s="1"/>
  <c r="P45" i="13" a="1"/>
  <c r="P45" i="13" s="1"/>
  <c r="P44" i="13" a="1"/>
  <c r="P44" i="13" s="1"/>
  <c r="P43" i="13" a="1"/>
  <c r="P43" i="13" s="1"/>
  <c r="P42" i="13" a="1"/>
  <c r="P42" i="13" s="1"/>
  <c r="P41" i="13" a="1"/>
  <c r="P41" i="13" s="1"/>
  <c r="P40" i="13" a="1"/>
  <c r="P40" i="13" s="1"/>
  <c r="P39" i="13" a="1"/>
  <c r="P39" i="13" s="1"/>
  <c r="P38" i="13" a="1"/>
  <c r="P38" i="13" s="1"/>
  <c r="P37" i="13" a="1"/>
  <c r="P37" i="13" s="1"/>
  <c r="P36" i="13" a="1"/>
  <c r="P36" i="13" s="1"/>
  <c r="P35" i="13" a="1"/>
  <c r="P35" i="13" s="1"/>
  <c r="P34" i="13" a="1"/>
  <c r="P34" i="13" s="1"/>
  <c r="P33" i="13" a="1"/>
  <c r="P33" i="13" s="1"/>
  <c r="P32" i="13" a="1"/>
  <c r="P32" i="13" s="1"/>
  <c r="P31" i="13" a="1"/>
  <c r="P31" i="13" s="1"/>
  <c r="P30" i="13" a="1"/>
  <c r="P30" i="13" s="1"/>
  <c r="P29" i="13" a="1"/>
  <c r="P29" i="13" s="1"/>
  <c r="P28" i="13" a="1"/>
  <c r="P28" i="13" s="1"/>
  <c r="P27" i="13" a="1"/>
  <c r="P27" i="13" s="1"/>
  <c r="P26" i="13" a="1"/>
  <c r="P26" i="13" s="1"/>
  <c r="P25" i="13" a="1"/>
  <c r="P25" i="13" s="1"/>
  <c r="P24" i="13" a="1"/>
  <c r="P24" i="13" s="1"/>
  <c r="P23" i="13" a="1"/>
  <c r="P23" i="13" s="1"/>
  <c r="P22" i="13" a="1"/>
  <c r="P22" i="13" s="1"/>
  <c r="P21" i="13" a="1"/>
  <c r="P21" i="13" s="1"/>
  <c r="P20" i="13" a="1"/>
  <c r="P20" i="13" s="1"/>
  <c r="P19" i="13" a="1"/>
  <c r="P19" i="13" s="1"/>
  <c r="P18" i="13" a="1"/>
  <c r="P18" i="13" s="1"/>
  <c r="P17" i="13" a="1"/>
  <c r="P17" i="13" s="1"/>
  <c r="P16" i="13" a="1"/>
  <c r="P16" i="13" s="1"/>
  <c r="P15" i="13" a="1"/>
  <c r="P15" i="13" s="1"/>
  <c r="P14" i="13" a="1"/>
  <c r="P14" i="13" s="1"/>
  <c r="P13" i="13" a="1"/>
  <c r="P13" i="13" s="1"/>
  <c r="P12" i="13" a="1"/>
  <c r="P12" i="13" s="1"/>
  <c r="P11" i="13" a="1"/>
  <c r="P11" i="13" s="1"/>
  <c r="P10" i="13" a="1"/>
  <c r="P10" i="13" s="1"/>
  <c r="P9" i="13" a="1"/>
  <c r="P9" i="13" s="1"/>
  <c r="P8" i="13" a="1"/>
  <c r="P8" i="13" s="1"/>
  <c r="P304" i="12" a="1"/>
  <c r="P304" i="12" s="1"/>
  <c r="P303" i="12" a="1"/>
  <c r="P303" i="12" s="1"/>
  <c r="P302" i="12" a="1"/>
  <c r="P302" i="12" s="1"/>
  <c r="P301" i="12" a="1"/>
  <c r="P301" i="12" s="1"/>
  <c r="P300" i="12" a="1"/>
  <c r="P300" i="12" s="1"/>
  <c r="P299" i="12" a="1"/>
  <c r="P299" i="12" s="1"/>
  <c r="P298" i="12" a="1"/>
  <c r="P298" i="12" s="1"/>
  <c r="P297" i="12" a="1"/>
  <c r="P297" i="12" s="1"/>
  <c r="P296" i="12" a="1"/>
  <c r="P296" i="12" s="1"/>
  <c r="P295" i="12" a="1"/>
  <c r="P295" i="12" s="1"/>
  <c r="P294" i="12" a="1"/>
  <c r="P294" i="12" s="1"/>
  <c r="P293" i="12" a="1"/>
  <c r="P293" i="12" s="1"/>
  <c r="P292" i="12" a="1"/>
  <c r="P292" i="12" s="1"/>
  <c r="P291" i="12" a="1"/>
  <c r="P291" i="12" s="1"/>
  <c r="P290" i="12" a="1"/>
  <c r="P290" i="12" s="1"/>
  <c r="P289" i="12" a="1"/>
  <c r="P289" i="12" s="1"/>
  <c r="P288" i="12" a="1"/>
  <c r="P288" i="12" s="1"/>
  <c r="P287" i="12" a="1"/>
  <c r="P287" i="12" s="1"/>
  <c r="P286" i="12" a="1"/>
  <c r="P286" i="12" s="1"/>
  <c r="P285" i="12" a="1"/>
  <c r="P285" i="12" s="1"/>
  <c r="P284" i="12" a="1"/>
  <c r="P284" i="12" s="1"/>
  <c r="P283" i="12" a="1"/>
  <c r="P283" i="12" s="1"/>
  <c r="P282" i="12" a="1"/>
  <c r="P282" i="12" s="1"/>
  <c r="P281" i="12" a="1"/>
  <c r="P281" i="12" s="1"/>
  <c r="P280" i="12" a="1"/>
  <c r="P280" i="12" s="1"/>
  <c r="P279" i="12" a="1"/>
  <c r="P279" i="12" s="1"/>
  <c r="P278" i="12" a="1"/>
  <c r="P278" i="12" s="1"/>
  <c r="P277" i="12" a="1"/>
  <c r="P277" i="12" s="1"/>
  <c r="P276" i="12" a="1"/>
  <c r="P276" i="12" s="1"/>
  <c r="P275" i="12" a="1"/>
  <c r="P275" i="12" s="1"/>
  <c r="P274" i="12" a="1"/>
  <c r="P274" i="12" s="1"/>
  <c r="P273" i="12" a="1"/>
  <c r="P273" i="12" s="1"/>
  <c r="P272" i="12" a="1"/>
  <c r="P272" i="12" s="1"/>
  <c r="P271" i="12" a="1"/>
  <c r="P271" i="12" s="1"/>
  <c r="P270" i="12" a="1"/>
  <c r="P270" i="12" s="1"/>
  <c r="P269" i="12" a="1"/>
  <c r="P269" i="12" s="1"/>
  <c r="P268" i="12" a="1"/>
  <c r="P268" i="12" s="1"/>
  <c r="P267" i="12" a="1"/>
  <c r="P267" i="12" s="1"/>
  <c r="P266" i="12" a="1"/>
  <c r="P266" i="12" s="1"/>
  <c r="P265" i="12" a="1"/>
  <c r="P265" i="12" s="1"/>
  <c r="P264" i="12" a="1"/>
  <c r="P264" i="12" s="1"/>
  <c r="P263" i="12" a="1"/>
  <c r="P263" i="12" s="1"/>
  <c r="P262" i="12" a="1"/>
  <c r="P262" i="12" s="1"/>
  <c r="P261" i="12" a="1"/>
  <c r="P261" i="12" s="1"/>
  <c r="P260" i="12" a="1"/>
  <c r="P260" i="12" s="1"/>
  <c r="P259" i="12" a="1"/>
  <c r="P259" i="12" s="1"/>
  <c r="P258" i="12" a="1"/>
  <c r="P258" i="12" s="1"/>
  <c r="P257" i="12" a="1"/>
  <c r="P257" i="12" s="1"/>
  <c r="P256" i="12" a="1"/>
  <c r="P256" i="12" s="1"/>
  <c r="P255" i="12" a="1"/>
  <c r="P255" i="12" s="1"/>
  <c r="P254" i="12" a="1"/>
  <c r="P254" i="12" s="1"/>
  <c r="P253" i="12" a="1"/>
  <c r="P253" i="12" s="1"/>
  <c r="P252" i="12" a="1"/>
  <c r="P252" i="12" s="1"/>
  <c r="P251" i="12" a="1"/>
  <c r="P251" i="12" s="1"/>
  <c r="P250" i="12" a="1"/>
  <c r="P250" i="12" s="1"/>
  <c r="P249" i="12" a="1"/>
  <c r="P249" i="12" s="1"/>
  <c r="P248" i="12" a="1"/>
  <c r="P248" i="12" s="1"/>
  <c r="P247" i="12" a="1"/>
  <c r="P247" i="12" s="1"/>
  <c r="P246" i="12" a="1"/>
  <c r="P246" i="12" s="1"/>
  <c r="P245" i="12" a="1"/>
  <c r="P245" i="12" s="1"/>
  <c r="P244" i="12" a="1"/>
  <c r="P244" i="12" s="1"/>
  <c r="P243" i="12" a="1"/>
  <c r="P243" i="12" s="1"/>
  <c r="P242" i="12" a="1"/>
  <c r="P242" i="12" s="1"/>
  <c r="P241" i="12" a="1"/>
  <c r="P241" i="12" s="1"/>
  <c r="P240" i="12" a="1"/>
  <c r="P240" i="12" s="1"/>
  <c r="P239" i="12" a="1"/>
  <c r="P239" i="12" s="1"/>
  <c r="P238" i="12" a="1"/>
  <c r="P238" i="12" s="1"/>
  <c r="P237" i="12" a="1"/>
  <c r="P237" i="12" s="1"/>
  <c r="P236" i="12" a="1"/>
  <c r="P236" i="12" s="1"/>
  <c r="P235" i="12" a="1"/>
  <c r="P235" i="12" s="1"/>
  <c r="P234" i="12" a="1"/>
  <c r="P234" i="12" s="1"/>
  <c r="P233" i="12" a="1"/>
  <c r="P233" i="12" s="1"/>
  <c r="P232" i="12" a="1"/>
  <c r="P232" i="12" s="1"/>
  <c r="P231" i="12" a="1"/>
  <c r="P231" i="12" s="1"/>
  <c r="P230" i="12" a="1"/>
  <c r="P230" i="12" s="1"/>
  <c r="P229" i="12" a="1"/>
  <c r="P229" i="12" s="1"/>
  <c r="P228" i="12" a="1"/>
  <c r="P228" i="12" s="1"/>
  <c r="P227" i="12" a="1"/>
  <c r="P227" i="12" s="1"/>
  <c r="P226" i="12" a="1"/>
  <c r="P226" i="12" s="1"/>
  <c r="P225" i="12" a="1"/>
  <c r="P225" i="12" s="1"/>
  <c r="P224" i="12" a="1"/>
  <c r="P224" i="12" s="1"/>
  <c r="P223" i="12" a="1"/>
  <c r="P223" i="12" s="1"/>
  <c r="P222" i="12" a="1"/>
  <c r="P222" i="12" s="1"/>
  <c r="P221" i="12" a="1"/>
  <c r="P221" i="12" s="1"/>
  <c r="P220" i="12" a="1"/>
  <c r="P220" i="12" s="1"/>
  <c r="P219" i="12" a="1"/>
  <c r="P219" i="12" s="1"/>
  <c r="P218" i="12" a="1"/>
  <c r="P218" i="12" s="1"/>
  <c r="P217" i="12" a="1"/>
  <c r="P217" i="12" s="1"/>
  <c r="P216" i="12" a="1"/>
  <c r="P216" i="12" s="1"/>
  <c r="P215" i="12" a="1"/>
  <c r="P215" i="12" s="1"/>
  <c r="P214" i="12" a="1"/>
  <c r="P214" i="12" s="1"/>
  <c r="P213" i="12" a="1"/>
  <c r="P213" i="12" s="1"/>
  <c r="P212" i="12" a="1"/>
  <c r="P212" i="12" s="1"/>
  <c r="P211" i="12" a="1"/>
  <c r="P211" i="12" s="1"/>
  <c r="P210" i="12" a="1"/>
  <c r="P210" i="12" s="1"/>
  <c r="P209" i="12" a="1"/>
  <c r="P209" i="12" s="1"/>
  <c r="P208" i="12" a="1"/>
  <c r="P208" i="12" s="1"/>
  <c r="P207" i="12" a="1"/>
  <c r="P207" i="12" s="1"/>
  <c r="P206" i="12" a="1"/>
  <c r="P206" i="12" s="1"/>
  <c r="P205" i="12" a="1"/>
  <c r="P205" i="12" s="1"/>
  <c r="P204" i="12" a="1"/>
  <c r="P204" i="12" s="1"/>
  <c r="P203" i="12" a="1"/>
  <c r="P203" i="12" s="1"/>
  <c r="P202" i="12" a="1"/>
  <c r="P202" i="12" s="1"/>
  <c r="P201" i="12" a="1"/>
  <c r="P201" i="12" s="1"/>
  <c r="P200" i="12" a="1"/>
  <c r="P200" i="12" s="1"/>
  <c r="P199" i="12" a="1"/>
  <c r="P199" i="12" s="1"/>
  <c r="P198" i="12" a="1"/>
  <c r="P198" i="12" s="1"/>
  <c r="P197" i="12" a="1"/>
  <c r="P197" i="12" s="1"/>
  <c r="P196" i="12" a="1"/>
  <c r="P196" i="12" s="1"/>
  <c r="P195" i="12" a="1"/>
  <c r="P195" i="12" s="1"/>
  <c r="P194" i="12" a="1"/>
  <c r="P194" i="12" s="1"/>
  <c r="P193" i="12" a="1"/>
  <c r="P193" i="12" s="1"/>
  <c r="P192" i="12" a="1"/>
  <c r="P192" i="12" s="1"/>
  <c r="P191" i="12" a="1"/>
  <c r="P191" i="12" s="1"/>
  <c r="P190" i="12" a="1"/>
  <c r="P190" i="12" s="1"/>
  <c r="P189" i="12" a="1"/>
  <c r="P189" i="12" s="1"/>
  <c r="P188" i="12" a="1"/>
  <c r="P188" i="12" s="1"/>
  <c r="P187" i="12" a="1"/>
  <c r="P187" i="12" s="1"/>
  <c r="P186" i="12" a="1"/>
  <c r="P186" i="12" s="1"/>
  <c r="P185" i="12" a="1"/>
  <c r="P185" i="12" s="1"/>
  <c r="P184" i="12" a="1"/>
  <c r="P184" i="12" s="1"/>
  <c r="P183" i="12" a="1"/>
  <c r="P183" i="12" s="1"/>
  <c r="P182" i="12" a="1"/>
  <c r="P182" i="12" s="1"/>
  <c r="P181" i="12" a="1"/>
  <c r="P181" i="12" s="1"/>
  <c r="P180" i="12" a="1"/>
  <c r="P180" i="12" s="1"/>
  <c r="P179" i="12" a="1"/>
  <c r="P179" i="12" s="1"/>
  <c r="P178" i="12" a="1"/>
  <c r="P178" i="12" s="1"/>
  <c r="P177" i="12" a="1"/>
  <c r="P177" i="12" s="1"/>
  <c r="P176" i="12" a="1"/>
  <c r="P176" i="12" s="1"/>
  <c r="P175" i="12" a="1"/>
  <c r="P175" i="12" s="1"/>
  <c r="P174" i="12" a="1"/>
  <c r="P174" i="12" s="1"/>
  <c r="P173" i="12" a="1"/>
  <c r="P173" i="12" s="1"/>
  <c r="P172" i="12" a="1"/>
  <c r="P172" i="12" s="1"/>
  <c r="P171" i="12" a="1"/>
  <c r="P171" i="12" s="1"/>
  <c r="P170" i="12" a="1"/>
  <c r="P170" i="12" s="1"/>
  <c r="P169" i="12" a="1"/>
  <c r="P169" i="12" s="1"/>
  <c r="P168" i="12" a="1"/>
  <c r="P168" i="12" s="1"/>
  <c r="P167" i="12" a="1"/>
  <c r="P167" i="12" s="1"/>
  <c r="P166" i="12" a="1"/>
  <c r="P166" i="12" s="1"/>
  <c r="P165" i="12" a="1"/>
  <c r="P165" i="12" s="1"/>
  <c r="P164" i="12" a="1"/>
  <c r="P164" i="12" s="1"/>
  <c r="P163" i="12" a="1"/>
  <c r="P163" i="12" s="1"/>
  <c r="P162" i="12" a="1"/>
  <c r="P162" i="12" s="1"/>
  <c r="P161" i="12" a="1"/>
  <c r="P161" i="12" s="1"/>
  <c r="P160" i="12" a="1"/>
  <c r="P160" i="12" s="1"/>
  <c r="P159" i="12" a="1"/>
  <c r="P159" i="12" s="1"/>
  <c r="P158" i="12" a="1"/>
  <c r="P158" i="12" s="1"/>
  <c r="P157" i="12" a="1"/>
  <c r="P157" i="12" s="1"/>
  <c r="P156" i="12" a="1"/>
  <c r="P156" i="12" s="1"/>
  <c r="P155" i="12" a="1"/>
  <c r="P155" i="12" s="1"/>
  <c r="P154" i="12" a="1"/>
  <c r="P154" i="12" s="1"/>
  <c r="P153" i="12" a="1"/>
  <c r="P153" i="12" s="1"/>
  <c r="P152" i="12" a="1"/>
  <c r="P152" i="12" s="1"/>
  <c r="P151" i="12" a="1"/>
  <c r="P151" i="12" s="1"/>
  <c r="P150" i="12" a="1"/>
  <c r="P150" i="12" s="1"/>
  <c r="P149" i="12" a="1"/>
  <c r="P149" i="12" s="1"/>
  <c r="P148" i="12" a="1"/>
  <c r="P148" i="12" s="1"/>
  <c r="P147" i="12" a="1"/>
  <c r="P147" i="12" s="1"/>
  <c r="P146" i="12" a="1"/>
  <c r="P146" i="12" s="1"/>
  <c r="P145" i="12" a="1"/>
  <c r="P145" i="12" s="1"/>
  <c r="P144" i="12" a="1"/>
  <c r="P144" i="12" s="1"/>
  <c r="P143" i="12" a="1"/>
  <c r="P143" i="12" s="1"/>
  <c r="P142" i="12" a="1"/>
  <c r="P142" i="12" s="1"/>
  <c r="P141" i="12" a="1"/>
  <c r="P141" i="12" s="1"/>
  <c r="P140" i="12" a="1"/>
  <c r="P140" i="12" s="1"/>
  <c r="P139" i="12" a="1"/>
  <c r="P139" i="12" s="1"/>
  <c r="P138" i="12" a="1"/>
  <c r="P138" i="12" s="1"/>
  <c r="P137" i="12" a="1"/>
  <c r="P137" i="12" s="1"/>
  <c r="P136" i="12" a="1"/>
  <c r="P136" i="12" s="1"/>
  <c r="P135" i="12" a="1"/>
  <c r="P135" i="12" s="1"/>
  <c r="P134" i="12" a="1"/>
  <c r="P134" i="12" s="1"/>
  <c r="P133" i="12" a="1"/>
  <c r="P133" i="12" s="1"/>
  <c r="P132" i="12" a="1"/>
  <c r="P132" i="12" s="1"/>
  <c r="P131" i="12" a="1"/>
  <c r="P131" i="12" s="1"/>
  <c r="P130" i="12" a="1"/>
  <c r="P130" i="12" s="1"/>
  <c r="P129" i="12" a="1"/>
  <c r="P129" i="12" s="1"/>
  <c r="P128" i="12" a="1"/>
  <c r="P128" i="12" s="1"/>
  <c r="P127" i="12" a="1"/>
  <c r="P127" i="12" s="1"/>
  <c r="P126" i="12" a="1"/>
  <c r="P126" i="12" s="1"/>
  <c r="P125" i="12" a="1"/>
  <c r="P125" i="12" s="1"/>
  <c r="P124" i="12" a="1"/>
  <c r="P124" i="12" s="1"/>
  <c r="P123" i="12" a="1"/>
  <c r="P123" i="12" s="1"/>
  <c r="P122" i="12" a="1"/>
  <c r="P122" i="12" s="1"/>
  <c r="P121" i="12" a="1"/>
  <c r="P121" i="12" s="1"/>
  <c r="P120" i="12" a="1"/>
  <c r="P120" i="12" s="1"/>
  <c r="P119" i="12" a="1"/>
  <c r="P119" i="12" s="1"/>
  <c r="P118" i="12" a="1"/>
  <c r="P118" i="12" s="1"/>
  <c r="P117" i="12" a="1"/>
  <c r="P117" i="12" s="1"/>
  <c r="P116" i="12" a="1"/>
  <c r="P116" i="12" s="1"/>
  <c r="P115" i="12" a="1"/>
  <c r="P115" i="12" s="1"/>
  <c r="P114" i="12" a="1"/>
  <c r="P114" i="12" s="1"/>
  <c r="P113" i="12" a="1"/>
  <c r="P113" i="12" s="1"/>
  <c r="P112" i="12" a="1"/>
  <c r="P112" i="12" s="1"/>
  <c r="P111" i="12" a="1"/>
  <c r="P111" i="12" s="1"/>
  <c r="P110" i="12" a="1"/>
  <c r="P110" i="12" s="1"/>
  <c r="P109" i="12" a="1"/>
  <c r="P109" i="12" s="1"/>
  <c r="P108" i="12" a="1"/>
  <c r="P108" i="12" s="1"/>
  <c r="P107" i="12" a="1"/>
  <c r="P107" i="12" s="1"/>
  <c r="P106" i="12" a="1"/>
  <c r="P106" i="12" s="1"/>
  <c r="P105" i="12" a="1"/>
  <c r="P105" i="12" s="1"/>
  <c r="P104" i="12" a="1"/>
  <c r="P104" i="12" s="1"/>
  <c r="P103" i="12" a="1"/>
  <c r="P103" i="12" s="1"/>
  <c r="P102" i="12" a="1"/>
  <c r="P102" i="12" s="1"/>
  <c r="P101" i="12" a="1"/>
  <c r="P101" i="12" s="1"/>
  <c r="P100" i="12" a="1"/>
  <c r="P100" i="12" s="1"/>
  <c r="P99" i="12" a="1"/>
  <c r="P99" i="12" s="1"/>
  <c r="P98" i="12" a="1"/>
  <c r="P98" i="12" s="1"/>
  <c r="P97" i="12" a="1"/>
  <c r="P97" i="12" s="1"/>
  <c r="P96" i="12" a="1"/>
  <c r="P96" i="12" s="1"/>
  <c r="P95" i="12" a="1"/>
  <c r="P95" i="12" s="1"/>
  <c r="P94" i="12" a="1"/>
  <c r="P94" i="12" s="1"/>
  <c r="P93" i="12" a="1"/>
  <c r="P93" i="12" s="1"/>
  <c r="P92" i="12" a="1"/>
  <c r="P92" i="12" s="1"/>
  <c r="P91" i="12" a="1"/>
  <c r="P91" i="12" s="1"/>
  <c r="P90" i="12" a="1"/>
  <c r="P90" i="12" s="1"/>
  <c r="P89" i="12" a="1"/>
  <c r="P89" i="12" s="1"/>
  <c r="P88" i="12" a="1"/>
  <c r="P88" i="12" s="1"/>
  <c r="P87" i="12" a="1"/>
  <c r="P87" i="12" s="1"/>
  <c r="P86" i="12" a="1"/>
  <c r="P86" i="12" s="1"/>
  <c r="P85" i="12" a="1"/>
  <c r="P85" i="12" s="1"/>
  <c r="P84" i="12" a="1"/>
  <c r="P84" i="12" s="1"/>
  <c r="P83" i="12" a="1"/>
  <c r="P83" i="12" s="1"/>
  <c r="P82" i="12" a="1"/>
  <c r="P82" i="12" s="1"/>
  <c r="P81" i="12" a="1"/>
  <c r="P81" i="12" s="1"/>
  <c r="P80" i="12" a="1"/>
  <c r="P80" i="12" s="1"/>
  <c r="P79" i="12" a="1"/>
  <c r="P79" i="12" s="1"/>
  <c r="P78" i="12" a="1"/>
  <c r="P78" i="12" s="1"/>
  <c r="P77" i="12" a="1"/>
  <c r="P77" i="12" s="1"/>
  <c r="P76" i="12" a="1"/>
  <c r="P76" i="12" s="1"/>
  <c r="P75" i="12" a="1"/>
  <c r="P75" i="12" s="1"/>
  <c r="P74" i="12" a="1"/>
  <c r="P74" i="12" s="1"/>
  <c r="P73" i="12" a="1"/>
  <c r="P73" i="12" s="1"/>
  <c r="P72" i="12" a="1"/>
  <c r="P72" i="12" s="1"/>
  <c r="P71" i="12" a="1"/>
  <c r="P71" i="12" s="1"/>
  <c r="P70" i="12" a="1"/>
  <c r="P70" i="12" s="1"/>
  <c r="P69" i="12" a="1"/>
  <c r="P69" i="12" s="1"/>
  <c r="P68" i="12" a="1"/>
  <c r="P68" i="12" s="1"/>
  <c r="P67" i="12" a="1"/>
  <c r="P67" i="12" s="1"/>
  <c r="P66" i="12" a="1"/>
  <c r="P66" i="12" s="1"/>
  <c r="P65" i="12" a="1"/>
  <c r="P65" i="12" s="1"/>
  <c r="P64" i="12" a="1"/>
  <c r="P64" i="12" s="1"/>
  <c r="P63" i="12" a="1"/>
  <c r="P63" i="12" s="1"/>
  <c r="P62" i="12" a="1"/>
  <c r="P62" i="12" s="1"/>
  <c r="P61" i="12" a="1"/>
  <c r="P61" i="12" s="1"/>
  <c r="P60" i="12" a="1"/>
  <c r="P60" i="12" s="1"/>
  <c r="P59" i="12" a="1"/>
  <c r="P59" i="12" s="1"/>
  <c r="P58" i="12" a="1"/>
  <c r="P58" i="12" s="1"/>
  <c r="P57" i="12" a="1"/>
  <c r="P57" i="12" s="1"/>
  <c r="P56" i="12" a="1"/>
  <c r="P56" i="12" s="1"/>
  <c r="P55" i="12" a="1"/>
  <c r="P55" i="12" s="1"/>
  <c r="P54" i="12" a="1"/>
  <c r="P54" i="12" s="1"/>
  <c r="P53" i="12" a="1"/>
  <c r="P53" i="12" s="1"/>
  <c r="P52" i="12" a="1"/>
  <c r="P52" i="12" s="1"/>
  <c r="P51" i="12" a="1"/>
  <c r="P51" i="12" s="1"/>
  <c r="P50" i="12" a="1"/>
  <c r="P50" i="12" s="1"/>
  <c r="P49" i="12" a="1"/>
  <c r="P49" i="12" s="1"/>
  <c r="P48" i="12" a="1"/>
  <c r="P48" i="12" s="1"/>
  <c r="P47" i="12" a="1"/>
  <c r="P47" i="12" s="1"/>
  <c r="P46" i="12" a="1"/>
  <c r="P46" i="12" s="1"/>
  <c r="P45" i="12" a="1"/>
  <c r="P45" i="12" s="1"/>
  <c r="P44" i="12" a="1"/>
  <c r="P44" i="12" s="1"/>
  <c r="P43" i="12" a="1"/>
  <c r="P43" i="12" s="1"/>
  <c r="P42" i="12" a="1"/>
  <c r="P42" i="12" s="1"/>
  <c r="P41" i="12" a="1"/>
  <c r="P41" i="12" s="1"/>
  <c r="P40" i="12" a="1"/>
  <c r="P40" i="12" s="1"/>
  <c r="P39" i="12" a="1"/>
  <c r="P39" i="12" s="1"/>
  <c r="P38" i="12" a="1"/>
  <c r="P38" i="12" s="1"/>
  <c r="P37" i="12" a="1"/>
  <c r="P37" i="12" s="1"/>
  <c r="P36" i="12" a="1"/>
  <c r="P36" i="12" s="1"/>
  <c r="P35" i="12" a="1"/>
  <c r="P35" i="12" s="1"/>
  <c r="P34" i="12" a="1"/>
  <c r="P34" i="12" s="1"/>
  <c r="P33" i="12" a="1"/>
  <c r="P33" i="12" s="1"/>
  <c r="P32" i="12" a="1"/>
  <c r="P32" i="12" s="1"/>
  <c r="P31" i="12" a="1"/>
  <c r="P31" i="12" s="1"/>
  <c r="P30" i="12" a="1"/>
  <c r="P30" i="12" s="1"/>
  <c r="P29" i="12" a="1"/>
  <c r="P29" i="12" s="1"/>
  <c r="P28" i="12" a="1"/>
  <c r="P28" i="12" s="1"/>
  <c r="P27" i="12" a="1"/>
  <c r="P27" i="12" s="1"/>
  <c r="P26" i="12" a="1"/>
  <c r="P26" i="12" s="1"/>
  <c r="P25" i="12" a="1"/>
  <c r="P25" i="12" s="1"/>
  <c r="P24" i="12" a="1"/>
  <c r="P24" i="12" s="1"/>
  <c r="P23" i="12" a="1"/>
  <c r="P23" i="12" s="1"/>
  <c r="P22" i="12" a="1"/>
  <c r="P22" i="12" s="1"/>
  <c r="P21" i="12" a="1"/>
  <c r="P21" i="12" s="1"/>
  <c r="P20" i="12" a="1"/>
  <c r="P20" i="12" s="1"/>
  <c r="P19" i="12" a="1"/>
  <c r="P19" i="12" s="1"/>
  <c r="P18" i="12" a="1"/>
  <c r="P18" i="12" s="1"/>
  <c r="P17" i="12" a="1"/>
  <c r="P17" i="12" s="1"/>
  <c r="P16" i="12" a="1"/>
  <c r="P16" i="12" s="1"/>
  <c r="P15" i="12" a="1"/>
  <c r="P15" i="12" s="1"/>
  <c r="P14" i="12" a="1"/>
  <c r="P14" i="12" s="1"/>
  <c r="P13" i="12" a="1"/>
  <c r="P13" i="12" s="1"/>
  <c r="P12" i="12" a="1"/>
  <c r="P12" i="12" s="1"/>
  <c r="P11" i="12" a="1"/>
  <c r="P11" i="12" s="1"/>
  <c r="P10" i="12" a="1"/>
  <c r="P10" i="12" s="1"/>
  <c r="P9" i="12" a="1"/>
  <c r="P9" i="12" s="1"/>
  <c r="P310" i="11" a="1"/>
  <c r="P310" i="11" s="1"/>
  <c r="P309" i="11" a="1"/>
  <c r="P309" i="11" s="1"/>
  <c r="P308" i="11" a="1"/>
  <c r="P308" i="11" s="1"/>
  <c r="P307" i="11" a="1"/>
  <c r="P307" i="11" s="1"/>
  <c r="P306" i="11" a="1"/>
  <c r="P306" i="11" s="1"/>
  <c r="P305" i="11" a="1"/>
  <c r="P305" i="11" s="1"/>
  <c r="P304" i="11" a="1"/>
  <c r="P304" i="11" s="1"/>
  <c r="P303" i="11" a="1"/>
  <c r="P303" i="11" s="1"/>
  <c r="P302" i="11" a="1"/>
  <c r="P302" i="11" s="1"/>
  <c r="P301" i="11" a="1"/>
  <c r="P301" i="11" s="1"/>
  <c r="P300" i="11" a="1"/>
  <c r="P300" i="11" s="1"/>
  <c r="P299" i="11" a="1"/>
  <c r="P299" i="11" s="1"/>
  <c r="P298" i="11" a="1"/>
  <c r="P298" i="11" s="1"/>
  <c r="P297" i="11" a="1"/>
  <c r="P297" i="11" s="1"/>
  <c r="P296" i="11" a="1"/>
  <c r="P296" i="11" s="1"/>
  <c r="P295" i="11" a="1"/>
  <c r="P295" i="11" s="1"/>
  <c r="P294" i="11" a="1"/>
  <c r="P294" i="11" s="1"/>
  <c r="P293" i="11" a="1"/>
  <c r="P293" i="11" s="1"/>
  <c r="P292" i="11" a="1"/>
  <c r="P292" i="11" s="1"/>
  <c r="P291" i="11" a="1"/>
  <c r="P291" i="11" s="1"/>
  <c r="P290" i="11" a="1"/>
  <c r="P290" i="11" s="1"/>
  <c r="P289" i="11" a="1"/>
  <c r="P289" i="11" s="1"/>
  <c r="P288" i="11" a="1"/>
  <c r="P288" i="11" s="1"/>
  <c r="P287" i="11" a="1"/>
  <c r="P287" i="11" s="1"/>
  <c r="P286" i="11" a="1"/>
  <c r="P286" i="11" s="1"/>
  <c r="P285" i="11" a="1"/>
  <c r="P285" i="11" s="1"/>
  <c r="P284" i="11" a="1"/>
  <c r="P284" i="11" s="1"/>
  <c r="P283" i="11" a="1"/>
  <c r="P283" i="11" s="1"/>
  <c r="P282" i="11" a="1"/>
  <c r="P282" i="11" s="1"/>
  <c r="P281" i="11" a="1"/>
  <c r="P281" i="11" s="1"/>
  <c r="P280" i="11" a="1"/>
  <c r="P280" i="11" s="1"/>
  <c r="P279" i="11" a="1"/>
  <c r="P279" i="11" s="1"/>
  <c r="P278" i="11" a="1"/>
  <c r="P278" i="11" s="1"/>
  <c r="P277" i="11" a="1"/>
  <c r="P277" i="11" s="1"/>
  <c r="P276" i="11" a="1"/>
  <c r="P276" i="11" s="1"/>
  <c r="P275" i="11" a="1"/>
  <c r="P275" i="11" s="1"/>
  <c r="P274" i="11" a="1"/>
  <c r="P274" i="11" s="1"/>
  <c r="P273" i="11" a="1"/>
  <c r="P273" i="11" s="1"/>
  <c r="P272" i="11" a="1"/>
  <c r="P272" i="11" s="1"/>
  <c r="P271" i="11" a="1"/>
  <c r="P271" i="11" s="1"/>
  <c r="P270" i="11" a="1"/>
  <c r="P270" i="11" s="1"/>
  <c r="P269" i="11" a="1"/>
  <c r="P269" i="11" s="1"/>
  <c r="P268" i="11" a="1"/>
  <c r="P268" i="11" s="1"/>
  <c r="P267" i="11" a="1"/>
  <c r="P267" i="11" s="1"/>
  <c r="P266" i="11" a="1"/>
  <c r="P266" i="11" s="1"/>
  <c r="P265" i="11" a="1"/>
  <c r="P265" i="11" s="1"/>
  <c r="P264" i="11" a="1"/>
  <c r="P264" i="11" s="1"/>
  <c r="P263" i="11" a="1"/>
  <c r="P263" i="11" s="1"/>
  <c r="P262" i="11" a="1"/>
  <c r="P262" i="11" s="1"/>
  <c r="P261" i="11" a="1"/>
  <c r="P261" i="11" s="1"/>
  <c r="P260" i="11" a="1"/>
  <c r="P260" i="11" s="1"/>
  <c r="P259" i="11" a="1"/>
  <c r="P259" i="11" s="1"/>
  <c r="P258" i="11" a="1"/>
  <c r="P258" i="11" s="1"/>
  <c r="P257" i="11" a="1"/>
  <c r="P257" i="11" s="1"/>
  <c r="P256" i="11" a="1"/>
  <c r="P256" i="11" s="1"/>
  <c r="P255" i="11" a="1"/>
  <c r="P255" i="11" s="1"/>
  <c r="P254" i="11" a="1"/>
  <c r="P254" i="11" s="1"/>
  <c r="P253" i="11" a="1"/>
  <c r="P253" i="11" s="1"/>
  <c r="P252" i="11" a="1"/>
  <c r="P252" i="11" s="1"/>
  <c r="P251" i="11" a="1"/>
  <c r="P251" i="11" s="1"/>
  <c r="P250" i="11" a="1"/>
  <c r="P250" i="11" s="1"/>
  <c r="P249" i="11" a="1"/>
  <c r="P249" i="11" s="1"/>
  <c r="P248" i="11" a="1"/>
  <c r="P248" i="11" s="1"/>
  <c r="P247" i="11" a="1"/>
  <c r="P247" i="11" s="1"/>
  <c r="P246" i="11" a="1"/>
  <c r="P246" i="11" s="1"/>
  <c r="P245" i="11" a="1"/>
  <c r="P245" i="11" s="1"/>
  <c r="P244" i="11" a="1"/>
  <c r="P244" i="11" s="1"/>
  <c r="P243" i="11" a="1"/>
  <c r="P243" i="11" s="1"/>
  <c r="P242" i="11" a="1"/>
  <c r="P242" i="11" s="1"/>
  <c r="P241" i="11" a="1"/>
  <c r="P241" i="11" s="1"/>
  <c r="P240" i="11" a="1"/>
  <c r="P240" i="11" s="1"/>
  <c r="P239" i="11" a="1"/>
  <c r="P239" i="11" s="1"/>
  <c r="P238" i="11" a="1"/>
  <c r="P238" i="11" s="1"/>
  <c r="P237" i="11" a="1"/>
  <c r="P237" i="11" s="1"/>
  <c r="P236" i="11" a="1"/>
  <c r="P236" i="11" s="1"/>
  <c r="P235" i="11" a="1"/>
  <c r="P235" i="11" s="1"/>
  <c r="P234" i="11" a="1"/>
  <c r="P234" i="11" s="1"/>
  <c r="P233" i="11" a="1"/>
  <c r="P233" i="11" s="1"/>
  <c r="P232" i="11" a="1"/>
  <c r="P232" i="11" s="1"/>
  <c r="P231" i="11" a="1"/>
  <c r="P231" i="11" s="1"/>
  <c r="P230" i="11" a="1"/>
  <c r="P230" i="11" s="1"/>
  <c r="P229" i="11" a="1"/>
  <c r="P229" i="11" s="1"/>
  <c r="P228" i="11" a="1"/>
  <c r="P228" i="11" s="1"/>
  <c r="P227" i="11" a="1"/>
  <c r="P227" i="11" s="1"/>
  <c r="P226" i="11" a="1"/>
  <c r="P226" i="11" s="1"/>
  <c r="P225" i="11" a="1"/>
  <c r="P225" i="11" s="1"/>
  <c r="P224" i="11" a="1"/>
  <c r="P224" i="11" s="1"/>
  <c r="P223" i="11" a="1"/>
  <c r="P223" i="11" s="1"/>
  <c r="P222" i="11" a="1"/>
  <c r="P222" i="11" s="1"/>
  <c r="P221" i="11" a="1"/>
  <c r="P221" i="11" s="1"/>
  <c r="P220" i="11" a="1"/>
  <c r="P220" i="11" s="1"/>
  <c r="P219" i="11" a="1"/>
  <c r="P219" i="11" s="1"/>
  <c r="P218" i="11" a="1"/>
  <c r="P218" i="11" s="1"/>
  <c r="P217" i="11" a="1"/>
  <c r="P217" i="11" s="1"/>
  <c r="P216" i="11" a="1"/>
  <c r="P216" i="11" s="1"/>
  <c r="P215" i="11" a="1"/>
  <c r="P215" i="11" s="1"/>
  <c r="P214" i="11" a="1"/>
  <c r="P214" i="11" s="1"/>
  <c r="P213" i="11" a="1"/>
  <c r="P213" i="11" s="1"/>
  <c r="P212" i="11" a="1"/>
  <c r="P212" i="11" s="1"/>
  <c r="P211" i="11" a="1"/>
  <c r="P211" i="11" s="1"/>
  <c r="P210" i="11" a="1"/>
  <c r="P210" i="11" s="1"/>
  <c r="P209" i="11" a="1"/>
  <c r="P209" i="11" s="1"/>
  <c r="P208" i="11" a="1"/>
  <c r="P208" i="11" s="1"/>
  <c r="P207" i="11" a="1"/>
  <c r="P207" i="11" s="1"/>
  <c r="P206" i="11" a="1"/>
  <c r="P206" i="11" s="1"/>
  <c r="P205" i="11" a="1"/>
  <c r="P205" i="11" s="1"/>
  <c r="P204" i="11" a="1"/>
  <c r="P204" i="11" s="1"/>
  <c r="P203" i="11" a="1"/>
  <c r="P203" i="11" s="1"/>
  <c r="P202" i="11" a="1"/>
  <c r="P202" i="11" s="1"/>
  <c r="P201" i="11" a="1"/>
  <c r="P201" i="11" s="1"/>
  <c r="P200" i="11" a="1"/>
  <c r="P200" i="11" s="1"/>
  <c r="P199" i="11" a="1"/>
  <c r="P199" i="11" s="1"/>
  <c r="P198" i="11" a="1"/>
  <c r="P198" i="11" s="1"/>
  <c r="P197" i="11" a="1"/>
  <c r="P197" i="11" s="1"/>
  <c r="P196" i="11" a="1"/>
  <c r="P196" i="11" s="1"/>
  <c r="P195" i="11" a="1"/>
  <c r="P195" i="11" s="1"/>
  <c r="P194" i="11" a="1"/>
  <c r="P194" i="11" s="1"/>
  <c r="P193" i="11" a="1"/>
  <c r="P193" i="11" s="1"/>
  <c r="P192" i="11" a="1"/>
  <c r="P192" i="11" s="1"/>
  <c r="P191" i="11" a="1"/>
  <c r="P191" i="11" s="1"/>
  <c r="P190" i="11" a="1"/>
  <c r="P190" i="11" s="1"/>
  <c r="P189" i="11" a="1"/>
  <c r="P189" i="11" s="1"/>
  <c r="P188" i="11" a="1"/>
  <c r="P188" i="11" s="1"/>
  <c r="P187" i="11" a="1"/>
  <c r="P187" i="11" s="1"/>
  <c r="P186" i="11" a="1"/>
  <c r="P186" i="11" s="1"/>
  <c r="P185" i="11" a="1"/>
  <c r="P185" i="11" s="1"/>
  <c r="P184" i="11" a="1"/>
  <c r="P184" i="11" s="1"/>
  <c r="P183" i="11" a="1"/>
  <c r="P183" i="11" s="1"/>
  <c r="P182" i="11" a="1"/>
  <c r="P182" i="11" s="1"/>
  <c r="P181" i="11" a="1"/>
  <c r="P181" i="11" s="1"/>
  <c r="P180" i="11" a="1"/>
  <c r="P180" i="11" s="1"/>
  <c r="P179" i="11" a="1"/>
  <c r="P179" i="11" s="1"/>
  <c r="P178" i="11" a="1"/>
  <c r="P178" i="11" s="1"/>
  <c r="P177" i="11" a="1"/>
  <c r="P177" i="11" s="1"/>
  <c r="P176" i="11" a="1"/>
  <c r="P176" i="11" s="1"/>
  <c r="P175" i="11" a="1"/>
  <c r="P175" i="11" s="1"/>
  <c r="P174" i="11" a="1"/>
  <c r="P174" i="11" s="1"/>
  <c r="P173" i="11" a="1"/>
  <c r="P173" i="11" s="1"/>
  <c r="P172" i="11" a="1"/>
  <c r="P172" i="11" s="1"/>
  <c r="P171" i="11" a="1"/>
  <c r="P171" i="11" s="1"/>
  <c r="P170" i="11" a="1"/>
  <c r="P170" i="11" s="1"/>
  <c r="P169" i="11" a="1"/>
  <c r="P169" i="11" s="1"/>
  <c r="P168" i="11" a="1"/>
  <c r="P168" i="11" s="1"/>
  <c r="P167" i="11" a="1"/>
  <c r="P167" i="11" s="1"/>
  <c r="P166" i="11" a="1"/>
  <c r="P166" i="11" s="1"/>
  <c r="P165" i="11" a="1"/>
  <c r="P165" i="11" s="1"/>
  <c r="P164" i="11" a="1"/>
  <c r="P164" i="11" s="1"/>
  <c r="P163" i="11" a="1"/>
  <c r="P163" i="11" s="1"/>
  <c r="P162" i="11" a="1"/>
  <c r="P162" i="11" s="1"/>
  <c r="P161" i="11" a="1"/>
  <c r="P161" i="11" s="1"/>
  <c r="P160" i="11" a="1"/>
  <c r="P160" i="11" s="1"/>
  <c r="P159" i="11" a="1"/>
  <c r="P159" i="11" s="1"/>
  <c r="P158" i="11" a="1"/>
  <c r="P158" i="11" s="1"/>
  <c r="P157" i="11" a="1"/>
  <c r="P157" i="11" s="1"/>
  <c r="P156" i="11" a="1"/>
  <c r="P156" i="11" s="1"/>
  <c r="P155" i="11" a="1"/>
  <c r="P155" i="11" s="1"/>
  <c r="P154" i="11" a="1"/>
  <c r="P154" i="11" s="1"/>
  <c r="P153" i="11" a="1"/>
  <c r="P153" i="11" s="1"/>
  <c r="P152" i="11" a="1"/>
  <c r="P152" i="11" s="1"/>
  <c r="P151" i="11" a="1"/>
  <c r="P151" i="11" s="1"/>
  <c r="P150" i="11" a="1"/>
  <c r="P150" i="11" s="1"/>
  <c r="P149" i="11" a="1"/>
  <c r="P149" i="11" s="1"/>
  <c r="P148" i="11" a="1"/>
  <c r="P148" i="11" s="1"/>
  <c r="P147" i="11" a="1"/>
  <c r="P147" i="11" s="1"/>
  <c r="P146" i="11" a="1"/>
  <c r="P146" i="11" s="1"/>
  <c r="P145" i="11" a="1"/>
  <c r="P145" i="11" s="1"/>
  <c r="P144" i="11" a="1"/>
  <c r="P144" i="11" s="1"/>
  <c r="P143" i="11" a="1"/>
  <c r="P143" i="11" s="1"/>
  <c r="P142" i="11" a="1"/>
  <c r="P142" i="11" s="1"/>
  <c r="P141" i="11" a="1"/>
  <c r="P141" i="11" s="1"/>
  <c r="P140" i="11" a="1"/>
  <c r="P140" i="11" s="1"/>
  <c r="P139" i="11" a="1"/>
  <c r="P139" i="11" s="1"/>
  <c r="P138" i="11" a="1"/>
  <c r="P138" i="11" s="1"/>
  <c r="P137" i="11" a="1"/>
  <c r="P137" i="11" s="1"/>
  <c r="P136" i="11" a="1"/>
  <c r="P136" i="11" s="1"/>
  <c r="P135" i="11" a="1"/>
  <c r="P135" i="11" s="1"/>
  <c r="P134" i="11" a="1"/>
  <c r="P134" i="11" s="1"/>
  <c r="P133" i="11" a="1"/>
  <c r="P133" i="11" s="1"/>
  <c r="P132" i="11" a="1"/>
  <c r="P132" i="11" s="1"/>
  <c r="P131" i="11" a="1"/>
  <c r="P131" i="11" s="1"/>
  <c r="P130" i="11" a="1"/>
  <c r="P130" i="11" s="1"/>
  <c r="P129" i="11" a="1"/>
  <c r="P129" i="11" s="1"/>
  <c r="P128" i="11" a="1"/>
  <c r="P128" i="11" s="1"/>
  <c r="P127" i="11" a="1"/>
  <c r="P127" i="11" s="1"/>
  <c r="P126" i="11" a="1"/>
  <c r="P126" i="11" s="1"/>
  <c r="P125" i="11" a="1"/>
  <c r="P125" i="11" s="1"/>
  <c r="P124" i="11" a="1"/>
  <c r="P124" i="11" s="1"/>
  <c r="P123" i="11" a="1"/>
  <c r="P123" i="11" s="1"/>
  <c r="P122" i="11" a="1"/>
  <c r="P122" i="11" s="1"/>
  <c r="P121" i="11" a="1"/>
  <c r="P121" i="11" s="1"/>
  <c r="P120" i="11" a="1"/>
  <c r="P120" i="11" s="1"/>
  <c r="P119" i="11" a="1"/>
  <c r="P119" i="11" s="1"/>
  <c r="P118" i="11" a="1"/>
  <c r="P118" i="11" s="1"/>
  <c r="P117" i="11" a="1"/>
  <c r="P117" i="11" s="1"/>
  <c r="P116" i="11" a="1"/>
  <c r="P116" i="11" s="1"/>
  <c r="P115" i="11" a="1"/>
  <c r="P115" i="11" s="1"/>
  <c r="P114" i="11" a="1"/>
  <c r="P114" i="11" s="1"/>
  <c r="P113" i="11" a="1"/>
  <c r="P113" i="11" s="1"/>
  <c r="P112" i="11" a="1"/>
  <c r="P112" i="11" s="1"/>
  <c r="P111" i="11" a="1"/>
  <c r="P111" i="11" s="1"/>
  <c r="P110" i="11" a="1"/>
  <c r="P110" i="11" s="1"/>
  <c r="P109" i="11" a="1"/>
  <c r="P109" i="11" s="1"/>
  <c r="P108" i="11" a="1"/>
  <c r="P108" i="11" s="1"/>
  <c r="P107" i="11" a="1"/>
  <c r="P107" i="11" s="1"/>
  <c r="P106" i="11" a="1"/>
  <c r="P106" i="11" s="1"/>
  <c r="P105" i="11" a="1"/>
  <c r="P105" i="11" s="1"/>
  <c r="P104" i="11" a="1"/>
  <c r="P104" i="11" s="1"/>
  <c r="P103" i="11" a="1"/>
  <c r="P103" i="11" s="1"/>
  <c r="P102" i="11" a="1"/>
  <c r="P102" i="11" s="1"/>
  <c r="P101" i="11" a="1"/>
  <c r="P101" i="11" s="1"/>
  <c r="P100" i="11" a="1"/>
  <c r="P100" i="11" s="1"/>
  <c r="P99" i="11" a="1"/>
  <c r="P99" i="11" s="1"/>
  <c r="P98" i="11" a="1"/>
  <c r="P98" i="11" s="1"/>
  <c r="P97" i="11" a="1"/>
  <c r="P97" i="11" s="1"/>
  <c r="P96" i="11" a="1"/>
  <c r="P96" i="11" s="1"/>
  <c r="P95" i="11" a="1"/>
  <c r="P95" i="11" s="1"/>
  <c r="P94" i="11" a="1"/>
  <c r="P94" i="11" s="1"/>
  <c r="P93" i="11" a="1"/>
  <c r="P93" i="11" s="1"/>
  <c r="P92" i="11" a="1"/>
  <c r="P92" i="11" s="1"/>
  <c r="P91" i="11" a="1"/>
  <c r="P91" i="11" s="1"/>
  <c r="P90" i="11" a="1"/>
  <c r="P90" i="11" s="1"/>
  <c r="P89" i="11" a="1"/>
  <c r="P89" i="11" s="1"/>
  <c r="P88" i="11" a="1"/>
  <c r="P88" i="11" s="1"/>
  <c r="P87" i="11" a="1"/>
  <c r="P87" i="11" s="1"/>
  <c r="P86" i="11" a="1"/>
  <c r="P86" i="11" s="1"/>
  <c r="P85" i="11" a="1"/>
  <c r="P85" i="11" s="1"/>
  <c r="P84" i="11" a="1"/>
  <c r="P84" i="11" s="1"/>
  <c r="P83" i="11" a="1"/>
  <c r="P83" i="11" s="1"/>
  <c r="P82" i="11" a="1"/>
  <c r="P82" i="11" s="1"/>
  <c r="P81" i="11" a="1"/>
  <c r="P81" i="11" s="1"/>
  <c r="P80" i="11" a="1"/>
  <c r="P80" i="11" s="1"/>
  <c r="P79" i="11" a="1"/>
  <c r="P79" i="11" s="1"/>
  <c r="P78" i="11" a="1"/>
  <c r="P78" i="11" s="1"/>
  <c r="P77" i="11" a="1"/>
  <c r="P77" i="11" s="1"/>
  <c r="P76" i="11" a="1"/>
  <c r="P76" i="11" s="1"/>
  <c r="P75" i="11" a="1"/>
  <c r="P75" i="11" s="1"/>
  <c r="P74" i="11" a="1"/>
  <c r="P74" i="11" s="1"/>
  <c r="P73" i="11" a="1"/>
  <c r="P73" i="11" s="1"/>
  <c r="P72" i="11" a="1"/>
  <c r="P72" i="11" s="1"/>
  <c r="P71" i="11" a="1"/>
  <c r="P71" i="11" s="1"/>
  <c r="P70" i="11" a="1"/>
  <c r="P70" i="11" s="1"/>
  <c r="P69" i="11" a="1"/>
  <c r="P69" i="11" s="1"/>
  <c r="P68" i="11" a="1"/>
  <c r="P68" i="11" s="1"/>
  <c r="P67" i="11" a="1"/>
  <c r="P67" i="11" s="1"/>
  <c r="P66" i="11" a="1"/>
  <c r="P66" i="11" s="1"/>
  <c r="P65" i="11" a="1"/>
  <c r="P65" i="11" s="1"/>
  <c r="P64" i="11" a="1"/>
  <c r="P64" i="11" s="1"/>
  <c r="P63" i="11" a="1"/>
  <c r="P63" i="11" s="1"/>
  <c r="P62" i="11" a="1"/>
  <c r="P62" i="11" s="1"/>
  <c r="P61" i="11" a="1"/>
  <c r="P61" i="11" s="1"/>
  <c r="P60" i="11" a="1"/>
  <c r="P60" i="11" s="1"/>
  <c r="P59" i="11" a="1"/>
  <c r="P59" i="11" s="1"/>
  <c r="P58" i="11" a="1"/>
  <c r="P58" i="11" s="1"/>
  <c r="P57" i="11" a="1"/>
  <c r="P57" i="11" s="1"/>
  <c r="P56" i="11" a="1"/>
  <c r="P56" i="11" s="1"/>
  <c r="P55" i="11" a="1"/>
  <c r="P55" i="11" s="1"/>
  <c r="P54" i="11" a="1"/>
  <c r="P54" i="11" s="1"/>
  <c r="P53" i="11" a="1"/>
  <c r="P53" i="11" s="1"/>
  <c r="P52" i="11" a="1"/>
  <c r="P52" i="11" s="1"/>
  <c r="P51" i="11" a="1"/>
  <c r="P51" i="11" s="1"/>
  <c r="P50" i="11" a="1"/>
  <c r="P50" i="11" s="1"/>
  <c r="P49" i="11" a="1"/>
  <c r="P49" i="11" s="1"/>
  <c r="P48" i="11" a="1"/>
  <c r="P48" i="11" s="1"/>
  <c r="P47" i="11" a="1"/>
  <c r="P47" i="11" s="1"/>
  <c r="P46" i="11" a="1"/>
  <c r="P46" i="11" s="1"/>
  <c r="P45" i="11" a="1"/>
  <c r="P45" i="11" s="1"/>
  <c r="P44" i="11" a="1"/>
  <c r="P44" i="11" s="1"/>
  <c r="P43" i="11" a="1"/>
  <c r="P43" i="11" s="1"/>
  <c r="P42" i="11" a="1"/>
  <c r="P42" i="11" s="1"/>
  <c r="P41" i="11" a="1"/>
  <c r="P41" i="11" s="1"/>
  <c r="P40" i="11" a="1"/>
  <c r="P40" i="11" s="1"/>
  <c r="P39" i="11" a="1"/>
  <c r="P39" i="11" s="1"/>
  <c r="P38" i="11" a="1"/>
  <c r="P38" i="11" s="1"/>
  <c r="P37" i="11" a="1"/>
  <c r="P37" i="11" s="1"/>
  <c r="P36" i="11" a="1"/>
  <c r="P36" i="11" s="1"/>
  <c r="P35" i="11" a="1"/>
  <c r="P35" i="11" s="1"/>
  <c r="P34" i="11" a="1"/>
  <c r="P34" i="11" s="1"/>
  <c r="P33" i="11" a="1"/>
  <c r="P33" i="11" s="1"/>
  <c r="P32" i="11" a="1"/>
  <c r="P32" i="11" s="1"/>
  <c r="P31" i="11" a="1"/>
  <c r="P31" i="11" s="1"/>
  <c r="P30" i="11" a="1"/>
  <c r="P30" i="11" s="1"/>
  <c r="P29" i="11" a="1"/>
  <c r="P29" i="11" s="1"/>
  <c r="P28" i="11" a="1"/>
  <c r="P28" i="11" s="1"/>
  <c r="P27" i="11" a="1"/>
  <c r="P27" i="11" s="1"/>
  <c r="P26" i="11" a="1"/>
  <c r="P26" i="11" s="1"/>
  <c r="P25" i="11" a="1"/>
  <c r="P25" i="11" s="1"/>
  <c r="P24" i="11" a="1"/>
  <c r="P24" i="11" s="1"/>
  <c r="P23" i="11" a="1"/>
  <c r="P23" i="11" s="1"/>
  <c r="P22" i="11" a="1"/>
  <c r="P22" i="11" s="1"/>
  <c r="P21" i="11" a="1"/>
  <c r="P21" i="11" s="1"/>
  <c r="P20" i="11" a="1"/>
  <c r="P20" i="11" s="1"/>
  <c r="P19" i="11" a="1"/>
  <c r="P19" i="11" s="1"/>
  <c r="P18" i="11" a="1"/>
  <c r="P18" i="11" s="1"/>
  <c r="P17" i="11" a="1"/>
  <c r="P17" i="11" s="1"/>
  <c r="P16" i="11" a="1"/>
  <c r="P16" i="11" s="1"/>
  <c r="P15" i="11" a="1"/>
  <c r="P15" i="11" s="1"/>
  <c r="P14" i="11" a="1"/>
  <c r="P14" i="11" s="1"/>
  <c r="P13" i="11" a="1"/>
  <c r="P13" i="11" s="1"/>
  <c r="P12" i="11" a="1"/>
  <c r="P12" i="11" s="1"/>
  <c r="P11" i="11" a="1"/>
  <c r="P11" i="11" s="1"/>
  <c r="P10" i="11" a="1"/>
  <c r="P10" i="11" s="1"/>
  <c r="P9" i="11" a="1"/>
  <c r="P9" i="11" s="1"/>
  <c r="P8" i="11" a="1"/>
  <c r="P8" i="11" s="1"/>
  <c r="P310" i="10" a="1"/>
  <c r="P310" i="10" s="1"/>
  <c r="N310" i="10" s="1"/>
  <c r="P309" i="10" a="1"/>
  <c r="P309" i="10" s="1"/>
  <c r="P308" i="10" a="1"/>
  <c r="P308" i="10" s="1"/>
  <c r="P307" i="10" a="1"/>
  <c r="P307" i="10" s="1"/>
  <c r="P306" i="10" a="1"/>
  <c r="P306" i="10" s="1"/>
  <c r="N306" i="10" s="1"/>
  <c r="P305" i="10" a="1"/>
  <c r="P305" i="10" s="1"/>
  <c r="P304" i="10" a="1"/>
  <c r="P304" i="10" s="1"/>
  <c r="P303" i="10" a="1"/>
  <c r="P303" i="10" s="1"/>
  <c r="P302" i="10" a="1"/>
  <c r="P302" i="10" s="1"/>
  <c r="N302" i="10" s="1"/>
  <c r="P301" i="10" a="1"/>
  <c r="P301" i="10" s="1"/>
  <c r="P300" i="10" a="1"/>
  <c r="P300" i="10" s="1"/>
  <c r="P299" i="10" a="1"/>
  <c r="P299" i="10" s="1"/>
  <c r="P298" i="10" a="1"/>
  <c r="P298" i="10" s="1"/>
  <c r="N298" i="10" s="1"/>
  <c r="P297" i="10" a="1"/>
  <c r="P297" i="10" s="1"/>
  <c r="P296" i="10" a="1"/>
  <c r="P296" i="10" s="1"/>
  <c r="P295" i="10" a="1"/>
  <c r="P295" i="10" s="1"/>
  <c r="P294" i="10" a="1"/>
  <c r="P294" i="10" s="1"/>
  <c r="P293" i="10" a="1"/>
  <c r="P293" i="10" s="1"/>
  <c r="P292" i="10" a="1"/>
  <c r="P292" i="10" s="1"/>
  <c r="P291" i="10" a="1"/>
  <c r="P291" i="10" s="1"/>
  <c r="P290" i="10" a="1"/>
  <c r="P290" i="10" s="1"/>
  <c r="P289" i="10" a="1"/>
  <c r="P289" i="10" s="1"/>
  <c r="P288" i="10" a="1"/>
  <c r="P288" i="10" s="1"/>
  <c r="P287" i="10" a="1"/>
  <c r="P287" i="10" s="1"/>
  <c r="P286" i="10" a="1"/>
  <c r="P286" i="10" s="1"/>
  <c r="P285" i="10" a="1"/>
  <c r="P285" i="10" s="1"/>
  <c r="P284" i="10" a="1"/>
  <c r="P284" i="10" s="1"/>
  <c r="P283" i="10" a="1"/>
  <c r="P283" i="10" s="1"/>
  <c r="P282" i="10" a="1"/>
  <c r="P282" i="10" s="1"/>
  <c r="P281" i="10" a="1"/>
  <c r="P281" i="10" s="1"/>
  <c r="P280" i="10" a="1"/>
  <c r="P280" i="10" s="1"/>
  <c r="P279" i="10" a="1"/>
  <c r="P279" i="10" s="1"/>
  <c r="P278" i="10" a="1"/>
  <c r="P278" i="10" s="1"/>
  <c r="P277" i="10" a="1"/>
  <c r="P277" i="10" s="1"/>
  <c r="P276" i="10" a="1"/>
  <c r="P276" i="10" s="1"/>
  <c r="P275" i="10" a="1"/>
  <c r="P275" i="10" s="1"/>
  <c r="P274" i="10" a="1"/>
  <c r="P274" i="10" s="1"/>
  <c r="P273" i="10" a="1"/>
  <c r="P273" i="10" s="1"/>
  <c r="P272" i="10" a="1"/>
  <c r="P272" i="10" s="1"/>
  <c r="P271" i="10" a="1"/>
  <c r="P271" i="10" s="1"/>
  <c r="P270" i="10" a="1"/>
  <c r="P270" i="10" s="1"/>
  <c r="P269" i="10" a="1"/>
  <c r="P269" i="10" s="1"/>
  <c r="P268" i="10" a="1"/>
  <c r="P268" i="10" s="1"/>
  <c r="P267" i="10" a="1"/>
  <c r="P267" i="10" s="1"/>
  <c r="P266" i="10" a="1"/>
  <c r="P266" i="10" s="1"/>
  <c r="P265" i="10" a="1"/>
  <c r="P265" i="10" s="1"/>
  <c r="P264" i="10" a="1"/>
  <c r="P264" i="10" s="1"/>
  <c r="P263" i="10" a="1"/>
  <c r="P263" i="10" s="1"/>
  <c r="P262" i="10" a="1"/>
  <c r="P262" i="10" s="1"/>
  <c r="P261" i="10" a="1"/>
  <c r="P261" i="10" s="1"/>
  <c r="P260" i="10" a="1"/>
  <c r="P260" i="10" s="1"/>
  <c r="P259" i="10" a="1"/>
  <c r="P259" i="10" s="1"/>
  <c r="P258" i="10" a="1"/>
  <c r="P258" i="10" s="1"/>
  <c r="P257" i="10" a="1"/>
  <c r="P257" i="10" s="1"/>
  <c r="P256" i="10" a="1"/>
  <c r="P256" i="10" s="1"/>
  <c r="P255" i="10" a="1"/>
  <c r="P255" i="10" s="1"/>
  <c r="P254" i="10" a="1"/>
  <c r="P254" i="10" s="1"/>
  <c r="P253" i="10" a="1"/>
  <c r="P253" i="10" s="1"/>
  <c r="P252" i="10" a="1"/>
  <c r="P252" i="10" s="1"/>
  <c r="P251" i="10" a="1"/>
  <c r="P251" i="10" s="1"/>
  <c r="P250" i="10" a="1"/>
  <c r="P250" i="10" s="1"/>
  <c r="P249" i="10" a="1"/>
  <c r="P249" i="10" s="1"/>
  <c r="P248" i="10" a="1"/>
  <c r="P248" i="10" s="1"/>
  <c r="P247" i="10" a="1"/>
  <c r="P247" i="10" s="1"/>
  <c r="P246" i="10" a="1"/>
  <c r="P246" i="10" s="1"/>
  <c r="P245" i="10" a="1"/>
  <c r="P245" i="10" s="1"/>
  <c r="P244" i="10" a="1"/>
  <c r="P244" i="10" s="1"/>
  <c r="P243" i="10" a="1"/>
  <c r="P243" i="10" s="1"/>
  <c r="P242" i="10" a="1"/>
  <c r="P242" i="10" s="1"/>
  <c r="P241" i="10" a="1"/>
  <c r="P241" i="10" s="1"/>
  <c r="P240" i="10" a="1"/>
  <c r="P240" i="10" s="1"/>
  <c r="P239" i="10" a="1"/>
  <c r="P239" i="10" s="1"/>
  <c r="P238" i="10" a="1"/>
  <c r="P238" i="10" s="1"/>
  <c r="P237" i="10" a="1"/>
  <c r="P237" i="10" s="1"/>
  <c r="P236" i="10" a="1"/>
  <c r="P236" i="10" s="1"/>
  <c r="P235" i="10" a="1"/>
  <c r="P235" i="10" s="1"/>
  <c r="P234" i="10" a="1"/>
  <c r="P234" i="10" s="1"/>
  <c r="P233" i="10" a="1"/>
  <c r="P233" i="10" s="1"/>
  <c r="P232" i="10" a="1"/>
  <c r="P232" i="10" s="1"/>
  <c r="P231" i="10" a="1"/>
  <c r="P231" i="10" s="1"/>
  <c r="P230" i="10" a="1"/>
  <c r="P230" i="10" s="1"/>
  <c r="P229" i="10" a="1"/>
  <c r="P229" i="10" s="1"/>
  <c r="P228" i="10" a="1"/>
  <c r="P228" i="10" s="1"/>
  <c r="P227" i="10" a="1"/>
  <c r="P227" i="10" s="1"/>
  <c r="P226" i="10" a="1"/>
  <c r="P226" i="10" s="1"/>
  <c r="P225" i="10" a="1"/>
  <c r="P225" i="10" s="1"/>
  <c r="P224" i="10" a="1"/>
  <c r="P224" i="10" s="1"/>
  <c r="P223" i="10" a="1"/>
  <c r="P223" i="10" s="1"/>
  <c r="P222" i="10" a="1"/>
  <c r="P222" i="10" s="1"/>
  <c r="P221" i="10" a="1"/>
  <c r="P221" i="10" s="1"/>
  <c r="P220" i="10" a="1"/>
  <c r="P220" i="10" s="1"/>
  <c r="P219" i="10" a="1"/>
  <c r="P219" i="10" s="1"/>
  <c r="P218" i="10" a="1"/>
  <c r="P218" i="10" s="1"/>
  <c r="P217" i="10" a="1"/>
  <c r="P217" i="10" s="1"/>
  <c r="P216" i="10" a="1"/>
  <c r="P216" i="10" s="1"/>
  <c r="P215" i="10" a="1"/>
  <c r="P215" i="10" s="1"/>
  <c r="P214" i="10" a="1"/>
  <c r="P214" i="10" s="1"/>
  <c r="P213" i="10" a="1"/>
  <c r="P213" i="10" s="1"/>
  <c r="P212" i="10" a="1"/>
  <c r="P212" i="10" s="1"/>
  <c r="P211" i="10" a="1"/>
  <c r="P211" i="10" s="1"/>
  <c r="P210" i="10" a="1"/>
  <c r="P210" i="10" s="1"/>
  <c r="P209" i="10" a="1"/>
  <c r="P209" i="10" s="1"/>
  <c r="P208" i="10" a="1"/>
  <c r="P208" i="10" s="1"/>
  <c r="P207" i="10" a="1"/>
  <c r="P207" i="10" s="1"/>
  <c r="P206" i="10" a="1"/>
  <c r="P206" i="10" s="1"/>
  <c r="P205" i="10" a="1"/>
  <c r="P205" i="10" s="1"/>
  <c r="P204" i="10" a="1"/>
  <c r="P204" i="10" s="1"/>
  <c r="P203" i="10" a="1"/>
  <c r="P203" i="10" s="1"/>
  <c r="P202" i="10" a="1"/>
  <c r="P202" i="10" s="1"/>
  <c r="P201" i="10" a="1"/>
  <c r="P201" i="10" s="1"/>
  <c r="P200" i="10" a="1"/>
  <c r="P200" i="10" s="1"/>
  <c r="P199" i="10" a="1"/>
  <c r="P199" i="10" s="1"/>
  <c r="P198" i="10" a="1"/>
  <c r="P198" i="10" s="1"/>
  <c r="P197" i="10" a="1"/>
  <c r="P197" i="10" s="1"/>
  <c r="P196" i="10" a="1"/>
  <c r="P196" i="10" s="1"/>
  <c r="P195" i="10" a="1"/>
  <c r="P195" i="10" s="1"/>
  <c r="P194" i="10" a="1"/>
  <c r="P194" i="10" s="1"/>
  <c r="P193" i="10" a="1"/>
  <c r="P193" i="10" s="1"/>
  <c r="P192" i="10" a="1"/>
  <c r="P192" i="10" s="1"/>
  <c r="P191" i="10" a="1"/>
  <c r="P191" i="10" s="1"/>
  <c r="P190" i="10" a="1"/>
  <c r="P190" i="10" s="1"/>
  <c r="P189" i="10" a="1"/>
  <c r="P189" i="10" s="1"/>
  <c r="P188" i="10" a="1"/>
  <c r="P188" i="10" s="1"/>
  <c r="P187" i="10" a="1"/>
  <c r="P187" i="10" s="1"/>
  <c r="P186" i="10" a="1"/>
  <c r="P186" i="10" s="1"/>
  <c r="P185" i="10" a="1"/>
  <c r="P185" i="10" s="1"/>
  <c r="P184" i="10" a="1"/>
  <c r="P184" i="10" s="1"/>
  <c r="P183" i="10" a="1"/>
  <c r="P183" i="10" s="1"/>
  <c r="P182" i="10" a="1"/>
  <c r="P182" i="10" s="1"/>
  <c r="P181" i="10" a="1"/>
  <c r="P181" i="10" s="1"/>
  <c r="P180" i="10" a="1"/>
  <c r="P180" i="10" s="1"/>
  <c r="P179" i="10" a="1"/>
  <c r="P179" i="10" s="1"/>
  <c r="P178" i="10" a="1"/>
  <c r="P178" i="10" s="1"/>
  <c r="P177" i="10" a="1"/>
  <c r="P177" i="10" s="1"/>
  <c r="P176" i="10" a="1"/>
  <c r="P176" i="10" s="1"/>
  <c r="P175" i="10" a="1"/>
  <c r="P175" i="10" s="1"/>
  <c r="P174" i="10" a="1"/>
  <c r="P174" i="10" s="1"/>
  <c r="P173" i="10" a="1"/>
  <c r="P173" i="10" s="1"/>
  <c r="P172" i="10" a="1"/>
  <c r="P172" i="10" s="1"/>
  <c r="P171" i="10" a="1"/>
  <c r="P171" i="10" s="1"/>
  <c r="P170" i="10" a="1"/>
  <c r="P170" i="10" s="1"/>
  <c r="P169" i="10" a="1"/>
  <c r="P169" i="10" s="1"/>
  <c r="P168" i="10" a="1"/>
  <c r="P168" i="10" s="1"/>
  <c r="P167" i="10" a="1"/>
  <c r="P167" i="10" s="1"/>
  <c r="P166" i="10" a="1"/>
  <c r="P166" i="10" s="1"/>
  <c r="P165" i="10" a="1"/>
  <c r="P165" i="10" s="1"/>
  <c r="P164" i="10" a="1"/>
  <c r="P164" i="10" s="1"/>
  <c r="P163" i="10" a="1"/>
  <c r="P163" i="10" s="1"/>
  <c r="P162" i="10" a="1"/>
  <c r="P162" i="10" s="1"/>
  <c r="P161" i="10" a="1"/>
  <c r="P161" i="10" s="1"/>
  <c r="P160" i="10" a="1"/>
  <c r="P160" i="10" s="1"/>
  <c r="P159" i="10" a="1"/>
  <c r="P159" i="10" s="1"/>
  <c r="P158" i="10" a="1"/>
  <c r="P158" i="10" s="1"/>
  <c r="P157" i="10" a="1"/>
  <c r="P157" i="10" s="1"/>
  <c r="P156" i="10" a="1"/>
  <c r="P156" i="10" s="1"/>
  <c r="P155" i="10" a="1"/>
  <c r="P155" i="10" s="1"/>
  <c r="P154" i="10" a="1"/>
  <c r="P154" i="10" s="1"/>
  <c r="P153" i="10" a="1"/>
  <c r="P153" i="10" s="1"/>
  <c r="P152" i="10" a="1"/>
  <c r="P152" i="10" s="1"/>
  <c r="P151" i="10" a="1"/>
  <c r="P151" i="10" s="1"/>
  <c r="P150" i="10" a="1"/>
  <c r="P150" i="10" s="1"/>
  <c r="P149" i="10" a="1"/>
  <c r="P149" i="10" s="1"/>
  <c r="P148" i="10" a="1"/>
  <c r="P148" i="10" s="1"/>
  <c r="P147" i="10" a="1"/>
  <c r="P147" i="10" s="1"/>
  <c r="P146" i="10" a="1"/>
  <c r="P146" i="10" s="1"/>
  <c r="P145" i="10" a="1"/>
  <c r="P145" i="10" s="1"/>
  <c r="P144" i="10" a="1"/>
  <c r="P144" i="10" s="1"/>
  <c r="P143" i="10" a="1"/>
  <c r="P143" i="10" s="1"/>
  <c r="P142" i="10" a="1"/>
  <c r="P142" i="10" s="1"/>
  <c r="P141" i="10" a="1"/>
  <c r="P141" i="10" s="1"/>
  <c r="P140" i="10" a="1"/>
  <c r="P140" i="10" s="1"/>
  <c r="P139" i="10" a="1"/>
  <c r="P139" i="10" s="1"/>
  <c r="P138" i="10" a="1"/>
  <c r="P138" i="10" s="1"/>
  <c r="P137" i="10" a="1"/>
  <c r="P137" i="10" s="1"/>
  <c r="P136" i="10" a="1"/>
  <c r="P136" i="10" s="1"/>
  <c r="P135" i="10" a="1"/>
  <c r="P135" i="10" s="1"/>
  <c r="P134" i="10" a="1"/>
  <c r="P134" i="10" s="1"/>
  <c r="P133" i="10" a="1"/>
  <c r="P133" i="10" s="1"/>
  <c r="P132" i="10" a="1"/>
  <c r="P132" i="10" s="1"/>
  <c r="P131" i="10" a="1"/>
  <c r="P131" i="10" s="1"/>
  <c r="P130" i="10" a="1"/>
  <c r="P130" i="10" s="1"/>
  <c r="P129" i="10" a="1"/>
  <c r="P129" i="10" s="1"/>
  <c r="P128" i="10" a="1"/>
  <c r="P128" i="10" s="1"/>
  <c r="P127" i="10" a="1"/>
  <c r="P127" i="10" s="1"/>
  <c r="P126" i="10" a="1"/>
  <c r="P126" i="10" s="1"/>
  <c r="P125" i="10" a="1"/>
  <c r="P125" i="10" s="1"/>
  <c r="P124" i="10" a="1"/>
  <c r="P124" i="10" s="1"/>
  <c r="P123" i="10" a="1"/>
  <c r="P123" i="10" s="1"/>
  <c r="P122" i="10" a="1"/>
  <c r="P122" i="10" s="1"/>
  <c r="P121" i="10" a="1"/>
  <c r="P121" i="10" s="1"/>
  <c r="P120" i="10" a="1"/>
  <c r="P120" i="10" s="1"/>
  <c r="P119" i="10" a="1"/>
  <c r="P119" i="10" s="1"/>
  <c r="P118" i="10" a="1"/>
  <c r="P118" i="10" s="1"/>
  <c r="P117" i="10" a="1"/>
  <c r="P117" i="10" s="1"/>
  <c r="P116" i="10" a="1"/>
  <c r="P116" i="10" s="1"/>
  <c r="P115" i="10" a="1"/>
  <c r="P115" i="10" s="1"/>
  <c r="P114" i="10" a="1"/>
  <c r="P114" i="10" s="1"/>
  <c r="P113" i="10" a="1"/>
  <c r="P113" i="10" s="1"/>
  <c r="P112" i="10" a="1"/>
  <c r="P112" i="10" s="1"/>
  <c r="P111" i="10" a="1"/>
  <c r="P111" i="10" s="1"/>
  <c r="P110" i="10" a="1"/>
  <c r="P110" i="10" s="1"/>
  <c r="P109" i="10" a="1"/>
  <c r="P109" i="10" s="1"/>
  <c r="P108" i="10" a="1"/>
  <c r="P108" i="10" s="1"/>
  <c r="P107" i="10" a="1"/>
  <c r="P107" i="10" s="1"/>
  <c r="P106" i="10" a="1"/>
  <c r="P106" i="10" s="1"/>
  <c r="P105" i="10" a="1"/>
  <c r="P105" i="10" s="1"/>
  <c r="P104" i="10" a="1"/>
  <c r="P104" i="10" s="1"/>
  <c r="P103" i="10" a="1"/>
  <c r="P103" i="10" s="1"/>
  <c r="P102" i="10" a="1"/>
  <c r="P102" i="10" s="1"/>
  <c r="P101" i="10" a="1"/>
  <c r="P101" i="10" s="1"/>
  <c r="P100" i="10" a="1"/>
  <c r="P100" i="10" s="1"/>
  <c r="P99" i="10" a="1"/>
  <c r="P99" i="10" s="1"/>
  <c r="P98" i="10" a="1"/>
  <c r="P98" i="10" s="1"/>
  <c r="P97" i="10" a="1"/>
  <c r="P97" i="10" s="1"/>
  <c r="P96" i="10" a="1"/>
  <c r="P96" i="10" s="1"/>
  <c r="P95" i="10" a="1"/>
  <c r="P95" i="10" s="1"/>
  <c r="P94" i="10" a="1"/>
  <c r="P94" i="10" s="1"/>
  <c r="P93" i="10" a="1"/>
  <c r="P93" i="10" s="1"/>
  <c r="P92" i="10" a="1"/>
  <c r="P92" i="10" s="1"/>
  <c r="P91" i="10" a="1"/>
  <c r="P91" i="10" s="1"/>
  <c r="P90" i="10" a="1"/>
  <c r="P90" i="10" s="1"/>
  <c r="P89" i="10" a="1"/>
  <c r="P89" i="10" s="1"/>
  <c r="P88" i="10" a="1"/>
  <c r="P88" i="10" s="1"/>
  <c r="P87" i="10" a="1"/>
  <c r="P87" i="10" s="1"/>
  <c r="P86" i="10" a="1"/>
  <c r="P86" i="10" s="1"/>
  <c r="P85" i="10" a="1"/>
  <c r="P85" i="10" s="1"/>
  <c r="P84" i="10" a="1"/>
  <c r="P84" i="10" s="1"/>
  <c r="P83" i="10" a="1"/>
  <c r="P83" i="10" s="1"/>
  <c r="P82" i="10" a="1"/>
  <c r="P82" i="10" s="1"/>
  <c r="P81" i="10" a="1"/>
  <c r="P81" i="10" s="1"/>
  <c r="P80" i="10" a="1"/>
  <c r="P80" i="10" s="1"/>
  <c r="P79" i="10" a="1"/>
  <c r="P79" i="10" s="1"/>
  <c r="P78" i="10" a="1"/>
  <c r="P78" i="10" s="1"/>
  <c r="P77" i="10" a="1"/>
  <c r="P77" i="10" s="1"/>
  <c r="P76" i="10" a="1"/>
  <c r="P76" i="10" s="1"/>
  <c r="P75" i="10" a="1"/>
  <c r="P75" i="10" s="1"/>
  <c r="P74" i="10" a="1"/>
  <c r="P74" i="10" s="1"/>
  <c r="P73" i="10" a="1"/>
  <c r="P73" i="10" s="1"/>
  <c r="P72" i="10" a="1"/>
  <c r="P72" i="10" s="1"/>
  <c r="P71" i="10" a="1"/>
  <c r="P71" i="10" s="1"/>
  <c r="P70" i="10" a="1"/>
  <c r="P70" i="10" s="1"/>
  <c r="P69" i="10" a="1"/>
  <c r="P69" i="10" s="1"/>
  <c r="P68" i="10" a="1"/>
  <c r="P68" i="10" s="1"/>
  <c r="P67" i="10" a="1"/>
  <c r="P67" i="10" s="1"/>
  <c r="P66" i="10" a="1"/>
  <c r="P66" i="10" s="1"/>
  <c r="P65" i="10" a="1"/>
  <c r="P65" i="10" s="1"/>
  <c r="P64" i="10" a="1"/>
  <c r="P64" i="10" s="1"/>
  <c r="P63" i="10" a="1"/>
  <c r="P63" i="10" s="1"/>
  <c r="P62" i="10" a="1"/>
  <c r="P62" i="10" s="1"/>
  <c r="P61" i="10" a="1"/>
  <c r="P61" i="10" s="1"/>
  <c r="P60" i="10" a="1"/>
  <c r="P60" i="10" s="1"/>
  <c r="P59" i="10" a="1"/>
  <c r="P59" i="10" s="1"/>
  <c r="P58" i="10" a="1"/>
  <c r="P58" i="10" s="1"/>
  <c r="P57" i="10" a="1"/>
  <c r="P57" i="10" s="1"/>
  <c r="P56" i="10" a="1"/>
  <c r="P56" i="10" s="1"/>
  <c r="P55" i="10" a="1"/>
  <c r="P55" i="10" s="1"/>
  <c r="P54" i="10" a="1"/>
  <c r="P54" i="10" s="1"/>
  <c r="P53" i="10" a="1"/>
  <c r="P53" i="10" s="1"/>
  <c r="P52" i="10" a="1"/>
  <c r="P52" i="10" s="1"/>
  <c r="P51" i="10" a="1"/>
  <c r="P51" i="10" s="1"/>
  <c r="P50" i="10" a="1"/>
  <c r="P50" i="10" s="1"/>
  <c r="P49" i="10" a="1"/>
  <c r="P49" i="10" s="1"/>
  <c r="P48" i="10" a="1"/>
  <c r="P48" i="10" s="1"/>
  <c r="P47" i="10" a="1"/>
  <c r="P47" i="10" s="1"/>
  <c r="P46" i="10" a="1"/>
  <c r="P46" i="10" s="1"/>
  <c r="P45" i="10" a="1"/>
  <c r="P45" i="10" s="1"/>
  <c r="P44" i="10" a="1"/>
  <c r="P44" i="10" s="1"/>
  <c r="P43" i="10" a="1"/>
  <c r="P43" i="10" s="1"/>
  <c r="P42" i="10" a="1"/>
  <c r="P42" i="10" s="1"/>
  <c r="P41" i="10" a="1"/>
  <c r="P41" i="10" s="1"/>
  <c r="P40" i="10" a="1"/>
  <c r="P40" i="10" s="1"/>
  <c r="P39" i="10" a="1"/>
  <c r="P39" i="10" s="1"/>
  <c r="P38" i="10" a="1"/>
  <c r="P38" i="10" s="1"/>
  <c r="P37" i="10" a="1"/>
  <c r="P37" i="10" s="1"/>
  <c r="P36" i="10" a="1"/>
  <c r="P36" i="10" s="1"/>
  <c r="P35" i="10" a="1"/>
  <c r="P35" i="10" s="1"/>
  <c r="P34" i="10" a="1"/>
  <c r="P34" i="10" s="1"/>
  <c r="P33" i="10" a="1"/>
  <c r="P33" i="10" s="1"/>
  <c r="P32" i="10" a="1"/>
  <c r="P32" i="10" s="1"/>
  <c r="P31" i="10" a="1"/>
  <c r="P31" i="10" s="1"/>
  <c r="P30" i="10" a="1"/>
  <c r="P30" i="10" s="1"/>
  <c r="P29" i="10" a="1"/>
  <c r="P29" i="10" s="1"/>
  <c r="P28" i="10" a="1"/>
  <c r="P28" i="10" s="1"/>
  <c r="P27" i="10" a="1"/>
  <c r="P27" i="10" s="1"/>
  <c r="P26" i="10" a="1"/>
  <c r="P26" i="10" s="1"/>
  <c r="P25" i="10" a="1"/>
  <c r="P25" i="10" s="1"/>
  <c r="P24" i="10" a="1"/>
  <c r="P24" i="10" s="1"/>
  <c r="P23" i="10" a="1"/>
  <c r="P23" i="10" s="1"/>
  <c r="P22" i="10" a="1"/>
  <c r="P22" i="10" s="1"/>
  <c r="P21" i="10" a="1"/>
  <c r="P21" i="10" s="1"/>
  <c r="P20" i="10" a="1"/>
  <c r="P20" i="10" s="1"/>
  <c r="P19" i="10" a="1"/>
  <c r="P19" i="10" s="1"/>
  <c r="P18" i="10" a="1"/>
  <c r="P18" i="10" s="1"/>
  <c r="P17" i="10" a="1"/>
  <c r="P17" i="10" s="1"/>
  <c r="P16" i="10" a="1"/>
  <c r="P16" i="10" s="1"/>
  <c r="P15" i="10" a="1"/>
  <c r="P15" i="10" s="1"/>
  <c r="P14" i="10" a="1"/>
  <c r="P14" i="10" s="1"/>
  <c r="P13" i="10" a="1"/>
  <c r="P13" i="10" s="1"/>
  <c r="P12" i="10" a="1"/>
  <c r="P12" i="10" s="1"/>
  <c r="P11" i="10" a="1"/>
  <c r="P11" i="10" s="1"/>
  <c r="P10" i="10" a="1"/>
  <c r="P10" i="10" s="1"/>
  <c r="P9" i="10" a="1"/>
  <c r="P9" i="10" s="1"/>
  <c r="O9" i="10" s="1"/>
  <c r="N541" i="9"/>
  <c r="O540" i="9"/>
  <c r="N540" i="9"/>
  <c r="N533" i="9"/>
  <c r="O532" i="9"/>
  <c r="N532" i="9"/>
  <c r="N525" i="9"/>
  <c r="O524" i="9"/>
  <c r="N524" i="9"/>
  <c r="N517" i="9"/>
  <c r="O516" i="9"/>
  <c r="N516" i="9"/>
  <c r="N509" i="9"/>
  <c r="O508" i="9"/>
  <c r="N508" i="9"/>
  <c r="N501" i="9"/>
  <c r="O500" i="9"/>
  <c r="N500" i="9"/>
  <c r="N493" i="9"/>
  <c r="O492" i="9"/>
  <c r="N492" i="9"/>
  <c r="N485" i="9"/>
  <c r="O484" i="9"/>
  <c r="N484" i="9"/>
  <c r="N477" i="9"/>
  <c r="O476" i="9"/>
  <c r="N476" i="9"/>
  <c r="N469" i="9"/>
  <c r="O468" i="9"/>
  <c r="N468" i="9"/>
  <c r="N461" i="9"/>
  <c r="O460" i="9"/>
  <c r="N460" i="9"/>
  <c r="N453" i="9"/>
  <c r="O452" i="9"/>
  <c r="N452" i="9"/>
  <c r="N445" i="9"/>
  <c r="O444" i="9"/>
  <c r="N444" i="9"/>
  <c r="N437" i="9"/>
  <c r="O436" i="9"/>
  <c r="N436" i="9"/>
  <c r="O430" i="9"/>
  <c r="N430" i="9"/>
  <c r="N429" i="9"/>
  <c r="O428" i="9"/>
  <c r="N428" i="9"/>
  <c r="N421" i="9"/>
  <c r="O420" i="9"/>
  <c r="N420" i="9"/>
  <c r="N413" i="9"/>
  <c r="O412" i="9"/>
  <c r="N412" i="9"/>
  <c r="N405" i="9"/>
  <c r="O404" i="9"/>
  <c r="N404" i="9"/>
  <c r="N397" i="9"/>
  <c r="O396" i="9"/>
  <c r="N396" i="9"/>
  <c r="N389" i="9"/>
  <c r="O388" i="9"/>
  <c r="N388" i="9"/>
  <c r="N381" i="9"/>
  <c r="O380" i="9"/>
  <c r="N380" i="9"/>
  <c r="N373" i="9"/>
  <c r="O372" i="9"/>
  <c r="N372" i="9"/>
  <c r="N365" i="9"/>
  <c r="O364" i="9"/>
  <c r="N364" i="9"/>
  <c r="N357" i="9"/>
  <c r="O356" i="9"/>
  <c r="N356" i="9"/>
  <c r="N349" i="9"/>
  <c r="O348" i="9"/>
  <c r="N348" i="9"/>
  <c r="O341" i="9"/>
  <c r="N341" i="9"/>
  <c r="O340" i="9"/>
  <c r="N340" i="9"/>
  <c r="N333" i="9"/>
  <c r="O332" i="9"/>
  <c r="N332" i="9"/>
  <c r="N325" i="9"/>
  <c r="O324" i="9"/>
  <c r="N324" i="9"/>
  <c r="N317" i="9"/>
  <c r="O316" i="9"/>
  <c r="N316" i="9"/>
  <c r="N309" i="9"/>
  <c r="O308" i="9"/>
  <c r="N308" i="9"/>
  <c r="N301" i="9"/>
  <c r="O300" i="9"/>
  <c r="N300" i="9"/>
  <c r="N293" i="9"/>
  <c r="O292" i="9"/>
  <c r="N292" i="9"/>
  <c r="N285" i="9"/>
  <c r="O284" i="9"/>
  <c r="N284" i="9"/>
  <c r="N277" i="9"/>
  <c r="O276" i="9"/>
  <c r="N276" i="9"/>
  <c r="N269" i="9"/>
  <c r="O268" i="9"/>
  <c r="N268" i="9"/>
  <c r="N261" i="9"/>
  <c r="O260" i="9"/>
  <c r="N260" i="9"/>
  <c r="N253" i="9"/>
  <c r="O252" i="9"/>
  <c r="N252" i="9"/>
  <c r="N245" i="9"/>
  <c r="O244" i="9"/>
  <c r="N244" i="9"/>
  <c r="O241" i="9"/>
  <c r="N241" i="9"/>
  <c r="N237" i="9"/>
  <c r="O236" i="9"/>
  <c r="N236" i="9"/>
  <c r="N229" i="9"/>
  <c r="O228" i="9"/>
  <c r="N228" i="9"/>
  <c r="N221" i="9"/>
  <c r="O220" i="9"/>
  <c r="N220" i="9"/>
  <c r="N213" i="9"/>
  <c r="O212" i="9"/>
  <c r="N212" i="9"/>
  <c r="N205" i="9"/>
  <c r="O204" i="9"/>
  <c r="N204" i="9"/>
  <c r="O198" i="9"/>
  <c r="N198" i="9"/>
  <c r="N197" i="9"/>
  <c r="O196" i="9"/>
  <c r="N196" i="9"/>
  <c r="N189" i="9"/>
  <c r="O188" i="9"/>
  <c r="N188" i="9"/>
  <c r="N181" i="9"/>
  <c r="O180" i="9"/>
  <c r="N180" i="9"/>
  <c r="N173" i="9"/>
  <c r="O172" i="9"/>
  <c r="N172" i="9"/>
  <c r="N165" i="9"/>
  <c r="O164" i="9"/>
  <c r="N164" i="9"/>
  <c r="N157" i="9"/>
  <c r="O156" i="9"/>
  <c r="N156" i="9"/>
  <c r="N149" i="9"/>
  <c r="O148" i="9"/>
  <c r="N148" i="9"/>
  <c r="N141" i="9"/>
  <c r="O140" i="9"/>
  <c r="N140" i="9"/>
  <c r="N133" i="9"/>
  <c r="O132" i="9"/>
  <c r="N132" i="9"/>
  <c r="N125" i="9"/>
  <c r="O124" i="9"/>
  <c r="N124" i="9"/>
  <c r="N117" i="9"/>
  <c r="O116" i="9"/>
  <c r="N116" i="9"/>
  <c r="N109" i="9"/>
  <c r="O108" i="9"/>
  <c r="N108" i="9"/>
  <c r="N101" i="9"/>
  <c r="O100" i="9"/>
  <c r="N100" i="9"/>
  <c r="N93" i="9"/>
  <c r="O92" i="9"/>
  <c r="N92" i="9"/>
  <c r="N85" i="9"/>
  <c r="O84" i="9"/>
  <c r="N84" i="9"/>
  <c r="N77" i="9"/>
  <c r="O76" i="9"/>
  <c r="N76" i="9"/>
  <c r="N69" i="9"/>
  <c r="O68" i="9"/>
  <c r="N68" i="9"/>
  <c r="N61" i="9"/>
  <c r="O60" i="9"/>
  <c r="N60" i="9"/>
  <c r="N53" i="9"/>
  <c r="O52" i="9"/>
  <c r="N52" i="9"/>
  <c r="O47" i="9"/>
  <c r="N47" i="9"/>
  <c r="N45" i="9"/>
  <c r="O44" i="9"/>
  <c r="N44" i="9"/>
  <c r="N37" i="9"/>
  <c r="O36" i="9"/>
  <c r="N36" i="9"/>
  <c r="N29" i="9"/>
  <c r="O28" i="9"/>
  <c r="N28" i="9"/>
  <c r="N21" i="9"/>
  <c r="O20" i="9"/>
  <c r="N20" i="9"/>
  <c r="N13" i="9"/>
  <c r="O12" i="9"/>
  <c r="N12" i="9"/>
  <c r="P547" i="9" a="1"/>
  <c r="P547" i="9" s="1"/>
  <c r="O547" i="9" s="1"/>
  <c r="P546" i="9" a="1"/>
  <c r="P546" i="9" s="1"/>
  <c r="O546" i="9" s="1"/>
  <c r="P545" i="9" a="1"/>
  <c r="P545" i="9" s="1"/>
  <c r="O545" i="9" s="1"/>
  <c r="P544" i="9" a="1"/>
  <c r="P544" i="9" s="1"/>
  <c r="O544" i="9" s="1"/>
  <c r="P543" i="9" a="1"/>
  <c r="P543" i="9" s="1"/>
  <c r="O543" i="9" s="1"/>
  <c r="P542" i="9" a="1"/>
  <c r="P542" i="9" s="1"/>
  <c r="O542" i="9" s="1"/>
  <c r="P541" i="9" a="1"/>
  <c r="P541" i="9" s="1"/>
  <c r="O541" i="9" s="1"/>
  <c r="P540" i="9" a="1"/>
  <c r="P540" i="9" s="1"/>
  <c r="P539" i="9" a="1"/>
  <c r="P539" i="9" s="1"/>
  <c r="O539" i="9" s="1"/>
  <c r="P538" i="9" a="1"/>
  <c r="P538" i="9" s="1"/>
  <c r="O538" i="9" s="1"/>
  <c r="P537" i="9" a="1"/>
  <c r="P537" i="9" s="1"/>
  <c r="O537" i="9" s="1"/>
  <c r="P536" i="9" a="1"/>
  <c r="P536" i="9" s="1"/>
  <c r="O536" i="9" s="1"/>
  <c r="P535" i="9" a="1"/>
  <c r="P535" i="9" s="1"/>
  <c r="O535" i="9" s="1"/>
  <c r="P534" i="9" a="1"/>
  <c r="P534" i="9" s="1"/>
  <c r="O534" i="9" s="1"/>
  <c r="P533" i="9" a="1"/>
  <c r="P533" i="9" s="1"/>
  <c r="O533" i="9" s="1"/>
  <c r="P532" i="9" a="1"/>
  <c r="P532" i="9" s="1"/>
  <c r="P531" i="9" a="1"/>
  <c r="P531" i="9" s="1"/>
  <c r="O531" i="9" s="1"/>
  <c r="P530" i="9" a="1"/>
  <c r="P530" i="9" s="1"/>
  <c r="O530" i="9" s="1"/>
  <c r="P529" i="9" a="1"/>
  <c r="P529" i="9" s="1"/>
  <c r="O529" i="9" s="1"/>
  <c r="P528" i="9" a="1"/>
  <c r="P528" i="9" s="1"/>
  <c r="O528" i="9" s="1"/>
  <c r="P527" i="9" a="1"/>
  <c r="P527" i="9" s="1"/>
  <c r="O527" i="9" s="1"/>
  <c r="P526" i="9" a="1"/>
  <c r="P526" i="9" s="1"/>
  <c r="O526" i="9" s="1"/>
  <c r="P525" i="9" a="1"/>
  <c r="P525" i="9" s="1"/>
  <c r="O525" i="9" s="1"/>
  <c r="P524" i="9" a="1"/>
  <c r="P524" i="9" s="1"/>
  <c r="P523" i="9" a="1"/>
  <c r="P523" i="9" s="1"/>
  <c r="O523" i="9" s="1"/>
  <c r="P522" i="9" a="1"/>
  <c r="P522" i="9" s="1"/>
  <c r="O522" i="9" s="1"/>
  <c r="P521" i="9" a="1"/>
  <c r="P521" i="9" s="1"/>
  <c r="O521" i="9" s="1"/>
  <c r="P520" i="9" a="1"/>
  <c r="P520" i="9" s="1"/>
  <c r="O520" i="9" s="1"/>
  <c r="P519" i="9" a="1"/>
  <c r="P519" i="9" s="1"/>
  <c r="O519" i="9" s="1"/>
  <c r="P518" i="9" a="1"/>
  <c r="P518" i="9" s="1"/>
  <c r="O518" i="9" s="1"/>
  <c r="P517" i="9" a="1"/>
  <c r="P517" i="9" s="1"/>
  <c r="O517" i="9" s="1"/>
  <c r="P516" i="9" a="1"/>
  <c r="P516" i="9" s="1"/>
  <c r="P515" i="9" a="1"/>
  <c r="P515" i="9" s="1"/>
  <c r="O515" i="9" s="1"/>
  <c r="P514" i="9" a="1"/>
  <c r="P514" i="9" s="1"/>
  <c r="O514" i="9" s="1"/>
  <c r="P513" i="9" a="1"/>
  <c r="P513" i="9" s="1"/>
  <c r="O513" i="9" s="1"/>
  <c r="P512" i="9" a="1"/>
  <c r="P512" i="9" s="1"/>
  <c r="O512" i="9" s="1"/>
  <c r="P511" i="9" a="1"/>
  <c r="P511" i="9" s="1"/>
  <c r="O511" i="9" s="1"/>
  <c r="P510" i="9" a="1"/>
  <c r="P510" i="9" s="1"/>
  <c r="O510" i="9" s="1"/>
  <c r="P509" i="9" a="1"/>
  <c r="P509" i="9" s="1"/>
  <c r="O509" i="9" s="1"/>
  <c r="P508" i="9" a="1"/>
  <c r="P508" i="9" s="1"/>
  <c r="P507" i="9" a="1"/>
  <c r="P507" i="9" s="1"/>
  <c r="O507" i="9" s="1"/>
  <c r="P506" i="9" a="1"/>
  <c r="P506" i="9" s="1"/>
  <c r="O506" i="9" s="1"/>
  <c r="P505" i="9" a="1"/>
  <c r="P505" i="9" s="1"/>
  <c r="O505" i="9" s="1"/>
  <c r="P504" i="9" a="1"/>
  <c r="P504" i="9" s="1"/>
  <c r="O504" i="9" s="1"/>
  <c r="P503" i="9" a="1"/>
  <c r="P503" i="9" s="1"/>
  <c r="O503" i="9" s="1"/>
  <c r="P502" i="9" a="1"/>
  <c r="P502" i="9" s="1"/>
  <c r="O502" i="9" s="1"/>
  <c r="P501" i="9" a="1"/>
  <c r="P501" i="9" s="1"/>
  <c r="O501" i="9" s="1"/>
  <c r="P500" i="9" a="1"/>
  <c r="P500" i="9" s="1"/>
  <c r="P499" i="9" a="1"/>
  <c r="P499" i="9" s="1"/>
  <c r="O499" i="9" s="1"/>
  <c r="P498" i="9" a="1"/>
  <c r="P498" i="9" s="1"/>
  <c r="O498" i="9" s="1"/>
  <c r="P497" i="9" a="1"/>
  <c r="P497" i="9" s="1"/>
  <c r="O497" i="9" s="1"/>
  <c r="P496" i="9" a="1"/>
  <c r="P496" i="9" s="1"/>
  <c r="O496" i="9" s="1"/>
  <c r="P495" i="9" a="1"/>
  <c r="P495" i="9" s="1"/>
  <c r="O495" i="9" s="1"/>
  <c r="P494" i="9" a="1"/>
  <c r="P494" i="9" s="1"/>
  <c r="O494" i="9" s="1"/>
  <c r="P493" i="9" a="1"/>
  <c r="P493" i="9" s="1"/>
  <c r="O493" i="9" s="1"/>
  <c r="P492" i="9" a="1"/>
  <c r="P492" i="9" s="1"/>
  <c r="P491" i="9" a="1"/>
  <c r="P491" i="9" s="1"/>
  <c r="O491" i="9" s="1"/>
  <c r="P490" i="9" a="1"/>
  <c r="P490" i="9" s="1"/>
  <c r="O490" i="9" s="1"/>
  <c r="P489" i="9" a="1"/>
  <c r="P489" i="9" s="1"/>
  <c r="O489" i="9" s="1"/>
  <c r="P488" i="9" a="1"/>
  <c r="P488" i="9" s="1"/>
  <c r="O488" i="9" s="1"/>
  <c r="P487" i="9" a="1"/>
  <c r="P487" i="9" s="1"/>
  <c r="O487" i="9" s="1"/>
  <c r="P486" i="9" a="1"/>
  <c r="P486" i="9" s="1"/>
  <c r="O486" i="9" s="1"/>
  <c r="P485" i="9" a="1"/>
  <c r="P485" i="9" s="1"/>
  <c r="O485" i="9" s="1"/>
  <c r="P484" i="9" a="1"/>
  <c r="P484" i="9" s="1"/>
  <c r="P483" i="9" a="1"/>
  <c r="P483" i="9" s="1"/>
  <c r="O483" i="9" s="1"/>
  <c r="P482" i="9" a="1"/>
  <c r="P482" i="9" s="1"/>
  <c r="O482" i="9" s="1"/>
  <c r="P481" i="9" a="1"/>
  <c r="P481" i="9" s="1"/>
  <c r="O481" i="9" s="1"/>
  <c r="P480" i="9" a="1"/>
  <c r="P480" i="9" s="1"/>
  <c r="O480" i="9" s="1"/>
  <c r="P479" i="9" a="1"/>
  <c r="P479" i="9" s="1"/>
  <c r="O479" i="9" s="1"/>
  <c r="P478" i="9" a="1"/>
  <c r="P478" i="9" s="1"/>
  <c r="O478" i="9" s="1"/>
  <c r="P477" i="9" a="1"/>
  <c r="P477" i="9" s="1"/>
  <c r="O477" i="9" s="1"/>
  <c r="P476" i="9" a="1"/>
  <c r="P476" i="9" s="1"/>
  <c r="P475" i="9" a="1"/>
  <c r="P475" i="9" s="1"/>
  <c r="O475" i="9" s="1"/>
  <c r="P474" i="9" a="1"/>
  <c r="P474" i="9" s="1"/>
  <c r="O474" i="9" s="1"/>
  <c r="P473" i="9" a="1"/>
  <c r="P473" i="9" s="1"/>
  <c r="O473" i="9" s="1"/>
  <c r="P472" i="9" a="1"/>
  <c r="P472" i="9" s="1"/>
  <c r="O472" i="9" s="1"/>
  <c r="P471" i="9" a="1"/>
  <c r="P471" i="9" s="1"/>
  <c r="O471" i="9" s="1"/>
  <c r="P470" i="9" a="1"/>
  <c r="P470" i="9" s="1"/>
  <c r="O470" i="9" s="1"/>
  <c r="P469" i="9" a="1"/>
  <c r="P469" i="9" s="1"/>
  <c r="O469" i="9" s="1"/>
  <c r="P468" i="9" a="1"/>
  <c r="P468" i="9" s="1"/>
  <c r="P467" i="9" a="1"/>
  <c r="P467" i="9" s="1"/>
  <c r="O467" i="9" s="1"/>
  <c r="P466" i="9" a="1"/>
  <c r="P466" i="9" s="1"/>
  <c r="O466" i="9" s="1"/>
  <c r="P465" i="9" a="1"/>
  <c r="P465" i="9" s="1"/>
  <c r="O465" i="9" s="1"/>
  <c r="P464" i="9" a="1"/>
  <c r="P464" i="9" s="1"/>
  <c r="O464" i="9" s="1"/>
  <c r="P463" i="9" a="1"/>
  <c r="P463" i="9" s="1"/>
  <c r="O463" i="9" s="1"/>
  <c r="P462" i="9" a="1"/>
  <c r="P462" i="9" s="1"/>
  <c r="O462" i="9" s="1"/>
  <c r="P461" i="9" a="1"/>
  <c r="P461" i="9" s="1"/>
  <c r="O461" i="9" s="1"/>
  <c r="P460" i="9" a="1"/>
  <c r="P460" i="9" s="1"/>
  <c r="P459" i="9" a="1"/>
  <c r="P459" i="9" s="1"/>
  <c r="O459" i="9" s="1"/>
  <c r="P458" i="9" a="1"/>
  <c r="P458" i="9" s="1"/>
  <c r="O458" i="9" s="1"/>
  <c r="P457" i="9" a="1"/>
  <c r="P457" i="9" s="1"/>
  <c r="O457" i="9" s="1"/>
  <c r="P456" i="9" a="1"/>
  <c r="P456" i="9" s="1"/>
  <c r="O456" i="9" s="1"/>
  <c r="P455" i="9" a="1"/>
  <c r="P455" i="9" s="1"/>
  <c r="O455" i="9" s="1"/>
  <c r="P454" i="9" a="1"/>
  <c r="P454" i="9" s="1"/>
  <c r="O454" i="9" s="1"/>
  <c r="P453" i="9" a="1"/>
  <c r="P453" i="9" s="1"/>
  <c r="O453" i="9" s="1"/>
  <c r="P452" i="9" a="1"/>
  <c r="P452" i="9" s="1"/>
  <c r="P451" i="9" a="1"/>
  <c r="P451" i="9" s="1"/>
  <c r="O451" i="9" s="1"/>
  <c r="P450" i="9" a="1"/>
  <c r="P450" i="9" s="1"/>
  <c r="O450" i="9" s="1"/>
  <c r="P449" i="9" a="1"/>
  <c r="P449" i="9" s="1"/>
  <c r="O449" i="9" s="1"/>
  <c r="P448" i="9" a="1"/>
  <c r="P448" i="9" s="1"/>
  <c r="O448" i="9" s="1"/>
  <c r="P447" i="9" a="1"/>
  <c r="P447" i="9" s="1"/>
  <c r="O447" i="9" s="1"/>
  <c r="P446" i="9" a="1"/>
  <c r="P446" i="9" s="1"/>
  <c r="O446" i="9" s="1"/>
  <c r="P445" i="9" a="1"/>
  <c r="P445" i="9" s="1"/>
  <c r="O445" i="9" s="1"/>
  <c r="P444" i="9" a="1"/>
  <c r="P444" i="9" s="1"/>
  <c r="P443" i="9" a="1"/>
  <c r="P443" i="9" s="1"/>
  <c r="O443" i="9" s="1"/>
  <c r="P442" i="9" a="1"/>
  <c r="P442" i="9" s="1"/>
  <c r="O442" i="9" s="1"/>
  <c r="P441" i="9" a="1"/>
  <c r="P441" i="9" s="1"/>
  <c r="O441" i="9" s="1"/>
  <c r="P440" i="9" a="1"/>
  <c r="P440" i="9" s="1"/>
  <c r="O440" i="9" s="1"/>
  <c r="P439" i="9" a="1"/>
  <c r="P439" i="9" s="1"/>
  <c r="O439" i="9" s="1"/>
  <c r="P438" i="9" a="1"/>
  <c r="P438" i="9" s="1"/>
  <c r="O438" i="9" s="1"/>
  <c r="P437" i="9" a="1"/>
  <c r="P437" i="9" s="1"/>
  <c r="O437" i="9" s="1"/>
  <c r="P436" i="9" a="1"/>
  <c r="P436" i="9" s="1"/>
  <c r="P435" i="9" a="1"/>
  <c r="P435" i="9" s="1"/>
  <c r="O435" i="9" s="1"/>
  <c r="P434" i="9" a="1"/>
  <c r="P434" i="9" s="1"/>
  <c r="O434" i="9" s="1"/>
  <c r="P433" i="9" a="1"/>
  <c r="P433" i="9" s="1"/>
  <c r="O433" i="9" s="1"/>
  <c r="P432" i="9" a="1"/>
  <c r="P432" i="9" s="1"/>
  <c r="O432" i="9" s="1"/>
  <c r="P431" i="9" a="1"/>
  <c r="P431" i="9" s="1"/>
  <c r="O431" i="9" s="1"/>
  <c r="P430" i="9" a="1"/>
  <c r="P430" i="9" s="1"/>
  <c r="P429" i="9" a="1"/>
  <c r="P429" i="9" s="1"/>
  <c r="O429" i="9" s="1"/>
  <c r="P428" i="9" a="1"/>
  <c r="P428" i="9" s="1"/>
  <c r="P427" i="9" a="1"/>
  <c r="P427" i="9" s="1"/>
  <c r="O427" i="9" s="1"/>
  <c r="P426" i="9" a="1"/>
  <c r="P426" i="9" s="1"/>
  <c r="O426" i="9" s="1"/>
  <c r="P425" i="9" a="1"/>
  <c r="P425" i="9" s="1"/>
  <c r="O425" i="9" s="1"/>
  <c r="P424" i="9" a="1"/>
  <c r="P424" i="9" s="1"/>
  <c r="O424" i="9" s="1"/>
  <c r="P423" i="9" a="1"/>
  <c r="P423" i="9" s="1"/>
  <c r="O423" i="9" s="1"/>
  <c r="P422" i="9" a="1"/>
  <c r="P422" i="9" s="1"/>
  <c r="O422" i="9" s="1"/>
  <c r="P421" i="9" a="1"/>
  <c r="P421" i="9" s="1"/>
  <c r="O421" i="9" s="1"/>
  <c r="P420" i="9" a="1"/>
  <c r="P420" i="9" s="1"/>
  <c r="P419" i="9" a="1"/>
  <c r="P419" i="9" s="1"/>
  <c r="O419" i="9" s="1"/>
  <c r="P418" i="9" a="1"/>
  <c r="P418" i="9" s="1"/>
  <c r="O418" i="9" s="1"/>
  <c r="P417" i="9" a="1"/>
  <c r="P417" i="9" s="1"/>
  <c r="O417" i="9" s="1"/>
  <c r="P416" i="9" a="1"/>
  <c r="P416" i="9" s="1"/>
  <c r="O416" i="9" s="1"/>
  <c r="P415" i="9" a="1"/>
  <c r="P415" i="9" s="1"/>
  <c r="O415" i="9" s="1"/>
  <c r="P414" i="9" a="1"/>
  <c r="P414" i="9" s="1"/>
  <c r="O414" i="9" s="1"/>
  <c r="P413" i="9" a="1"/>
  <c r="P413" i="9" s="1"/>
  <c r="O413" i="9" s="1"/>
  <c r="P412" i="9" a="1"/>
  <c r="P412" i="9" s="1"/>
  <c r="P411" i="9" a="1"/>
  <c r="P411" i="9" s="1"/>
  <c r="O411" i="9" s="1"/>
  <c r="P410" i="9" a="1"/>
  <c r="P410" i="9" s="1"/>
  <c r="O410" i="9" s="1"/>
  <c r="P409" i="9" a="1"/>
  <c r="P409" i="9" s="1"/>
  <c r="O409" i="9" s="1"/>
  <c r="P408" i="9" a="1"/>
  <c r="P408" i="9" s="1"/>
  <c r="O408" i="9" s="1"/>
  <c r="P407" i="9" a="1"/>
  <c r="P407" i="9" s="1"/>
  <c r="O407" i="9" s="1"/>
  <c r="P406" i="9" a="1"/>
  <c r="P406" i="9" s="1"/>
  <c r="O406" i="9" s="1"/>
  <c r="P405" i="9" a="1"/>
  <c r="P405" i="9" s="1"/>
  <c r="O405" i="9" s="1"/>
  <c r="P404" i="9" a="1"/>
  <c r="P404" i="9" s="1"/>
  <c r="P403" i="9" a="1"/>
  <c r="P403" i="9" s="1"/>
  <c r="O403" i="9" s="1"/>
  <c r="P402" i="9" a="1"/>
  <c r="P402" i="9" s="1"/>
  <c r="O402" i="9" s="1"/>
  <c r="P401" i="9" a="1"/>
  <c r="P401" i="9" s="1"/>
  <c r="O401" i="9" s="1"/>
  <c r="P400" i="9" a="1"/>
  <c r="P400" i="9" s="1"/>
  <c r="O400" i="9" s="1"/>
  <c r="P399" i="9" a="1"/>
  <c r="P399" i="9" s="1"/>
  <c r="O399" i="9" s="1"/>
  <c r="P398" i="9" a="1"/>
  <c r="P398" i="9" s="1"/>
  <c r="O398" i="9" s="1"/>
  <c r="P397" i="9" a="1"/>
  <c r="P397" i="9" s="1"/>
  <c r="O397" i="9" s="1"/>
  <c r="P396" i="9" a="1"/>
  <c r="P396" i="9" s="1"/>
  <c r="P395" i="9" a="1"/>
  <c r="P395" i="9" s="1"/>
  <c r="O395" i="9" s="1"/>
  <c r="P394" i="9" a="1"/>
  <c r="P394" i="9" s="1"/>
  <c r="O394" i="9" s="1"/>
  <c r="P393" i="9" a="1"/>
  <c r="P393" i="9" s="1"/>
  <c r="O393" i="9" s="1"/>
  <c r="P392" i="9" a="1"/>
  <c r="P392" i="9" s="1"/>
  <c r="O392" i="9" s="1"/>
  <c r="P391" i="9" a="1"/>
  <c r="P391" i="9" s="1"/>
  <c r="O391" i="9" s="1"/>
  <c r="P390" i="9" a="1"/>
  <c r="P390" i="9" s="1"/>
  <c r="O390" i="9" s="1"/>
  <c r="P389" i="9" a="1"/>
  <c r="P389" i="9" s="1"/>
  <c r="O389" i="9" s="1"/>
  <c r="P388" i="9" a="1"/>
  <c r="P388" i="9" s="1"/>
  <c r="P387" i="9" a="1"/>
  <c r="P387" i="9" s="1"/>
  <c r="O387" i="9" s="1"/>
  <c r="P386" i="9" a="1"/>
  <c r="P386" i="9" s="1"/>
  <c r="O386" i="9" s="1"/>
  <c r="P385" i="9" a="1"/>
  <c r="P385" i="9" s="1"/>
  <c r="O385" i="9" s="1"/>
  <c r="P384" i="9" a="1"/>
  <c r="P384" i="9" s="1"/>
  <c r="O384" i="9" s="1"/>
  <c r="P383" i="9" a="1"/>
  <c r="P383" i="9" s="1"/>
  <c r="O383" i="9" s="1"/>
  <c r="P382" i="9" a="1"/>
  <c r="P382" i="9" s="1"/>
  <c r="O382" i="9" s="1"/>
  <c r="P381" i="9" a="1"/>
  <c r="P381" i="9" s="1"/>
  <c r="O381" i="9" s="1"/>
  <c r="P380" i="9" a="1"/>
  <c r="P380" i="9" s="1"/>
  <c r="P379" i="9" a="1"/>
  <c r="P379" i="9" s="1"/>
  <c r="O379" i="9" s="1"/>
  <c r="P378" i="9" a="1"/>
  <c r="P378" i="9" s="1"/>
  <c r="O378" i="9" s="1"/>
  <c r="P377" i="9" a="1"/>
  <c r="P377" i="9" s="1"/>
  <c r="O377" i="9" s="1"/>
  <c r="P376" i="9" a="1"/>
  <c r="P376" i="9" s="1"/>
  <c r="O376" i="9" s="1"/>
  <c r="P375" i="9" a="1"/>
  <c r="P375" i="9" s="1"/>
  <c r="O375" i="9" s="1"/>
  <c r="P374" i="9" a="1"/>
  <c r="P374" i="9" s="1"/>
  <c r="O374" i="9" s="1"/>
  <c r="P373" i="9" a="1"/>
  <c r="P373" i="9" s="1"/>
  <c r="O373" i="9" s="1"/>
  <c r="P372" i="9" a="1"/>
  <c r="P372" i="9" s="1"/>
  <c r="P371" i="9" a="1"/>
  <c r="P371" i="9" s="1"/>
  <c r="O371" i="9" s="1"/>
  <c r="P370" i="9" a="1"/>
  <c r="P370" i="9" s="1"/>
  <c r="O370" i="9" s="1"/>
  <c r="P369" i="9" a="1"/>
  <c r="P369" i="9" s="1"/>
  <c r="O369" i="9" s="1"/>
  <c r="P368" i="9" a="1"/>
  <c r="P368" i="9" s="1"/>
  <c r="O368" i="9" s="1"/>
  <c r="P367" i="9" a="1"/>
  <c r="P367" i="9" s="1"/>
  <c r="O367" i="9" s="1"/>
  <c r="P366" i="9" a="1"/>
  <c r="P366" i="9" s="1"/>
  <c r="O366" i="9" s="1"/>
  <c r="P365" i="9" a="1"/>
  <c r="P365" i="9" s="1"/>
  <c r="O365" i="9" s="1"/>
  <c r="P364" i="9" a="1"/>
  <c r="P364" i="9" s="1"/>
  <c r="P363" i="9" a="1"/>
  <c r="P363" i="9" s="1"/>
  <c r="O363" i="9" s="1"/>
  <c r="P362" i="9" a="1"/>
  <c r="P362" i="9" s="1"/>
  <c r="O362" i="9" s="1"/>
  <c r="P361" i="9" a="1"/>
  <c r="P361" i="9" s="1"/>
  <c r="O361" i="9" s="1"/>
  <c r="P360" i="9" a="1"/>
  <c r="P360" i="9" s="1"/>
  <c r="O360" i="9" s="1"/>
  <c r="P359" i="9" a="1"/>
  <c r="P359" i="9" s="1"/>
  <c r="O359" i="9" s="1"/>
  <c r="P358" i="9" a="1"/>
  <c r="P358" i="9" s="1"/>
  <c r="O358" i="9" s="1"/>
  <c r="P357" i="9" a="1"/>
  <c r="P357" i="9" s="1"/>
  <c r="O357" i="9" s="1"/>
  <c r="P356" i="9" a="1"/>
  <c r="P356" i="9" s="1"/>
  <c r="P355" i="9" a="1"/>
  <c r="P355" i="9" s="1"/>
  <c r="O355" i="9" s="1"/>
  <c r="P354" i="9" a="1"/>
  <c r="P354" i="9" s="1"/>
  <c r="O354" i="9" s="1"/>
  <c r="P353" i="9" a="1"/>
  <c r="P353" i="9" s="1"/>
  <c r="O353" i="9" s="1"/>
  <c r="P352" i="9" a="1"/>
  <c r="P352" i="9" s="1"/>
  <c r="O352" i="9" s="1"/>
  <c r="P351" i="9" a="1"/>
  <c r="P351" i="9" s="1"/>
  <c r="O351" i="9" s="1"/>
  <c r="P350" i="9" a="1"/>
  <c r="P350" i="9" s="1"/>
  <c r="O350" i="9" s="1"/>
  <c r="P349" i="9" a="1"/>
  <c r="P349" i="9" s="1"/>
  <c r="O349" i="9" s="1"/>
  <c r="P348" i="9" a="1"/>
  <c r="P348" i="9" s="1"/>
  <c r="P347" i="9" a="1"/>
  <c r="P347" i="9" s="1"/>
  <c r="O347" i="9" s="1"/>
  <c r="P346" i="9" a="1"/>
  <c r="P346" i="9" s="1"/>
  <c r="O346" i="9" s="1"/>
  <c r="P345" i="9" a="1"/>
  <c r="P345" i="9" s="1"/>
  <c r="O345" i="9" s="1"/>
  <c r="P344" i="9" a="1"/>
  <c r="P344" i="9" s="1"/>
  <c r="O344" i="9" s="1"/>
  <c r="P343" i="9" a="1"/>
  <c r="P343" i="9" s="1"/>
  <c r="O343" i="9" s="1"/>
  <c r="P342" i="9" a="1"/>
  <c r="P342" i="9" s="1"/>
  <c r="O342" i="9" s="1"/>
  <c r="P341" i="9" a="1"/>
  <c r="P341" i="9" s="1"/>
  <c r="P340" i="9" a="1"/>
  <c r="P340" i="9" s="1"/>
  <c r="P339" i="9" a="1"/>
  <c r="P339" i="9" s="1"/>
  <c r="O339" i="9" s="1"/>
  <c r="P338" i="9" a="1"/>
  <c r="P338" i="9" s="1"/>
  <c r="O338" i="9" s="1"/>
  <c r="P337" i="9" a="1"/>
  <c r="P337" i="9" s="1"/>
  <c r="O337" i="9" s="1"/>
  <c r="P336" i="9" a="1"/>
  <c r="P336" i="9" s="1"/>
  <c r="O336" i="9" s="1"/>
  <c r="P335" i="9" a="1"/>
  <c r="P335" i="9" s="1"/>
  <c r="O335" i="9" s="1"/>
  <c r="P334" i="9" a="1"/>
  <c r="P334" i="9" s="1"/>
  <c r="O334" i="9" s="1"/>
  <c r="P333" i="9" a="1"/>
  <c r="P333" i="9" s="1"/>
  <c r="O333" i="9" s="1"/>
  <c r="P332" i="9" a="1"/>
  <c r="P332" i="9" s="1"/>
  <c r="P331" i="9" a="1"/>
  <c r="P331" i="9" s="1"/>
  <c r="O331" i="9" s="1"/>
  <c r="P330" i="9" a="1"/>
  <c r="P330" i="9" s="1"/>
  <c r="O330" i="9" s="1"/>
  <c r="P329" i="9" a="1"/>
  <c r="P329" i="9" s="1"/>
  <c r="O329" i="9" s="1"/>
  <c r="P328" i="9" a="1"/>
  <c r="P328" i="9" s="1"/>
  <c r="O328" i="9" s="1"/>
  <c r="P327" i="9" a="1"/>
  <c r="P327" i="9" s="1"/>
  <c r="O327" i="9" s="1"/>
  <c r="P326" i="9" a="1"/>
  <c r="P326" i="9" s="1"/>
  <c r="O326" i="9" s="1"/>
  <c r="P325" i="9" a="1"/>
  <c r="P325" i="9" s="1"/>
  <c r="O325" i="9" s="1"/>
  <c r="P324" i="9" a="1"/>
  <c r="P324" i="9" s="1"/>
  <c r="P323" i="9" a="1"/>
  <c r="P323" i="9" s="1"/>
  <c r="O323" i="9" s="1"/>
  <c r="P322" i="9" a="1"/>
  <c r="P322" i="9" s="1"/>
  <c r="O322" i="9" s="1"/>
  <c r="P321" i="9" a="1"/>
  <c r="P321" i="9" s="1"/>
  <c r="O321" i="9" s="1"/>
  <c r="P320" i="9" a="1"/>
  <c r="P320" i="9" s="1"/>
  <c r="O320" i="9" s="1"/>
  <c r="P319" i="9" a="1"/>
  <c r="P319" i="9" s="1"/>
  <c r="O319" i="9" s="1"/>
  <c r="P318" i="9" a="1"/>
  <c r="P318" i="9" s="1"/>
  <c r="O318" i="9" s="1"/>
  <c r="P317" i="9" a="1"/>
  <c r="P317" i="9" s="1"/>
  <c r="O317" i="9" s="1"/>
  <c r="P316" i="9" a="1"/>
  <c r="P316" i="9" s="1"/>
  <c r="P315" i="9" a="1"/>
  <c r="P315" i="9" s="1"/>
  <c r="O315" i="9" s="1"/>
  <c r="P314" i="9" a="1"/>
  <c r="P314" i="9" s="1"/>
  <c r="O314" i="9" s="1"/>
  <c r="P313" i="9" a="1"/>
  <c r="P313" i="9" s="1"/>
  <c r="O313" i="9" s="1"/>
  <c r="P312" i="9" a="1"/>
  <c r="P312" i="9" s="1"/>
  <c r="O312" i="9" s="1"/>
  <c r="P311" i="9" a="1"/>
  <c r="P311" i="9" s="1"/>
  <c r="O311" i="9" s="1"/>
  <c r="P310" i="9" a="1"/>
  <c r="P310" i="9" s="1"/>
  <c r="O310" i="9" s="1"/>
  <c r="P309" i="9" a="1"/>
  <c r="P309" i="9" s="1"/>
  <c r="O309" i="9" s="1"/>
  <c r="P308" i="9" a="1"/>
  <c r="P308" i="9" s="1"/>
  <c r="P307" i="9" a="1"/>
  <c r="P307" i="9" s="1"/>
  <c r="O307" i="9" s="1"/>
  <c r="P306" i="9" a="1"/>
  <c r="P306" i="9" s="1"/>
  <c r="O306" i="9" s="1"/>
  <c r="P305" i="9" a="1"/>
  <c r="P305" i="9" s="1"/>
  <c r="O305" i="9" s="1"/>
  <c r="P304" i="9" a="1"/>
  <c r="P304" i="9" s="1"/>
  <c r="O304" i="9" s="1"/>
  <c r="P303" i="9" a="1"/>
  <c r="P303" i="9" s="1"/>
  <c r="O303" i="9" s="1"/>
  <c r="P302" i="9" a="1"/>
  <c r="P302" i="9" s="1"/>
  <c r="O302" i="9" s="1"/>
  <c r="P301" i="9" a="1"/>
  <c r="P301" i="9" s="1"/>
  <c r="O301" i="9" s="1"/>
  <c r="P300" i="9" a="1"/>
  <c r="P300" i="9" s="1"/>
  <c r="P299" i="9" a="1"/>
  <c r="P299" i="9" s="1"/>
  <c r="O299" i="9" s="1"/>
  <c r="P298" i="9" a="1"/>
  <c r="P298" i="9" s="1"/>
  <c r="O298" i="9" s="1"/>
  <c r="P297" i="9" a="1"/>
  <c r="P297" i="9" s="1"/>
  <c r="O297" i="9" s="1"/>
  <c r="P296" i="9" a="1"/>
  <c r="P296" i="9" s="1"/>
  <c r="O296" i="9" s="1"/>
  <c r="P295" i="9" a="1"/>
  <c r="P295" i="9" s="1"/>
  <c r="O295" i="9" s="1"/>
  <c r="P294" i="9" a="1"/>
  <c r="P294" i="9" s="1"/>
  <c r="O294" i="9" s="1"/>
  <c r="P293" i="9" a="1"/>
  <c r="P293" i="9" s="1"/>
  <c r="O293" i="9" s="1"/>
  <c r="P292" i="9" a="1"/>
  <c r="P292" i="9" s="1"/>
  <c r="P291" i="9" a="1"/>
  <c r="P291" i="9" s="1"/>
  <c r="O291" i="9" s="1"/>
  <c r="P290" i="9" a="1"/>
  <c r="P290" i="9" s="1"/>
  <c r="O290" i="9" s="1"/>
  <c r="P289" i="9" a="1"/>
  <c r="P289" i="9" s="1"/>
  <c r="O289" i="9" s="1"/>
  <c r="P288" i="9" a="1"/>
  <c r="P288" i="9" s="1"/>
  <c r="O288" i="9" s="1"/>
  <c r="P287" i="9" a="1"/>
  <c r="P287" i="9" s="1"/>
  <c r="O287" i="9" s="1"/>
  <c r="P286" i="9" a="1"/>
  <c r="P286" i="9" s="1"/>
  <c r="O286" i="9" s="1"/>
  <c r="P285" i="9" a="1"/>
  <c r="P285" i="9" s="1"/>
  <c r="O285" i="9" s="1"/>
  <c r="P284" i="9" a="1"/>
  <c r="P284" i="9" s="1"/>
  <c r="P283" i="9" a="1"/>
  <c r="P283" i="9" s="1"/>
  <c r="O283" i="9" s="1"/>
  <c r="P282" i="9" a="1"/>
  <c r="P282" i="9" s="1"/>
  <c r="O282" i="9" s="1"/>
  <c r="P281" i="9" a="1"/>
  <c r="P281" i="9" s="1"/>
  <c r="O281" i="9" s="1"/>
  <c r="P280" i="9" a="1"/>
  <c r="P280" i="9" s="1"/>
  <c r="O280" i="9" s="1"/>
  <c r="P279" i="9" a="1"/>
  <c r="P279" i="9" s="1"/>
  <c r="O279" i="9" s="1"/>
  <c r="P278" i="9" a="1"/>
  <c r="P278" i="9" s="1"/>
  <c r="O278" i="9" s="1"/>
  <c r="P277" i="9" a="1"/>
  <c r="P277" i="9" s="1"/>
  <c r="O277" i="9" s="1"/>
  <c r="P276" i="9" a="1"/>
  <c r="P276" i="9" s="1"/>
  <c r="P275" i="9" a="1"/>
  <c r="P275" i="9" s="1"/>
  <c r="O275" i="9" s="1"/>
  <c r="P274" i="9" a="1"/>
  <c r="P274" i="9" s="1"/>
  <c r="O274" i="9" s="1"/>
  <c r="P273" i="9" a="1"/>
  <c r="P273" i="9" s="1"/>
  <c r="O273" i="9" s="1"/>
  <c r="P272" i="9" a="1"/>
  <c r="P272" i="9" s="1"/>
  <c r="O272" i="9" s="1"/>
  <c r="P271" i="9" a="1"/>
  <c r="P271" i="9" s="1"/>
  <c r="O271" i="9" s="1"/>
  <c r="P270" i="9" a="1"/>
  <c r="P270" i="9" s="1"/>
  <c r="O270" i="9" s="1"/>
  <c r="P269" i="9" a="1"/>
  <c r="P269" i="9" s="1"/>
  <c r="O269" i="9" s="1"/>
  <c r="P268" i="9" a="1"/>
  <c r="P268" i="9" s="1"/>
  <c r="P267" i="9" a="1"/>
  <c r="P267" i="9" s="1"/>
  <c r="O267" i="9" s="1"/>
  <c r="P266" i="9" a="1"/>
  <c r="P266" i="9" s="1"/>
  <c r="O266" i="9" s="1"/>
  <c r="P265" i="9" a="1"/>
  <c r="P265" i="9" s="1"/>
  <c r="O265" i="9" s="1"/>
  <c r="P264" i="9" a="1"/>
  <c r="P264" i="9" s="1"/>
  <c r="O264" i="9" s="1"/>
  <c r="P263" i="9" a="1"/>
  <c r="P263" i="9" s="1"/>
  <c r="O263" i="9" s="1"/>
  <c r="P262" i="9" a="1"/>
  <c r="P262" i="9" s="1"/>
  <c r="O262" i="9" s="1"/>
  <c r="P261" i="9" a="1"/>
  <c r="P261" i="9" s="1"/>
  <c r="O261" i="9" s="1"/>
  <c r="P260" i="9" a="1"/>
  <c r="P260" i="9" s="1"/>
  <c r="P259" i="9" a="1"/>
  <c r="P259" i="9" s="1"/>
  <c r="O259" i="9" s="1"/>
  <c r="P258" i="9" a="1"/>
  <c r="P258" i="9" s="1"/>
  <c r="O258" i="9" s="1"/>
  <c r="P257" i="9" a="1"/>
  <c r="P257" i="9" s="1"/>
  <c r="O257" i="9" s="1"/>
  <c r="P256" i="9" a="1"/>
  <c r="P256" i="9" s="1"/>
  <c r="O256" i="9" s="1"/>
  <c r="P255" i="9" a="1"/>
  <c r="P255" i="9" s="1"/>
  <c r="O255" i="9" s="1"/>
  <c r="P254" i="9" a="1"/>
  <c r="P254" i="9" s="1"/>
  <c r="O254" i="9" s="1"/>
  <c r="P253" i="9" a="1"/>
  <c r="P253" i="9" s="1"/>
  <c r="O253" i="9" s="1"/>
  <c r="P252" i="9" a="1"/>
  <c r="P252" i="9" s="1"/>
  <c r="P251" i="9" a="1"/>
  <c r="P251" i="9" s="1"/>
  <c r="O251" i="9" s="1"/>
  <c r="P250" i="9" a="1"/>
  <c r="P250" i="9" s="1"/>
  <c r="O250" i="9" s="1"/>
  <c r="P249" i="9" a="1"/>
  <c r="P249" i="9" s="1"/>
  <c r="O249" i="9" s="1"/>
  <c r="P248" i="9" a="1"/>
  <c r="P248" i="9" s="1"/>
  <c r="O248" i="9" s="1"/>
  <c r="P247" i="9" a="1"/>
  <c r="P247" i="9" s="1"/>
  <c r="O247" i="9" s="1"/>
  <c r="P246" i="9" a="1"/>
  <c r="P246" i="9" s="1"/>
  <c r="O246" i="9" s="1"/>
  <c r="P245" i="9" a="1"/>
  <c r="P245" i="9" s="1"/>
  <c r="O245" i="9" s="1"/>
  <c r="P244" i="9" a="1"/>
  <c r="P244" i="9" s="1"/>
  <c r="P243" i="9" a="1"/>
  <c r="P243" i="9" s="1"/>
  <c r="O243" i="9" s="1"/>
  <c r="P242" i="9" a="1"/>
  <c r="P242" i="9" s="1"/>
  <c r="O242" i="9" s="1"/>
  <c r="P241" i="9" a="1"/>
  <c r="P241" i="9" s="1"/>
  <c r="P240" i="9" a="1"/>
  <c r="P240" i="9" s="1"/>
  <c r="O240" i="9" s="1"/>
  <c r="P239" i="9" a="1"/>
  <c r="P239" i="9" s="1"/>
  <c r="O239" i="9" s="1"/>
  <c r="P238" i="9" a="1"/>
  <c r="P238" i="9" s="1"/>
  <c r="O238" i="9" s="1"/>
  <c r="P237" i="9" a="1"/>
  <c r="P237" i="9" s="1"/>
  <c r="O237" i="9" s="1"/>
  <c r="P236" i="9" a="1"/>
  <c r="P236" i="9" s="1"/>
  <c r="P235" i="9" a="1"/>
  <c r="P235" i="9" s="1"/>
  <c r="O235" i="9" s="1"/>
  <c r="P234" i="9" a="1"/>
  <c r="P234" i="9" s="1"/>
  <c r="O234" i="9" s="1"/>
  <c r="P233" i="9" a="1"/>
  <c r="P233" i="9" s="1"/>
  <c r="O233" i="9" s="1"/>
  <c r="P232" i="9" a="1"/>
  <c r="P232" i="9" s="1"/>
  <c r="O232" i="9" s="1"/>
  <c r="P231" i="9" a="1"/>
  <c r="P231" i="9" s="1"/>
  <c r="O231" i="9" s="1"/>
  <c r="P230" i="9" a="1"/>
  <c r="P230" i="9" s="1"/>
  <c r="O230" i="9" s="1"/>
  <c r="P229" i="9" a="1"/>
  <c r="P229" i="9" s="1"/>
  <c r="O229" i="9" s="1"/>
  <c r="P228" i="9" a="1"/>
  <c r="P228" i="9" s="1"/>
  <c r="P227" i="9" a="1"/>
  <c r="P227" i="9" s="1"/>
  <c r="O227" i="9" s="1"/>
  <c r="P226" i="9" a="1"/>
  <c r="P226" i="9" s="1"/>
  <c r="O226" i="9" s="1"/>
  <c r="P225" i="9" a="1"/>
  <c r="P225" i="9" s="1"/>
  <c r="O225" i="9" s="1"/>
  <c r="P224" i="9" a="1"/>
  <c r="P224" i="9" s="1"/>
  <c r="O224" i="9" s="1"/>
  <c r="P223" i="9" a="1"/>
  <c r="P223" i="9" s="1"/>
  <c r="O223" i="9" s="1"/>
  <c r="P222" i="9" a="1"/>
  <c r="P222" i="9" s="1"/>
  <c r="O222" i="9" s="1"/>
  <c r="P221" i="9" a="1"/>
  <c r="P221" i="9" s="1"/>
  <c r="O221" i="9" s="1"/>
  <c r="P220" i="9" a="1"/>
  <c r="P220" i="9" s="1"/>
  <c r="P219" i="9" a="1"/>
  <c r="P219" i="9" s="1"/>
  <c r="O219" i="9" s="1"/>
  <c r="P218" i="9" a="1"/>
  <c r="P218" i="9" s="1"/>
  <c r="O218" i="9" s="1"/>
  <c r="P217" i="9" a="1"/>
  <c r="P217" i="9" s="1"/>
  <c r="O217" i="9" s="1"/>
  <c r="P216" i="9" a="1"/>
  <c r="P216" i="9" s="1"/>
  <c r="O216" i="9" s="1"/>
  <c r="P215" i="9" a="1"/>
  <c r="P215" i="9" s="1"/>
  <c r="O215" i="9" s="1"/>
  <c r="P214" i="9" a="1"/>
  <c r="P214" i="9" s="1"/>
  <c r="O214" i="9" s="1"/>
  <c r="P213" i="9" a="1"/>
  <c r="P213" i="9" s="1"/>
  <c r="O213" i="9" s="1"/>
  <c r="P212" i="9" a="1"/>
  <c r="P212" i="9" s="1"/>
  <c r="P211" i="9" a="1"/>
  <c r="P211" i="9" s="1"/>
  <c r="O211" i="9" s="1"/>
  <c r="P210" i="9" a="1"/>
  <c r="P210" i="9" s="1"/>
  <c r="O210" i="9" s="1"/>
  <c r="P209" i="9" a="1"/>
  <c r="P209" i="9" s="1"/>
  <c r="O209" i="9" s="1"/>
  <c r="P208" i="9" a="1"/>
  <c r="P208" i="9" s="1"/>
  <c r="O208" i="9" s="1"/>
  <c r="P207" i="9" a="1"/>
  <c r="P207" i="9" s="1"/>
  <c r="O207" i="9" s="1"/>
  <c r="P206" i="9" a="1"/>
  <c r="P206" i="9" s="1"/>
  <c r="O206" i="9" s="1"/>
  <c r="P205" i="9" a="1"/>
  <c r="P205" i="9" s="1"/>
  <c r="O205" i="9" s="1"/>
  <c r="P204" i="9" a="1"/>
  <c r="P204" i="9" s="1"/>
  <c r="P203" i="9" a="1"/>
  <c r="P203" i="9" s="1"/>
  <c r="O203" i="9" s="1"/>
  <c r="P202" i="9" a="1"/>
  <c r="P202" i="9" s="1"/>
  <c r="O202" i="9" s="1"/>
  <c r="P201" i="9" a="1"/>
  <c r="P201" i="9" s="1"/>
  <c r="O201" i="9" s="1"/>
  <c r="P200" i="9" a="1"/>
  <c r="P200" i="9" s="1"/>
  <c r="O200" i="9" s="1"/>
  <c r="P199" i="9" a="1"/>
  <c r="P199" i="9" s="1"/>
  <c r="O199" i="9" s="1"/>
  <c r="P198" i="9" a="1"/>
  <c r="P198" i="9" s="1"/>
  <c r="P197" i="9" a="1"/>
  <c r="P197" i="9" s="1"/>
  <c r="O197" i="9" s="1"/>
  <c r="P196" i="9" a="1"/>
  <c r="P196" i="9" s="1"/>
  <c r="P195" i="9" a="1"/>
  <c r="P195" i="9" s="1"/>
  <c r="O195" i="9" s="1"/>
  <c r="P194" i="9" a="1"/>
  <c r="P194" i="9" s="1"/>
  <c r="O194" i="9" s="1"/>
  <c r="P193" i="9" a="1"/>
  <c r="P193" i="9" s="1"/>
  <c r="O193" i="9" s="1"/>
  <c r="P192" i="9" a="1"/>
  <c r="P192" i="9" s="1"/>
  <c r="O192" i="9" s="1"/>
  <c r="P191" i="9" a="1"/>
  <c r="P191" i="9" s="1"/>
  <c r="O191" i="9" s="1"/>
  <c r="P190" i="9" a="1"/>
  <c r="P190" i="9" s="1"/>
  <c r="O190" i="9" s="1"/>
  <c r="P189" i="9" a="1"/>
  <c r="P189" i="9" s="1"/>
  <c r="O189" i="9" s="1"/>
  <c r="P188" i="9" a="1"/>
  <c r="P188" i="9" s="1"/>
  <c r="P187" i="9" a="1"/>
  <c r="P187" i="9" s="1"/>
  <c r="O187" i="9" s="1"/>
  <c r="P186" i="9" a="1"/>
  <c r="P186" i="9" s="1"/>
  <c r="O186" i="9" s="1"/>
  <c r="P185" i="9" a="1"/>
  <c r="P185" i="9" s="1"/>
  <c r="O185" i="9" s="1"/>
  <c r="P184" i="9" a="1"/>
  <c r="P184" i="9" s="1"/>
  <c r="O184" i="9" s="1"/>
  <c r="P183" i="9" a="1"/>
  <c r="P183" i="9" s="1"/>
  <c r="O183" i="9" s="1"/>
  <c r="P182" i="9" a="1"/>
  <c r="P182" i="9" s="1"/>
  <c r="O182" i="9" s="1"/>
  <c r="P181" i="9" a="1"/>
  <c r="P181" i="9" s="1"/>
  <c r="O181" i="9" s="1"/>
  <c r="P180" i="9" a="1"/>
  <c r="P180" i="9" s="1"/>
  <c r="P179" i="9" a="1"/>
  <c r="P179" i="9" s="1"/>
  <c r="O179" i="9" s="1"/>
  <c r="P178" i="9" a="1"/>
  <c r="P178" i="9" s="1"/>
  <c r="O178" i="9" s="1"/>
  <c r="P177" i="9" a="1"/>
  <c r="P177" i="9" s="1"/>
  <c r="O177" i="9" s="1"/>
  <c r="P176" i="9" a="1"/>
  <c r="P176" i="9" s="1"/>
  <c r="O176" i="9" s="1"/>
  <c r="P175" i="9" a="1"/>
  <c r="P175" i="9" s="1"/>
  <c r="O175" i="9" s="1"/>
  <c r="P174" i="9" a="1"/>
  <c r="P174" i="9" s="1"/>
  <c r="O174" i="9" s="1"/>
  <c r="P173" i="9" a="1"/>
  <c r="P173" i="9" s="1"/>
  <c r="O173" i="9" s="1"/>
  <c r="P172" i="9" a="1"/>
  <c r="P172" i="9" s="1"/>
  <c r="P171" i="9" a="1"/>
  <c r="P171" i="9" s="1"/>
  <c r="O171" i="9" s="1"/>
  <c r="P170" i="9" a="1"/>
  <c r="P170" i="9" s="1"/>
  <c r="O170" i="9" s="1"/>
  <c r="P169" i="9" a="1"/>
  <c r="P169" i="9" s="1"/>
  <c r="O169" i="9" s="1"/>
  <c r="P168" i="9" a="1"/>
  <c r="P168" i="9" s="1"/>
  <c r="O168" i="9" s="1"/>
  <c r="P167" i="9" a="1"/>
  <c r="P167" i="9" s="1"/>
  <c r="O167" i="9" s="1"/>
  <c r="P166" i="9" a="1"/>
  <c r="P166" i="9" s="1"/>
  <c r="O166" i="9" s="1"/>
  <c r="P165" i="9" a="1"/>
  <c r="P165" i="9" s="1"/>
  <c r="O165" i="9" s="1"/>
  <c r="P164" i="9" a="1"/>
  <c r="P164" i="9" s="1"/>
  <c r="P163" i="9" a="1"/>
  <c r="P163" i="9" s="1"/>
  <c r="O163" i="9" s="1"/>
  <c r="P162" i="9" a="1"/>
  <c r="P162" i="9" s="1"/>
  <c r="O162" i="9" s="1"/>
  <c r="P161" i="9" a="1"/>
  <c r="P161" i="9" s="1"/>
  <c r="O161" i="9" s="1"/>
  <c r="P160" i="9" a="1"/>
  <c r="P160" i="9" s="1"/>
  <c r="O160" i="9" s="1"/>
  <c r="P159" i="9" a="1"/>
  <c r="P159" i="9" s="1"/>
  <c r="O159" i="9" s="1"/>
  <c r="P158" i="9" a="1"/>
  <c r="P158" i="9" s="1"/>
  <c r="O158" i="9" s="1"/>
  <c r="P157" i="9" a="1"/>
  <c r="P157" i="9" s="1"/>
  <c r="O157" i="9" s="1"/>
  <c r="P156" i="9" a="1"/>
  <c r="P156" i="9" s="1"/>
  <c r="P155" i="9" a="1"/>
  <c r="P155" i="9" s="1"/>
  <c r="O155" i="9" s="1"/>
  <c r="P154" i="9" a="1"/>
  <c r="P154" i="9" s="1"/>
  <c r="O154" i="9" s="1"/>
  <c r="P153" i="9" a="1"/>
  <c r="P153" i="9" s="1"/>
  <c r="O153" i="9" s="1"/>
  <c r="P152" i="9" a="1"/>
  <c r="P152" i="9" s="1"/>
  <c r="O152" i="9" s="1"/>
  <c r="P151" i="9" a="1"/>
  <c r="P151" i="9" s="1"/>
  <c r="O151" i="9" s="1"/>
  <c r="P150" i="9" a="1"/>
  <c r="P150" i="9" s="1"/>
  <c r="O150" i="9" s="1"/>
  <c r="P149" i="9" a="1"/>
  <c r="P149" i="9" s="1"/>
  <c r="O149" i="9" s="1"/>
  <c r="P148" i="9" a="1"/>
  <c r="P148" i="9" s="1"/>
  <c r="P147" i="9" a="1"/>
  <c r="P147" i="9" s="1"/>
  <c r="O147" i="9" s="1"/>
  <c r="P146" i="9" a="1"/>
  <c r="P146" i="9" s="1"/>
  <c r="O146" i="9" s="1"/>
  <c r="P145" i="9" a="1"/>
  <c r="P145" i="9" s="1"/>
  <c r="O145" i="9" s="1"/>
  <c r="P144" i="9" a="1"/>
  <c r="P144" i="9" s="1"/>
  <c r="O144" i="9" s="1"/>
  <c r="P143" i="9" a="1"/>
  <c r="P143" i="9" s="1"/>
  <c r="O143" i="9" s="1"/>
  <c r="P142" i="9" a="1"/>
  <c r="P142" i="9" s="1"/>
  <c r="O142" i="9" s="1"/>
  <c r="P141" i="9" a="1"/>
  <c r="P141" i="9" s="1"/>
  <c r="O141" i="9" s="1"/>
  <c r="P140" i="9" a="1"/>
  <c r="P140" i="9" s="1"/>
  <c r="P139" i="9" a="1"/>
  <c r="P139" i="9" s="1"/>
  <c r="O139" i="9" s="1"/>
  <c r="P138" i="9" a="1"/>
  <c r="P138" i="9" s="1"/>
  <c r="O138" i="9" s="1"/>
  <c r="P137" i="9" a="1"/>
  <c r="P137" i="9" s="1"/>
  <c r="O137" i="9" s="1"/>
  <c r="P136" i="9" a="1"/>
  <c r="P136" i="9" s="1"/>
  <c r="O136" i="9" s="1"/>
  <c r="P135" i="9" a="1"/>
  <c r="P135" i="9" s="1"/>
  <c r="O135" i="9" s="1"/>
  <c r="P134" i="9" a="1"/>
  <c r="P134" i="9" s="1"/>
  <c r="O134" i="9" s="1"/>
  <c r="P133" i="9" a="1"/>
  <c r="P133" i="9" s="1"/>
  <c r="O133" i="9" s="1"/>
  <c r="P132" i="9" a="1"/>
  <c r="P132" i="9" s="1"/>
  <c r="P131" i="9" a="1"/>
  <c r="P131" i="9" s="1"/>
  <c r="O131" i="9" s="1"/>
  <c r="P130" i="9" a="1"/>
  <c r="P130" i="9" s="1"/>
  <c r="O130" i="9" s="1"/>
  <c r="P129" i="9" a="1"/>
  <c r="P129" i="9" s="1"/>
  <c r="O129" i="9" s="1"/>
  <c r="P128" i="9" a="1"/>
  <c r="P128" i="9" s="1"/>
  <c r="O128" i="9" s="1"/>
  <c r="P127" i="9" a="1"/>
  <c r="P127" i="9" s="1"/>
  <c r="O127" i="9" s="1"/>
  <c r="P126" i="9" a="1"/>
  <c r="P126" i="9" s="1"/>
  <c r="O126" i="9" s="1"/>
  <c r="P125" i="9" a="1"/>
  <c r="P125" i="9" s="1"/>
  <c r="O125" i="9" s="1"/>
  <c r="P124" i="9" a="1"/>
  <c r="P124" i="9" s="1"/>
  <c r="P123" i="9" a="1"/>
  <c r="P123" i="9" s="1"/>
  <c r="O123" i="9" s="1"/>
  <c r="P122" i="9" a="1"/>
  <c r="P122" i="9" s="1"/>
  <c r="O122" i="9" s="1"/>
  <c r="P121" i="9" a="1"/>
  <c r="P121" i="9" s="1"/>
  <c r="O121" i="9" s="1"/>
  <c r="P120" i="9" a="1"/>
  <c r="P120" i="9" s="1"/>
  <c r="O120" i="9" s="1"/>
  <c r="P119" i="9" a="1"/>
  <c r="P119" i="9" s="1"/>
  <c r="O119" i="9" s="1"/>
  <c r="P118" i="9" a="1"/>
  <c r="P118" i="9" s="1"/>
  <c r="O118" i="9" s="1"/>
  <c r="P117" i="9" a="1"/>
  <c r="P117" i="9" s="1"/>
  <c r="O117" i="9" s="1"/>
  <c r="P116" i="9" a="1"/>
  <c r="P116" i="9" s="1"/>
  <c r="P115" i="9" a="1"/>
  <c r="P115" i="9" s="1"/>
  <c r="O115" i="9" s="1"/>
  <c r="P114" i="9" a="1"/>
  <c r="P114" i="9" s="1"/>
  <c r="O114" i="9" s="1"/>
  <c r="P113" i="9" a="1"/>
  <c r="P113" i="9" s="1"/>
  <c r="O113" i="9" s="1"/>
  <c r="P112" i="9" a="1"/>
  <c r="P112" i="9" s="1"/>
  <c r="O112" i="9" s="1"/>
  <c r="P111" i="9" a="1"/>
  <c r="P111" i="9" s="1"/>
  <c r="O111" i="9" s="1"/>
  <c r="P110" i="9" a="1"/>
  <c r="P110" i="9" s="1"/>
  <c r="O110" i="9" s="1"/>
  <c r="P109" i="9" a="1"/>
  <c r="P109" i="9" s="1"/>
  <c r="O109" i="9" s="1"/>
  <c r="P108" i="9" a="1"/>
  <c r="P108" i="9" s="1"/>
  <c r="P107" i="9" a="1"/>
  <c r="P107" i="9" s="1"/>
  <c r="O107" i="9" s="1"/>
  <c r="P106" i="9" a="1"/>
  <c r="P106" i="9" s="1"/>
  <c r="O106" i="9" s="1"/>
  <c r="P105" i="9" a="1"/>
  <c r="P105" i="9" s="1"/>
  <c r="O105" i="9" s="1"/>
  <c r="P104" i="9" a="1"/>
  <c r="P104" i="9" s="1"/>
  <c r="O104" i="9" s="1"/>
  <c r="P103" i="9" a="1"/>
  <c r="P103" i="9" s="1"/>
  <c r="O103" i="9" s="1"/>
  <c r="P102" i="9" a="1"/>
  <c r="P102" i="9" s="1"/>
  <c r="O102" i="9" s="1"/>
  <c r="P101" i="9" a="1"/>
  <c r="P101" i="9" s="1"/>
  <c r="O101" i="9" s="1"/>
  <c r="P100" i="9" a="1"/>
  <c r="P100" i="9" s="1"/>
  <c r="P99" i="9" a="1"/>
  <c r="P99" i="9" s="1"/>
  <c r="O99" i="9" s="1"/>
  <c r="P98" i="9" a="1"/>
  <c r="P98" i="9" s="1"/>
  <c r="O98" i="9" s="1"/>
  <c r="P97" i="9" a="1"/>
  <c r="P97" i="9" s="1"/>
  <c r="O97" i="9" s="1"/>
  <c r="P96" i="9" a="1"/>
  <c r="P96" i="9" s="1"/>
  <c r="O96" i="9" s="1"/>
  <c r="P95" i="9" a="1"/>
  <c r="P95" i="9" s="1"/>
  <c r="O95" i="9" s="1"/>
  <c r="P94" i="9" a="1"/>
  <c r="P94" i="9" s="1"/>
  <c r="O94" i="9" s="1"/>
  <c r="P93" i="9" a="1"/>
  <c r="P93" i="9" s="1"/>
  <c r="O93" i="9" s="1"/>
  <c r="P92" i="9" a="1"/>
  <c r="P92" i="9" s="1"/>
  <c r="P91" i="9" a="1"/>
  <c r="P91" i="9" s="1"/>
  <c r="O91" i="9" s="1"/>
  <c r="P90" i="9" a="1"/>
  <c r="P90" i="9" s="1"/>
  <c r="O90" i="9" s="1"/>
  <c r="P89" i="9" a="1"/>
  <c r="P89" i="9" s="1"/>
  <c r="O89" i="9" s="1"/>
  <c r="P88" i="9" a="1"/>
  <c r="P88" i="9" s="1"/>
  <c r="O88" i="9" s="1"/>
  <c r="P87" i="9" a="1"/>
  <c r="P87" i="9" s="1"/>
  <c r="O87" i="9" s="1"/>
  <c r="P86" i="9" a="1"/>
  <c r="P86" i="9" s="1"/>
  <c r="O86" i="9" s="1"/>
  <c r="P85" i="9" a="1"/>
  <c r="P85" i="9" s="1"/>
  <c r="O85" i="9" s="1"/>
  <c r="P84" i="9" a="1"/>
  <c r="P84" i="9" s="1"/>
  <c r="P83" i="9" a="1"/>
  <c r="P83" i="9" s="1"/>
  <c r="O83" i="9" s="1"/>
  <c r="P82" i="9" a="1"/>
  <c r="P82" i="9" s="1"/>
  <c r="O82" i="9" s="1"/>
  <c r="P81" i="9" a="1"/>
  <c r="P81" i="9" s="1"/>
  <c r="O81" i="9" s="1"/>
  <c r="P80" i="9" a="1"/>
  <c r="P80" i="9" s="1"/>
  <c r="O80" i="9" s="1"/>
  <c r="P79" i="9" a="1"/>
  <c r="P79" i="9" s="1"/>
  <c r="O79" i="9" s="1"/>
  <c r="P78" i="9" a="1"/>
  <c r="P78" i="9" s="1"/>
  <c r="O78" i="9" s="1"/>
  <c r="P77" i="9" a="1"/>
  <c r="P77" i="9" s="1"/>
  <c r="O77" i="9" s="1"/>
  <c r="P76" i="9" a="1"/>
  <c r="P76" i="9" s="1"/>
  <c r="P75" i="9" a="1"/>
  <c r="P75" i="9" s="1"/>
  <c r="O75" i="9" s="1"/>
  <c r="P74" i="9" a="1"/>
  <c r="P74" i="9" s="1"/>
  <c r="O74" i="9" s="1"/>
  <c r="P73" i="9" a="1"/>
  <c r="P73" i="9" s="1"/>
  <c r="O73" i="9" s="1"/>
  <c r="P72" i="9" a="1"/>
  <c r="P72" i="9" s="1"/>
  <c r="O72" i="9" s="1"/>
  <c r="P71" i="9" a="1"/>
  <c r="P71" i="9" s="1"/>
  <c r="O71" i="9" s="1"/>
  <c r="P70" i="9" a="1"/>
  <c r="P70" i="9" s="1"/>
  <c r="O70" i="9" s="1"/>
  <c r="P69" i="9" a="1"/>
  <c r="P69" i="9" s="1"/>
  <c r="O69" i="9" s="1"/>
  <c r="P68" i="9" a="1"/>
  <c r="P68" i="9" s="1"/>
  <c r="P67" i="9" a="1"/>
  <c r="P67" i="9" s="1"/>
  <c r="O67" i="9" s="1"/>
  <c r="P66" i="9" a="1"/>
  <c r="P66" i="9" s="1"/>
  <c r="O66" i="9" s="1"/>
  <c r="P65" i="9" a="1"/>
  <c r="P65" i="9" s="1"/>
  <c r="O65" i="9" s="1"/>
  <c r="P64" i="9" a="1"/>
  <c r="P64" i="9" s="1"/>
  <c r="O64" i="9" s="1"/>
  <c r="P63" i="9" a="1"/>
  <c r="P63" i="9" s="1"/>
  <c r="O63" i="9" s="1"/>
  <c r="P62" i="9" a="1"/>
  <c r="P62" i="9" s="1"/>
  <c r="O62" i="9" s="1"/>
  <c r="P61" i="9" a="1"/>
  <c r="P61" i="9" s="1"/>
  <c r="O61" i="9" s="1"/>
  <c r="P60" i="9" a="1"/>
  <c r="P60" i="9" s="1"/>
  <c r="P59" i="9" a="1"/>
  <c r="P59" i="9" s="1"/>
  <c r="O59" i="9" s="1"/>
  <c r="P58" i="9" a="1"/>
  <c r="P58" i="9" s="1"/>
  <c r="O58" i="9" s="1"/>
  <c r="P57" i="9" a="1"/>
  <c r="P57" i="9" s="1"/>
  <c r="O57" i="9" s="1"/>
  <c r="P56" i="9" a="1"/>
  <c r="P56" i="9" s="1"/>
  <c r="O56" i="9" s="1"/>
  <c r="P55" i="9" a="1"/>
  <c r="P55" i="9" s="1"/>
  <c r="O55" i="9" s="1"/>
  <c r="P54" i="9" a="1"/>
  <c r="P54" i="9" s="1"/>
  <c r="O54" i="9" s="1"/>
  <c r="P53" i="9" a="1"/>
  <c r="P53" i="9" s="1"/>
  <c r="O53" i="9" s="1"/>
  <c r="P52" i="9" a="1"/>
  <c r="P52" i="9" s="1"/>
  <c r="P51" i="9" a="1"/>
  <c r="P51" i="9" s="1"/>
  <c r="O51" i="9" s="1"/>
  <c r="P50" i="9" a="1"/>
  <c r="P50" i="9" s="1"/>
  <c r="O50" i="9" s="1"/>
  <c r="P49" i="9" a="1"/>
  <c r="P49" i="9" s="1"/>
  <c r="O49" i="9" s="1"/>
  <c r="P48" i="9" a="1"/>
  <c r="P48" i="9" s="1"/>
  <c r="O48" i="9" s="1"/>
  <c r="P47" i="9" a="1"/>
  <c r="P47" i="9" s="1"/>
  <c r="P46" i="9" a="1"/>
  <c r="P46" i="9" s="1"/>
  <c r="O46" i="9" s="1"/>
  <c r="P45" i="9" a="1"/>
  <c r="P45" i="9" s="1"/>
  <c r="O45" i="9" s="1"/>
  <c r="P44" i="9" a="1"/>
  <c r="P44" i="9" s="1"/>
  <c r="P43" i="9" a="1"/>
  <c r="P43" i="9" s="1"/>
  <c r="O43" i="9" s="1"/>
  <c r="P42" i="9" a="1"/>
  <c r="P42" i="9" s="1"/>
  <c r="O42" i="9" s="1"/>
  <c r="P41" i="9" a="1"/>
  <c r="P41" i="9" s="1"/>
  <c r="O41" i="9" s="1"/>
  <c r="P40" i="9" a="1"/>
  <c r="P40" i="9" s="1"/>
  <c r="O40" i="9" s="1"/>
  <c r="P39" i="9" a="1"/>
  <c r="P39" i="9" s="1"/>
  <c r="O39" i="9" s="1"/>
  <c r="P38" i="9" a="1"/>
  <c r="P38" i="9" s="1"/>
  <c r="O38" i="9" s="1"/>
  <c r="P37" i="9" a="1"/>
  <c r="P37" i="9" s="1"/>
  <c r="O37" i="9" s="1"/>
  <c r="P36" i="9" a="1"/>
  <c r="P36" i="9" s="1"/>
  <c r="P35" i="9" a="1"/>
  <c r="P35" i="9" s="1"/>
  <c r="O35" i="9" s="1"/>
  <c r="P34" i="9" a="1"/>
  <c r="P34" i="9" s="1"/>
  <c r="O34" i="9" s="1"/>
  <c r="P33" i="9" a="1"/>
  <c r="P33" i="9" s="1"/>
  <c r="O33" i="9" s="1"/>
  <c r="P32" i="9" a="1"/>
  <c r="P32" i="9" s="1"/>
  <c r="O32" i="9" s="1"/>
  <c r="P31" i="9" a="1"/>
  <c r="P31" i="9" s="1"/>
  <c r="O31" i="9" s="1"/>
  <c r="P30" i="9" a="1"/>
  <c r="P30" i="9" s="1"/>
  <c r="O30" i="9" s="1"/>
  <c r="P29" i="9" a="1"/>
  <c r="P29" i="9" s="1"/>
  <c r="O29" i="9" s="1"/>
  <c r="P28" i="9" a="1"/>
  <c r="P28" i="9" s="1"/>
  <c r="P27" i="9" a="1"/>
  <c r="P27" i="9" s="1"/>
  <c r="O27" i="9" s="1"/>
  <c r="P26" i="9" a="1"/>
  <c r="P26" i="9" s="1"/>
  <c r="O26" i="9" s="1"/>
  <c r="P25" i="9" a="1"/>
  <c r="P25" i="9" s="1"/>
  <c r="O25" i="9" s="1"/>
  <c r="P24" i="9" a="1"/>
  <c r="P24" i="9" s="1"/>
  <c r="O24" i="9" s="1"/>
  <c r="P23" i="9" a="1"/>
  <c r="P23" i="9" s="1"/>
  <c r="O23" i="9" s="1"/>
  <c r="P22" i="9" a="1"/>
  <c r="P22" i="9" s="1"/>
  <c r="O22" i="9" s="1"/>
  <c r="P21" i="9" a="1"/>
  <c r="P21" i="9" s="1"/>
  <c r="O21" i="9" s="1"/>
  <c r="P20" i="9" a="1"/>
  <c r="P20" i="9" s="1"/>
  <c r="P19" i="9" a="1"/>
  <c r="P19" i="9" s="1"/>
  <c r="O19" i="9" s="1"/>
  <c r="P18" i="9" a="1"/>
  <c r="P18" i="9" s="1"/>
  <c r="O18" i="9" s="1"/>
  <c r="P17" i="9" a="1"/>
  <c r="P17" i="9" s="1"/>
  <c r="O17" i="9" s="1"/>
  <c r="P16" i="9" a="1"/>
  <c r="P16" i="9" s="1"/>
  <c r="O16" i="9" s="1"/>
  <c r="P15" i="9" a="1"/>
  <c r="P15" i="9" s="1"/>
  <c r="O15" i="9" s="1"/>
  <c r="P14" i="9" a="1"/>
  <c r="P14" i="9" s="1"/>
  <c r="O14" i="9" s="1"/>
  <c r="P13" i="9" a="1"/>
  <c r="P13" i="9" s="1"/>
  <c r="O13" i="9" s="1"/>
  <c r="P12" i="9" a="1"/>
  <c r="P12" i="9" s="1"/>
  <c r="P11" i="9" a="1"/>
  <c r="P11" i="9" s="1"/>
  <c r="O11" i="9" s="1"/>
  <c r="P10" i="9" a="1"/>
  <c r="P10" i="9" s="1"/>
  <c r="O10" i="9" s="1"/>
  <c r="O564" i="8"/>
  <c r="O560" i="8"/>
  <c r="O556" i="8"/>
  <c r="O552" i="8"/>
  <c r="O548" i="8"/>
  <c r="O544" i="8"/>
  <c r="O540" i="8"/>
  <c r="O536" i="8"/>
  <c r="O532" i="8"/>
  <c r="O528" i="8"/>
  <c r="O524" i="8"/>
  <c r="O520" i="8"/>
  <c r="O516" i="8"/>
  <c r="O512" i="8"/>
  <c r="O508" i="8"/>
  <c r="O504" i="8"/>
  <c r="O500" i="8"/>
  <c r="O496" i="8"/>
  <c r="O492" i="8"/>
  <c r="O488" i="8"/>
  <c r="O484" i="8"/>
  <c r="O480" i="8"/>
  <c r="O476" i="8"/>
  <c r="O472" i="8"/>
  <c r="O468" i="8"/>
  <c r="O464" i="8"/>
  <c r="O460" i="8"/>
  <c r="O456" i="8"/>
  <c r="O452" i="8"/>
  <c r="O448" i="8"/>
  <c r="O444" i="8"/>
  <c r="O440" i="8"/>
  <c r="O436" i="8"/>
  <c r="O432" i="8"/>
  <c r="O428" i="8"/>
  <c r="O424" i="8"/>
  <c r="O420" i="8"/>
  <c r="O416" i="8"/>
  <c r="O412" i="8"/>
  <c r="O408" i="8"/>
  <c r="O404" i="8"/>
  <c r="O400" i="8"/>
  <c r="O396" i="8"/>
  <c r="O392" i="8"/>
  <c r="O388" i="8"/>
  <c r="O384" i="8"/>
  <c r="O380" i="8"/>
  <c r="O376" i="8"/>
  <c r="O372" i="8"/>
  <c r="O368" i="8"/>
  <c r="O364" i="8"/>
  <c r="O360" i="8"/>
  <c r="O356" i="8"/>
  <c r="O352" i="8"/>
  <c r="O348" i="8"/>
  <c r="O344" i="8"/>
  <c r="O340" i="8"/>
  <c r="O336" i="8"/>
  <c r="O332" i="8"/>
  <c r="O328" i="8"/>
  <c r="O324" i="8"/>
  <c r="O320" i="8"/>
  <c r="O316" i="8"/>
  <c r="O312" i="8"/>
  <c r="O308" i="8"/>
  <c r="O304" i="8"/>
  <c r="O300" i="8"/>
  <c r="O296" i="8"/>
  <c r="O292" i="8"/>
  <c r="O288" i="8"/>
  <c r="O284" i="8"/>
  <c r="O280" i="8"/>
  <c r="O276" i="8"/>
  <c r="O272" i="8"/>
  <c r="O268" i="8"/>
  <c r="O264" i="8"/>
  <c r="O260" i="8"/>
  <c r="O256" i="8"/>
  <c r="O252" i="8"/>
  <c r="O248" i="8"/>
  <c r="O244" i="8"/>
  <c r="O240" i="8"/>
  <c r="O236" i="8"/>
  <c r="O232" i="8"/>
  <c r="O228" i="8"/>
  <c r="O224" i="8"/>
  <c r="O220" i="8"/>
  <c r="O216" i="8"/>
  <c r="O212" i="8"/>
  <c r="O208" i="8"/>
  <c r="O204" i="8"/>
  <c r="O200" i="8"/>
  <c r="O196" i="8"/>
  <c r="O192" i="8"/>
  <c r="O188" i="8"/>
  <c r="O184" i="8"/>
  <c r="O180" i="8"/>
  <c r="O176" i="8"/>
  <c r="O172" i="8"/>
  <c r="O168" i="8"/>
  <c r="O164" i="8"/>
  <c r="O160" i="8"/>
  <c r="O156" i="8"/>
  <c r="O152" i="8"/>
  <c r="O148" i="8"/>
  <c r="O144" i="8"/>
  <c r="O140" i="8"/>
  <c r="O136" i="8"/>
  <c r="O132" i="8"/>
  <c r="O128" i="8"/>
  <c r="O124" i="8"/>
  <c r="O120" i="8"/>
  <c r="O116" i="8"/>
  <c r="O112" i="8"/>
  <c r="O108" i="8"/>
  <c r="O104" i="8"/>
  <c r="O100" i="8"/>
  <c r="O96" i="8"/>
  <c r="O92" i="8"/>
  <c r="O88" i="8"/>
  <c r="O84" i="8"/>
  <c r="O80" i="8"/>
  <c r="O76" i="8"/>
  <c r="O72" i="8"/>
  <c r="O68" i="8"/>
  <c r="O64" i="8"/>
  <c r="O60" i="8"/>
  <c r="O56" i="8"/>
  <c r="O52" i="8"/>
  <c r="O48" i="8"/>
  <c r="O44" i="8"/>
  <c r="O40" i="8"/>
  <c r="O36" i="8"/>
  <c r="O32" i="8"/>
  <c r="O28" i="8"/>
  <c r="O24" i="8"/>
  <c r="O20" i="8"/>
  <c r="O16" i="8"/>
  <c r="P567" i="8" a="1"/>
  <c r="P567" i="8" s="1"/>
  <c r="O567" i="8" s="1"/>
  <c r="P566" i="8" a="1"/>
  <c r="P566" i="8" s="1"/>
  <c r="O566" i="8" s="1"/>
  <c r="P565" i="8" a="1"/>
  <c r="P565" i="8" s="1"/>
  <c r="O565" i="8" s="1"/>
  <c r="P564" i="8" a="1"/>
  <c r="P564" i="8" s="1"/>
  <c r="N564" i="8" s="1"/>
  <c r="P563" i="8" a="1"/>
  <c r="P563" i="8" s="1"/>
  <c r="O563" i="8" s="1"/>
  <c r="P562" i="8" a="1"/>
  <c r="P562" i="8" s="1"/>
  <c r="O562" i="8" s="1"/>
  <c r="P561" i="8" a="1"/>
  <c r="P561" i="8" s="1"/>
  <c r="O561" i="8" s="1"/>
  <c r="P560" i="8" a="1"/>
  <c r="P560" i="8" s="1"/>
  <c r="N560" i="8" s="1"/>
  <c r="P559" i="8" a="1"/>
  <c r="P559" i="8" s="1"/>
  <c r="O559" i="8" s="1"/>
  <c r="P558" i="8" a="1"/>
  <c r="P558" i="8" s="1"/>
  <c r="O558" i="8" s="1"/>
  <c r="P557" i="8" a="1"/>
  <c r="P557" i="8" s="1"/>
  <c r="O557" i="8" s="1"/>
  <c r="P556" i="8" a="1"/>
  <c r="P556" i="8" s="1"/>
  <c r="N556" i="8" s="1"/>
  <c r="P555" i="8" a="1"/>
  <c r="P555" i="8" s="1"/>
  <c r="O555" i="8" s="1"/>
  <c r="P554" i="8" a="1"/>
  <c r="P554" i="8" s="1"/>
  <c r="O554" i="8" s="1"/>
  <c r="P553" i="8" a="1"/>
  <c r="P553" i="8" s="1"/>
  <c r="O553" i="8" s="1"/>
  <c r="P552" i="8" a="1"/>
  <c r="P552" i="8" s="1"/>
  <c r="N552" i="8" s="1"/>
  <c r="P551" i="8" a="1"/>
  <c r="P551" i="8" s="1"/>
  <c r="O551" i="8" s="1"/>
  <c r="P550" i="8" a="1"/>
  <c r="P550" i="8" s="1"/>
  <c r="O550" i="8" s="1"/>
  <c r="P549" i="8" a="1"/>
  <c r="P549" i="8" s="1"/>
  <c r="O549" i="8" s="1"/>
  <c r="P548" i="8" a="1"/>
  <c r="P548" i="8" s="1"/>
  <c r="N548" i="8" s="1"/>
  <c r="P547" i="8" a="1"/>
  <c r="P547" i="8" s="1"/>
  <c r="O547" i="8" s="1"/>
  <c r="P546" i="8" a="1"/>
  <c r="P546" i="8" s="1"/>
  <c r="O546" i="8" s="1"/>
  <c r="P545" i="8" a="1"/>
  <c r="P545" i="8" s="1"/>
  <c r="O545" i="8" s="1"/>
  <c r="P544" i="8" a="1"/>
  <c r="P544" i="8" s="1"/>
  <c r="N544" i="8" s="1"/>
  <c r="P543" i="8" a="1"/>
  <c r="P543" i="8" s="1"/>
  <c r="O543" i="8" s="1"/>
  <c r="P542" i="8" a="1"/>
  <c r="P542" i="8" s="1"/>
  <c r="O542" i="8" s="1"/>
  <c r="P541" i="8" a="1"/>
  <c r="P541" i="8" s="1"/>
  <c r="O541" i="8" s="1"/>
  <c r="P540" i="8" a="1"/>
  <c r="P540" i="8" s="1"/>
  <c r="N540" i="8" s="1"/>
  <c r="P539" i="8" a="1"/>
  <c r="P539" i="8" s="1"/>
  <c r="O539" i="8" s="1"/>
  <c r="P538" i="8" a="1"/>
  <c r="P538" i="8" s="1"/>
  <c r="O538" i="8" s="1"/>
  <c r="P537" i="8" a="1"/>
  <c r="P537" i="8" s="1"/>
  <c r="O537" i="8" s="1"/>
  <c r="P536" i="8" a="1"/>
  <c r="P536" i="8" s="1"/>
  <c r="N536" i="8" s="1"/>
  <c r="P535" i="8" a="1"/>
  <c r="P535" i="8" s="1"/>
  <c r="O535" i="8" s="1"/>
  <c r="P534" i="8" a="1"/>
  <c r="P534" i="8" s="1"/>
  <c r="O534" i="8" s="1"/>
  <c r="P533" i="8" a="1"/>
  <c r="P533" i="8" s="1"/>
  <c r="O533" i="8" s="1"/>
  <c r="P532" i="8" a="1"/>
  <c r="P532" i="8" s="1"/>
  <c r="N532" i="8" s="1"/>
  <c r="P531" i="8" a="1"/>
  <c r="P531" i="8" s="1"/>
  <c r="O531" i="8" s="1"/>
  <c r="P530" i="8" a="1"/>
  <c r="P530" i="8" s="1"/>
  <c r="O530" i="8" s="1"/>
  <c r="P529" i="8" a="1"/>
  <c r="P529" i="8" s="1"/>
  <c r="O529" i="8" s="1"/>
  <c r="P528" i="8" a="1"/>
  <c r="P528" i="8" s="1"/>
  <c r="N528" i="8" s="1"/>
  <c r="P527" i="8" a="1"/>
  <c r="P527" i="8" s="1"/>
  <c r="O527" i="8" s="1"/>
  <c r="P526" i="8" a="1"/>
  <c r="P526" i="8" s="1"/>
  <c r="O526" i="8" s="1"/>
  <c r="P525" i="8" a="1"/>
  <c r="P525" i="8" s="1"/>
  <c r="O525" i="8" s="1"/>
  <c r="P524" i="8" a="1"/>
  <c r="P524" i="8" s="1"/>
  <c r="N524" i="8" s="1"/>
  <c r="P523" i="8" a="1"/>
  <c r="P523" i="8" s="1"/>
  <c r="O523" i="8" s="1"/>
  <c r="P522" i="8" a="1"/>
  <c r="P522" i="8" s="1"/>
  <c r="O522" i="8" s="1"/>
  <c r="P521" i="8" a="1"/>
  <c r="P521" i="8" s="1"/>
  <c r="O521" i="8" s="1"/>
  <c r="P520" i="8" a="1"/>
  <c r="P520" i="8" s="1"/>
  <c r="N520" i="8" s="1"/>
  <c r="P519" i="8" a="1"/>
  <c r="P519" i="8" s="1"/>
  <c r="O519" i="8" s="1"/>
  <c r="P518" i="8" a="1"/>
  <c r="P518" i="8" s="1"/>
  <c r="O518" i="8" s="1"/>
  <c r="P517" i="8" a="1"/>
  <c r="P517" i="8" s="1"/>
  <c r="O517" i="8" s="1"/>
  <c r="P516" i="8" a="1"/>
  <c r="P516" i="8" s="1"/>
  <c r="N516" i="8" s="1"/>
  <c r="P515" i="8" a="1"/>
  <c r="P515" i="8" s="1"/>
  <c r="O515" i="8" s="1"/>
  <c r="P514" i="8" a="1"/>
  <c r="P514" i="8" s="1"/>
  <c r="O514" i="8" s="1"/>
  <c r="P513" i="8" a="1"/>
  <c r="P513" i="8" s="1"/>
  <c r="O513" i="8" s="1"/>
  <c r="P512" i="8" a="1"/>
  <c r="P512" i="8" s="1"/>
  <c r="N512" i="8" s="1"/>
  <c r="P511" i="8" a="1"/>
  <c r="P511" i="8" s="1"/>
  <c r="O511" i="8" s="1"/>
  <c r="P510" i="8" a="1"/>
  <c r="P510" i="8" s="1"/>
  <c r="O510" i="8" s="1"/>
  <c r="P509" i="8" a="1"/>
  <c r="P509" i="8" s="1"/>
  <c r="O509" i="8" s="1"/>
  <c r="P508" i="8" a="1"/>
  <c r="P508" i="8" s="1"/>
  <c r="N508" i="8" s="1"/>
  <c r="P507" i="8" a="1"/>
  <c r="P507" i="8" s="1"/>
  <c r="O507" i="8" s="1"/>
  <c r="P506" i="8" a="1"/>
  <c r="P506" i="8" s="1"/>
  <c r="O506" i="8" s="1"/>
  <c r="P505" i="8" a="1"/>
  <c r="P505" i="8" s="1"/>
  <c r="O505" i="8" s="1"/>
  <c r="P504" i="8" a="1"/>
  <c r="P504" i="8" s="1"/>
  <c r="N504" i="8" s="1"/>
  <c r="P503" i="8" a="1"/>
  <c r="P503" i="8" s="1"/>
  <c r="O503" i="8" s="1"/>
  <c r="P502" i="8" a="1"/>
  <c r="P502" i="8" s="1"/>
  <c r="O502" i="8" s="1"/>
  <c r="P501" i="8" a="1"/>
  <c r="P501" i="8" s="1"/>
  <c r="O501" i="8" s="1"/>
  <c r="P500" i="8" a="1"/>
  <c r="P500" i="8" s="1"/>
  <c r="N500" i="8" s="1"/>
  <c r="P499" i="8" a="1"/>
  <c r="P499" i="8" s="1"/>
  <c r="O499" i="8" s="1"/>
  <c r="P498" i="8" a="1"/>
  <c r="P498" i="8" s="1"/>
  <c r="O498" i="8" s="1"/>
  <c r="P497" i="8" a="1"/>
  <c r="P497" i="8" s="1"/>
  <c r="O497" i="8" s="1"/>
  <c r="P496" i="8" a="1"/>
  <c r="P496" i="8" s="1"/>
  <c r="N496" i="8" s="1"/>
  <c r="P495" i="8" a="1"/>
  <c r="P495" i="8" s="1"/>
  <c r="O495" i="8" s="1"/>
  <c r="P494" i="8" a="1"/>
  <c r="P494" i="8" s="1"/>
  <c r="O494" i="8" s="1"/>
  <c r="P493" i="8" a="1"/>
  <c r="P493" i="8" s="1"/>
  <c r="O493" i="8" s="1"/>
  <c r="P492" i="8" a="1"/>
  <c r="P492" i="8" s="1"/>
  <c r="N492" i="8" s="1"/>
  <c r="P491" i="8" a="1"/>
  <c r="P491" i="8" s="1"/>
  <c r="O491" i="8" s="1"/>
  <c r="P490" i="8" a="1"/>
  <c r="P490" i="8" s="1"/>
  <c r="O490" i="8" s="1"/>
  <c r="P489" i="8" a="1"/>
  <c r="P489" i="8" s="1"/>
  <c r="O489" i="8" s="1"/>
  <c r="P488" i="8" a="1"/>
  <c r="P488" i="8" s="1"/>
  <c r="N488" i="8" s="1"/>
  <c r="P487" i="8" a="1"/>
  <c r="P487" i="8" s="1"/>
  <c r="O487" i="8" s="1"/>
  <c r="P486" i="8" a="1"/>
  <c r="P486" i="8" s="1"/>
  <c r="O486" i="8" s="1"/>
  <c r="P485" i="8" a="1"/>
  <c r="P485" i="8" s="1"/>
  <c r="O485" i="8" s="1"/>
  <c r="P484" i="8" a="1"/>
  <c r="P484" i="8" s="1"/>
  <c r="N484" i="8" s="1"/>
  <c r="P483" i="8" a="1"/>
  <c r="P483" i="8" s="1"/>
  <c r="O483" i="8" s="1"/>
  <c r="P482" i="8" a="1"/>
  <c r="P482" i="8" s="1"/>
  <c r="O482" i="8" s="1"/>
  <c r="P481" i="8" a="1"/>
  <c r="P481" i="8" s="1"/>
  <c r="O481" i="8" s="1"/>
  <c r="P480" i="8" a="1"/>
  <c r="P480" i="8" s="1"/>
  <c r="N480" i="8" s="1"/>
  <c r="P479" i="8" a="1"/>
  <c r="P479" i="8" s="1"/>
  <c r="O479" i="8" s="1"/>
  <c r="P478" i="8" a="1"/>
  <c r="P478" i="8" s="1"/>
  <c r="O478" i="8" s="1"/>
  <c r="P477" i="8" a="1"/>
  <c r="P477" i="8" s="1"/>
  <c r="O477" i="8" s="1"/>
  <c r="P476" i="8" a="1"/>
  <c r="P476" i="8" s="1"/>
  <c r="N476" i="8" s="1"/>
  <c r="P475" i="8" a="1"/>
  <c r="P475" i="8" s="1"/>
  <c r="O475" i="8" s="1"/>
  <c r="P474" i="8" a="1"/>
  <c r="P474" i="8" s="1"/>
  <c r="O474" i="8" s="1"/>
  <c r="P473" i="8" a="1"/>
  <c r="P473" i="8" s="1"/>
  <c r="O473" i="8" s="1"/>
  <c r="P472" i="8" a="1"/>
  <c r="P472" i="8" s="1"/>
  <c r="N472" i="8" s="1"/>
  <c r="P471" i="8" a="1"/>
  <c r="P471" i="8" s="1"/>
  <c r="O471" i="8" s="1"/>
  <c r="P470" i="8" a="1"/>
  <c r="P470" i="8" s="1"/>
  <c r="O470" i="8" s="1"/>
  <c r="P469" i="8" a="1"/>
  <c r="P469" i="8" s="1"/>
  <c r="O469" i="8" s="1"/>
  <c r="P468" i="8" a="1"/>
  <c r="P468" i="8" s="1"/>
  <c r="N468" i="8" s="1"/>
  <c r="P467" i="8" a="1"/>
  <c r="P467" i="8" s="1"/>
  <c r="O467" i="8" s="1"/>
  <c r="P466" i="8" a="1"/>
  <c r="P466" i="8" s="1"/>
  <c r="O466" i="8" s="1"/>
  <c r="P465" i="8" a="1"/>
  <c r="P465" i="8" s="1"/>
  <c r="O465" i="8" s="1"/>
  <c r="P464" i="8" a="1"/>
  <c r="P464" i="8" s="1"/>
  <c r="N464" i="8" s="1"/>
  <c r="P463" i="8" a="1"/>
  <c r="P463" i="8" s="1"/>
  <c r="O463" i="8" s="1"/>
  <c r="P462" i="8" a="1"/>
  <c r="P462" i="8" s="1"/>
  <c r="O462" i="8" s="1"/>
  <c r="P461" i="8" a="1"/>
  <c r="P461" i="8" s="1"/>
  <c r="O461" i="8" s="1"/>
  <c r="P460" i="8" a="1"/>
  <c r="P460" i="8" s="1"/>
  <c r="N460" i="8" s="1"/>
  <c r="P459" i="8" a="1"/>
  <c r="P459" i="8" s="1"/>
  <c r="O459" i="8" s="1"/>
  <c r="P458" i="8" a="1"/>
  <c r="P458" i="8" s="1"/>
  <c r="O458" i="8" s="1"/>
  <c r="P457" i="8" a="1"/>
  <c r="P457" i="8" s="1"/>
  <c r="O457" i="8" s="1"/>
  <c r="P456" i="8" a="1"/>
  <c r="P456" i="8" s="1"/>
  <c r="N456" i="8" s="1"/>
  <c r="P455" i="8" a="1"/>
  <c r="P455" i="8" s="1"/>
  <c r="O455" i="8" s="1"/>
  <c r="P454" i="8" a="1"/>
  <c r="P454" i="8" s="1"/>
  <c r="O454" i="8" s="1"/>
  <c r="P453" i="8" a="1"/>
  <c r="P453" i="8" s="1"/>
  <c r="O453" i="8" s="1"/>
  <c r="P452" i="8" a="1"/>
  <c r="P452" i="8" s="1"/>
  <c r="N452" i="8" s="1"/>
  <c r="P451" i="8" a="1"/>
  <c r="P451" i="8" s="1"/>
  <c r="O451" i="8" s="1"/>
  <c r="P450" i="8" a="1"/>
  <c r="P450" i="8" s="1"/>
  <c r="O450" i="8" s="1"/>
  <c r="P449" i="8" a="1"/>
  <c r="P449" i="8" s="1"/>
  <c r="O449" i="8" s="1"/>
  <c r="P448" i="8" a="1"/>
  <c r="P448" i="8" s="1"/>
  <c r="N448" i="8" s="1"/>
  <c r="P447" i="8" a="1"/>
  <c r="P447" i="8" s="1"/>
  <c r="O447" i="8" s="1"/>
  <c r="P446" i="8" a="1"/>
  <c r="P446" i="8" s="1"/>
  <c r="O446" i="8" s="1"/>
  <c r="P445" i="8" a="1"/>
  <c r="P445" i="8" s="1"/>
  <c r="O445" i="8" s="1"/>
  <c r="P444" i="8" a="1"/>
  <c r="P444" i="8" s="1"/>
  <c r="N444" i="8" s="1"/>
  <c r="P443" i="8" a="1"/>
  <c r="P443" i="8" s="1"/>
  <c r="O443" i="8" s="1"/>
  <c r="P442" i="8" a="1"/>
  <c r="P442" i="8" s="1"/>
  <c r="O442" i="8" s="1"/>
  <c r="P441" i="8" a="1"/>
  <c r="P441" i="8" s="1"/>
  <c r="O441" i="8" s="1"/>
  <c r="P440" i="8" a="1"/>
  <c r="P440" i="8" s="1"/>
  <c r="N440" i="8" s="1"/>
  <c r="P439" i="8" a="1"/>
  <c r="P439" i="8" s="1"/>
  <c r="O439" i="8" s="1"/>
  <c r="P438" i="8" a="1"/>
  <c r="P438" i="8" s="1"/>
  <c r="O438" i="8" s="1"/>
  <c r="P437" i="8" a="1"/>
  <c r="P437" i="8" s="1"/>
  <c r="O437" i="8" s="1"/>
  <c r="P436" i="8" a="1"/>
  <c r="P436" i="8" s="1"/>
  <c r="N436" i="8" s="1"/>
  <c r="P435" i="8" a="1"/>
  <c r="P435" i="8" s="1"/>
  <c r="O435" i="8" s="1"/>
  <c r="P434" i="8" a="1"/>
  <c r="P434" i="8" s="1"/>
  <c r="O434" i="8" s="1"/>
  <c r="P433" i="8" a="1"/>
  <c r="P433" i="8" s="1"/>
  <c r="O433" i="8" s="1"/>
  <c r="P432" i="8" a="1"/>
  <c r="P432" i="8" s="1"/>
  <c r="N432" i="8" s="1"/>
  <c r="P431" i="8" a="1"/>
  <c r="P431" i="8" s="1"/>
  <c r="O431" i="8" s="1"/>
  <c r="P430" i="8" a="1"/>
  <c r="P430" i="8" s="1"/>
  <c r="O430" i="8" s="1"/>
  <c r="P429" i="8" a="1"/>
  <c r="P429" i="8" s="1"/>
  <c r="O429" i="8" s="1"/>
  <c r="P428" i="8" a="1"/>
  <c r="P428" i="8" s="1"/>
  <c r="N428" i="8" s="1"/>
  <c r="P427" i="8" a="1"/>
  <c r="P427" i="8" s="1"/>
  <c r="O427" i="8" s="1"/>
  <c r="P426" i="8" a="1"/>
  <c r="P426" i="8" s="1"/>
  <c r="O426" i="8" s="1"/>
  <c r="P425" i="8" a="1"/>
  <c r="P425" i="8" s="1"/>
  <c r="O425" i="8" s="1"/>
  <c r="P424" i="8" a="1"/>
  <c r="P424" i="8" s="1"/>
  <c r="N424" i="8" s="1"/>
  <c r="P423" i="8" a="1"/>
  <c r="P423" i="8" s="1"/>
  <c r="O423" i="8" s="1"/>
  <c r="P422" i="8" a="1"/>
  <c r="P422" i="8" s="1"/>
  <c r="O422" i="8" s="1"/>
  <c r="P421" i="8" a="1"/>
  <c r="P421" i="8" s="1"/>
  <c r="O421" i="8" s="1"/>
  <c r="P420" i="8" a="1"/>
  <c r="P420" i="8" s="1"/>
  <c r="N420" i="8" s="1"/>
  <c r="P419" i="8" a="1"/>
  <c r="P419" i="8" s="1"/>
  <c r="O419" i="8" s="1"/>
  <c r="P418" i="8" a="1"/>
  <c r="P418" i="8" s="1"/>
  <c r="O418" i="8" s="1"/>
  <c r="P417" i="8" a="1"/>
  <c r="P417" i="8" s="1"/>
  <c r="O417" i="8" s="1"/>
  <c r="P416" i="8" a="1"/>
  <c r="P416" i="8" s="1"/>
  <c r="N416" i="8" s="1"/>
  <c r="P415" i="8" a="1"/>
  <c r="P415" i="8" s="1"/>
  <c r="O415" i="8" s="1"/>
  <c r="P414" i="8" a="1"/>
  <c r="P414" i="8" s="1"/>
  <c r="O414" i="8" s="1"/>
  <c r="P413" i="8" a="1"/>
  <c r="P413" i="8" s="1"/>
  <c r="O413" i="8" s="1"/>
  <c r="P412" i="8" a="1"/>
  <c r="P412" i="8" s="1"/>
  <c r="N412" i="8" s="1"/>
  <c r="P411" i="8" a="1"/>
  <c r="P411" i="8" s="1"/>
  <c r="O411" i="8" s="1"/>
  <c r="P410" i="8" a="1"/>
  <c r="P410" i="8" s="1"/>
  <c r="O410" i="8" s="1"/>
  <c r="P409" i="8" a="1"/>
  <c r="P409" i="8" s="1"/>
  <c r="O409" i="8" s="1"/>
  <c r="P408" i="8" a="1"/>
  <c r="P408" i="8" s="1"/>
  <c r="N408" i="8" s="1"/>
  <c r="P407" i="8" a="1"/>
  <c r="P407" i="8" s="1"/>
  <c r="O407" i="8" s="1"/>
  <c r="P406" i="8" a="1"/>
  <c r="P406" i="8" s="1"/>
  <c r="O406" i="8" s="1"/>
  <c r="P405" i="8" a="1"/>
  <c r="P405" i="8" s="1"/>
  <c r="O405" i="8" s="1"/>
  <c r="P404" i="8" a="1"/>
  <c r="P404" i="8" s="1"/>
  <c r="N404" i="8" s="1"/>
  <c r="P403" i="8" a="1"/>
  <c r="P403" i="8" s="1"/>
  <c r="O403" i="8" s="1"/>
  <c r="P402" i="8" a="1"/>
  <c r="P402" i="8" s="1"/>
  <c r="O402" i="8" s="1"/>
  <c r="P401" i="8" a="1"/>
  <c r="P401" i="8" s="1"/>
  <c r="O401" i="8" s="1"/>
  <c r="P400" i="8" a="1"/>
  <c r="P400" i="8" s="1"/>
  <c r="N400" i="8" s="1"/>
  <c r="P399" i="8" a="1"/>
  <c r="P399" i="8" s="1"/>
  <c r="O399" i="8" s="1"/>
  <c r="P398" i="8" a="1"/>
  <c r="P398" i="8" s="1"/>
  <c r="O398" i="8" s="1"/>
  <c r="P397" i="8" a="1"/>
  <c r="P397" i="8" s="1"/>
  <c r="O397" i="8" s="1"/>
  <c r="P396" i="8" a="1"/>
  <c r="P396" i="8" s="1"/>
  <c r="N396" i="8" s="1"/>
  <c r="P395" i="8" a="1"/>
  <c r="P395" i="8" s="1"/>
  <c r="O395" i="8" s="1"/>
  <c r="P394" i="8" a="1"/>
  <c r="P394" i="8" s="1"/>
  <c r="O394" i="8" s="1"/>
  <c r="P393" i="8" a="1"/>
  <c r="P393" i="8" s="1"/>
  <c r="O393" i="8" s="1"/>
  <c r="P392" i="8" a="1"/>
  <c r="P392" i="8" s="1"/>
  <c r="N392" i="8" s="1"/>
  <c r="P391" i="8" a="1"/>
  <c r="P391" i="8" s="1"/>
  <c r="O391" i="8" s="1"/>
  <c r="P390" i="8" a="1"/>
  <c r="P390" i="8" s="1"/>
  <c r="O390" i="8" s="1"/>
  <c r="P389" i="8" a="1"/>
  <c r="P389" i="8" s="1"/>
  <c r="O389" i="8" s="1"/>
  <c r="P388" i="8" a="1"/>
  <c r="P388" i="8" s="1"/>
  <c r="N388" i="8" s="1"/>
  <c r="P387" i="8" a="1"/>
  <c r="P387" i="8" s="1"/>
  <c r="O387" i="8" s="1"/>
  <c r="P386" i="8" a="1"/>
  <c r="P386" i="8" s="1"/>
  <c r="O386" i="8" s="1"/>
  <c r="P385" i="8" a="1"/>
  <c r="P385" i="8" s="1"/>
  <c r="O385" i="8" s="1"/>
  <c r="P384" i="8" a="1"/>
  <c r="P384" i="8" s="1"/>
  <c r="N384" i="8" s="1"/>
  <c r="P383" i="8" a="1"/>
  <c r="P383" i="8" s="1"/>
  <c r="O383" i="8" s="1"/>
  <c r="P382" i="8" a="1"/>
  <c r="P382" i="8" s="1"/>
  <c r="O382" i="8" s="1"/>
  <c r="P381" i="8" a="1"/>
  <c r="P381" i="8" s="1"/>
  <c r="O381" i="8" s="1"/>
  <c r="P380" i="8" a="1"/>
  <c r="P380" i="8" s="1"/>
  <c r="N380" i="8" s="1"/>
  <c r="P379" i="8" a="1"/>
  <c r="P379" i="8" s="1"/>
  <c r="O379" i="8" s="1"/>
  <c r="P378" i="8" a="1"/>
  <c r="P378" i="8" s="1"/>
  <c r="O378" i="8" s="1"/>
  <c r="P377" i="8" a="1"/>
  <c r="P377" i="8" s="1"/>
  <c r="O377" i="8" s="1"/>
  <c r="P376" i="8" a="1"/>
  <c r="P376" i="8" s="1"/>
  <c r="N376" i="8" s="1"/>
  <c r="P375" i="8" a="1"/>
  <c r="P375" i="8" s="1"/>
  <c r="O375" i="8" s="1"/>
  <c r="P374" i="8" a="1"/>
  <c r="P374" i="8" s="1"/>
  <c r="O374" i="8" s="1"/>
  <c r="P373" i="8" a="1"/>
  <c r="P373" i="8" s="1"/>
  <c r="O373" i="8" s="1"/>
  <c r="P372" i="8" a="1"/>
  <c r="P372" i="8" s="1"/>
  <c r="N372" i="8" s="1"/>
  <c r="P371" i="8" a="1"/>
  <c r="P371" i="8" s="1"/>
  <c r="O371" i="8" s="1"/>
  <c r="P370" i="8" a="1"/>
  <c r="P370" i="8" s="1"/>
  <c r="O370" i="8" s="1"/>
  <c r="P369" i="8" a="1"/>
  <c r="P369" i="8" s="1"/>
  <c r="O369" i="8" s="1"/>
  <c r="P368" i="8" a="1"/>
  <c r="P368" i="8" s="1"/>
  <c r="N368" i="8" s="1"/>
  <c r="P367" i="8" a="1"/>
  <c r="P367" i="8" s="1"/>
  <c r="O367" i="8" s="1"/>
  <c r="P366" i="8" a="1"/>
  <c r="P366" i="8" s="1"/>
  <c r="O366" i="8" s="1"/>
  <c r="P365" i="8" a="1"/>
  <c r="P365" i="8" s="1"/>
  <c r="O365" i="8" s="1"/>
  <c r="P364" i="8" a="1"/>
  <c r="P364" i="8" s="1"/>
  <c r="N364" i="8" s="1"/>
  <c r="P363" i="8" a="1"/>
  <c r="P363" i="8" s="1"/>
  <c r="O363" i="8" s="1"/>
  <c r="P362" i="8" a="1"/>
  <c r="P362" i="8" s="1"/>
  <c r="O362" i="8" s="1"/>
  <c r="P361" i="8" a="1"/>
  <c r="P361" i="8" s="1"/>
  <c r="O361" i="8" s="1"/>
  <c r="P360" i="8" a="1"/>
  <c r="P360" i="8" s="1"/>
  <c r="N360" i="8" s="1"/>
  <c r="P359" i="8" a="1"/>
  <c r="P359" i="8" s="1"/>
  <c r="O359" i="8" s="1"/>
  <c r="P358" i="8" a="1"/>
  <c r="P358" i="8" s="1"/>
  <c r="O358" i="8" s="1"/>
  <c r="P357" i="8" a="1"/>
  <c r="P357" i="8" s="1"/>
  <c r="O357" i="8" s="1"/>
  <c r="P356" i="8" a="1"/>
  <c r="P356" i="8" s="1"/>
  <c r="N356" i="8" s="1"/>
  <c r="P355" i="8" a="1"/>
  <c r="P355" i="8" s="1"/>
  <c r="O355" i="8" s="1"/>
  <c r="P354" i="8" a="1"/>
  <c r="P354" i="8" s="1"/>
  <c r="O354" i="8" s="1"/>
  <c r="P353" i="8" a="1"/>
  <c r="P353" i="8" s="1"/>
  <c r="O353" i="8" s="1"/>
  <c r="P352" i="8" a="1"/>
  <c r="P352" i="8" s="1"/>
  <c r="N352" i="8" s="1"/>
  <c r="P351" i="8" a="1"/>
  <c r="P351" i="8" s="1"/>
  <c r="O351" i="8" s="1"/>
  <c r="P350" i="8" a="1"/>
  <c r="P350" i="8" s="1"/>
  <c r="O350" i="8" s="1"/>
  <c r="P349" i="8" a="1"/>
  <c r="P349" i="8" s="1"/>
  <c r="O349" i="8" s="1"/>
  <c r="P348" i="8" a="1"/>
  <c r="P348" i="8" s="1"/>
  <c r="N348" i="8" s="1"/>
  <c r="P347" i="8" a="1"/>
  <c r="P347" i="8" s="1"/>
  <c r="O347" i="8" s="1"/>
  <c r="P346" i="8" a="1"/>
  <c r="P346" i="8" s="1"/>
  <c r="O346" i="8" s="1"/>
  <c r="P345" i="8" a="1"/>
  <c r="P345" i="8" s="1"/>
  <c r="O345" i="8" s="1"/>
  <c r="P344" i="8" a="1"/>
  <c r="P344" i="8" s="1"/>
  <c r="N344" i="8" s="1"/>
  <c r="P343" i="8" a="1"/>
  <c r="P343" i="8" s="1"/>
  <c r="O343" i="8" s="1"/>
  <c r="P342" i="8" a="1"/>
  <c r="P342" i="8" s="1"/>
  <c r="O342" i="8" s="1"/>
  <c r="P341" i="8" a="1"/>
  <c r="P341" i="8" s="1"/>
  <c r="O341" i="8" s="1"/>
  <c r="P340" i="8" a="1"/>
  <c r="P340" i="8" s="1"/>
  <c r="N340" i="8" s="1"/>
  <c r="P339" i="8" a="1"/>
  <c r="P339" i="8" s="1"/>
  <c r="O339" i="8" s="1"/>
  <c r="P338" i="8" a="1"/>
  <c r="P338" i="8" s="1"/>
  <c r="O338" i="8" s="1"/>
  <c r="P337" i="8" a="1"/>
  <c r="P337" i="8" s="1"/>
  <c r="O337" i="8" s="1"/>
  <c r="P336" i="8" a="1"/>
  <c r="P336" i="8" s="1"/>
  <c r="N336" i="8" s="1"/>
  <c r="P335" i="8" a="1"/>
  <c r="P335" i="8" s="1"/>
  <c r="O335" i="8" s="1"/>
  <c r="P334" i="8" a="1"/>
  <c r="P334" i="8" s="1"/>
  <c r="O334" i="8" s="1"/>
  <c r="P333" i="8" a="1"/>
  <c r="P333" i="8" s="1"/>
  <c r="O333" i="8" s="1"/>
  <c r="P332" i="8" a="1"/>
  <c r="P332" i="8" s="1"/>
  <c r="N332" i="8" s="1"/>
  <c r="P331" i="8" a="1"/>
  <c r="P331" i="8" s="1"/>
  <c r="O331" i="8" s="1"/>
  <c r="P330" i="8" a="1"/>
  <c r="P330" i="8" s="1"/>
  <c r="O330" i="8" s="1"/>
  <c r="P329" i="8" a="1"/>
  <c r="P329" i="8" s="1"/>
  <c r="O329" i="8" s="1"/>
  <c r="P328" i="8" a="1"/>
  <c r="P328" i="8" s="1"/>
  <c r="N328" i="8" s="1"/>
  <c r="P327" i="8" a="1"/>
  <c r="P327" i="8" s="1"/>
  <c r="O327" i="8" s="1"/>
  <c r="P326" i="8" a="1"/>
  <c r="P326" i="8" s="1"/>
  <c r="O326" i="8" s="1"/>
  <c r="P325" i="8" a="1"/>
  <c r="P325" i="8" s="1"/>
  <c r="O325" i="8" s="1"/>
  <c r="P324" i="8" a="1"/>
  <c r="P324" i="8" s="1"/>
  <c r="N324" i="8" s="1"/>
  <c r="P323" i="8" a="1"/>
  <c r="P323" i="8" s="1"/>
  <c r="O323" i="8" s="1"/>
  <c r="P322" i="8" a="1"/>
  <c r="P322" i="8" s="1"/>
  <c r="O322" i="8" s="1"/>
  <c r="P321" i="8" a="1"/>
  <c r="P321" i="8" s="1"/>
  <c r="O321" i="8" s="1"/>
  <c r="P320" i="8" a="1"/>
  <c r="P320" i="8" s="1"/>
  <c r="N320" i="8" s="1"/>
  <c r="P319" i="8" a="1"/>
  <c r="P319" i="8" s="1"/>
  <c r="O319" i="8" s="1"/>
  <c r="P318" i="8" a="1"/>
  <c r="P318" i="8" s="1"/>
  <c r="O318" i="8" s="1"/>
  <c r="P317" i="8" a="1"/>
  <c r="P317" i="8" s="1"/>
  <c r="O317" i="8" s="1"/>
  <c r="P316" i="8" a="1"/>
  <c r="P316" i="8" s="1"/>
  <c r="N316" i="8" s="1"/>
  <c r="P315" i="8" a="1"/>
  <c r="P315" i="8" s="1"/>
  <c r="O315" i="8" s="1"/>
  <c r="P314" i="8" a="1"/>
  <c r="P314" i="8" s="1"/>
  <c r="O314" i="8" s="1"/>
  <c r="P313" i="8" a="1"/>
  <c r="P313" i="8" s="1"/>
  <c r="O313" i="8" s="1"/>
  <c r="P312" i="8" a="1"/>
  <c r="P312" i="8" s="1"/>
  <c r="N312" i="8" s="1"/>
  <c r="P311" i="8" a="1"/>
  <c r="P311" i="8" s="1"/>
  <c r="O311" i="8" s="1"/>
  <c r="P310" i="8" a="1"/>
  <c r="P310" i="8" s="1"/>
  <c r="O310" i="8" s="1"/>
  <c r="P309" i="8" a="1"/>
  <c r="P309" i="8" s="1"/>
  <c r="O309" i="8" s="1"/>
  <c r="P308" i="8" a="1"/>
  <c r="P308" i="8" s="1"/>
  <c r="N308" i="8" s="1"/>
  <c r="P307" i="8" a="1"/>
  <c r="P307" i="8" s="1"/>
  <c r="O307" i="8" s="1"/>
  <c r="P306" i="8" a="1"/>
  <c r="P306" i="8" s="1"/>
  <c r="O306" i="8" s="1"/>
  <c r="P305" i="8" a="1"/>
  <c r="P305" i="8" s="1"/>
  <c r="O305" i="8" s="1"/>
  <c r="P304" i="8" a="1"/>
  <c r="P304" i="8" s="1"/>
  <c r="N304" i="8" s="1"/>
  <c r="P303" i="8" a="1"/>
  <c r="P303" i="8" s="1"/>
  <c r="O303" i="8" s="1"/>
  <c r="P302" i="8" a="1"/>
  <c r="P302" i="8" s="1"/>
  <c r="O302" i="8" s="1"/>
  <c r="P301" i="8" a="1"/>
  <c r="P301" i="8" s="1"/>
  <c r="O301" i="8" s="1"/>
  <c r="P300" i="8" a="1"/>
  <c r="P300" i="8" s="1"/>
  <c r="N300" i="8" s="1"/>
  <c r="P299" i="8" a="1"/>
  <c r="P299" i="8" s="1"/>
  <c r="O299" i="8" s="1"/>
  <c r="P298" i="8" a="1"/>
  <c r="P298" i="8" s="1"/>
  <c r="O298" i="8" s="1"/>
  <c r="P297" i="8" a="1"/>
  <c r="P297" i="8" s="1"/>
  <c r="O297" i="8" s="1"/>
  <c r="P296" i="8" a="1"/>
  <c r="P296" i="8" s="1"/>
  <c r="N296" i="8" s="1"/>
  <c r="P295" i="8" a="1"/>
  <c r="P295" i="8" s="1"/>
  <c r="O295" i="8" s="1"/>
  <c r="P294" i="8" a="1"/>
  <c r="P294" i="8" s="1"/>
  <c r="O294" i="8" s="1"/>
  <c r="P293" i="8" a="1"/>
  <c r="P293" i="8" s="1"/>
  <c r="O293" i="8" s="1"/>
  <c r="P292" i="8" a="1"/>
  <c r="P292" i="8" s="1"/>
  <c r="N292" i="8" s="1"/>
  <c r="P291" i="8" a="1"/>
  <c r="P291" i="8" s="1"/>
  <c r="O291" i="8" s="1"/>
  <c r="P290" i="8" a="1"/>
  <c r="P290" i="8" s="1"/>
  <c r="O290" i="8" s="1"/>
  <c r="P289" i="8" a="1"/>
  <c r="P289" i="8" s="1"/>
  <c r="O289" i="8" s="1"/>
  <c r="P288" i="8" a="1"/>
  <c r="P288" i="8" s="1"/>
  <c r="N288" i="8" s="1"/>
  <c r="P287" i="8" a="1"/>
  <c r="P287" i="8" s="1"/>
  <c r="O287" i="8" s="1"/>
  <c r="P286" i="8" a="1"/>
  <c r="P286" i="8" s="1"/>
  <c r="O286" i="8" s="1"/>
  <c r="P285" i="8" a="1"/>
  <c r="P285" i="8" s="1"/>
  <c r="O285" i="8" s="1"/>
  <c r="P284" i="8" a="1"/>
  <c r="P284" i="8" s="1"/>
  <c r="N284" i="8" s="1"/>
  <c r="P283" i="8" a="1"/>
  <c r="P283" i="8" s="1"/>
  <c r="O283" i="8" s="1"/>
  <c r="P282" i="8" a="1"/>
  <c r="P282" i="8" s="1"/>
  <c r="O282" i="8" s="1"/>
  <c r="P281" i="8" a="1"/>
  <c r="P281" i="8" s="1"/>
  <c r="O281" i="8" s="1"/>
  <c r="P280" i="8" a="1"/>
  <c r="P280" i="8" s="1"/>
  <c r="N280" i="8" s="1"/>
  <c r="P279" i="8" a="1"/>
  <c r="P279" i="8" s="1"/>
  <c r="O279" i="8" s="1"/>
  <c r="P278" i="8" a="1"/>
  <c r="P278" i="8" s="1"/>
  <c r="O278" i="8" s="1"/>
  <c r="P277" i="8" a="1"/>
  <c r="P277" i="8" s="1"/>
  <c r="O277" i="8" s="1"/>
  <c r="P276" i="8" a="1"/>
  <c r="P276" i="8" s="1"/>
  <c r="N276" i="8" s="1"/>
  <c r="P275" i="8" a="1"/>
  <c r="P275" i="8" s="1"/>
  <c r="O275" i="8" s="1"/>
  <c r="P274" i="8" a="1"/>
  <c r="P274" i="8" s="1"/>
  <c r="O274" i="8" s="1"/>
  <c r="P273" i="8" a="1"/>
  <c r="P273" i="8" s="1"/>
  <c r="O273" i="8" s="1"/>
  <c r="P272" i="8" a="1"/>
  <c r="P272" i="8" s="1"/>
  <c r="N272" i="8" s="1"/>
  <c r="P271" i="8" a="1"/>
  <c r="P271" i="8" s="1"/>
  <c r="O271" i="8" s="1"/>
  <c r="P270" i="8" a="1"/>
  <c r="P270" i="8" s="1"/>
  <c r="O270" i="8" s="1"/>
  <c r="P269" i="8" a="1"/>
  <c r="P269" i="8" s="1"/>
  <c r="O269" i="8" s="1"/>
  <c r="P268" i="8" a="1"/>
  <c r="P268" i="8" s="1"/>
  <c r="N268" i="8" s="1"/>
  <c r="P267" i="8" a="1"/>
  <c r="P267" i="8" s="1"/>
  <c r="O267" i="8" s="1"/>
  <c r="P266" i="8" a="1"/>
  <c r="P266" i="8" s="1"/>
  <c r="O266" i="8" s="1"/>
  <c r="P265" i="8" a="1"/>
  <c r="P265" i="8" s="1"/>
  <c r="O265" i="8" s="1"/>
  <c r="P264" i="8" a="1"/>
  <c r="P264" i="8" s="1"/>
  <c r="N264" i="8" s="1"/>
  <c r="P263" i="8" a="1"/>
  <c r="P263" i="8" s="1"/>
  <c r="O263" i="8" s="1"/>
  <c r="P262" i="8" a="1"/>
  <c r="P262" i="8" s="1"/>
  <c r="O262" i="8" s="1"/>
  <c r="P261" i="8" a="1"/>
  <c r="P261" i="8" s="1"/>
  <c r="O261" i="8" s="1"/>
  <c r="P260" i="8" a="1"/>
  <c r="P260" i="8" s="1"/>
  <c r="N260" i="8" s="1"/>
  <c r="P259" i="8" a="1"/>
  <c r="P259" i="8" s="1"/>
  <c r="O259" i="8" s="1"/>
  <c r="P258" i="8" a="1"/>
  <c r="P258" i="8" s="1"/>
  <c r="O258" i="8" s="1"/>
  <c r="P257" i="8" a="1"/>
  <c r="P257" i="8" s="1"/>
  <c r="O257" i="8" s="1"/>
  <c r="P256" i="8" a="1"/>
  <c r="P256" i="8" s="1"/>
  <c r="N256" i="8" s="1"/>
  <c r="P255" i="8" a="1"/>
  <c r="P255" i="8" s="1"/>
  <c r="O255" i="8" s="1"/>
  <c r="P254" i="8" a="1"/>
  <c r="P254" i="8" s="1"/>
  <c r="O254" i="8" s="1"/>
  <c r="P253" i="8" a="1"/>
  <c r="P253" i="8" s="1"/>
  <c r="O253" i="8" s="1"/>
  <c r="P252" i="8" a="1"/>
  <c r="P252" i="8" s="1"/>
  <c r="N252" i="8" s="1"/>
  <c r="P251" i="8" a="1"/>
  <c r="P251" i="8" s="1"/>
  <c r="O251" i="8" s="1"/>
  <c r="P250" i="8" a="1"/>
  <c r="P250" i="8" s="1"/>
  <c r="O250" i="8" s="1"/>
  <c r="P249" i="8" a="1"/>
  <c r="P249" i="8" s="1"/>
  <c r="O249" i="8" s="1"/>
  <c r="P248" i="8" a="1"/>
  <c r="P248" i="8" s="1"/>
  <c r="N248" i="8" s="1"/>
  <c r="P247" i="8" a="1"/>
  <c r="P247" i="8" s="1"/>
  <c r="O247" i="8" s="1"/>
  <c r="P246" i="8" a="1"/>
  <c r="P246" i="8" s="1"/>
  <c r="O246" i="8" s="1"/>
  <c r="P245" i="8" a="1"/>
  <c r="P245" i="8" s="1"/>
  <c r="O245" i="8" s="1"/>
  <c r="P244" i="8" a="1"/>
  <c r="P244" i="8" s="1"/>
  <c r="N244" i="8" s="1"/>
  <c r="P243" i="8" a="1"/>
  <c r="P243" i="8" s="1"/>
  <c r="O243" i="8" s="1"/>
  <c r="P242" i="8" a="1"/>
  <c r="P242" i="8" s="1"/>
  <c r="O242" i="8" s="1"/>
  <c r="P241" i="8" a="1"/>
  <c r="P241" i="8" s="1"/>
  <c r="O241" i="8" s="1"/>
  <c r="P240" i="8" a="1"/>
  <c r="P240" i="8" s="1"/>
  <c r="N240" i="8" s="1"/>
  <c r="P239" i="8" a="1"/>
  <c r="P239" i="8" s="1"/>
  <c r="O239" i="8" s="1"/>
  <c r="P238" i="8" a="1"/>
  <c r="P238" i="8" s="1"/>
  <c r="O238" i="8" s="1"/>
  <c r="P237" i="8" a="1"/>
  <c r="P237" i="8" s="1"/>
  <c r="O237" i="8" s="1"/>
  <c r="P236" i="8" a="1"/>
  <c r="P236" i="8" s="1"/>
  <c r="N236" i="8" s="1"/>
  <c r="P235" i="8" a="1"/>
  <c r="P235" i="8" s="1"/>
  <c r="O235" i="8" s="1"/>
  <c r="P234" i="8" a="1"/>
  <c r="P234" i="8" s="1"/>
  <c r="O234" i="8" s="1"/>
  <c r="P233" i="8" a="1"/>
  <c r="P233" i="8" s="1"/>
  <c r="O233" i="8" s="1"/>
  <c r="P232" i="8" a="1"/>
  <c r="P232" i="8" s="1"/>
  <c r="N232" i="8" s="1"/>
  <c r="P231" i="8" a="1"/>
  <c r="P231" i="8" s="1"/>
  <c r="O231" i="8" s="1"/>
  <c r="P230" i="8" a="1"/>
  <c r="P230" i="8" s="1"/>
  <c r="O230" i="8" s="1"/>
  <c r="P229" i="8" a="1"/>
  <c r="P229" i="8" s="1"/>
  <c r="O229" i="8" s="1"/>
  <c r="P228" i="8" a="1"/>
  <c r="P228" i="8" s="1"/>
  <c r="N228" i="8" s="1"/>
  <c r="P227" i="8" a="1"/>
  <c r="P227" i="8" s="1"/>
  <c r="O227" i="8" s="1"/>
  <c r="P226" i="8" a="1"/>
  <c r="P226" i="8" s="1"/>
  <c r="O226" i="8" s="1"/>
  <c r="P225" i="8" a="1"/>
  <c r="P225" i="8" s="1"/>
  <c r="O225" i="8" s="1"/>
  <c r="P224" i="8" a="1"/>
  <c r="P224" i="8" s="1"/>
  <c r="N224" i="8" s="1"/>
  <c r="P223" i="8" a="1"/>
  <c r="P223" i="8" s="1"/>
  <c r="O223" i="8" s="1"/>
  <c r="P222" i="8" a="1"/>
  <c r="P222" i="8" s="1"/>
  <c r="O222" i="8" s="1"/>
  <c r="P221" i="8" a="1"/>
  <c r="P221" i="8" s="1"/>
  <c r="O221" i="8" s="1"/>
  <c r="P220" i="8" a="1"/>
  <c r="P220" i="8" s="1"/>
  <c r="N220" i="8" s="1"/>
  <c r="P219" i="8" a="1"/>
  <c r="P219" i="8" s="1"/>
  <c r="O219" i="8" s="1"/>
  <c r="P218" i="8" a="1"/>
  <c r="P218" i="8" s="1"/>
  <c r="O218" i="8" s="1"/>
  <c r="P217" i="8" a="1"/>
  <c r="P217" i="8" s="1"/>
  <c r="O217" i="8" s="1"/>
  <c r="P216" i="8" a="1"/>
  <c r="P216" i="8" s="1"/>
  <c r="N216" i="8" s="1"/>
  <c r="P215" i="8" a="1"/>
  <c r="P215" i="8" s="1"/>
  <c r="O215" i="8" s="1"/>
  <c r="P214" i="8" a="1"/>
  <c r="P214" i="8" s="1"/>
  <c r="O214" i="8" s="1"/>
  <c r="P213" i="8" a="1"/>
  <c r="P213" i="8" s="1"/>
  <c r="O213" i="8" s="1"/>
  <c r="P212" i="8" a="1"/>
  <c r="P212" i="8" s="1"/>
  <c r="N212" i="8" s="1"/>
  <c r="P211" i="8" a="1"/>
  <c r="P211" i="8" s="1"/>
  <c r="O211" i="8" s="1"/>
  <c r="P210" i="8" a="1"/>
  <c r="P210" i="8" s="1"/>
  <c r="O210" i="8" s="1"/>
  <c r="P209" i="8" a="1"/>
  <c r="P209" i="8" s="1"/>
  <c r="O209" i="8" s="1"/>
  <c r="P208" i="8" a="1"/>
  <c r="P208" i="8" s="1"/>
  <c r="N208" i="8" s="1"/>
  <c r="P207" i="8" a="1"/>
  <c r="P207" i="8" s="1"/>
  <c r="O207" i="8" s="1"/>
  <c r="P206" i="8" a="1"/>
  <c r="P206" i="8" s="1"/>
  <c r="O206" i="8" s="1"/>
  <c r="P205" i="8" a="1"/>
  <c r="P205" i="8" s="1"/>
  <c r="O205" i="8" s="1"/>
  <c r="P204" i="8" a="1"/>
  <c r="P204" i="8" s="1"/>
  <c r="N204" i="8" s="1"/>
  <c r="P203" i="8" a="1"/>
  <c r="P203" i="8" s="1"/>
  <c r="O203" i="8" s="1"/>
  <c r="P202" i="8" a="1"/>
  <c r="P202" i="8" s="1"/>
  <c r="O202" i="8" s="1"/>
  <c r="P201" i="8" a="1"/>
  <c r="P201" i="8" s="1"/>
  <c r="O201" i="8" s="1"/>
  <c r="P200" i="8" a="1"/>
  <c r="P200" i="8" s="1"/>
  <c r="N200" i="8" s="1"/>
  <c r="P199" i="8" a="1"/>
  <c r="P199" i="8" s="1"/>
  <c r="O199" i="8" s="1"/>
  <c r="P198" i="8" a="1"/>
  <c r="P198" i="8" s="1"/>
  <c r="O198" i="8" s="1"/>
  <c r="P197" i="8" a="1"/>
  <c r="P197" i="8" s="1"/>
  <c r="O197" i="8" s="1"/>
  <c r="P196" i="8" a="1"/>
  <c r="P196" i="8" s="1"/>
  <c r="N196" i="8" s="1"/>
  <c r="P195" i="8" a="1"/>
  <c r="P195" i="8" s="1"/>
  <c r="O195" i="8" s="1"/>
  <c r="P194" i="8" a="1"/>
  <c r="P194" i="8" s="1"/>
  <c r="O194" i="8" s="1"/>
  <c r="P193" i="8" a="1"/>
  <c r="P193" i="8" s="1"/>
  <c r="O193" i="8" s="1"/>
  <c r="P192" i="8" a="1"/>
  <c r="P192" i="8" s="1"/>
  <c r="N192" i="8" s="1"/>
  <c r="P191" i="8" a="1"/>
  <c r="P191" i="8" s="1"/>
  <c r="O191" i="8" s="1"/>
  <c r="P190" i="8" a="1"/>
  <c r="P190" i="8" s="1"/>
  <c r="O190" i="8" s="1"/>
  <c r="P189" i="8" a="1"/>
  <c r="P189" i="8" s="1"/>
  <c r="O189" i="8" s="1"/>
  <c r="P188" i="8" a="1"/>
  <c r="P188" i="8" s="1"/>
  <c r="N188" i="8" s="1"/>
  <c r="P187" i="8" a="1"/>
  <c r="P187" i="8" s="1"/>
  <c r="O187" i="8" s="1"/>
  <c r="P186" i="8" a="1"/>
  <c r="P186" i="8" s="1"/>
  <c r="O186" i="8" s="1"/>
  <c r="P185" i="8" a="1"/>
  <c r="P185" i="8" s="1"/>
  <c r="O185" i="8" s="1"/>
  <c r="P184" i="8" a="1"/>
  <c r="P184" i="8" s="1"/>
  <c r="N184" i="8" s="1"/>
  <c r="P183" i="8" a="1"/>
  <c r="P183" i="8" s="1"/>
  <c r="O183" i="8" s="1"/>
  <c r="P182" i="8" a="1"/>
  <c r="P182" i="8" s="1"/>
  <c r="O182" i="8" s="1"/>
  <c r="P181" i="8" a="1"/>
  <c r="P181" i="8" s="1"/>
  <c r="O181" i="8" s="1"/>
  <c r="P180" i="8" a="1"/>
  <c r="P180" i="8" s="1"/>
  <c r="N180" i="8" s="1"/>
  <c r="P179" i="8" a="1"/>
  <c r="P179" i="8" s="1"/>
  <c r="O179" i="8" s="1"/>
  <c r="P178" i="8" a="1"/>
  <c r="P178" i="8" s="1"/>
  <c r="O178" i="8" s="1"/>
  <c r="P177" i="8" a="1"/>
  <c r="P177" i="8" s="1"/>
  <c r="O177" i="8" s="1"/>
  <c r="P176" i="8" a="1"/>
  <c r="P176" i="8" s="1"/>
  <c r="N176" i="8" s="1"/>
  <c r="P175" i="8" a="1"/>
  <c r="P175" i="8" s="1"/>
  <c r="O175" i="8" s="1"/>
  <c r="P174" i="8" a="1"/>
  <c r="P174" i="8" s="1"/>
  <c r="O174" i="8" s="1"/>
  <c r="P173" i="8" a="1"/>
  <c r="P173" i="8" s="1"/>
  <c r="O173" i="8" s="1"/>
  <c r="P172" i="8" a="1"/>
  <c r="P172" i="8" s="1"/>
  <c r="N172" i="8" s="1"/>
  <c r="P171" i="8" a="1"/>
  <c r="P171" i="8" s="1"/>
  <c r="O171" i="8" s="1"/>
  <c r="P170" i="8" a="1"/>
  <c r="P170" i="8" s="1"/>
  <c r="O170" i="8" s="1"/>
  <c r="P169" i="8" a="1"/>
  <c r="P169" i="8" s="1"/>
  <c r="O169" i="8" s="1"/>
  <c r="P168" i="8" a="1"/>
  <c r="P168" i="8" s="1"/>
  <c r="N168" i="8" s="1"/>
  <c r="P167" i="8" a="1"/>
  <c r="P167" i="8" s="1"/>
  <c r="O167" i="8" s="1"/>
  <c r="P166" i="8" a="1"/>
  <c r="P166" i="8" s="1"/>
  <c r="O166" i="8" s="1"/>
  <c r="P165" i="8" a="1"/>
  <c r="P165" i="8" s="1"/>
  <c r="O165" i="8" s="1"/>
  <c r="P164" i="8" a="1"/>
  <c r="P164" i="8" s="1"/>
  <c r="N164" i="8" s="1"/>
  <c r="P163" i="8" a="1"/>
  <c r="P163" i="8" s="1"/>
  <c r="O163" i="8" s="1"/>
  <c r="P162" i="8" a="1"/>
  <c r="P162" i="8" s="1"/>
  <c r="O162" i="8" s="1"/>
  <c r="P161" i="8" a="1"/>
  <c r="P161" i="8" s="1"/>
  <c r="O161" i="8" s="1"/>
  <c r="P160" i="8" a="1"/>
  <c r="P160" i="8" s="1"/>
  <c r="N160" i="8" s="1"/>
  <c r="P159" i="8" a="1"/>
  <c r="P159" i="8" s="1"/>
  <c r="O159" i="8" s="1"/>
  <c r="P158" i="8" a="1"/>
  <c r="P158" i="8" s="1"/>
  <c r="O158" i="8" s="1"/>
  <c r="P157" i="8" a="1"/>
  <c r="P157" i="8" s="1"/>
  <c r="O157" i="8" s="1"/>
  <c r="P156" i="8" a="1"/>
  <c r="P156" i="8" s="1"/>
  <c r="N156" i="8" s="1"/>
  <c r="P155" i="8" a="1"/>
  <c r="P155" i="8" s="1"/>
  <c r="O155" i="8" s="1"/>
  <c r="P154" i="8" a="1"/>
  <c r="P154" i="8" s="1"/>
  <c r="O154" i="8" s="1"/>
  <c r="P153" i="8" a="1"/>
  <c r="P153" i="8" s="1"/>
  <c r="O153" i="8" s="1"/>
  <c r="P152" i="8" a="1"/>
  <c r="P152" i="8" s="1"/>
  <c r="N152" i="8" s="1"/>
  <c r="P151" i="8" a="1"/>
  <c r="P151" i="8" s="1"/>
  <c r="O151" i="8" s="1"/>
  <c r="P150" i="8" a="1"/>
  <c r="P150" i="8" s="1"/>
  <c r="O150" i="8" s="1"/>
  <c r="P149" i="8" a="1"/>
  <c r="P149" i="8" s="1"/>
  <c r="O149" i="8" s="1"/>
  <c r="P148" i="8" a="1"/>
  <c r="P148" i="8" s="1"/>
  <c r="N148" i="8" s="1"/>
  <c r="P147" i="8" a="1"/>
  <c r="P147" i="8" s="1"/>
  <c r="O147" i="8" s="1"/>
  <c r="P146" i="8" a="1"/>
  <c r="P146" i="8" s="1"/>
  <c r="O146" i="8" s="1"/>
  <c r="P145" i="8" a="1"/>
  <c r="P145" i="8" s="1"/>
  <c r="O145" i="8" s="1"/>
  <c r="P144" i="8" a="1"/>
  <c r="P144" i="8" s="1"/>
  <c r="N144" i="8" s="1"/>
  <c r="P143" i="8" a="1"/>
  <c r="P143" i="8" s="1"/>
  <c r="O143" i="8" s="1"/>
  <c r="P142" i="8" a="1"/>
  <c r="P142" i="8" s="1"/>
  <c r="O142" i="8" s="1"/>
  <c r="P141" i="8" a="1"/>
  <c r="P141" i="8" s="1"/>
  <c r="O141" i="8" s="1"/>
  <c r="P140" i="8" a="1"/>
  <c r="P140" i="8" s="1"/>
  <c r="N140" i="8" s="1"/>
  <c r="P139" i="8" a="1"/>
  <c r="P139" i="8" s="1"/>
  <c r="O139" i="8" s="1"/>
  <c r="P138" i="8" a="1"/>
  <c r="P138" i="8" s="1"/>
  <c r="O138" i="8" s="1"/>
  <c r="P137" i="8" a="1"/>
  <c r="P137" i="8" s="1"/>
  <c r="O137" i="8" s="1"/>
  <c r="P136" i="8" a="1"/>
  <c r="P136" i="8" s="1"/>
  <c r="N136" i="8" s="1"/>
  <c r="P135" i="8" a="1"/>
  <c r="P135" i="8" s="1"/>
  <c r="O135" i="8" s="1"/>
  <c r="P134" i="8" a="1"/>
  <c r="P134" i="8" s="1"/>
  <c r="O134" i="8" s="1"/>
  <c r="P133" i="8" a="1"/>
  <c r="P133" i="8" s="1"/>
  <c r="O133" i="8" s="1"/>
  <c r="P132" i="8" a="1"/>
  <c r="P132" i="8" s="1"/>
  <c r="N132" i="8" s="1"/>
  <c r="P131" i="8" a="1"/>
  <c r="P131" i="8" s="1"/>
  <c r="O131" i="8" s="1"/>
  <c r="P130" i="8" a="1"/>
  <c r="P130" i="8" s="1"/>
  <c r="O130" i="8" s="1"/>
  <c r="P129" i="8" a="1"/>
  <c r="P129" i="8" s="1"/>
  <c r="O129" i="8" s="1"/>
  <c r="P128" i="8" a="1"/>
  <c r="P128" i="8" s="1"/>
  <c r="N128" i="8" s="1"/>
  <c r="P127" i="8" a="1"/>
  <c r="P127" i="8" s="1"/>
  <c r="O127" i="8" s="1"/>
  <c r="P126" i="8" a="1"/>
  <c r="P126" i="8" s="1"/>
  <c r="O126" i="8" s="1"/>
  <c r="P125" i="8" a="1"/>
  <c r="P125" i="8" s="1"/>
  <c r="O125" i="8" s="1"/>
  <c r="P124" i="8" a="1"/>
  <c r="P124" i="8" s="1"/>
  <c r="N124" i="8" s="1"/>
  <c r="P123" i="8" a="1"/>
  <c r="P123" i="8" s="1"/>
  <c r="O123" i="8" s="1"/>
  <c r="P122" i="8" a="1"/>
  <c r="P122" i="8" s="1"/>
  <c r="O122" i="8" s="1"/>
  <c r="P121" i="8" a="1"/>
  <c r="P121" i="8" s="1"/>
  <c r="O121" i="8" s="1"/>
  <c r="P120" i="8" a="1"/>
  <c r="P120" i="8" s="1"/>
  <c r="N120" i="8" s="1"/>
  <c r="P119" i="8" a="1"/>
  <c r="P119" i="8" s="1"/>
  <c r="O119" i="8" s="1"/>
  <c r="P118" i="8" a="1"/>
  <c r="P118" i="8" s="1"/>
  <c r="O118" i="8" s="1"/>
  <c r="P117" i="8" a="1"/>
  <c r="P117" i="8" s="1"/>
  <c r="O117" i="8" s="1"/>
  <c r="P116" i="8" a="1"/>
  <c r="P116" i="8" s="1"/>
  <c r="N116" i="8" s="1"/>
  <c r="P115" i="8" a="1"/>
  <c r="P115" i="8" s="1"/>
  <c r="O115" i="8" s="1"/>
  <c r="P114" i="8" a="1"/>
  <c r="P114" i="8" s="1"/>
  <c r="O114" i="8" s="1"/>
  <c r="P113" i="8" a="1"/>
  <c r="P113" i="8" s="1"/>
  <c r="O113" i="8" s="1"/>
  <c r="P112" i="8" a="1"/>
  <c r="P112" i="8" s="1"/>
  <c r="N112" i="8" s="1"/>
  <c r="P111" i="8" a="1"/>
  <c r="P111" i="8" s="1"/>
  <c r="O111" i="8" s="1"/>
  <c r="P110" i="8" a="1"/>
  <c r="P110" i="8" s="1"/>
  <c r="O110" i="8" s="1"/>
  <c r="P109" i="8" a="1"/>
  <c r="P109" i="8" s="1"/>
  <c r="O109" i="8" s="1"/>
  <c r="P108" i="8" a="1"/>
  <c r="P108" i="8" s="1"/>
  <c r="N108" i="8" s="1"/>
  <c r="P107" i="8" a="1"/>
  <c r="P107" i="8" s="1"/>
  <c r="O107" i="8" s="1"/>
  <c r="P106" i="8" a="1"/>
  <c r="P106" i="8" s="1"/>
  <c r="O106" i="8" s="1"/>
  <c r="P105" i="8" a="1"/>
  <c r="P105" i="8" s="1"/>
  <c r="O105" i="8" s="1"/>
  <c r="P104" i="8" a="1"/>
  <c r="P104" i="8" s="1"/>
  <c r="N104" i="8" s="1"/>
  <c r="P103" i="8" a="1"/>
  <c r="P103" i="8" s="1"/>
  <c r="O103" i="8" s="1"/>
  <c r="P102" i="8" a="1"/>
  <c r="P102" i="8" s="1"/>
  <c r="O102" i="8" s="1"/>
  <c r="P101" i="8" a="1"/>
  <c r="P101" i="8" s="1"/>
  <c r="O101" i="8" s="1"/>
  <c r="P100" i="8" a="1"/>
  <c r="P100" i="8" s="1"/>
  <c r="N100" i="8" s="1"/>
  <c r="P99" i="8" a="1"/>
  <c r="P99" i="8" s="1"/>
  <c r="O99" i="8" s="1"/>
  <c r="P98" i="8" a="1"/>
  <c r="P98" i="8" s="1"/>
  <c r="O98" i="8" s="1"/>
  <c r="P97" i="8" a="1"/>
  <c r="P97" i="8" s="1"/>
  <c r="O97" i="8" s="1"/>
  <c r="P96" i="8" a="1"/>
  <c r="P96" i="8" s="1"/>
  <c r="N96" i="8" s="1"/>
  <c r="P95" i="8" a="1"/>
  <c r="P95" i="8" s="1"/>
  <c r="O95" i="8" s="1"/>
  <c r="P94" i="8" a="1"/>
  <c r="P94" i="8" s="1"/>
  <c r="O94" i="8" s="1"/>
  <c r="P93" i="8" a="1"/>
  <c r="P93" i="8" s="1"/>
  <c r="O93" i="8" s="1"/>
  <c r="P92" i="8" a="1"/>
  <c r="P92" i="8" s="1"/>
  <c r="N92" i="8" s="1"/>
  <c r="P91" i="8" a="1"/>
  <c r="P91" i="8" s="1"/>
  <c r="O91" i="8" s="1"/>
  <c r="P90" i="8" a="1"/>
  <c r="P90" i="8" s="1"/>
  <c r="O90" i="8" s="1"/>
  <c r="P89" i="8" a="1"/>
  <c r="P89" i="8" s="1"/>
  <c r="O89" i="8" s="1"/>
  <c r="P88" i="8" a="1"/>
  <c r="P88" i="8" s="1"/>
  <c r="N88" i="8" s="1"/>
  <c r="P87" i="8" a="1"/>
  <c r="P87" i="8" s="1"/>
  <c r="O87" i="8" s="1"/>
  <c r="P86" i="8" a="1"/>
  <c r="P86" i="8" s="1"/>
  <c r="O86" i="8" s="1"/>
  <c r="P85" i="8" a="1"/>
  <c r="P85" i="8" s="1"/>
  <c r="O85" i="8" s="1"/>
  <c r="P84" i="8" a="1"/>
  <c r="P84" i="8" s="1"/>
  <c r="N84" i="8" s="1"/>
  <c r="P83" i="8" a="1"/>
  <c r="P83" i="8" s="1"/>
  <c r="O83" i="8" s="1"/>
  <c r="P82" i="8" a="1"/>
  <c r="P82" i="8" s="1"/>
  <c r="O82" i="8" s="1"/>
  <c r="P81" i="8" a="1"/>
  <c r="P81" i="8" s="1"/>
  <c r="O81" i="8" s="1"/>
  <c r="P80" i="8" a="1"/>
  <c r="P80" i="8" s="1"/>
  <c r="N80" i="8" s="1"/>
  <c r="P79" i="8" a="1"/>
  <c r="P79" i="8" s="1"/>
  <c r="O79" i="8" s="1"/>
  <c r="P78" i="8" a="1"/>
  <c r="P78" i="8" s="1"/>
  <c r="O78" i="8" s="1"/>
  <c r="P77" i="8" a="1"/>
  <c r="P77" i="8" s="1"/>
  <c r="O77" i="8" s="1"/>
  <c r="P76" i="8" a="1"/>
  <c r="P76" i="8" s="1"/>
  <c r="N76" i="8" s="1"/>
  <c r="P75" i="8" a="1"/>
  <c r="P75" i="8" s="1"/>
  <c r="O75" i="8" s="1"/>
  <c r="P74" i="8" a="1"/>
  <c r="P74" i="8" s="1"/>
  <c r="O74" i="8" s="1"/>
  <c r="P73" i="8" a="1"/>
  <c r="P73" i="8" s="1"/>
  <c r="O73" i="8" s="1"/>
  <c r="P72" i="8" a="1"/>
  <c r="P72" i="8" s="1"/>
  <c r="N72" i="8" s="1"/>
  <c r="P71" i="8" a="1"/>
  <c r="P71" i="8" s="1"/>
  <c r="O71" i="8" s="1"/>
  <c r="P70" i="8" a="1"/>
  <c r="P70" i="8" s="1"/>
  <c r="O70" i="8" s="1"/>
  <c r="P69" i="8" a="1"/>
  <c r="P69" i="8" s="1"/>
  <c r="O69" i="8" s="1"/>
  <c r="P68" i="8" a="1"/>
  <c r="P68" i="8" s="1"/>
  <c r="N68" i="8" s="1"/>
  <c r="P67" i="8" a="1"/>
  <c r="P67" i="8" s="1"/>
  <c r="O67" i="8" s="1"/>
  <c r="P66" i="8" a="1"/>
  <c r="P66" i="8" s="1"/>
  <c r="O66" i="8" s="1"/>
  <c r="P65" i="8" a="1"/>
  <c r="P65" i="8" s="1"/>
  <c r="O65" i="8" s="1"/>
  <c r="P64" i="8" a="1"/>
  <c r="P64" i="8" s="1"/>
  <c r="N64" i="8" s="1"/>
  <c r="P63" i="8" a="1"/>
  <c r="P63" i="8" s="1"/>
  <c r="O63" i="8" s="1"/>
  <c r="P62" i="8" a="1"/>
  <c r="P62" i="8" s="1"/>
  <c r="O62" i="8" s="1"/>
  <c r="P61" i="8" a="1"/>
  <c r="P61" i="8" s="1"/>
  <c r="O61" i="8" s="1"/>
  <c r="P60" i="8" a="1"/>
  <c r="P60" i="8" s="1"/>
  <c r="N60" i="8" s="1"/>
  <c r="P59" i="8" a="1"/>
  <c r="P59" i="8" s="1"/>
  <c r="O59" i="8" s="1"/>
  <c r="P58" i="8" a="1"/>
  <c r="P58" i="8" s="1"/>
  <c r="O58" i="8" s="1"/>
  <c r="P57" i="8" a="1"/>
  <c r="P57" i="8" s="1"/>
  <c r="O57" i="8" s="1"/>
  <c r="P56" i="8" a="1"/>
  <c r="P56" i="8" s="1"/>
  <c r="N56" i="8" s="1"/>
  <c r="P55" i="8" a="1"/>
  <c r="P55" i="8" s="1"/>
  <c r="O55" i="8" s="1"/>
  <c r="P54" i="8" a="1"/>
  <c r="P54" i="8" s="1"/>
  <c r="O54" i="8" s="1"/>
  <c r="P53" i="8" a="1"/>
  <c r="P53" i="8" s="1"/>
  <c r="O53" i="8" s="1"/>
  <c r="P52" i="8" a="1"/>
  <c r="P52" i="8" s="1"/>
  <c r="N52" i="8" s="1"/>
  <c r="P51" i="8" a="1"/>
  <c r="P51" i="8" s="1"/>
  <c r="O51" i="8" s="1"/>
  <c r="P50" i="8" a="1"/>
  <c r="P50" i="8" s="1"/>
  <c r="O50" i="8" s="1"/>
  <c r="P49" i="8" a="1"/>
  <c r="P49" i="8" s="1"/>
  <c r="O49" i="8" s="1"/>
  <c r="P48" i="8" a="1"/>
  <c r="P48" i="8" s="1"/>
  <c r="N48" i="8" s="1"/>
  <c r="P47" i="8" a="1"/>
  <c r="P47" i="8" s="1"/>
  <c r="O47" i="8" s="1"/>
  <c r="P46" i="8" a="1"/>
  <c r="P46" i="8" s="1"/>
  <c r="O46" i="8" s="1"/>
  <c r="P45" i="8" a="1"/>
  <c r="P45" i="8" s="1"/>
  <c r="O45" i="8" s="1"/>
  <c r="P44" i="8" a="1"/>
  <c r="P44" i="8" s="1"/>
  <c r="N44" i="8" s="1"/>
  <c r="P43" i="8" a="1"/>
  <c r="P43" i="8" s="1"/>
  <c r="O43" i="8" s="1"/>
  <c r="P42" i="8" a="1"/>
  <c r="P42" i="8" s="1"/>
  <c r="O42" i="8" s="1"/>
  <c r="P41" i="8" a="1"/>
  <c r="P41" i="8" s="1"/>
  <c r="O41" i="8" s="1"/>
  <c r="P40" i="8" a="1"/>
  <c r="P40" i="8" s="1"/>
  <c r="N40" i="8" s="1"/>
  <c r="P39" i="8" a="1"/>
  <c r="P39" i="8" s="1"/>
  <c r="O39" i="8" s="1"/>
  <c r="P38" i="8" a="1"/>
  <c r="P38" i="8" s="1"/>
  <c r="O38" i="8" s="1"/>
  <c r="P37" i="8" a="1"/>
  <c r="P37" i="8" s="1"/>
  <c r="O37" i="8" s="1"/>
  <c r="P36" i="8" a="1"/>
  <c r="P36" i="8" s="1"/>
  <c r="N36" i="8" s="1"/>
  <c r="P35" i="8" a="1"/>
  <c r="P35" i="8" s="1"/>
  <c r="O35" i="8" s="1"/>
  <c r="P34" i="8" a="1"/>
  <c r="P34" i="8" s="1"/>
  <c r="O34" i="8" s="1"/>
  <c r="P33" i="8" a="1"/>
  <c r="P33" i="8" s="1"/>
  <c r="O33" i="8" s="1"/>
  <c r="P32" i="8" a="1"/>
  <c r="P32" i="8" s="1"/>
  <c r="N32" i="8" s="1"/>
  <c r="P31" i="8" a="1"/>
  <c r="P31" i="8" s="1"/>
  <c r="O31" i="8" s="1"/>
  <c r="P30" i="8" a="1"/>
  <c r="P30" i="8" s="1"/>
  <c r="O30" i="8" s="1"/>
  <c r="P29" i="8" a="1"/>
  <c r="P29" i="8" s="1"/>
  <c r="O29" i="8" s="1"/>
  <c r="P28" i="8" a="1"/>
  <c r="P28" i="8" s="1"/>
  <c r="N28" i="8" s="1"/>
  <c r="P27" i="8" a="1"/>
  <c r="P27" i="8" s="1"/>
  <c r="O27" i="8" s="1"/>
  <c r="P26" i="8" a="1"/>
  <c r="P26" i="8" s="1"/>
  <c r="O26" i="8" s="1"/>
  <c r="P25" i="8" a="1"/>
  <c r="P25" i="8" s="1"/>
  <c r="O25" i="8" s="1"/>
  <c r="P24" i="8" a="1"/>
  <c r="P24" i="8" s="1"/>
  <c r="N24" i="8" s="1"/>
  <c r="P23" i="8" a="1"/>
  <c r="P23" i="8" s="1"/>
  <c r="O23" i="8" s="1"/>
  <c r="P22" i="8" a="1"/>
  <c r="P22" i="8" s="1"/>
  <c r="O22" i="8" s="1"/>
  <c r="P21" i="8" a="1"/>
  <c r="P21" i="8" s="1"/>
  <c r="O21" i="8" s="1"/>
  <c r="P20" i="8" a="1"/>
  <c r="P20" i="8" s="1"/>
  <c r="N20" i="8" s="1"/>
  <c r="P19" i="8" a="1"/>
  <c r="P19" i="8" s="1"/>
  <c r="O19" i="8" s="1"/>
  <c r="P18" i="8" a="1"/>
  <c r="P18" i="8" s="1"/>
  <c r="O18" i="8" s="1"/>
  <c r="P17" i="8" a="1"/>
  <c r="P17" i="8" s="1"/>
  <c r="O17" i="8" s="1"/>
  <c r="P16" i="8" a="1"/>
  <c r="P16" i="8" s="1"/>
  <c r="N16" i="8" s="1"/>
  <c r="P15" i="8" a="1"/>
  <c r="P15" i="8" s="1"/>
  <c r="O15" i="8" s="1"/>
  <c r="P14" i="8" a="1"/>
  <c r="P14" i="8" s="1"/>
  <c r="O14" i="8" s="1"/>
  <c r="P13" i="8" a="1"/>
  <c r="P13" i="8" s="1"/>
  <c r="O13" i="8" s="1"/>
  <c r="P12" i="8" a="1"/>
  <c r="P12" i="8" s="1"/>
  <c r="N12" i="8" s="1"/>
  <c r="O10" i="8"/>
  <c r="P11" i="8" a="1"/>
  <c r="P11" i="8" s="1"/>
  <c r="O11" i="8" s="1"/>
  <c r="P10" i="8" a="1"/>
  <c r="P10" i="8" s="1"/>
  <c r="N564" i="7"/>
  <c r="N563" i="7"/>
  <c r="N562" i="7"/>
  <c r="N561" i="7"/>
  <c r="N560" i="7"/>
  <c r="N559" i="7"/>
  <c r="N558" i="7"/>
  <c r="N557" i="7"/>
  <c r="N556" i="7"/>
  <c r="N555" i="7"/>
  <c r="N554" i="7"/>
  <c r="N553" i="7"/>
  <c r="N552" i="7"/>
  <c r="N551" i="7"/>
  <c r="N550" i="7"/>
  <c r="N549" i="7"/>
  <c r="N548" i="7"/>
  <c r="N547" i="7"/>
  <c r="N546" i="7"/>
  <c r="N545" i="7"/>
  <c r="N544" i="7"/>
  <c r="N543" i="7"/>
  <c r="N542" i="7"/>
  <c r="N541" i="7"/>
  <c r="N540" i="7"/>
  <c r="N539" i="7"/>
  <c r="N538" i="7"/>
  <c r="N537" i="7"/>
  <c r="N536" i="7"/>
  <c r="N535" i="7"/>
  <c r="N534" i="7"/>
  <c r="N533" i="7"/>
  <c r="N532" i="7"/>
  <c r="N531" i="7"/>
  <c r="N530" i="7"/>
  <c r="N529" i="7"/>
  <c r="N528" i="7"/>
  <c r="N527" i="7"/>
  <c r="N526" i="7"/>
  <c r="N525" i="7"/>
  <c r="N524" i="7"/>
  <c r="N523" i="7"/>
  <c r="N522" i="7"/>
  <c r="N521" i="7"/>
  <c r="N520" i="7"/>
  <c r="N519" i="7"/>
  <c r="N518" i="7"/>
  <c r="N517" i="7"/>
  <c r="N516" i="7"/>
  <c r="N515" i="7"/>
  <c r="N514" i="7"/>
  <c r="N513" i="7"/>
  <c r="N512" i="7"/>
  <c r="N511" i="7"/>
  <c r="N510" i="7"/>
  <c r="N509" i="7"/>
  <c r="N508" i="7"/>
  <c r="N507" i="7"/>
  <c r="N506" i="7"/>
  <c r="N505" i="7"/>
  <c r="N504" i="7"/>
  <c r="N503" i="7"/>
  <c r="N502" i="7"/>
  <c r="N501" i="7"/>
  <c r="N500" i="7"/>
  <c r="N499" i="7"/>
  <c r="N498" i="7"/>
  <c r="N497" i="7"/>
  <c r="N496" i="7"/>
  <c r="N495" i="7"/>
  <c r="N494" i="7"/>
  <c r="N493" i="7"/>
  <c r="N492" i="7"/>
  <c r="N491" i="7"/>
  <c r="N490" i="7"/>
  <c r="N489" i="7"/>
  <c r="N488" i="7"/>
  <c r="N487" i="7"/>
  <c r="N486" i="7"/>
  <c r="N485" i="7"/>
  <c r="N484" i="7"/>
  <c r="N483" i="7"/>
  <c r="N482" i="7"/>
  <c r="N481" i="7"/>
  <c r="N480" i="7"/>
  <c r="N479" i="7"/>
  <c r="N478" i="7"/>
  <c r="N477" i="7"/>
  <c r="N476" i="7"/>
  <c r="N475" i="7"/>
  <c r="N474" i="7"/>
  <c r="N473" i="7"/>
  <c r="N472" i="7"/>
  <c r="N471" i="7"/>
  <c r="N470" i="7"/>
  <c r="N469" i="7"/>
  <c r="N468" i="7"/>
  <c r="N467" i="7"/>
  <c r="N466" i="7"/>
  <c r="N465" i="7"/>
  <c r="N464" i="7"/>
  <c r="N463" i="7"/>
  <c r="N462" i="7"/>
  <c r="N461" i="7"/>
  <c r="N460" i="7"/>
  <c r="N459" i="7"/>
  <c r="N458" i="7"/>
  <c r="N457" i="7"/>
  <c r="N456" i="7"/>
  <c r="N455" i="7"/>
  <c r="N454" i="7"/>
  <c r="N453" i="7"/>
  <c r="N452" i="7"/>
  <c r="N451" i="7"/>
  <c r="N450" i="7"/>
  <c r="N449" i="7"/>
  <c r="N448" i="7"/>
  <c r="N447" i="7"/>
  <c r="N446" i="7"/>
  <c r="N445" i="7"/>
  <c r="N444" i="7"/>
  <c r="N443" i="7"/>
  <c r="N442" i="7"/>
  <c r="N441" i="7"/>
  <c r="N440" i="7"/>
  <c r="N439" i="7"/>
  <c r="N438" i="7"/>
  <c r="N437" i="7"/>
  <c r="N436" i="7"/>
  <c r="N435" i="7"/>
  <c r="N434" i="7"/>
  <c r="N433" i="7"/>
  <c r="N432" i="7"/>
  <c r="N431" i="7"/>
  <c r="N430" i="7"/>
  <c r="N429" i="7"/>
  <c r="N428" i="7"/>
  <c r="N427" i="7"/>
  <c r="N426" i="7"/>
  <c r="N425" i="7"/>
  <c r="N424" i="7"/>
  <c r="N423" i="7"/>
  <c r="N422" i="7"/>
  <c r="N421" i="7"/>
  <c r="N420" i="7"/>
  <c r="N419" i="7"/>
  <c r="N418" i="7"/>
  <c r="N417" i="7"/>
  <c r="N416" i="7"/>
  <c r="N415" i="7"/>
  <c r="N414" i="7"/>
  <c r="N413" i="7"/>
  <c r="N412" i="7"/>
  <c r="N411" i="7"/>
  <c r="N410" i="7"/>
  <c r="N409" i="7"/>
  <c r="N408" i="7"/>
  <c r="N407" i="7"/>
  <c r="N406" i="7"/>
  <c r="N405" i="7"/>
  <c r="N404" i="7"/>
  <c r="N403" i="7"/>
  <c r="N402" i="7"/>
  <c r="N401" i="7"/>
  <c r="N400" i="7"/>
  <c r="N399" i="7"/>
  <c r="N398" i="7"/>
  <c r="N397" i="7"/>
  <c r="N396" i="7"/>
  <c r="N395" i="7"/>
  <c r="N394" i="7"/>
  <c r="N393" i="7"/>
  <c r="N392" i="7"/>
  <c r="N391" i="7"/>
  <c r="N390" i="7"/>
  <c r="N389" i="7"/>
  <c r="N388" i="7"/>
  <c r="N387" i="7"/>
  <c r="N386" i="7"/>
  <c r="N385" i="7"/>
  <c r="N384" i="7"/>
  <c r="N383" i="7"/>
  <c r="N382" i="7"/>
  <c r="N381" i="7"/>
  <c r="N380" i="7"/>
  <c r="N379" i="7"/>
  <c r="N378" i="7"/>
  <c r="N377" i="7"/>
  <c r="N376" i="7"/>
  <c r="N375" i="7"/>
  <c r="N374" i="7"/>
  <c r="N373" i="7"/>
  <c r="N372" i="7"/>
  <c r="N371" i="7"/>
  <c r="N370" i="7"/>
  <c r="N369" i="7"/>
  <c r="N368" i="7"/>
  <c r="N367" i="7"/>
  <c r="N366" i="7"/>
  <c r="N365" i="7"/>
  <c r="N364" i="7"/>
  <c r="N363" i="7"/>
  <c r="N362" i="7"/>
  <c r="N361" i="7"/>
  <c r="N360" i="7"/>
  <c r="N359" i="7"/>
  <c r="N358" i="7"/>
  <c r="N357" i="7"/>
  <c r="N356" i="7"/>
  <c r="N355" i="7"/>
  <c r="N354" i="7"/>
  <c r="N353" i="7"/>
  <c r="N352" i="7"/>
  <c r="N351" i="7"/>
  <c r="N350" i="7"/>
  <c r="N349" i="7"/>
  <c r="N348" i="7"/>
  <c r="N347" i="7"/>
  <c r="N346" i="7"/>
  <c r="N345" i="7"/>
  <c r="N344" i="7"/>
  <c r="N343" i="7"/>
  <c r="N342" i="7"/>
  <c r="N341" i="7"/>
  <c r="N340" i="7"/>
  <c r="N339" i="7"/>
  <c r="N338" i="7"/>
  <c r="N337" i="7"/>
  <c r="N336" i="7"/>
  <c r="N335" i="7"/>
  <c r="N334" i="7"/>
  <c r="N333" i="7"/>
  <c r="N332" i="7"/>
  <c r="N331" i="7"/>
  <c r="N330" i="7"/>
  <c r="N329" i="7"/>
  <c r="N328" i="7"/>
  <c r="N327" i="7"/>
  <c r="N326" i="7"/>
  <c r="N325" i="7"/>
  <c r="N324" i="7"/>
  <c r="N323" i="7"/>
  <c r="N322" i="7"/>
  <c r="N321" i="7"/>
  <c r="N320" i="7"/>
  <c r="N319" i="7"/>
  <c r="N318" i="7"/>
  <c r="N317" i="7"/>
  <c r="N316" i="7"/>
  <c r="N315" i="7"/>
  <c r="N314" i="7"/>
  <c r="N313" i="7"/>
  <c r="N312" i="7"/>
  <c r="N311" i="7"/>
  <c r="N310" i="7"/>
  <c r="N309" i="7"/>
  <c r="N308" i="7"/>
  <c r="N307" i="7"/>
  <c r="N306" i="7"/>
  <c r="N305" i="7"/>
  <c r="N304" i="7"/>
  <c r="N303" i="7"/>
  <c r="N302" i="7"/>
  <c r="N301" i="7"/>
  <c r="N300" i="7"/>
  <c r="N299" i="7"/>
  <c r="N298" i="7"/>
  <c r="N297" i="7"/>
  <c r="N296" i="7"/>
  <c r="N295" i="7"/>
  <c r="N294" i="7"/>
  <c r="N293" i="7"/>
  <c r="N292" i="7"/>
  <c r="N291" i="7"/>
  <c r="N290" i="7"/>
  <c r="N289" i="7"/>
  <c r="N288" i="7"/>
  <c r="N287" i="7"/>
  <c r="N286" i="7"/>
  <c r="N285" i="7"/>
  <c r="N284" i="7"/>
  <c r="N283" i="7"/>
  <c r="N282" i="7"/>
  <c r="N281" i="7"/>
  <c r="N280" i="7"/>
  <c r="N279" i="7"/>
  <c r="N278" i="7"/>
  <c r="N277" i="7"/>
  <c r="N276" i="7"/>
  <c r="N275" i="7"/>
  <c r="N274" i="7"/>
  <c r="N273" i="7"/>
  <c r="N272" i="7"/>
  <c r="N271" i="7"/>
  <c r="N270" i="7"/>
  <c r="N269" i="7"/>
  <c r="N268" i="7"/>
  <c r="N267" i="7"/>
  <c r="N266" i="7"/>
  <c r="N265" i="7"/>
  <c r="N264" i="7"/>
  <c r="N263" i="7"/>
  <c r="N262" i="7"/>
  <c r="N261" i="7"/>
  <c r="N260" i="7"/>
  <c r="N259" i="7"/>
  <c r="N258" i="7"/>
  <c r="N257" i="7"/>
  <c r="N256" i="7"/>
  <c r="N255" i="7"/>
  <c r="N254" i="7"/>
  <c r="N253" i="7"/>
  <c r="N252" i="7"/>
  <c r="N251" i="7"/>
  <c r="N250" i="7"/>
  <c r="N249" i="7"/>
  <c r="N248" i="7"/>
  <c r="N247" i="7"/>
  <c r="N246" i="7"/>
  <c r="N245" i="7"/>
  <c r="N244" i="7"/>
  <c r="N243" i="7"/>
  <c r="N242" i="7"/>
  <c r="N241" i="7"/>
  <c r="N240" i="7"/>
  <c r="N239" i="7"/>
  <c r="N238" i="7"/>
  <c r="N237" i="7"/>
  <c r="N236" i="7"/>
  <c r="N235" i="7"/>
  <c r="N234" i="7"/>
  <c r="N233" i="7"/>
  <c r="N232" i="7"/>
  <c r="N231" i="7"/>
  <c r="N230" i="7"/>
  <c r="N229" i="7"/>
  <c r="N228" i="7"/>
  <c r="N227" i="7"/>
  <c r="N226" i="7"/>
  <c r="N225" i="7"/>
  <c r="N224" i="7"/>
  <c r="N223" i="7"/>
  <c r="N222" i="7"/>
  <c r="N221" i="7"/>
  <c r="N220" i="7"/>
  <c r="N219" i="7"/>
  <c r="N218" i="7"/>
  <c r="N217" i="7"/>
  <c r="N216" i="7"/>
  <c r="N215" i="7"/>
  <c r="N214" i="7"/>
  <c r="N213" i="7"/>
  <c r="N212" i="7"/>
  <c r="N211" i="7"/>
  <c r="N210" i="7"/>
  <c r="N209" i="7"/>
  <c r="N208" i="7"/>
  <c r="N207" i="7"/>
  <c r="N206" i="7"/>
  <c r="N205" i="7"/>
  <c r="N204" i="7"/>
  <c r="N203" i="7"/>
  <c r="N202" i="7"/>
  <c r="N201" i="7"/>
  <c r="N200" i="7"/>
  <c r="N199" i="7"/>
  <c r="N198" i="7"/>
  <c r="N197" i="7"/>
  <c r="N196" i="7"/>
  <c r="N195" i="7"/>
  <c r="N194" i="7"/>
  <c r="N193" i="7"/>
  <c r="N192" i="7"/>
  <c r="N191" i="7"/>
  <c r="N190" i="7"/>
  <c r="N189" i="7"/>
  <c r="N188" i="7"/>
  <c r="N187" i="7"/>
  <c r="N186" i="7"/>
  <c r="N185" i="7"/>
  <c r="N184" i="7"/>
  <c r="N183" i="7"/>
  <c r="N182" i="7"/>
  <c r="N181" i="7"/>
  <c r="N180" i="7"/>
  <c r="N179" i="7"/>
  <c r="N178" i="7"/>
  <c r="N177" i="7"/>
  <c r="N176" i="7"/>
  <c r="N175" i="7"/>
  <c r="N174" i="7"/>
  <c r="N173" i="7"/>
  <c r="N172" i="7"/>
  <c r="N171" i="7"/>
  <c r="N170" i="7"/>
  <c r="N169" i="7"/>
  <c r="N168" i="7"/>
  <c r="N167" i="7"/>
  <c r="N166" i="7"/>
  <c r="N165"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7"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2" i="7"/>
  <c r="N11" i="7"/>
  <c r="N10" i="7"/>
  <c r="N9" i="7"/>
  <c r="O553" i="7"/>
  <c r="O552" i="7"/>
  <c r="O551" i="7"/>
  <c r="O550" i="7"/>
  <c r="O537" i="7"/>
  <c r="O536" i="7"/>
  <c r="O535" i="7"/>
  <c r="O534" i="7"/>
  <c r="O521" i="7"/>
  <c r="O520" i="7"/>
  <c r="O519" i="7"/>
  <c r="O518" i="7"/>
  <c r="O511" i="7"/>
  <c r="O505" i="7"/>
  <c r="O504" i="7"/>
  <c r="O503" i="7"/>
  <c r="O502" i="7"/>
  <c r="O493" i="7"/>
  <c r="O491" i="7"/>
  <c r="O489" i="7"/>
  <c r="O488" i="7"/>
  <c r="O487" i="7"/>
  <c r="O486" i="7"/>
  <c r="O474" i="7"/>
  <c r="O473" i="7"/>
  <c r="O472" i="7"/>
  <c r="O471" i="7"/>
  <c r="O470" i="7"/>
  <c r="O468" i="7"/>
  <c r="O466" i="7"/>
  <c r="O461" i="7"/>
  <c r="O459" i="7"/>
  <c r="O457" i="7"/>
  <c r="O456" i="7"/>
  <c r="O455" i="7"/>
  <c r="O454" i="7"/>
  <c r="O453" i="7"/>
  <c r="O449" i="7"/>
  <c r="O444" i="7"/>
  <c r="O441" i="7"/>
  <c r="O440" i="7"/>
  <c r="O439" i="7"/>
  <c r="O438" i="7"/>
  <c r="O433" i="7"/>
  <c r="O425" i="7"/>
  <c r="O424" i="7"/>
  <c r="O423" i="7"/>
  <c r="O422" i="7"/>
  <c r="O413" i="7"/>
  <c r="O409" i="7"/>
  <c r="O408" i="7"/>
  <c r="O407" i="7"/>
  <c r="O406" i="7"/>
  <c r="O400" i="7"/>
  <c r="O393" i="7"/>
  <c r="O392" i="7"/>
  <c r="O391" i="7"/>
  <c r="O390" i="7"/>
  <c r="O377" i="7"/>
  <c r="O376" i="7"/>
  <c r="O375" i="7"/>
  <c r="O374" i="7"/>
  <c r="O361" i="7"/>
  <c r="O360" i="7"/>
  <c r="O359" i="7"/>
  <c r="O358" i="7"/>
  <c r="O354" i="7"/>
  <c r="O344" i="7"/>
  <c r="O343" i="7"/>
  <c r="O342" i="7"/>
  <c r="O341" i="7"/>
  <c r="O328" i="7"/>
  <c r="O327" i="7"/>
  <c r="O326" i="7"/>
  <c r="O324" i="7"/>
  <c r="O312" i="7"/>
  <c r="O311" i="7"/>
  <c r="O310" i="7"/>
  <c r="O296" i="7"/>
  <c r="O295" i="7"/>
  <c r="O294" i="7"/>
  <c r="O289" i="7"/>
  <c r="O286" i="7"/>
  <c r="O280" i="7"/>
  <c r="O279" i="7"/>
  <c r="O278" i="7"/>
  <c r="O267" i="7"/>
  <c r="O264" i="7"/>
  <c r="O263" i="7"/>
  <c r="O262" i="7"/>
  <c r="O248" i="7"/>
  <c r="O247" i="7"/>
  <c r="O246" i="7"/>
  <c r="O240" i="7"/>
  <c r="O232" i="7"/>
  <c r="O231" i="7"/>
  <c r="O230" i="7"/>
  <c r="O216" i="7"/>
  <c r="O215" i="7"/>
  <c r="O214" i="7"/>
  <c r="O200" i="7"/>
  <c r="O199" i="7"/>
  <c r="O198" i="7"/>
  <c r="O197" i="7"/>
  <c r="O184" i="7"/>
  <c r="O183" i="7"/>
  <c r="O182" i="7"/>
  <c r="O168" i="7"/>
  <c r="O167" i="7"/>
  <c r="O166" i="7"/>
  <c r="O152" i="7"/>
  <c r="O151" i="7"/>
  <c r="O136" i="7"/>
  <c r="O135" i="7"/>
  <c r="O120" i="7"/>
  <c r="O119" i="7"/>
  <c r="O104" i="7"/>
  <c r="O103" i="7"/>
  <c r="O88" i="7"/>
  <c r="O86" i="7"/>
  <c r="O72" i="7"/>
  <c r="O71" i="7"/>
  <c r="O56" i="7"/>
  <c r="O55" i="7"/>
  <c r="O46" i="7"/>
  <c r="O40" i="7"/>
  <c r="O39" i="7"/>
  <c r="O24" i="7"/>
  <c r="O23" i="7"/>
  <c r="O9" i="7"/>
  <c r="O13" i="7"/>
  <c r="P564" i="7" a="1"/>
  <c r="P564" i="7" s="1"/>
  <c r="O564" i="7" s="1"/>
  <c r="P563" i="7" a="1"/>
  <c r="P563" i="7" s="1"/>
  <c r="O563" i="7" s="1"/>
  <c r="P562" i="7" a="1"/>
  <c r="P562" i="7" s="1"/>
  <c r="O562" i="7" s="1"/>
  <c r="P561" i="7" a="1"/>
  <c r="P561" i="7" s="1"/>
  <c r="O561" i="7" s="1"/>
  <c r="P560" i="7" a="1"/>
  <c r="P560" i="7" s="1"/>
  <c r="O560" i="7" s="1"/>
  <c r="P559" i="7" a="1"/>
  <c r="P559" i="7" s="1"/>
  <c r="O559" i="7" s="1"/>
  <c r="P558" i="7" a="1"/>
  <c r="P558" i="7" s="1"/>
  <c r="O558" i="7" s="1"/>
  <c r="P557" i="7" a="1"/>
  <c r="P557" i="7" s="1"/>
  <c r="O557" i="7" s="1"/>
  <c r="P556" i="7" a="1"/>
  <c r="P556" i="7" s="1"/>
  <c r="O556" i="7" s="1"/>
  <c r="P555" i="7" a="1"/>
  <c r="P555" i="7" s="1"/>
  <c r="O555" i="7" s="1"/>
  <c r="P554" i="7" a="1"/>
  <c r="P554" i="7" s="1"/>
  <c r="O554" i="7" s="1"/>
  <c r="P553" i="7" a="1"/>
  <c r="P553" i="7" s="1"/>
  <c r="P552" i="7" a="1"/>
  <c r="P552" i="7" s="1"/>
  <c r="P551" i="7" a="1"/>
  <c r="P551" i="7" s="1"/>
  <c r="P550" i="7" a="1"/>
  <c r="P550" i="7" s="1"/>
  <c r="P549" i="7" a="1"/>
  <c r="P549" i="7" s="1"/>
  <c r="O549" i="7" s="1"/>
  <c r="P548" i="7" a="1"/>
  <c r="P548" i="7" s="1"/>
  <c r="O548" i="7" s="1"/>
  <c r="P547" i="7" a="1"/>
  <c r="P547" i="7" s="1"/>
  <c r="O547" i="7" s="1"/>
  <c r="P546" i="7" a="1"/>
  <c r="P546" i="7" s="1"/>
  <c r="O546" i="7" s="1"/>
  <c r="P545" i="7" a="1"/>
  <c r="P545" i="7" s="1"/>
  <c r="O545" i="7" s="1"/>
  <c r="P544" i="7" a="1"/>
  <c r="P544" i="7" s="1"/>
  <c r="O544" i="7" s="1"/>
  <c r="P543" i="7" a="1"/>
  <c r="P543" i="7" s="1"/>
  <c r="O543" i="7" s="1"/>
  <c r="P542" i="7" a="1"/>
  <c r="P542" i="7" s="1"/>
  <c r="O542" i="7" s="1"/>
  <c r="P541" i="7" a="1"/>
  <c r="P541" i="7" s="1"/>
  <c r="O541" i="7" s="1"/>
  <c r="P540" i="7" a="1"/>
  <c r="P540" i="7" s="1"/>
  <c r="O540" i="7" s="1"/>
  <c r="P539" i="7" a="1"/>
  <c r="P539" i="7" s="1"/>
  <c r="O539" i="7" s="1"/>
  <c r="P538" i="7" a="1"/>
  <c r="P538" i="7" s="1"/>
  <c r="O538" i="7" s="1"/>
  <c r="P537" i="7" a="1"/>
  <c r="P537" i="7" s="1"/>
  <c r="P536" i="7" a="1"/>
  <c r="P536" i="7" s="1"/>
  <c r="P535" i="7" a="1"/>
  <c r="P535" i="7" s="1"/>
  <c r="P534" i="7" a="1"/>
  <c r="P534" i="7" s="1"/>
  <c r="P533" i="7" a="1"/>
  <c r="P533" i="7" s="1"/>
  <c r="O533" i="7" s="1"/>
  <c r="P532" i="7" a="1"/>
  <c r="P532" i="7" s="1"/>
  <c r="O532" i="7" s="1"/>
  <c r="P531" i="7" a="1"/>
  <c r="P531" i="7" s="1"/>
  <c r="O531" i="7" s="1"/>
  <c r="P530" i="7" a="1"/>
  <c r="P530" i="7" s="1"/>
  <c r="O530" i="7" s="1"/>
  <c r="P529" i="7" a="1"/>
  <c r="P529" i="7" s="1"/>
  <c r="O529" i="7" s="1"/>
  <c r="P528" i="7" a="1"/>
  <c r="P528" i="7" s="1"/>
  <c r="O528" i="7" s="1"/>
  <c r="P527" i="7" a="1"/>
  <c r="P527" i="7" s="1"/>
  <c r="O527" i="7" s="1"/>
  <c r="P526" i="7" a="1"/>
  <c r="P526" i="7" s="1"/>
  <c r="O526" i="7" s="1"/>
  <c r="P525" i="7" a="1"/>
  <c r="P525" i="7" s="1"/>
  <c r="O525" i="7" s="1"/>
  <c r="P524" i="7" a="1"/>
  <c r="P524" i="7" s="1"/>
  <c r="O524" i="7" s="1"/>
  <c r="P523" i="7" a="1"/>
  <c r="P523" i="7" s="1"/>
  <c r="O523" i="7" s="1"/>
  <c r="P522" i="7" a="1"/>
  <c r="P522" i="7" s="1"/>
  <c r="O522" i="7" s="1"/>
  <c r="P521" i="7" a="1"/>
  <c r="P521" i="7" s="1"/>
  <c r="P520" i="7" a="1"/>
  <c r="P520" i="7" s="1"/>
  <c r="P519" i="7" a="1"/>
  <c r="P519" i="7" s="1"/>
  <c r="P518" i="7" a="1"/>
  <c r="P518" i="7" s="1"/>
  <c r="P517" i="7" a="1"/>
  <c r="P517" i="7" s="1"/>
  <c r="O517" i="7" s="1"/>
  <c r="P516" i="7" a="1"/>
  <c r="P516" i="7" s="1"/>
  <c r="O516" i="7" s="1"/>
  <c r="P515" i="7" a="1"/>
  <c r="P515" i="7" s="1"/>
  <c r="O515" i="7" s="1"/>
  <c r="P514" i="7" a="1"/>
  <c r="P514" i="7" s="1"/>
  <c r="O514" i="7" s="1"/>
  <c r="P513" i="7" a="1"/>
  <c r="P513" i="7" s="1"/>
  <c r="O513" i="7" s="1"/>
  <c r="P512" i="7" a="1"/>
  <c r="P512" i="7" s="1"/>
  <c r="O512" i="7" s="1"/>
  <c r="P511" i="7" a="1"/>
  <c r="P511" i="7" s="1"/>
  <c r="P510" i="7" a="1"/>
  <c r="P510" i="7" s="1"/>
  <c r="O510" i="7" s="1"/>
  <c r="P509" i="7" a="1"/>
  <c r="P509" i="7" s="1"/>
  <c r="O509" i="7" s="1"/>
  <c r="P508" i="7" a="1"/>
  <c r="P508" i="7" s="1"/>
  <c r="O508" i="7" s="1"/>
  <c r="P507" i="7" a="1"/>
  <c r="P507" i="7" s="1"/>
  <c r="O507" i="7" s="1"/>
  <c r="P506" i="7" a="1"/>
  <c r="P506" i="7" s="1"/>
  <c r="O506" i="7" s="1"/>
  <c r="P505" i="7" a="1"/>
  <c r="P505" i="7" s="1"/>
  <c r="P504" i="7" a="1"/>
  <c r="P504" i="7" s="1"/>
  <c r="P503" i="7" a="1"/>
  <c r="P503" i="7" s="1"/>
  <c r="P502" i="7" a="1"/>
  <c r="P502" i="7" s="1"/>
  <c r="P501" i="7" a="1"/>
  <c r="P501" i="7" s="1"/>
  <c r="O501" i="7" s="1"/>
  <c r="P500" i="7" a="1"/>
  <c r="P500" i="7" s="1"/>
  <c r="O500" i="7" s="1"/>
  <c r="P499" i="7" a="1"/>
  <c r="P499" i="7" s="1"/>
  <c r="O499" i="7" s="1"/>
  <c r="P498" i="7" a="1"/>
  <c r="P498" i="7" s="1"/>
  <c r="O498" i="7" s="1"/>
  <c r="P497" i="7" a="1"/>
  <c r="P497" i="7" s="1"/>
  <c r="O497" i="7" s="1"/>
  <c r="P496" i="7" a="1"/>
  <c r="P496" i="7" s="1"/>
  <c r="O496" i="7" s="1"/>
  <c r="P495" i="7" a="1"/>
  <c r="P495" i="7" s="1"/>
  <c r="O495" i="7" s="1"/>
  <c r="P494" i="7" a="1"/>
  <c r="P494" i="7" s="1"/>
  <c r="O494" i="7" s="1"/>
  <c r="P493" i="7" a="1"/>
  <c r="P493" i="7" s="1"/>
  <c r="P492" i="7" a="1"/>
  <c r="P492" i="7" s="1"/>
  <c r="O492" i="7" s="1"/>
  <c r="P491" i="7" a="1"/>
  <c r="P491" i="7" s="1"/>
  <c r="P490" i="7" a="1"/>
  <c r="P490" i="7" s="1"/>
  <c r="O490" i="7" s="1"/>
  <c r="P489" i="7" a="1"/>
  <c r="P489" i="7" s="1"/>
  <c r="P488" i="7" a="1"/>
  <c r="P488" i="7" s="1"/>
  <c r="P487" i="7" a="1"/>
  <c r="P487" i="7" s="1"/>
  <c r="P486" i="7" a="1"/>
  <c r="P486" i="7" s="1"/>
  <c r="P485" i="7" a="1"/>
  <c r="P485" i="7" s="1"/>
  <c r="O485" i="7" s="1"/>
  <c r="P484" i="7" a="1"/>
  <c r="P484" i="7" s="1"/>
  <c r="O484" i="7" s="1"/>
  <c r="P483" i="7" a="1"/>
  <c r="P483" i="7" s="1"/>
  <c r="O483" i="7" s="1"/>
  <c r="P482" i="7" a="1"/>
  <c r="P482" i="7" s="1"/>
  <c r="O482" i="7" s="1"/>
  <c r="P481" i="7" a="1"/>
  <c r="P481" i="7" s="1"/>
  <c r="O481" i="7" s="1"/>
  <c r="P480" i="7" a="1"/>
  <c r="P480" i="7" s="1"/>
  <c r="O480" i="7" s="1"/>
  <c r="P479" i="7" a="1"/>
  <c r="P479" i="7" s="1"/>
  <c r="O479" i="7" s="1"/>
  <c r="P478" i="7" a="1"/>
  <c r="P478" i="7" s="1"/>
  <c r="O478" i="7" s="1"/>
  <c r="P477" i="7" a="1"/>
  <c r="P477" i="7" s="1"/>
  <c r="O477" i="7" s="1"/>
  <c r="P476" i="7" a="1"/>
  <c r="P476" i="7" s="1"/>
  <c r="O476" i="7" s="1"/>
  <c r="P475" i="7" a="1"/>
  <c r="P475" i="7" s="1"/>
  <c r="O475" i="7" s="1"/>
  <c r="P474" i="7" a="1"/>
  <c r="P474" i="7" s="1"/>
  <c r="P473" i="7" a="1"/>
  <c r="P473" i="7" s="1"/>
  <c r="P472" i="7" a="1"/>
  <c r="P472" i="7" s="1"/>
  <c r="P471" i="7" a="1"/>
  <c r="P471" i="7" s="1"/>
  <c r="P470" i="7" a="1"/>
  <c r="P470" i="7" s="1"/>
  <c r="P469" i="7" a="1"/>
  <c r="P469" i="7" s="1"/>
  <c r="O469" i="7" s="1"/>
  <c r="P468" i="7" a="1"/>
  <c r="P468" i="7" s="1"/>
  <c r="P467" i="7" a="1"/>
  <c r="P467" i="7" s="1"/>
  <c r="O467" i="7" s="1"/>
  <c r="P466" i="7" a="1"/>
  <c r="P466" i="7" s="1"/>
  <c r="P465" i="7" a="1"/>
  <c r="P465" i="7" s="1"/>
  <c r="O465" i="7" s="1"/>
  <c r="P464" i="7" a="1"/>
  <c r="P464" i="7" s="1"/>
  <c r="O464" i="7" s="1"/>
  <c r="P463" i="7" a="1"/>
  <c r="P463" i="7" s="1"/>
  <c r="O463" i="7" s="1"/>
  <c r="P462" i="7" a="1"/>
  <c r="P462" i="7" s="1"/>
  <c r="O462" i="7" s="1"/>
  <c r="P461" i="7" a="1"/>
  <c r="P461" i="7" s="1"/>
  <c r="P460" i="7" a="1"/>
  <c r="P460" i="7" s="1"/>
  <c r="O460" i="7" s="1"/>
  <c r="P459" i="7" a="1"/>
  <c r="P459" i="7" s="1"/>
  <c r="P458" i="7" a="1"/>
  <c r="P458" i="7" s="1"/>
  <c r="O458" i="7" s="1"/>
  <c r="P457" i="7" a="1"/>
  <c r="P457" i="7" s="1"/>
  <c r="P456" i="7" a="1"/>
  <c r="P456" i="7" s="1"/>
  <c r="P455" i="7" a="1"/>
  <c r="P455" i="7" s="1"/>
  <c r="P454" i="7" a="1"/>
  <c r="P454" i="7" s="1"/>
  <c r="P453" i="7" a="1"/>
  <c r="P453" i="7" s="1"/>
  <c r="P452" i="7" a="1"/>
  <c r="P452" i="7" s="1"/>
  <c r="O452" i="7" s="1"/>
  <c r="P451" i="7" a="1"/>
  <c r="P451" i="7" s="1"/>
  <c r="O451" i="7" s="1"/>
  <c r="P450" i="7" a="1"/>
  <c r="P450" i="7" s="1"/>
  <c r="O450" i="7" s="1"/>
  <c r="P449" i="7" a="1"/>
  <c r="P449" i="7" s="1"/>
  <c r="P448" i="7" a="1"/>
  <c r="P448" i="7" s="1"/>
  <c r="O448" i="7" s="1"/>
  <c r="P447" i="7" a="1"/>
  <c r="P447" i="7" s="1"/>
  <c r="O447" i="7" s="1"/>
  <c r="P446" i="7" a="1"/>
  <c r="P446" i="7" s="1"/>
  <c r="O446" i="7" s="1"/>
  <c r="P445" i="7" a="1"/>
  <c r="P445" i="7" s="1"/>
  <c r="O445" i="7" s="1"/>
  <c r="P444" i="7" a="1"/>
  <c r="P444" i="7" s="1"/>
  <c r="P443" i="7" a="1"/>
  <c r="P443" i="7" s="1"/>
  <c r="O443" i="7" s="1"/>
  <c r="P442" i="7" a="1"/>
  <c r="P442" i="7" s="1"/>
  <c r="O442" i="7" s="1"/>
  <c r="P441" i="7" a="1"/>
  <c r="P441" i="7" s="1"/>
  <c r="P440" i="7" a="1"/>
  <c r="P440" i="7" s="1"/>
  <c r="P439" i="7" a="1"/>
  <c r="P439" i="7" s="1"/>
  <c r="P438" i="7" a="1"/>
  <c r="P438" i="7" s="1"/>
  <c r="P437" i="7" a="1"/>
  <c r="P437" i="7" s="1"/>
  <c r="O437" i="7" s="1"/>
  <c r="P436" i="7" a="1"/>
  <c r="P436" i="7" s="1"/>
  <c r="O436" i="7" s="1"/>
  <c r="P435" i="7" a="1"/>
  <c r="P435" i="7" s="1"/>
  <c r="O435" i="7" s="1"/>
  <c r="P434" i="7" a="1"/>
  <c r="P434" i="7" s="1"/>
  <c r="O434" i="7" s="1"/>
  <c r="P433" i="7" a="1"/>
  <c r="P433" i="7" s="1"/>
  <c r="P432" i="7" a="1"/>
  <c r="P432" i="7" s="1"/>
  <c r="O432" i="7" s="1"/>
  <c r="P431" i="7" a="1"/>
  <c r="P431" i="7" s="1"/>
  <c r="O431" i="7" s="1"/>
  <c r="P430" i="7" a="1"/>
  <c r="P430" i="7" s="1"/>
  <c r="O430" i="7" s="1"/>
  <c r="P429" i="7" a="1"/>
  <c r="P429" i="7" s="1"/>
  <c r="O429" i="7" s="1"/>
  <c r="P428" i="7" a="1"/>
  <c r="P428" i="7" s="1"/>
  <c r="O428" i="7" s="1"/>
  <c r="P427" i="7" a="1"/>
  <c r="P427" i="7" s="1"/>
  <c r="O427" i="7" s="1"/>
  <c r="P426" i="7" a="1"/>
  <c r="P426" i="7" s="1"/>
  <c r="O426" i="7" s="1"/>
  <c r="P425" i="7" a="1"/>
  <c r="P425" i="7" s="1"/>
  <c r="P424" i="7" a="1"/>
  <c r="P424" i="7" s="1"/>
  <c r="P423" i="7" a="1"/>
  <c r="P423" i="7" s="1"/>
  <c r="P422" i="7" a="1"/>
  <c r="P422" i="7" s="1"/>
  <c r="P421" i="7" a="1"/>
  <c r="P421" i="7" s="1"/>
  <c r="O421" i="7" s="1"/>
  <c r="P420" i="7" a="1"/>
  <c r="P420" i="7" s="1"/>
  <c r="O420" i="7" s="1"/>
  <c r="P419" i="7" a="1"/>
  <c r="P419" i="7" s="1"/>
  <c r="O419" i="7" s="1"/>
  <c r="P418" i="7" a="1"/>
  <c r="P418" i="7" s="1"/>
  <c r="O418" i="7" s="1"/>
  <c r="P417" i="7" a="1"/>
  <c r="P417" i="7" s="1"/>
  <c r="O417" i="7" s="1"/>
  <c r="P416" i="7" a="1"/>
  <c r="P416" i="7" s="1"/>
  <c r="O416" i="7" s="1"/>
  <c r="P415" i="7" a="1"/>
  <c r="P415" i="7" s="1"/>
  <c r="O415" i="7" s="1"/>
  <c r="P414" i="7" a="1"/>
  <c r="P414" i="7" s="1"/>
  <c r="O414" i="7" s="1"/>
  <c r="P413" i="7" a="1"/>
  <c r="P413" i="7" s="1"/>
  <c r="P412" i="7" a="1"/>
  <c r="P412" i="7" s="1"/>
  <c r="O412" i="7" s="1"/>
  <c r="P411" i="7" a="1"/>
  <c r="P411" i="7" s="1"/>
  <c r="O411" i="7" s="1"/>
  <c r="P410" i="7" a="1"/>
  <c r="P410" i="7" s="1"/>
  <c r="O410" i="7" s="1"/>
  <c r="P409" i="7" a="1"/>
  <c r="P409" i="7" s="1"/>
  <c r="P408" i="7" a="1"/>
  <c r="P408" i="7" s="1"/>
  <c r="P407" i="7" a="1"/>
  <c r="P407" i="7" s="1"/>
  <c r="P406" i="7" a="1"/>
  <c r="P406" i="7" s="1"/>
  <c r="P405" i="7" a="1"/>
  <c r="P405" i="7" s="1"/>
  <c r="O405" i="7" s="1"/>
  <c r="P404" i="7" a="1"/>
  <c r="P404" i="7" s="1"/>
  <c r="O404" i="7" s="1"/>
  <c r="P403" i="7" a="1"/>
  <c r="P403" i="7" s="1"/>
  <c r="O403" i="7" s="1"/>
  <c r="P402" i="7" a="1"/>
  <c r="P402" i="7" s="1"/>
  <c r="O402" i="7" s="1"/>
  <c r="P401" i="7" a="1"/>
  <c r="P401" i="7" s="1"/>
  <c r="O401" i="7" s="1"/>
  <c r="P400" i="7" a="1"/>
  <c r="P400" i="7" s="1"/>
  <c r="P399" i="7" a="1"/>
  <c r="P399" i="7" s="1"/>
  <c r="O399" i="7" s="1"/>
  <c r="P398" i="7" a="1"/>
  <c r="P398" i="7" s="1"/>
  <c r="O398" i="7" s="1"/>
  <c r="P397" i="7" a="1"/>
  <c r="P397" i="7" s="1"/>
  <c r="O397" i="7" s="1"/>
  <c r="P396" i="7" a="1"/>
  <c r="P396" i="7" s="1"/>
  <c r="O396" i="7" s="1"/>
  <c r="P395" i="7" a="1"/>
  <c r="P395" i="7" s="1"/>
  <c r="O395" i="7" s="1"/>
  <c r="P394" i="7" a="1"/>
  <c r="P394" i="7" s="1"/>
  <c r="O394" i="7" s="1"/>
  <c r="P393" i="7" a="1"/>
  <c r="P393" i="7" s="1"/>
  <c r="P392" i="7" a="1"/>
  <c r="P392" i="7" s="1"/>
  <c r="P391" i="7" a="1"/>
  <c r="P391" i="7" s="1"/>
  <c r="P390" i="7" a="1"/>
  <c r="P390" i="7" s="1"/>
  <c r="P389" i="7" a="1"/>
  <c r="P389" i="7" s="1"/>
  <c r="O389" i="7" s="1"/>
  <c r="P388" i="7" a="1"/>
  <c r="P388" i="7" s="1"/>
  <c r="O388" i="7" s="1"/>
  <c r="P387" i="7" a="1"/>
  <c r="P387" i="7" s="1"/>
  <c r="O387" i="7" s="1"/>
  <c r="P386" i="7" a="1"/>
  <c r="P386" i="7" s="1"/>
  <c r="O386" i="7" s="1"/>
  <c r="P385" i="7" a="1"/>
  <c r="P385" i="7" s="1"/>
  <c r="O385" i="7" s="1"/>
  <c r="P384" i="7" a="1"/>
  <c r="P384" i="7" s="1"/>
  <c r="O384" i="7" s="1"/>
  <c r="P383" i="7" a="1"/>
  <c r="P383" i="7" s="1"/>
  <c r="O383" i="7" s="1"/>
  <c r="P382" i="7" a="1"/>
  <c r="P382" i="7" s="1"/>
  <c r="O382" i="7" s="1"/>
  <c r="P381" i="7" a="1"/>
  <c r="P381" i="7" s="1"/>
  <c r="O381" i="7" s="1"/>
  <c r="P380" i="7" a="1"/>
  <c r="P380" i="7" s="1"/>
  <c r="O380" i="7" s="1"/>
  <c r="P379" i="7" a="1"/>
  <c r="P379" i="7" s="1"/>
  <c r="O379" i="7" s="1"/>
  <c r="P378" i="7" a="1"/>
  <c r="P378" i="7" s="1"/>
  <c r="O378" i="7" s="1"/>
  <c r="P377" i="7" a="1"/>
  <c r="P377" i="7" s="1"/>
  <c r="P376" i="7" a="1"/>
  <c r="P376" i="7" s="1"/>
  <c r="P375" i="7" a="1"/>
  <c r="P375" i="7" s="1"/>
  <c r="P374" i="7" a="1"/>
  <c r="P374" i="7" s="1"/>
  <c r="P373" i="7" a="1"/>
  <c r="P373" i="7" s="1"/>
  <c r="O373" i="7" s="1"/>
  <c r="P372" i="7" a="1"/>
  <c r="P372" i="7" s="1"/>
  <c r="O372" i="7" s="1"/>
  <c r="P371" i="7" a="1"/>
  <c r="P371" i="7" s="1"/>
  <c r="O371" i="7" s="1"/>
  <c r="P370" i="7" a="1"/>
  <c r="P370" i="7" s="1"/>
  <c r="O370" i="7" s="1"/>
  <c r="P369" i="7" a="1"/>
  <c r="P369" i="7" s="1"/>
  <c r="O369" i="7" s="1"/>
  <c r="P368" i="7" a="1"/>
  <c r="P368" i="7" s="1"/>
  <c r="O368" i="7" s="1"/>
  <c r="P367" i="7" a="1"/>
  <c r="P367" i="7" s="1"/>
  <c r="O367" i="7" s="1"/>
  <c r="P366" i="7" a="1"/>
  <c r="P366" i="7" s="1"/>
  <c r="O366" i="7" s="1"/>
  <c r="P365" i="7" a="1"/>
  <c r="P365" i="7" s="1"/>
  <c r="O365" i="7" s="1"/>
  <c r="P364" i="7" a="1"/>
  <c r="P364" i="7" s="1"/>
  <c r="O364" i="7" s="1"/>
  <c r="P363" i="7" a="1"/>
  <c r="P363" i="7" s="1"/>
  <c r="O363" i="7" s="1"/>
  <c r="P362" i="7" a="1"/>
  <c r="P362" i="7" s="1"/>
  <c r="O362" i="7" s="1"/>
  <c r="P361" i="7" a="1"/>
  <c r="P361" i="7" s="1"/>
  <c r="P360" i="7" a="1"/>
  <c r="P360" i="7" s="1"/>
  <c r="P359" i="7" a="1"/>
  <c r="P359" i="7" s="1"/>
  <c r="P358" i="7" a="1"/>
  <c r="P358" i="7" s="1"/>
  <c r="P357" i="7" a="1"/>
  <c r="P357" i="7" s="1"/>
  <c r="O357" i="7" s="1"/>
  <c r="P356" i="7" a="1"/>
  <c r="P356" i="7" s="1"/>
  <c r="O356" i="7" s="1"/>
  <c r="P355" i="7" a="1"/>
  <c r="P355" i="7" s="1"/>
  <c r="O355" i="7" s="1"/>
  <c r="P354" i="7" a="1"/>
  <c r="P354" i="7" s="1"/>
  <c r="P353" i="7" a="1"/>
  <c r="P353" i="7" s="1"/>
  <c r="O353" i="7" s="1"/>
  <c r="P352" i="7" a="1"/>
  <c r="P352" i="7" s="1"/>
  <c r="O352" i="7" s="1"/>
  <c r="P351" i="7" a="1"/>
  <c r="P351" i="7" s="1"/>
  <c r="O351" i="7" s="1"/>
  <c r="P350" i="7" a="1"/>
  <c r="P350" i="7" s="1"/>
  <c r="O350" i="7" s="1"/>
  <c r="P349" i="7" a="1"/>
  <c r="P349" i="7" s="1"/>
  <c r="O349" i="7" s="1"/>
  <c r="P348" i="7" a="1"/>
  <c r="P348" i="7" s="1"/>
  <c r="O348" i="7" s="1"/>
  <c r="P347" i="7" a="1"/>
  <c r="P347" i="7" s="1"/>
  <c r="O347" i="7" s="1"/>
  <c r="P346" i="7" a="1"/>
  <c r="P346" i="7" s="1"/>
  <c r="O346" i="7" s="1"/>
  <c r="P345" i="7" a="1"/>
  <c r="P345" i="7" s="1"/>
  <c r="O345" i="7" s="1"/>
  <c r="P344" i="7" a="1"/>
  <c r="P344" i="7" s="1"/>
  <c r="P343" i="7" a="1"/>
  <c r="P343" i="7" s="1"/>
  <c r="P342" i="7" a="1"/>
  <c r="P342" i="7" s="1"/>
  <c r="P341" i="7" a="1"/>
  <c r="P341" i="7" s="1"/>
  <c r="P340" i="7" a="1"/>
  <c r="P340" i="7" s="1"/>
  <c r="O340" i="7" s="1"/>
  <c r="P339" i="7" a="1"/>
  <c r="P339" i="7" s="1"/>
  <c r="O339" i="7" s="1"/>
  <c r="P338" i="7" a="1"/>
  <c r="P338" i="7" s="1"/>
  <c r="O338" i="7" s="1"/>
  <c r="P337" i="7" a="1"/>
  <c r="P337" i="7" s="1"/>
  <c r="O337" i="7" s="1"/>
  <c r="P336" i="7" a="1"/>
  <c r="P336" i="7" s="1"/>
  <c r="O336" i="7" s="1"/>
  <c r="P335" i="7" a="1"/>
  <c r="P335" i="7" s="1"/>
  <c r="O335" i="7" s="1"/>
  <c r="P334" i="7" a="1"/>
  <c r="P334" i="7" s="1"/>
  <c r="O334" i="7" s="1"/>
  <c r="P333" i="7" a="1"/>
  <c r="P333" i="7" s="1"/>
  <c r="O333" i="7" s="1"/>
  <c r="P332" i="7" a="1"/>
  <c r="P332" i="7" s="1"/>
  <c r="O332" i="7" s="1"/>
  <c r="P331" i="7" a="1"/>
  <c r="P331" i="7" s="1"/>
  <c r="O331" i="7" s="1"/>
  <c r="P330" i="7" a="1"/>
  <c r="P330" i="7" s="1"/>
  <c r="O330" i="7" s="1"/>
  <c r="P329" i="7" a="1"/>
  <c r="P329" i="7" s="1"/>
  <c r="O329" i="7" s="1"/>
  <c r="P328" i="7" a="1"/>
  <c r="P328" i="7" s="1"/>
  <c r="P327" i="7" a="1"/>
  <c r="P327" i="7" s="1"/>
  <c r="P326" i="7" a="1"/>
  <c r="P326" i="7" s="1"/>
  <c r="P325" i="7" a="1"/>
  <c r="P325" i="7" s="1"/>
  <c r="O325" i="7" s="1"/>
  <c r="P324" i="7" a="1"/>
  <c r="P324" i="7" s="1"/>
  <c r="P323" i="7" a="1"/>
  <c r="P323" i="7" s="1"/>
  <c r="O323" i="7" s="1"/>
  <c r="P322" i="7" a="1"/>
  <c r="P322" i="7" s="1"/>
  <c r="O322" i="7" s="1"/>
  <c r="P321" i="7" a="1"/>
  <c r="P321" i="7" s="1"/>
  <c r="O321" i="7" s="1"/>
  <c r="P320" i="7" a="1"/>
  <c r="P320" i="7" s="1"/>
  <c r="O320" i="7" s="1"/>
  <c r="P319" i="7" a="1"/>
  <c r="P319" i="7" s="1"/>
  <c r="O319" i="7" s="1"/>
  <c r="P318" i="7" a="1"/>
  <c r="P318" i="7" s="1"/>
  <c r="O318" i="7" s="1"/>
  <c r="P317" i="7" a="1"/>
  <c r="P317" i="7" s="1"/>
  <c r="O317" i="7" s="1"/>
  <c r="P316" i="7" a="1"/>
  <c r="P316" i="7" s="1"/>
  <c r="O316" i="7" s="1"/>
  <c r="P315" i="7" a="1"/>
  <c r="P315" i="7" s="1"/>
  <c r="O315" i="7" s="1"/>
  <c r="P314" i="7" a="1"/>
  <c r="P314" i="7" s="1"/>
  <c r="O314" i="7" s="1"/>
  <c r="P313" i="7" a="1"/>
  <c r="P313" i="7" s="1"/>
  <c r="O313" i="7" s="1"/>
  <c r="P312" i="7" a="1"/>
  <c r="P312" i="7" s="1"/>
  <c r="P311" i="7" a="1"/>
  <c r="P311" i="7" s="1"/>
  <c r="P310" i="7" a="1"/>
  <c r="P310" i="7" s="1"/>
  <c r="P309" i="7" a="1"/>
  <c r="P309" i="7" s="1"/>
  <c r="O309" i="7" s="1"/>
  <c r="P308" i="7" a="1"/>
  <c r="P308" i="7" s="1"/>
  <c r="O308" i="7" s="1"/>
  <c r="P307" i="7" a="1"/>
  <c r="P307" i="7" s="1"/>
  <c r="O307" i="7" s="1"/>
  <c r="P306" i="7" a="1"/>
  <c r="P306" i="7" s="1"/>
  <c r="O306" i="7" s="1"/>
  <c r="P305" i="7" a="1"/>
  <c r="P305" i="7" s="1"/>
  <c r="O305" i="7" s="1"/>
  <c r="P304" i="7" a="1"/>
  <c r="P304" i="7" s="1"/>
  <c r="O304" i="7" s="1"/>
  <c r="P303" i="7" a="1"/>
  <c r="P303" i="7" s="1"/>
  <c r="O303" i="7" s="1"/>
  <c r="P302" i="7" a="1"/>
  <c r="P302" i="7" s="1"/>
  <c r="O302" i="7" s="1"/>
  <c r="P301" i="7" a="1"/>
  <c r="P301" i="7" s="1"/>
  <c r="O301" i="7" s="1"/>
  <c r="P300" i="7" a="1"/>
  <c r="P300" i="7" s="1"/>
  <c r="O300" i="7" s="1"/>
  <c r="P299" i="7" a="1"/>
  <c r="P299" i="7" s="1"/>
  <c r="O299" i="7" s="1"/>
  <c r="P298" i="7" a="1"/>
  <c r="P298" i="7" s="1"/>
  <c r="O298" i="7" s="1"/>
  <c r="P297" i="7" a="1"/>
  <c r="P297" i="7" s="1"/>
  <c r="O297" i="7" s="1"/>
  <c r="P296" i="7" a="1"/>
  <c r="P296" i="7" s="1"/>
  <c r="P295" i="7" a="1"/>
  <c r="P295" i="7" s="1"/>
  <c r="P294" i="7" a="1"/>
  <c r="P294" i="7" s="1"/>
  <c r="P293" i="7" a="1"/>
  <c r="P293" i="7" s="1"/>
  <c r="O293" i="7" s="1"/>
  <c r="P292" i="7" a="1"/>
  <c r="P292" i="7" s="1"/>
  <c r="O292" i="7" s="1"/>
  <c r="P291" i="7" a="1"/>
  <c r="P291" i="7" s="1"/>
  <c r="O291" i="7" s="1"/>
  <c r="P290" i="7" a="1"/>
  <c r="P290" i="7" s="1"/>
  <c r="O290" i="7" s="1"/>
  <c r="P289" i="7" a="1"/>
  <c r="P289" i="7" s="1"/>
  <c r="P288" i="7" a="1"/>
  <c r="P288" i="7" s="1"/>
  <c r="O288" i="7" s="1"/>
  <c r="P287" i="7" a="1"/>
  <c r="P287" i="7" s="1"/>
  <c r="O287" i="7" s="1"/>
  <c r="P286" i="7" a="1"/>
  <c r="P286" i="7" s="1"/>
  <c r="P285" i="7" a="1"/>
  <c r="P285" i="7" s="1"/>
  <c r="O285" i="7" s="1"/>
  <c r="P284" i="7" a="1"/>
  <c r="P284" i="7" s="1"/>
  <c r="O284" i="7" s="1"/>
  <c r="P283" i="7" a="1"/>
  <c r="P283" i="7" s="1"/>
  <c r="O283" i="7" s="1"/>
  <c r="P282" i="7" a="1"/>
  <c r="P282" i="7" s="1"/>
  <c r="O282" i="7" s="1"/>
  <c r="P281" i="7" a="1"/>
  <c r="P281" i="7" s="1"/>
  <c r="O281" i="7" s="1"/>
  <c r="P280" i="7" a="1"/>
  <c r="P280" i="7" s="1"/>
  <c r="P279" i="7" a="1"/>
  <c r="P279" i="7" s="1"/>
  <c r="P278" i="7" a="1"/>
  <c r="P278" i="7" s="1"/>
  <c r="P277" i="7" a="1"/>
  <c r="P277" i="7" s="1"/>
  <c r="O277" i="7" s="1"/>
  <c r="P276" i="7" a="1"/>
  <c r="P276" i="7" s="1"/>
  <c r="O276" i="7" s="1"/>
  <c r="P275" i="7" a="1"/>
  <c r="P275" i="7" s="1"/>
  <c r="O275" i="7" s="1"/>
  <c r="P274" i="7" a="1"/>
  <c r="P274" i="7" s="1"/>
  <c r="O274" i="7" s="1"/>
  <c r="P273" i="7" a="1"/>
  <c r="P273" i="7" s="1"/>
  <c r="O273" i="7" s="1"/>
  <c r="P272" i="7" a="1"/>
  <c r="P272" i="7" s="1"/>
  <c r="O272" i="7" s="1"/>
  <c r="P271" i="7" a="1"/>
  <c r="P271" i="7" s="1"/>
  <c r="O271" i="7" s="1"/>
  <c r="P270" i="7" a="1"/>
  <c r="P270" i="7" s="1"/>
  <c r="O270" i="7" s="1"/>
  <c r="P269" i="7" a="1"/>
  <c r="P269" i="7" s="1"/>
  <c r="O269" i="7" s="1"/>
  <c r="P268" i="7" a="1"/>
  <c r="P268" i="7" s="1"/>
  <c r="O268" i="7" s="1"/>
  <c r="P267" i="7" a="1"/>
  <c r="P267" i="7" s="1"/>
  <c r="P266" i="7" a="1"/>
  <c r="P266" i="7" s="1"/>
  <c r="O266" i="7" s="1"/>
  <c r="P265" i="7" a="1"/>
  <c r="P265" i="7" s="1"/>
  <c r="O265" i="7" s="1"/>
  <c r="P264" i="7" a="1"/>
  <c r="P264" i="7" s="1"/>
  <c r="P263" i="7" a="1"/>
  <c r="P263" i="7" s="1"/>
  <c r="P262" i="7" a="1"/>
  <c r="P262" i="7" s="1"/>
  <c r="P261" i="7" a="1"/>
  <c r="P261" i="7" s="1"/>
  <c r="O261" i="7" s="1"/>
  <c r="P260" i="7" a="1"/>
  <c r="P260" i="7" s="1"/>
  <c r="O260" i="7" s="1"/>
  <c r="P259" i="7" a="1"/>
  <c r="P259" i="7" s="1"/>
  <c r="O259" i="7" s="1"/>
  <c r="P258" i="7" a="1"/>
  <c r="P258" i="7" s="1"/>
  <c r="O258" i="7" s="1"/>
  <c r="P257" i="7" a="1"/>
  <c r="P257" i="7" s="1"/>
  <c r="O257" i="7" s="1"/>
  <c r="P256" i="7" a="1"/>
  <c r="P256" i="7" s="1"/>
  <c r="O256" i="7" s="1"/>
  <c r="P255" i="7" a="1"/>
  <c r="P255" i="7" s="1"/>
  <c r="O255" i="7" s="1"/>
  <c r="P254" i="7" a="1"/>
  <c r="P254" i="7" s="1"/>
  <c r="O254" i="7" s="1"/>
  <c r="P253" i="7" a="1"/>
  <c r="P253" i="7" s="1"/>
  <c r="O253" i="7" s="1"/>
  <c r="P252" i="7" a="1"/>
  <c r="P252" i="7" s="1"/>
  <c r="O252" i="7" s="1"/>
  <c r="P251" i="7" a="1"/>
  <c r="P251" i="7" s="1"/>
  <c r="O251" i="7" s="1"/>
  <c r="P250" i="7" a="1"/>
  <c r="P250" i="7" s="1"/>
  <c r="O250" i="7" s="1"/>
  <c r="P249" i="7" a="1"/>
  <c r="P249" i="7" s="1"/>
  <c r="O249" i="7" s="1"/>
  <c r="P248" i="7" a="1"/>
  <c r="P248" i="7" s="1"/>
  <c r="P247" i="7" a="1"/>
  <c r="P247" i="7" s="1"/>
  <c r="P246" i="7" a="1"/>
  <c r="P246" i="7" s="1"/>
  <c r="P245" i="7" a="1"/>
  <c r="P245" i="7" s="1"/>
  <c r="O245" i="7" s="1"/>
  <c r="P244" i="7" a="1"/>
  <c r="P244" i="7" s="1"/>
  <c r="O244" i="7" s="1"/>
  <c r="P243" i="7" a="1"/>
  <c r="P243" i="7" s="1"/>
  <c r="O243" i="7" s="1"/>
  <c r="P242" i="7" a="1"/>
  <c r="P242" i="7" s="1"/>
  <c r="O242" i="7" s="1"/>
  <c r="P241" i="7" a="1"/>
  <c r="P241" i="7" s="1"/>
  <c r="O241" i="7" s="1"/>
  <c r="P240" i="7" a="1"/>
  <c r="P240" i="7" s="1"/>
  <c r="P239" i="7" a="1"/>
  <c r="P239" i="7" s="1"/>
  <c r="O239" i="7" s="1"/>
  <c r="P238" i="7" a="1"/>
  <c r="P238" i="7" s="1"/>
  <c r="O238" i="7" s="1"/>
  <c r="P237" i="7" a="1"/>
  <c r="P237" i="7" s="1"/>
  <c r="O237" i="7" s="1"/>
  <c r="P236" i="7" a="1"/>
  <c r="P236" i="7" s="1"/>
  <c r="O236" i="7" s="1"/>
  <c r="P235" i="7" a="1"/>
  <c r="P235" i="7" s="1"/>
  <c r="O235" i="7" s="1"/>
  <c r="P234" i="7" a="1"/>
  <c r="P234" i="7" s="1"/>
  <c r="O234" i="7" s="1"/>
  <c r="P233" i="7" a="1"/>
  <c r="P233" i="7" s="1"/>
  <c r="O233" i="7" s="1"/>
  <c r="P232" i="7" a="1"/>
  <c r="P232" i="7" s="1"/>
  <c r="P231" i="7" a="1"/>
  <c r="P231" i="7" s="1"/>
  <c r="P230" i="7" a="1"/>
  <c r="P230" i="7" s="1"/>
  <c r="P229" i="7" a="1"/>
  <c r="P229" i="7" s="1"/>
  <c r="O229" i="7" s="1"/>
  <c r="P228" i="7" a="1"/>
  <c r="P228" i="7" s="1"/>
  <c r="O228" i="7" s="1"/>
  <c r="P227" i="7" a="1"/>
  <c r="P227" i="7" s="1"/>
  <c r="O227" i="7" s="1"/>
  <c r="P226" i="7" a="1"/>
  <c r="P226" i="7" s="1"/>
  <c r="O226" i="7" s="1"/>
  <c r="P225" i="7" a="1"/>
  <c r="P225" i="7" s="1"/>
  <c r="O225" i="7" s="1"/>
  <c r="P224" i="7" a="1"/>
  <c r="P224" i="7" s="1"/>
  <c r="O224" i="7" s="1"/>
  <c r="P223" i="7" a="1"/>
  <c r="P223" i="7" s="1"/>
  <c r="O223" i="7" s="1"/>
  <c r="P222" i="7" a="1"/>
  <c r="P222" i="7" s="1"/>
  <c r="O222" i="7" s="1"/>
  <c r="P221" i="7" a="1"/>
  <c r="P221" i="7" s="1"/>
  <c r="O221" i="7" s="1"/>
  <c r="P220" i="7" a="1"/>
  <c r="P220" i="7" s="1"/>
  <c r="O220" i="7" s="1"/>
  <c r="P219" i="7" a="1"/>
  <c r="P219" i="7" s="1"/>
  <c r="O219" i="7" s="1"/>
  <c r="P218" i="7" a="1"/>
  <c r="P218" i="7" s="1"/>
  <c r="O218" i="7" s="1"/>
  <c r="P217" i="7" a="1"/>
  <c r="P217" i="7" s="1"/>
  <c r="O217" i="7" s="1"/>
  <c r="P216" i="7" a="1"/>
  <c r="P216" i="7" s="1"/>
  <c r="P215" i="7" a="1"/>
  <c r="P215" i="7" s="1"/>
  <c r="P214" i="7" a="1"/>
  <c r="P214" i="7" s="1"/>
  <c r="P213" i="7" a="1"/>
  <c r="P213" i="7" s="1"/>
  <c r="O213" i="7" s="1"/>
  <c r="P212" i="7" a="1"/>
  <c r="P212" i="7" s="1"/>
  <c r="O212" i="7" s="1"/>
  <c r="P211" i="7" a="1"/>
  <c r="P211" i="7" s="1"/>
  <c r="O211" i="7" s="1"/>
  <c r="P210" i="7" a="1"/>
  <c r="P210" i="7" s="1"/>
  <c r="O210" i="7" s="1"/>
  <c r="P209" i="7" a="1"/>
  <c r="P209" i="7" s="1"/>
  <c r="O209" i="7" s="1"/>
  <c r="P208" i="7" a="1"/>
  <c r="P208" i="7" s="1"/>
  <c r="O208" i="7" s="1"/>
  <c r="P207" i="7" a="1"/>
  <c r="P207" i="7" s="1"/>
  <c r="O207" i="7" s="1"/>
  <c r="P206" i="7" a="1"/>
  <c r="P206" i="7" s="1"/>
  <c r="O206" i="7" s="1"/>
  <c r="P205" i="7" a="1"/>
  <c r="P205" i="7" s="1"/>
  <c r="O205" i="7" s="1"/>
  <c r="P204" i="7" a="1"/>
  <c r="P204" i="7" s="1"/>
  <c r="O204" i="7" s="1"/>
  <c r="P203" i="7" a="1"/>
  <c r="P203" i="7" s="1"/>
  <c r="O203" i="7" s="1"/>
  <c r="P202" i="7" a="1"/>
  <c r="P202" i="7" s="1"/>
  <c r="O202" i="7" s="1"/>
  <c r="P201" i="7" a="1"/>
  <c r="P201" i="7" s="1"/>
  <c r="O201" i="7" s="1"/>
  <c r="P200" i="7" a="1"/>
  <c r="P200" i="7" s="1"/>
  <c r="P199" i="7" a="1"/>
  <c r="P199" i="7" s="1"/>
  <c r="P198" i="7" a="1"/>
  <c r="P198" i="7" s="1"/>
  <c r="P197" i="7" a="1"/>
  <c r="P197" i="7" s="1"/>
  <c r="P196" i="7" a="1"/>
  <c r="P196" i="7" s="1"/>
  <c r="O196" i="7" s="1"/>
  <c r="P195" i="7" a="1"/>
  <c r="P195" i="7" s="1"/>
  <c r="O195" i="7" s="1"/>
  <c r="P194" i="7" a="1"/>
  <c r="P194" i="7" s="1"/>
  <c r="O194" i="7" s="1"/>
  <c r="P193" i="7" a="1"/>
  <c r="P193" i="7" s="1"/>
  <c r="O193" i="7" s="1"/>
  <c r="P192" i="7" a="1"/>
  <c r="P192" i="7" s="1"/>
  <c r="O192" i="7" s="1"/>
  <c r="P191" i="7" a="1"/>
  <c r="P191" i="7" s="1"/>
  <c r="O191" i="7" s="1"/>
  <c r="P190" i="7" a="1"/>
  <c r="P190" i="7" s="1"/>
  <c r="O190" i="7" s="1"/>
  <c r="P189" i="7" a="1"/>
  <c r="P189" i="7" s="1"/>
  <c r="O189" i="7" s="1"/>
  <c r="P188" i="7" a="1"/>
  <c r="P188" i="7" s="1"/>
  <c r="O188" i="7" s="1"/>
  <c r="P187" i="7" a="1"/>
  <c r="P187" i="7" s="1"/>
  <c r="O187" i="7" s="1"/>
  <c r="P186" i="7" a="1"/>
  <c r="P186" i="7" s="1"/>
  <c r="O186" i="7" s="1"/>
  <c r="P185" i="7" a="1"/>
  <c r="P185" i="7" s="1"/>
  <c r="O185" i="7" s="1"/>
  <c r="P184" i="7" a="1"/>
  <c r="P184" i="7" s="1"/>
  <c r="P183" i="7" a="1"/>
  <c r="P183" i="7" s="1"/>
  <c r="P182" i="7" a="1"/>
  <c r="P182" i="7" s="1"/>
  <c r="P181" i="7" a="1"/>
  <c r="P181" i="7" s="1"/>
  <c r="O181" i="7" s="1"/>
  <c r="P180" i="7" a="1"/>
  <c r="P180" i="7" s="1"/>
  <c r="O180" i="7" s="1"/>
  <c r="P179" i="7" a="1"/>
  <c r="P179" i="7" s="1"/>
  <c r="O179" i="7" s="1"/>
  <c r="P178" i="7" a="1"/>
  <c r="P178" i="7" s="1"/>
  <c r="O178" i="7" s="1"/>
  <c r="P177" i="7" a="1"/>
  <c r="P177" i="7" s="1"/>
  <c r="O177" i="7" s="1"/>
  <c r="P176" i="7" a="1"/>
  <c r="P176" i="7" s="1"/>
  <c r="O176" i="7" s="1"/>
  <c r="P175" i="7" a="1"/>
  <c r="P175" i="7" s="1"/>
  <c r="O175" i="7" s="1"/>
  <c r="P174" i="7" a="1"/>
  <c r="P174" i="7" s="1"/>
  <c r="O174" i="7" s="1"/>
  <c r="P173" i="7" a="1"/>
  <c r="P173" i="7" s="1"/>
  <c r="O173" i="7" s="1"/>
  <c r="P172" i="7" a="1"/>
  <c r="P172" i="7" s="1"/>
  <c r="O172" i="7" s="1"/>
  <c r="P171" i="7" a="1"/>
  <c r="P171" i="7" s="1"/>
  <c r="O171" i="7" s="1"/>
  <c r="P170" i="7" a="1"/>
  <c r="P170" i="7" s="1"/>
  <c r="O170" i="7" s="1"/>
  <c r="P169" i="7" a="1"/>
  <c r="P169" i="7" s="1"/>
  <c r="O169" i="7" s="1"/>
  <c r="P168" i="7" a="1"/>
  <c r="P168" i="7" s="1"/>
  <c r="P167" i="7" a="1"/>
  <c r="P167" i="7" s="1"/>
  <c r="P166" i="7" a="1"/>
  <c r="P166" i="7" s="1"/>
  <c r="P165" i="7" a="1"/>
  <c r="P165" i="7" s="1"/>
  <c r="O165" i="7" s="1"/>
  <c r="P164" i="7" a="1"/>
  <c r="P164" i="7" s="1"/>
  <c r="O164" i="7" s="1"/>
  <c r="P163" i="7" a="1"/>
  <c r="P163" i="7" s="1"/>
  <c r="O163" i="7" s="1"/>
  <c r="P162" i="7" a="1"/>
  <c r="P162" i="7" s="1"/>
  <c r="O162" i="7" s="1"/>
  <c r="P161" i="7" a="1"/>
  <c r="P161" i="7" s="1"/>
  <c r="O161" i="7" s="1"/>
  <c r="P160" i="7" a="1"/>
  <c r="P160" i="7" s="1"/>
  <c r="O160" i="7" s="1"/>
  <c r="P159" i="7" a="1"/>
  <c r="P159" i="7" s="1"/>
  <c r="O159" i="7" s="1"/>
  <c r="P158" i="7" a="1"/>
  <c r="P158" i="7" s="1"/>
  <c r="O158" i="7" s="1"/>
  <c r="P157" i="7" a="1"/>
  <c r="P157" i="7" s="1"/>
  <c r="O157" i="7" s="1"/>
  <c r="P156" i="7" a="1"/>
  <c r="P156" i="7" s="1"/>
  <c r="O156" i="7" s="1"/>
  <c r="P155" i="7" a="1"/>
  <c r="P155" i="7" s="1"/>
  <c r="O155" i="7" s="1"/>
  <c r="P154" i="7" a="1"/>
  <c r="P154" i="7" s="1"/>
  <c r="O154" i="7" s="1"/>
  <c r="P153" i="7" a="1"/>
  <c r="P153" i="7" s="1"/>
  <c r="O153" i="7" s="1"/>
  <c r="P152" i="7" a="1"/>
  <c r="P152" i="7" s="1"/>
  <c r="P151" i="7" a="1"/>
  <c r="P151" i="7" s="1"/>
  <c r="P150" i="7" a="1"/>
  <c r="P150" i="7" s="1"/>
  <c r="O150" i="7" s="1"/>
  <c r="P149" i="7" a="1"/>
  <c r="P149" i="7" s="1"/>
  <c r="O149" i="7" s="1"/>
  <c r="P148" i="7" a="1"/>
  <c r="P148" i="7" s="1"/>
  <c r="O148" i="7" s="1"/>
  <c r="P147" i="7" a="1"/>
  <c r="P147" i="7" s="1"/>
  <c r="O147" i="7" s="1"/>
  <c r="P146" i="7" a="1"/>
  <c r="P146" i="7" s="1"/>
  <c r="O146" i="7" s="1"/>
  <c r="P145" i="7" a="1"/>
  <c r="P145" i="7" s="1"/>
  <c r="O145" i="7" s="1"/>
  <c r="P144" i="7" a="1"/>
  <c r="P144" i="7" s="1"/>
  <c r="O144" i="7" s="1"/>
  <c r="P143" i="7" a="1"/>
  <c r="P143" i="7" s="1"/>
  <c r="O143" i="7" s="1"/>
  <c r="P142" i="7" a="1"/>
  <c r="P142" i="7" s="1"/>
  <c r="O142" i="7" s="1"/>
  <c r="P141" i="7" a="1"/>
  <c r="P141" i="7" s="1"/>
  <c r="O141" i="7" s="1"/>
  <c r="P140" i="7" a="1"/>
  <c r="P140" i="7" s="1"/>
  <c r="O140" i="7" s="1"/>
  <c r="P139" i="7" a="1"/>
  <c r="P139" i="7" s="1"/>
  <c r="O139" i="7" s="1"/>
  <c r="P138" i="7" a="1"/>
  <c r="P138" i="7" s="1"/>
  <c r="O138" i="7" s="1"/>
  <c r="P137" i="7" a="1"/>
  <c r="P137" i="7" s="1"/>
  <c r="O137" i="7" s="1"/>
  <c r="P136" i="7" a="1"/>
  <c r="P136" i="7" s="1"/>
  <c r="P135" i="7" a="1"/>
  <c r="P135" i="7" s="1"/>
  <c r="P134" i="7" a="1"/>
  <c r="P134" i="7" s="1"/>
  <c r="O134" i="7" s="1"/>
  <c r="P133" i="7" a="1"/>
  <c r="P133" i="7" s="1"/>
  <c r="O133" i="7" s="1"/>
  <c r="P132" i="7" a="1"/>
  <c r="P132" i="7" s="1"/>
  <c r="O132" i="7" s="1"/>
  <c r="P131" i="7" a="1"/>
  <c r="P131" i="7" s="1"/>
  <c r="O131" i="7" s="1"/>
  <c r="P130" i="7" a="1"/>
  <c r="P130" i="7" s="1"/>
  <c r="O130" i="7" s="1"/>
  <c r="P129" i="7" a="1"/>
  <c r="P129" i="7" s="1"/>
  <c r="O129" i="7" s="1"/>
  <c r="P128" i="7" a="1"/>
  <c r="P128" i="7" s="1"/>
  <c r="O128" i="7" s="1"/>
  <c r="P127" i="7" a="1"/>
  <c r="P127" i="7" s="1"/>
  <c r="O127" i="7" s="1"/>
  <c r="P126" i="7" a="1"/>
  <c r="P126" i="7" s="1"/>
  <c r="O126" i="7" s="1"/>
  <c r="P125" i="7" a="1"/>
  <c r="P125" i="7" s="1"/>
  <c r="O125" i="7" s="1"/>
  <c r="P124" i="7" a="1"/>
  <c r="P124" i="7" s="1"/>
  <c r="O124" i="7" s="1"/>
  <c r="P123" i="7" a="1"/>
  <c r="P123" i="7" s="1"/>
  <c r="O123" i="7" s="1"/>
  <c r="P122" i="7" a="1"/>
  <c r="P122" i="7" s="1"/>
  <c r="O122" i="7" s="1"/>
  <c r="P121" i="7" a="1"/>
  <c r="P121" i="7" s="1"/>
  <c r="O121" i="7" s="1"/>
  <c r="P120" i="7" a="1"/>
  <c r="P120" i="7" s="1"/>
  <c r="P119" i="7" a="1"/>
  <c r="P119" i="7" s="1"/>
  <c r="P118" i="7" a="1"/>
  <c r="P118" i="7" s="1"/>
  <c r="O118" i="7" s="1"/>
  <c r="P117" i="7" a="1"/>
  <c r="P117" i="7" s="1"/>
  <c r="O117" i="7" s="1"/>
  <c r="P116" i="7" a="1"/>
  <c r="P116" i="7" s="1"/>
  <c r="O116" i="7" s="1"/>
  <c r="P115" i="7" a="1"/>
  <c r="P115" i="7" s="1"/>
  <c r="O115" i="7" s="1"/>
  <c r="P114" i="7" a="1"/>
  <c r="P114" i="7" s="1"/>
  <c r="O114" i="7" s="1"/>
  <c r="P113" i="7" a="1"/>
  <c r="P113" i="7" s="1"/>
  <c r="O113" i="7" s="1"/>
  <c r="P112" i="7" a="1"/>
  <c r="P112" i="7" s="1"/>
  <c r="O112" i="7" s="1"/>
  <c r="P111" i="7" a="1"/>
  <c r="P111" i="7" s="1"/>
  <c r="O111" i="7" s="1"/>
  <c r="P110" i="7" a="1"/>
  <c r="P110" i="7" s="1"/>
  <c r="O110" i="7" s="1"/>
  <c r="P109" i="7" a="1"/>
  <c r="P109" i="7" s="1"/>
  <c r="O109" i="7" s="1"/>
  <c r="P108" i="7" a="1"/>
  <c r="P108" i="7" s="1"/>
  <c r="O108" i="7" s="1"/>
  <c r="P107" i="7" a="1"/>
  <c r="P107" i="7" s="1"/>
  <c r="O107" i="7" s="1"/>
  <c r="P106" i="7" a="1"/>
  <c r="P106" i="7" s="1"/>
  <c r="O106" i="7" s="1"/>
  <c r="P105" i="7" a="1"/>
  <c r="P105" i="7" s="1"/>
  <c r="O105" i="7" s="1"/>
  <c r="P104" i="7" a="1"/>
  <c r="P104" i="7" s="1"/>
  <c r="P103" i="7" a="1"/>
  <c r="P103" i="7" s="1"/>
  <c r="P102" i="7" a="1"/>
  <c r="P102" i="7" s="1"/>
  <c r="O102" i="7" s="1"/>
  <c r="P101" i="7" a="1"/>
  <c r="P101" i="7" s="1"/>
  <c r="O101" i="7" s="1"/>
  <c r="P100" i="7" a="1"/>
  <c r="P100" i="7" s="1"/>
  <c r="O100" i="7" s="1"/>
  <c r="P99" i="7" a="1"/>
  <c r="P99" i="7" s="1"/>
  <c r="O99" i="7" s="1"/>
  <c r="P98" i="7" a="1"/>
  <c r="P98" i="7" s="1"/>
  <c r="O98" i="7" s="1"/>
  <c r="P97" i="7" a="1"/>
  <c r="P97" i="7" s="1"/>
  <c r="O97" i="7" s="1"/>
  <c r="P96" i="7" a="1"/>
  <c r="P96" i="7" s="1"/>
  <c r="O96" i="7" s="1"/>
  <c r="P95" i="7" a="1"/>
  <c r="P95" i="7" s="1"/>
  <c r="O95" i="7" s="1"/>
  <c r="P94" i="7" a="1"/>
  <c r="P94" i="7" s="1"/>
  <c r="O94" i="7" s="1"/>
  <c r="P93" i="7" a="1"/>
  <c r="P93" i="7" s="1"/>
  <c r="O93" i="7" s="1"/>
  <c r="P92" i="7" a="1"/>
  <c r="P92" i="7" s="1"/>
  <c r="O92" i="7" s="1"/>
  <c r="P91" i="7" a="1"/>
  <c r="P91" i="7" s="1"/>
  <c r="O91" i="7" s="1"/>
  <c r="P90" i="7" a="1"/>
  <c r="P90" i="7" s="1"/>
  <c r="O90" i="7" s="1"/>
  <c r="P89" i="7" a="1"/>
  <c r="P89" i="7" s="1"/>
  <c r="O89" i="7" s="1"/>
  <c r="P88" i="7" a="1"/>
  <c r="P88" i="7" s="1"/>
  <c r="P87" i="7" a="1"/>
  <c r="P87" i="7" s="1"/>
  <c r="O87" i="7" s="1"/>
  <c r="P86" i="7" a="1"/>
  <c r="P86" i="7" s="1"/>
  <c r="P85" i="7" a="1"/>
  <c r="P85" i="7" s="1"/>
  <c r="O85" i="7" s="1"/>
  <c r="P84" i="7" a="1"/>
  <c r="P84" i="7" s="1"/>
  <c r="O84" i="7" s="1"/>
  <c r="P83" i="7" a="1"/>
  <c r="P83" i="7" s="1"/>
  <c r="O83" i="7" s="1"/>
  <c r="P82" i="7" a="1"/>
  <c r="P82" i="7" s="1"/>
  <c r="O82" i="7" s="1"/>
  <c r="P81" i="7" a="1"/>
  <c r="P81" i="7" s="1"/>
  <c r="O81" i="7" s="1"/>
  <c r="P80" i="7" a="1"/>
  <c r="P80" i="7" s="1"/>
  <c r="O80" i="7" s="1"/>
  <c r="P79" i="7" a="1"/>
  <c r="P79" i="7" s="1"/>
  <c r="O79" i="7" s="1"/>
  <c r="P78" i="7" a="1"/>
  <c r="P78" i="7" s="1"/>
  <c r="O78" i="7" s="1"/>
  <c r="P77" i="7" a="1"/>
  <c r="P77" i="7" s="1"/>
  <c r="O77" i="7" s="1"/>
  <c r="P76" i="7" a="1"/>
  <c r="P76" i="7" s="1"/>
  <c r="O76" i="7" s="1"/>
  <c r="P75" i="7" a="1"/>
  <c r="P75" i="7" s="1"/>
  <c r="O75" i="7" s="1"/>
  <c r="P74" i="7" a="1"/>
  <c r="P74" i="7" s="1"/>
  <c r="O74" i="7" s="1"/>
  <c r="P73" i="7" a="1"/>
  <c r="P73" i="7" s="1"/>
  <c r="O73" i="7" s="1"/>
  <c r="P72" i="7" a="1"/>
  <c r="P72" i="7" s="1"/>
  <c r="P71" i="7" a="1"/>
  <c r="P71" i="7" s="1"/>
  <c r="P70" i="7" a="1"/>
  <c r="P70" i="7" s="1"/>
  <c r="O70" i="7" s="1"/>
  <c r="P69" i="7" a="1"/>
  <c r="P69" i="7" s="1"/>
  <c r="O69" i="7" s="1"/>
  <c r="P68" i="7" a="1"/>
  <c r="P68" i="7" s="1"/>
  <c r="O68" i="7" s="1"/>
  <c r="P67" i="7" a="1"/>
  <c r="P67" i="7" s="1"/>
  <c r="O67" i="7" s="1"/>
  <c r="P66" i="7" a="1"/>
  <c r="P66" i="7" s="1"/>
  <c r="O66" i="7" s="1"/>
  <c r="P65" i="7" a="1"/>
  <c r="P65" i="7" s="1"/>
  <c r="O65" i="7" s="1"/>
  <c r="P64" i="7" a="1"/>
  <c r="P64" i="7" s="1"/>
  <c r="O64" i="7" s="1"/>
  <c r="P63" i="7" a="1"/>
  <c r="P63" i="7" s="1"/>
  <c r="O63" i="7" s="1"/>
  <c r="P62" i="7" a="1"/>
  <c r="P62" i="7" s="1"/>
  <c r="O62" i="7" s="1"/>
  <c r="P61" i="7" a="1"/>
  <c r="P61" i="7" s="1"/>
  <c r="O61" i="7" s="1"/>
  <c r="P60" i="7" a="1"/>
  <c r="P60" i="7" s="1"/>
  <c r="O60" i="7" s="1"/>
  <c r="P59" i="7" a="1"/>
  <c r="P59" i="7" s="1"/>
  <c r="O59" i="7" s="1"/>
  <c r="P58" i="7" a="1"/>
  <c r="P58" i="7" s="1"/>
  <c r="O58" i="7" s="1"/>
  <c r="P57" i="7" a="1"/>
  <c r="P57" i="7" s="1"/>
  <c r="O57" i="7" s="1"/>
  <c r="P56" i="7" a="1"/>
  <c r="P56" i="7" s="1"/>
  <c r="P55" i="7" a="1"/>
  <c r="P55" i="7" s="1"/>
  <c r="P54" i="7" a="1"/>
  <c r="P54" i="7" s="1"/>
  <c r="O54" i="7" s="1"/>
  <c r="P53" i="7" a="1"/>
  <c r="P53" i="7" s="1"/>
  <c r="O53" i="7" s="1"/>
  <c r="P52" i="7" a="1"/>
  <c r="P52" i="7" s="1"/>
  <c r="O52" i="7" s="1"/>
  <c r="P51" i="7" a="1"/>
  <c r="P51" i="7" s="1"/>
  <c r="O51" i="7" s="1"/>
  <c r="P50" i="7" a="1"/>
  <c r="P50" i="7" s="1"/>
  <c r="O50" i="7" s="1"/>
  <c r="P49" i="7" a="1"/>
  <c r="P49" i="7" s="1"/>
  <c r="O49" i="7" s="1"/>
  <c r="P48" i="7" a="1"/>
  <c r="P48" i="7" s="1"/>
  <c r="O48" i="7" s="1"/>
  <c r="P47" i="7" a="1"/>
  <c r="P47" i="7" s="1"/>
  <c r="O47" i="7" s="1"/>
  <c r="P46" i="7" a="1"/>
  <c r="P46" i="7" s="1"/>
  <c r="P45" i="7" a="1"/>
  <c r="P45" i="7" s="1"/>
  <c r="O45" i="7" s="1"/>
  <c r="P44" i="7" a="1"/>
  <c r="P44" i="7" s="1"/>
  <c r="O44" i="7" s="1"/>
  <c r="P43" i="7" a="1"/>
  <c r="P43" i="7" s="1"/>
  <c r="O43" i="7" s="1"/>
  <c r="P42" i="7" a="1"/>
  <c r="P42" i="7" s="1"/>
  <c r="O42" i="7" s="1"/>
  <c r="P41" i="7" a="1"/>
  <c r="P41" i="7" s="1"/>
  <c r="O41" i="7" s="1"/>
  <c r="P40" i="7" a="1"/>
  <c r="P40" i="7" s="1"/>
  <c r="P39" i="7" a="1"/>
  <c r="P39" i="7" s="1"/>
  <c r="P38" i="7" a="1"/>
  <c r="P38" i="7" s="1"/>
  <c r="O38" i="7" s="1"/>
  <c r="P37" i="7" a="1"/>
  <c r="P37" i="7" s="1"/>
  <c r="O37" i="7" s="1"/>
  <c r="P36" i="7" a="1"/>
  <c r="P36" i="7" s="1"/>
  <c r="O36" i="7" s="1"/>
  <c r="P35" i="7" a="1"/>
  <c r="P35" i="7" s="1"/>
  <c r="O35" i="7" s="1"/>
  <c r="P34" i="7" a="1"/>
  <c r="P34" i="7" s="1"/>
  <c r="O34" i="7" s="1"/>
  <c r="P33" i="7" a="1"/>
  <c r="P33" i="7" s="1"/>
  <c r="O33" i="7" s="1"/>
  <c r="P32" i="7" a="1"/>
  <c r="P32" i="7" s="1"/>
  <c r="O32" i="7" s="1"/>
  <c r="P31" i="7" a="1"/>
  <c r="P31" i="7" s="1"/>
  <c r="O31" i="7" s="1"/>
  <c r="P30" i="7" a="1"/>
  <c r="P30" i="7" s="1"/>
  <c r="O30" i="7" s="1"/>
  <c r="P29" i="7" a="1"/>
  <c r="P29" i="7" s="1"/>
  <c r="O29" i="7" s="1"/>
  <c r="P28" i="7" a="1"/>
  <c r="P28" i="7" s="1"/>
  <c r="O28" i="7" s="1"/>
  <c r="P27" i="7" a="1"/>
  <c r="P27" i="7" s="1"/>
  <c r="O27" i="7" s="1"/>
  <c r="P26" i="7" a="1"/>
  <c r="P26" i="7" s="1"/>
  <c r="O26" i="7" s="1"/>
  <c r="P25" i="7" a="1"/>
  <c r="P25" i="7" s="1"/>
  <c r="O25" i="7" s="1"/>
  <c r="P24" i="7" a="1"/>
  <c r="P24" i="7" s="1"/>
  <c r="P23" i="7" a="1"/>
  <c r="P23" i="7" s="1"/>
  <c r="P22" i="7" a="1"/>
  <c r="P22" i="7" s="1"/>
  <c r="O22" i="7" s="1"/>
  <c r="P21" i="7" a="1"/>
  <c r="P21" i="7" s="1"/>
  <c r="O21" i="7" s="1"/>
  <c r="P20" i="7" a="1"/>
  <c r="P20" i="7" s="1"/>
  <c r="O20" i="7" s="1"/>
  <c r="P19" i="7" a="1"/>
  <c r="P19" i="7" s="1"/>
  <c r="O19" i="7" s="1"/>
  <c r="P18" i="7" a="1"/>
  <c r="P18" i="7" s="1"/>
  <c r="O18" i="7" s="1"/>
  <c r="P17" i="7" a="1"/>
  <c r="P17" i="7" s="1"/>
  <c r="O17" i="7" s="1"/>
  <c r="P16" i="7" a="1"/>
  <c r="P16" i="7" s="1"/>
  <c r="O16" i="7" s="1"/>
  <c r="P15" i="7" a="1"/>
  <c r="P15" i="7" s="1"/>
  <c r="O15" i="7" s="1"/>
  <c r="P14" i="7" a="1"/>
  <c r="P14" i="7" s="1"/>
  <c r="O14" i="7" s="1"/>
  <c r="P12" i="7" a="1"/>
  <c r="P12" i="7" s="1"/>
  <c r="O12" i="7" s="1"/>
  <c r="P11" i="7" a="1"/>
  <c r="P11" i="7" s="1"/>
  <c r="O11" i="7" s="1"/>
  <c r="P10" i="7" a="1"/>
  <c r="P10" i="7" s="1"/>
  <c r="O10" i="7" s="1"/>
  <c r="P9" i="7" a="1"/>
  <c r="P9" i="7" s="1"/>
  <c r="P8" i="7" a="1"/>
  <c r="P8" i="7" s="1"/>
  <c r="O8" i="7" s="1"/>
  <c r="P13" i="7" a="1"/>
  <c r="P13" i="7" s="1"/>
  <c r="N13" i="7" s="1"/>
  <c r="J550" i="6"/>
  <c r="J534" i="6"/>
  <c r="J518" i="6"/>
  <c r="J502" i="6"/>
  <c r="J486" i="6"/>
  <c r="J470" i="6"/>
  <c r="J454" i="6"/>
  <c r="J438" i="6"/>
  <c r="J422" i="6"/>
  <c r="J406" i="6"/>
  <c r="J390" i="6"/>
  <c r="J374" i="6"/>
  <c r="J358" i="6"/>
  <c r="J342" i="6"/>
  <c r="J326" i="6"/>
  <c r="J310" i="6"/>
  <c r="J294" i="6"/>
  <c r="J278" i="6"/>
  <c r="J262" i="6"/>
  <c r="J246" i="6"/>
  <c r="J230" i="6"/>
  <c r="J214" i="6"/>
  <c r="J198" i="6"/>
  <c r="J182" i="6"/>
  <c r="J166" i="6"/>
  <c r="J150" i="6"/>
  <c r="J134" i="6"/>
  <c r="J118" i="6"/>
  <c r="J102" i="6"/>
  <c r="J86" i="6"/>
  <c r="J70" i="6"/>
  <c r="J54" i="6"/>
  <c r="J38" i="6"/>
  <c r="L14" i="6" a="1"/>
  <c r="L14" i="6" s="1"/>
  <c r="K14" i="6" s="1"/>
  <c r="L13" i="6" a="1"/>
  <c r="L13" i="6" s="1"/>
  <c r="K13" i="6" s="1"/>
  <c r="L565" i="6" a="1"/>
  <c r="L565" i="6" s="1"/>
  <c r="J565" i="6" s="1"/>
  <c r="L564" i="6" a="1"/>
  <c r="L564" i="6" s="1"/>
  <c r="J564" i="6" s="1"/>
  <c r="L563" i="6" a="1"/>
  <c r="L563" i="6" s="1"/>
  <c r="K563" i="6" s="1"/>
  <c r="L562" i="6" a="1"/>
  <c r="L562" i="6" s="1"/>
  <c r="J562" i="6" s="1"/>
  <c r="L561" i="6" a="1"/>
  <c r="L561" i="6" s="1"/>
  <c r="J561" i="6" s="1"/>
  <c r="L560" i="6" a="1"/>
  <c r="L560" i="6" s="1"/>
  <c r="J560" i="6" s="1"/>
  <c r="L559" i="6" a="1"/>
  <c r="L559" i="6" s="1"/>
  <c r="K559" i="6" s="1"/>
  <c r="L558" i="6" a="1"/>
  <c r="L558" i="6" s="1"/>
  <c r="J558" i="6" s="1"/>
  <c r="L557" i="6" a="1"/>
  <c r="L557" i="6" s="1"/>
  <c r="K557" i="6" s="1"/>
  <c r="L556" i="6" a="1"/>
  <c r="L556" i="6" s="1"/>
  <c r="K556" i="6" s="1"/>
  <c r="L555" i="6" a="1"/>
  <c r="L555" i="6" s="1"/>
  <c r="J555" i="6" s="1"/>
  <c r="L554" i="6" a="1"/>
  <c r="L554" i="6" s="1"/>
  <c r="J554" i="6" s="1"/>
  <c r="L553" i="6" a="1"/>
  <c r="L553" i="6" s="1"/>
  <c r="J553" i="6" s="1"/>
  <c r="L552" i="6" a="1"/>
  <c r="L552" i="6" s="1"/>
  <c r="K552" i="6" s="1"/>
  <c r="L551" i="6" a="1"/>
  <c r="L551" i="6" s="1"/>
  <c r="K551" i="6" s="1"/>
  <c r="L550" i="6" a="1"/>
  <c r="L550" i="6" s="1"/>
  <c r="K550" i="6" s="1"/>
  <c r="L549" i="6" a="1"/>
  <c r="L549" i="6" s="1"/>
  <c r="J549" i="6" s="1"/>
  <c r="L548" i="6" a="1"/>
  <c r="L548" i="6" s="1"/>
  <c r="J548" i="6" s="1"/>
  <c r="L547" i="6" a="1"/>
  <c r="L547" i="6" s="1"/>
  <c r="K547" i="6" s="1"/>
  <c r="L546" i="6" a="1"/>
  <c r="L546" i="6" s="1"/>
  <c r="J546" i="6" s="1"/>
  <c r="L545" i="6" a="1"/>
  <c r="L545" i="6" s="1"/>
  <c r="J545" i="6" s="1"/>
  <c r="L544" i="6" a="1"/>
  <c r="L544" i="6" s="1"/>
  <c r="J544" i="6" s="1"/>
  <c r="L543" i="6" a="1"/>
  <c r="L543" i="6" s="1"/>
  <c r="K543" i="6" s="1"/>
  <c r="L542" i="6" a="1"/>
  <c r="L542" i="6" s="1"/>
  <c r="J542" i="6" s="1"/>
  <c r="L541" i="6" a="1"/>
  <c r="L541" i="6" s="1"/>
  <c r="K541" i="6" s="1"/>
  <c r="L540" i="6" a="1"/>
  <c r="L540" i="6" s="1"/>
  <c r="K540" i="6" s="1"/>
  <c r="L539" i="6" a="1"/>
  <c r="L539" i="6" s="1"/>
  <c r="J539" i="6" s="1"/>
  <c r="L538" i="6" a="1"/>
  <c r="L538" i="6" s="1"/>
  <c r="J538" i="6" s="1"/>
  <c r="L537" i="6" a="1"/>
  <c r="L537" i="6" s="1"/>
  <c r="K537" i="6" s="1"/>
  <c r="L536" i="6" a="1"/>
  <c r="L536" i="6" s="1"/>
  <c r="K536" i="6" s="1"/>
  <c r="L535" i="6" a="1"/>
  <c r="L535" i="6" s="1"/>
  <c r="K535" i="6" s="1"/>
  <c r="L534" i="6" a="1"/>
  <c r="L534" i="6" s="1"/>
  <c r="K534" i="6" s="1"/>
  <c r="L533" i="6" a="1"/>
  <c r="L533" i="6" s="1"/>
  <c r="J533" i="6" s="1"/>
  <c r="L532" i="6" a="1"/>
  <c r="L532" i="6" s="1"/>
  <c r="J532" i="6" s="1"/>
  <c r="L531" i="6" a="1"/>
  <c r="L531" i="6" s="1"/>
  <c r="K531" i="6" s="1"/>
  <c r="L530" i="6" a="1"/>
  <c r="L530" i="6" s="1"/>
  <c r="J530" i="6" s="1"/>
  <c r="L529" i="6" a="1"/>
  <c r="L529" i="6" s="1"/>
  <c r="K529" i="6" s="1"/>
  <c r="L528" i="6" a="1"/>
  <c r="L528" i="6" s="1"/>
  <c r="J528" i="6" s="1"/>
  <c r="L527" i="6" a="1"/>
  <c r="L527" i="6" s="1"/>
  <c r="K527" i="6" s="1"/>
  <c r="L526" i="6" a="1"/>
  <c r="L526" i="6" s="1"/>
  <c r="K526" i="6" s="1"/>
  <c r="L525" i="6" a="1"/>
  <c r="L525" i="6" s="1"/>
  <c r="J525" i="6" s="1"/>
  <c r="L524" i="6" a="1"/>
  <c r="L524" i="6" s="1"/>
  <c r="K524" i="6" s="1"/>
  <c r="L523" i="6" a="1"/>
  <c r="L523" i="6" s="1"/>
  <c r="K523" i="6" s="1"/>
  <c r="L522" i="6" a="1"/>
  <c r="L522" i="6" s="1"/>
  <c r="J522" i="6" s="1"/>
  <c r="L521" i="6" a="1"/>
  <c r="L521" i="6" s="1"/>
  <c r="K521" i="6" s="1"/>
  <c r="L520" i="6" a="1"/>
  <c r="L520" i="6" s="1"/>
  <c r="K520" i="6" s="1"/>
  <c r="L519" i="6" a="1"/>
  <c r="L519" i="6" s="1"/>
  <c r="K519" i="6" s="1"/>
  <c r="L518" i="6" a="1"/>
  <c r="L518" i="6" s="1"/>
  <c r="K518" i="6" s="1"/>
  <c r="L517" i="6" a="1"/>
  <c r="L517" i="6" s="1"/>
  <c r="K517" i="6" s="1"/>
  <c r="L516" i="6" a="1"/>
  <c r="L516" i="6" s="1"/>
  <c r="J516" i="6" s="1"/>
  <c r="L515" i="6" a="1"/>
  <c r="L515" i="6" s="1"/>
  <c r="J515" i="6" s="1"/>
  <c r="L514" i="6" a="1"/>
  <c r="L514" i="6" s="1"/>
  <c r="K514" i="6" s="1"/>
  <c r="L513" i="6" a="1"/>
  <c r="L513" i="6" s="1"/>
  <c r="J513" i="6" s="1"/>
  <c r="L512" i="6" a="1"/>
  <c r="L512" i="6" s="1"/>
  <c r="J512" i="6" s="1"/>
  <c r="L511" i="6" a="1"/>
  <c r="L511" i="6" s="1"/>
  <c r="K511" i="6" s="1"/>
  <c r="L510" i="6" a="1"/>
  <c r="L510" i="6" s="1"/>
  <c r="K510" i="6" s="1"/>
  <c r="L509" i="6" a="1"/>
  <c r="L509" i="6" s="1"/>
  <c r="J509" i="6" s="1"/>
  <c r="L508" i="6" a="1"/>
  <c r="L508" i="6" s="1"/>
  <c r="K508" i="6" s="1"/>
  <c r="L507" i="6" a="1"/>
  <c r="L507" i="6" s="1"/>
  <c r="K507" i="6" s="1"/>
  <c r="L506" i="6" a="1"/>
  <c r="L506" i="6" s="1"/>
  <c r="J506" i="6" s="1"/>
  <c r="L505" i="6" a="1"/>
  <c r="L505" i="6" s="1"/>
  <c r="J505" i="6" s="1"/>
  <c r="L504" i="6" a="1"/>
  <c r="L504" i="6" s="1"/>
  <c r="J504" i="6" s="1"/>
  <c r="L503" i="6" a="1"/>
  <c r="L503" i="6" s="1"/>
  <c r="K503" i="6" s="1"/>
  <c r="L502" i="6" a="1"/>
  <c r="L502" i="6" s="1"/>
  <c r="K502" i="6" s="1"/>
  <c r="L501" i="6" a="1"/>
  <c r="L501" i="6" s="1"/>
  <c r="K501" i="6" s="1"/>
  <c r="L500" i="6" a="1"/>
  <c r="L500" i="6" s="1"/>
  <c r="J500" i="6" s="1"/>
  <c r="L499" i="6" a="1"/>
  <c r="L499" i="6" s="1"/>
  <c r="J499" i="6" s="1"/>
  <c r="L498" i="6" a="1"/>
  <c r="L498" i="6" s="1"/>
  <c r="K498" i="6" s="1"/>
  <c r="L497" i="6" a="1"/>
  <c r="L497" i="6" s="1"/>
  <c r="K497" i="6" s="1"/>
  <c r="L496" i="6" a="1"/>
  <c r="L496" i="6" s="1"/>
  <c r="J496" i="6" s="1"/>
  <c r="L495" i="6" a="1"/>
  <c r="L495" i="6" s="1"/>
  <c r="J495" i="6" s="1"/>
  <c r="L494" i="6" a="1"/>
  <c r="L494" i="6" s="1"/>
  <c r="K494" i="6" s="1"/>
  <c r="L493" i="6" a="1"/>
  <c r="L493" i="6" s="1"/>
  <c r="J493" i="6" s="1"/>
  <c r="L492" i="6" a="1"/>
  <c r="L492" i="6" s="1"/>
  <c r="K492" i="6" s="1"/>
  <c r="L491" i="6" a="1"/>
  <c r="L491" i="6" s="1"/>
  <c r="K491" i="6" s="1"/>
  <c r="L490" i="6" a="1"/>
  <c r="L490" i="6" s="1"/>
  <c r="J490" i="6" s="1"/>
  <c r="L489" i="6" a="1"/>
  <c r="L489" i="6" s="1"/>
  <c r="K489" i="6" s="1"/>
  <c r="L488" i="6" a="1"/>
  <c r="L488" i="6" s="1"/>
  <c r="K488" i="6" s="1"/>
  <c r="L487" i="6" a="1"/>
  <c r="L487" i="6" s="1"/>
  <c r="K487" i="6" s="1"/>
  <c r="L486" i="6" a="1"/>
  <c r="L486" i="6" s="1"/>
  <c r="K486" i="6" s="1"/>
  <c r="L485" i="6" a="1"/>
  <c r="L485" i="6" s="1"/>
  <c r="K485" i="6" s="1"/>
  <c r="L484" i="6" a="1"/>
  <c r="L484" i="6" s="1"/>
  <c r="J484" i="6" s="1"/>
  <c r="L483" i="6" a="1"/>
  <c r="L483" i="6" s="1"/>
  <c r="J483" i="6" s="1"/>
  <c r="L482" i="6" a="1"/>
  <c r="L482" i="6" s="1"/>
  <c r="K482" i="6" s="1"/>
  <c r="L481" i="6" a="1"/>
  <c r="L481" i="6" s="1"/>
  <c r="J481" i="6" s="1"/>
  <c r="L480" i="6" a="1"/>
  <c r="L480" i="6" s="1"/>
  <c r="J480" i="6" s="1"/>
  <c r="L479" i="6" a="1"/>
  <c r="L479" i="6" s="1"/>
  <c r="K479" i="6" s="1"/>
  <c r="L478" i="6" a="1"/>
  <c r="L478" i="6" s="1"/>
  <c r="K478" i="6" s="1"/>
  <c r="L477" i="6" a="1"/>
  <c r="L477" i="6" s="1"/>
  <c r="J477" i="6" s="1"/>
  <c r="L476" i="6" a="1"/>
  <c r="L476" i="6" s="1"/>
  <c r="K476" i="6" s="1"/>
  <c r="L475" i="6" a="1"/>
  <c r="L475" i="6" s="1"/>
  <c r="K475" i="6" s="1"/>
  <c r="L474" i="6" a="1"/>
  <c r="L474" i="6" s="1"/>
  <c r="J474" i="6" s="1"/>
  <c r="L473" i="6" a="1"/>
  <c r="L473" i="6" s="1"/>
  <c r="J473" i="6" s="1"/>
  <c r="L472" i="6" a="1"/>
  <c r="L472" i="6" s="1"/>
  <c r="K472" i="6" s="1"/>
  <c r="L471" i="6" a="1"/>
  <c r="L471" i="6" s="1"/>
  <c r="K471" i="6" s="1"/>
  <c r="L470" i="6" a="1"/>
  <c r="L470" i="6" s="1"/>
  <c r="K470" i="6" s="1"/>
  <c r="L469" i="6" a="1"/>
  <c r="L469" i="6" s="1"/>
  <c r="K469" i="6" s="1"/>
  <c r="L468" i="6" a="1"/>
  <c r="L468" i="6" s="1"/>
  <c r="J468" i="6" s="1"/>
  <c r="L467" i="6" a="1"/>
  <c r="L467" i="6" s="1"/>
  <c r="J467" i="6" s="1"/>
  <c r="L466" i="6" a="1"/>
  <c r="L466" i="6" s="1"/>
  <c r="K466" i="6" s="1"/>
  <c r="L465" i="6" a="1"/>
  <c r="L465" i="6" s="1"/>
  <c r="J465" i="6" s="1"/>
  <c r="L464" i="6" a="1"/>
  <c r="L464" i="6" s="1"/>
  <c r="J464" i="6" s="1"/>
  <c r="L463" i="6" a="1"/>
  <c r="L463" i="6" s="1"/>
  <c r="J463" i="6" s="1"/>
  <c r="L462" i="6" a="1"/>
  <c r="L462" i="6" s="1"/>
  <c r="K462" i="6" s="1"/>
  <c r="L461" i="6" a="1"/>
  <c r="L461" i="6" s="1"/>
  <c r="J461" i="6" s="1"/>
  <c r="L460" i="6" a="1"/>
  <c r="L460" i="6" s="1"/>
  <c r="K460" i="6" s="1"/>
  <c r="L459" i="6" a="1"/>
  <c r="L459" i="6" s="1"/>
  <c r="K459" i="6" s="1"/>
  <c r="L458" i="6" a="1"/>
  <c r="L458" i="6" s="1"/>
  <c r="J458" i="6" s="1"/>
  <c r="L457" i="6" a="1"/>
  <c r="L457" i="6" s="1"/>
  <c r="K457" i="6" s="1"/>
  <c r="L456" i="6" a="1"/>
  <c r="L456" i="6" s="1"/>
  <c r="K456" i="6" s="1"/>
  <c r="L455" i="6" a="1"/>
  <c r="L455" i="6" s="1"/>
  <c r="K455" i="6" s="1"/>
  <c r="L454" i="6" a="1"/>
  <c r="L454" i="6" s="1"/>
  <c r="K454" i="6" s="1"/>
  <c r="L453" i="6" a="1"/>
  <c r="L453" i="6" s="1"/>
  <c r="K453" i="6" s="1"/>
  <c r="L452" i="6" a="1"/>
  <c r="L452" i="6" s="1"/>
  <c r="J452" i="6" s="1"/>
  <c r="L451" i="6" a="1"/>
  <c r="L451" i="6" s="1"/>
  <c r="J451" i="6" s="1"/>
  <c r="L450" i="6" a="1"/>
  <c r="L450" i="6" s="1"/>
  <c r="K450" i="6" s="1"/>
  <c r="L449" i="6" a="1"/>
  <c r="L449" i="6" s="1"/>
  <c r="K449" i="6" s="1"/>
  <c r="L448" i="6" a="1"/>
  <c r="L448" i="6" s="1"/>
  <c r="J448" i="6" s="1"/>
  <c r="L447" i="6" a="1"/>
  <c r="L447" i="6" s="1"/>
  <c r="J447" i="6" s="1"/>
  <c r="L446" i="6" a="1"/>
  <c r="L446" i="6" s="1"/>
  <c r="K446" i="6" s="1"/>
  <c r="L445" i="6" a="1"/>
  <c r="L445" i="6" s="1"/>
  <c r="J445" i="6" s="1"/>
  <c r="L444" i="6" a="1"/>
  <c r="L444" i="6" s="1"/>
  <c r="K444" i="6" s="1"/>
  <c r="L443" i="6" a="1"/>
  <c r="L443" i="6" s="1"/>
  <c r="K443" i="6" s="1"/>
  <c r="L442" i="6" a="1"/>
  <c r="L442" i="6" s="1"/>
  <c r="J442" i="6" s="1"/>
  <c r="L441" i="6" a="1"/>
  <c r="L441" i="6" s="1"/>
  <c r="K441" i="6" s="1"/>
  <c r="L440" i="6" a="1"/>
  <c r="L440" i="6" s="1"/>
  <c r="K440" i="6" s="1"/>
  <c r="L439" i="6" a="1"/>
  <c r="L439" i="6" s="1"/>
  <c r="K439" i="6" s="1"/>
  <c r="L438" i="6" a="1"/>
  <c r="L438" i="6" s="1"/>
  <c r="K438" i="6" s="1"/>
  <c r="L437" i="6" a="1"/>
  <c r="L437" i="6" s="1"/>
  <c r="K437" i="6" s="1"/>
  <c r="L436" i="6" a="1"/>
  <c r="L436" i="6" s="1"/>
  <c r="J436" i="6" s="1"/>
  <c r="L435" i="6" a="1"/>
  <c r="L435" i="6" s="1"/>
  <c r="J435" i="6" s="1"/>
  <c r="L434" i="6" a="1"/>
  <c r="L434" i="6" s="1"/>
  <c r="K434" i="6" s="1"/>
  <c r="L433" i="6" a="1"/>
  <c r="L433" i="6" s="1"/>
  <c r="J433" i="6" s="1"/>
  <c r="L432" i="6" a="1"/>
  <c r="L432" i="6" s="1"/>
  <c r="J432" i="6" s="1"/>
  <c r="L431" i="6" a="1"/>
  <c r="L431" i="6" s="1"/>
  <c r="K431" i="6" s="1"/>
  <c r="L430" i="6" a="1"/>
  <c r="L430" i="6" s="1"/>
  <c r="K430" i="6" s="1"/>
  <c r="L429" i="6" a="1"/>
  <c r="L429" i="6" s="1"/>
  <c r="J429" i="6" s="1"/>
  <c r="L428" i="6" a="1"/>
  <c r="L428" i="6" s="1"/>
  <c r="K428" i="6" s="1"/>
  <c r="L427" i="6" a="1"/>
  <c r="L427" i="6" s="1"/>
  <c r="K427" i="6" s="1"/>
  <c r="L426" i="6" a="1"/>
  <c r="L426" i="6" s="1"/>
  <c r="J426" i="6" s="1"/>
  <c r="L425" i="6" a="1"/>
  <c r="L425" i="6" s="1"/>
  <c r="K425" i="6" s="1"/>
  <c r="L424" i="6" a="1"/>
  <c r="L424" i="6" s="1"/>
  <c r="K424" i="6" s="1"/>
  <c r="L423" i="6" a="1"/>
  <c r="L423" i="6" s="1"/>
  <c r="K423" i="6" s="1"/>
  <c r="L422" i="6" a="1"/>
  <c r="L422" i="6" s="1"/>
  <c r="K422" i="6" s="1"/>
  <c r="L421" i="6" a="1"/>
  <c r="L421" i="6" s="1"/>
  <c r="K421" i="6" s="1"/>
  <c r="L420" i="6" a="1"/>
  <c r="L420" i="6" s="1"/>
  <c r="J420" i="6" s="1"/>
  <c r="L419" i="6" a="1"/>
  <c r="L419" i="6" s="1"/>
  <c r="J419" i="6" s="1"/>
  <c r="L418" i="6" a="1"/>
  <c r="L418" i="6" s="1"/>
  <c r="K418" i="6" s="1"/>
  <c r="L417" i="6" a="1"/>
  <c r="L417" i="6" s="1"/>
  <c r="K417" i="6" s="1"/>
  <c r="L416" i="6" a="1"/>
  <c r="L416" i="6" s="1"/>
  <c r="J416" i="6" s="1"/>
  <c r="L415" i="6" a="1"/>
  <c r="L415" i="6" s="1"/>
  <c r="K415" i="6" s="1"/>
  <c r="L414" i="6" a="1"/>
  <c r="L414" i="6" s="1"/>
  <c r="K414" i="6" s="1"/>
  <c r="L413" i="6" a="1"/>
  <c r="L413" i="6" s="1"/>
  <c r="J413" i="6" s="1"/>
  <c r="L412" i="6" a="1"/>
  <c r="L412" i="6" s="1"/>
  <c r="K412" i="6" s="1"/>
  <c r="L411" i="6" a="1"/>
  <c r="L411" i="6" s="1"/>
  <c r="K411" i="6" s="1"/>
  <c r="L410" i="6" a="1"/>
  <c r="L410" i="6" s="1"/>
  <c r="J410" i="6" s="1"/>
  <c r="L409" i="6" a="1"/>
  <c r="L409" i="6" s="1"/>
  <c r="K409" i="6" s="1"/>
  <c r="L408" i="6" a="1"/>
  <c r="L408" i="6" s="1"/>
  <c r="K408" i="6" s="1"/>
  <c r="L407" i="6" a="1"/>
  <c r="L407" i="6" s="1"/>
  <c r="K407" i="6" s="1"/>
  <c r="L406" i="6" a="1"/>
  <c r="L406" i="6" s="1"/>
  <c r="K406" i="6" s="1"/>
  <c r="L405" i="6" a="1"/>
  <c r="L405" i="6" s="1"/>
  <c r="K405" i="6" s="1"/>
  <c r="L404" i="6" a="1"/>
  <c r="L404" i="6" s="1"/>
  <c r="J404" i="6" s="1"/>
  <c r="L403" i="6" a="1"/>
  <c r="L403" i="6" s="1"/>
  <c r="J403" i="6" s="1"/>
  <c r="L402" i="6" a="1"/>
  <c r="L402" i="6" s="1"/>
  <c r="K402" i="6" s="1"/>
  <c r="L401" i="6" a="1"/>
  <c r="L401" i="6" s="1"/>
  <c r="J401" i="6" s="1"/>
  <c r="L400" i="6" a="1"/>
  <c r="L400" i="6" s="1"/>
  <c r="J400" i="6" s="1"/>
  <c r="L399" i="6" a="1"/>
  <c r="L399" i="6" s="1"/>
  <c r="K399" i="6" s="1"/>
  <c r="L398" i="6" a="1"/>
  <c r="L398" i="6" s="1"/>
  <c r="K398" i="6" s="1"/>
  <c r="L397" i="6" a="1"/>
  <c r="L397" i="6" s="1"/>
  <c r="J397" i="6" s="1"/>
  <c r="L396" i="6" a="1"/>
  <c r="L396" i="6" s="1"/>
  <c r="K396" i="6" s="1"/>
  <c r="L395" i="6" a="1"/>
  <c r="L395" i="6" s="1"/>
  <c r="K395" i="6" s="1"/>
  <c r="L394" i="6" a="1"/>
  <c r="L394" i="6" s="1"/>
  <c r="J394" i="6" s="1"/>
  <c r="L393" i="6" a="1"/>
  <c r="L393" i="6" s="1"/>
  <c r="K393" i="6" s="1"/>
  <c r="L392" i="6" a="1"/>
  <c r="L392" i="6" s="1"/>
  <c r="K392" i="6" s="1"/>
  <c r="L391" i="6" a="1"/>
  <c r="L391" i="6" s="1"/>
  <c r="K391" i="6" s="1"/>
  <c r="L390" i="6" a="1"/>
  <c r="L390" i="6" s="1"/>
  <c r="K390" i="6" s="1"/>
  <c r="L389" i="6" a="1"/>
  <c r="L389" i="6" s="1"/>
  <c r="K389" i="6" s="1"/>
  <c r="L388" i="6" a="1"/>
  <c r="L388" i="6" s="1"/>
  <c r="J388" i="6" s="1"/>
  <c r="L387" i="6" a="1"/>
  <c r="L387" i="6" s="1"/>
  <c r="J387" i="6" s="1"/>
  <c r="L386" i="6" a="1"/>
  <c r="L386" i="6" s="1"/>
  <c r="K386" i="6" s="1"/>
  <c r="L385" i="6" a="1"/>
  <c r="L385" i="6" s="1"/>
  <c r="J385" i="6" s="1"/>
  <c r="L384" i="6" a="1"/>
  <c r="L384" i="6" s="1"/>
  <c r="J384" i="6" s="1"/>
  <c r="L383" i="6" a="1"/>
  <c r="L383" i="6" s="1"/>
  <c r="K383" i="6" s="1"/>
  <c r="L382" i="6" a="1"/>
  <c r="L382" i="6" s="1"/>
  <c r="K382" i="6" s="1"/>
  <c r="L381" i="6" a="1"/>
  <c r="L381" i="6" s="1"/>
  <c r="J381" i="6" s="1"/>
  <c r="L380" i="6" a="1"/>
  <c r="L380" i="6" s="1"/>
  <c r="K380" i="6" s="1"/>
  <c r="L379" i="6" a="1"/>
  <c r="L379" i="6" s="1"/>
  <c r="K379" i="6" s="1"/>
  <c r="L378" i="6" a="1"/>
  <c r="L378" i="6" s="1"/>
  <c r="J378" i="6" s="1"/>
  <c r="L377" i="6" a="1"/>
  <c r="L377" i="6" s="1"/>
  <c r="J377" i="6" s="1"/>
  <c r="L376" i="6" a="1"/>
  <c r="L376" i="6" s="1"/>
  <c r="K376" i="6" s="1"/>
  <c r="L375" i="6" a="1"/>
  <c r="L375" i="6" s="1"/>
  <c r="K375" i="6" s="1"/>
  <c r="L374" i="6" a="1"/>
  <c r="L374" i="6" s="1"/>
  <c r="K374" i="6" s="1"/>
  <c r="L373" i="6" a="1"/>
  <c r="L373" i="6" s="1"/>
  <c r="K373" i="6" s="1"/>
  <c r="L372" i="6" a="1"/>
  <c r="L372" i="6" s="1"/>
  <c r="J372" i="6" s="1"/>
  <c r="L371" i="6" a="1"/>
  <c r="L371" i="6" s="1"/>
  <c r="J371" i="6" s="1"/>
  <c r="L370" i="6" a="1"/>
  <c r="L370" i="6" s="1"/>
  <c r="K370" i="6" s="1"/>
  <c r="L369" i="6" a="1"/>
  <c r="L369" i="6" s="1"/>
  <c r="K369" i="6" s="1"/>
  <c r="L368" i="6" a="1"/>
  <c r="L368" i="6" s="1"/>
  <c r="J368" i="6" s="1"/>
  <c r="L367" i="6" a="1"/>
  <c r="L367" i="6" s="1"/>
  <c r="K367" i="6" s="1"/>
  <c r="L366" i="6" a="1"/>
  <c r="L366" i="6" s="1"/>
  <c r="K366" i="6" s="1"/>
  <c r="L365" i="6" a="1"/>
  <c r="L365" i="6" s="1"/>
  <c r="J365" i="6" s="1"/>
  <c r="L364" i="6" a="1"/>
  <c r="L364" i="6" s="1"/>
  <c r="K364" i="6" s="1"/>
  <c r="L363" i="6" a="1"/>
  <c r="L363" i="6" s="1"/>
  <c r="K363" i="6" s="1"/>
  <c r="L362" i="6" a="1"/>
  <c r="L362" i="6" s="1"/>
  <c r="J362" i="6" s="1"/>
  <c r="L361" i="6" a="1"/>
  <c r="L361" i="6" s="1"/>
  <c r="J361" i="6" s="1"/>
  <c r="L360" i="6" a="1"/>
  <c r="L360" i="6" s="1"/>
  <c r="K360" i="6" s="1"/>
  <c r="L359" i="6" a="1"/>
  <c r="L359" i="6" s="1"/>
  <c r="K359" i="6" s="1"/>
  <c r="L358" i="6" a="1"/>
  <c r="L358" i="6" s="1"/>
  <c r="K358" i="6" s="1"/>
  <c r="L357" i="6" a="1"/>
  <c r="L357" i="6" s="1"/>
  <c r="K357" i="6" s="1"/>
  <c r="L356" i="6" a="1"/>
  <c r="L356" i="6" s="1"/>
  <c r="J356" i="6" s="1"/>
  <c r="L355" i="6" a="1"/>
  <c r="L355" i="6" s="1"/>
  <c r="J355" i="6" s="1"/>
  <c r="L354" i="6" a="1"/>
  <c r="L354" i="6" s="1"/>
  <c r="K354" i="6" s="1"/>
  <c r="L353" i="6" a="1"/>
  <c r="L353" i="6" s="1"/>
  <c r="J353" i="6" s="1"/>
  <c r="L352" i="6" a="1"/>
  <c r="L352" i="6" s="1"/>
  <c r="J352" i="6" s="1"/>
  <c r="L351" i="6" a="1"/>
  <c r="L351" i="6" s="1"/>
  <c r="K351" i="6" s="1"/>
  <c r="L350" i="6" a="1"/>
  <c r="L350" i="6" s="1"/>
  <c r="K350" i="6" s="1"/>
  <c r="L349" i="6" a="1"/>
  <c r="L349" i="6" s="1"/>
  <c r="J349" i="6" s="1"/>
  <c r="L348" i="6" a="1"/>
  <c r="L348" i="6" s="1"/>
  <c r="K348" i="6" s="1"/>
  <c r="L347" i="6" a="1"/>
  <c r="L347" i="6" s="1"/>
  <c r="K347" i="6" s="1"/>
  <c r="L346" i="6" a="1"/>
  <c r="L346" i="6" s="1"/>
  <c r="J346" i="6" s="1"/>
  <c r="L345" i="6" a="1"/>
  <c r="L345" i="6" s="1"/>
  <c r="K345" i="6" s="1"/>
  <c r="L344" i="6" a="1"/>
  <c r="L344" i="6" s="1"/>
  <c r="K344" i="6" s="1"/>
  <c r="L343" i="6" a="1"/>
  <c r="L343" i="6" s="1"/>
  <c r="K343" i="6" s="1"/>
  <c r="L342" i="6" a="1"/>
  <c r="L342" i="6" s="1"/>
  <c r="K342" i="6" s="1"/>
  <c r="L341" i="6" a="1"/>
  <c r="L341" i="6" s="1"/>
  <c r="K341" i="6" s="1"/>
  <c r="L340" i="6" a="1"/>
  <c r="L340" i="6" s="1"/>
  <c r="J340" i="6" s="1"/>
  <c r="L339" i="6" a="1"/>
  <c r="L339" i="6" s="1"/>
  <c r="J339" i="6" s="1"/>
  <c r="L338" i="6" a="1"/>
  <c r="L338" i="6" s="1"/>
  <c r="K338" i="6" s="1"/>
  <c r="L337" i="6" a="1"/>
  <c r="L337" i="6" s="1"/>
  <c r="K337" i="6" s="1"/>
  <c r="L336" i="6" a="1"/>
  <c r="L336" i="6" s="1"/>
  <c r="J336" i="6" s="1"/>
  <c r="L335" i="6" a="1"/>
  <c r="L335" i="6" s="1"/>
  <c r="J335" i="6" s="1"/>
  <c r="L334" i="6" a="1"/>
  <c r="L334" i="6" s="1"/>
  <c r="K334" i="6" s="1"/>
  <c r="L333" i="6" a="1"/>
  <c r="L333" i="6" s="1"/>
  <c r="J333" i="6" s="1"/>
  <c r="L332" i="6" a="1"/>
  <c r="L332" i="6" s="1"/>
  <c r="J332" i="6" s="1"/>
  <c r="L331" i="6" a="1"/>
  <c r="L331" i="6" s="1"/>
  <c r="K331" i="6" s="1"/>
  <c r="L330" i="6" a="1"/>
  <c r="L330" i="6" s="1"/>
  <c r="K330" i="6" s="1"/>
  <c r="L329" i="6" a="1"/>
  <c r="L329" i="6" s="1"/>
  <c r="J329" i="6" s="1"/>
  <c r="L328" i="6" a="1"/>
  <c r="L328" i="6" s="1"/>
  <c r="K328" i="6" s="1"/>
  <c r="L327" i="6" a="1"/>
  <c r="L327" i="6" s="1"/>
  <c r="J327" i="6" s="1"/>
  <c r="L326" i="6" a="1"/>
  <c r="L326" i="6" s="1"/>
  <c r="K326" i="6" s="1"/>
  <c r="L325" i="6" a="1"/>
  <c r="L325" i="6" s="1"/>
  <c r="K325" i="6" s="1"/>
  <c r="L324" i="6" a="1"/>
  <c r="L324" i="6" s="1"/>
  <c r="K324" i="6" s="1"/>
  <c r="L323" i="6" a="1"/>
  <c r="L323" i="6" s="1"/>
  <c r="J323" i="6" s="1"/>
  <c r="L322" i="6" a="1"/>
  <c r="L322" i="6" s="1"/>
  <c r="J322" i="6" s="1"/>
  <c r="L321" i="6" a="1"/>
  <c r="L321" i="6" s="1"/>
  <c r="K321" i="6" s="1"/>
  <c r="L320" i="6" a="1"/>
  <c r="L320" i="6" s="1"/>
  <c r="J320" i="6" s="1"/>
  <c r="L319" i="6" a="1"/>
  <c r="L319" i="6" s="1"/>
  <c r="J319" i="6" s="1"/>
  <c r="L318" i="6" a="1"/>
  <c r="L318" i="6" s="1"/>
  <c r="J318" i="6" s="1"/>
  <c r="L317" i="6" a="1"/>
  <c r="L317" i="6" s="1"/>
  <c r="K317" i="6" s="1"/>
  <c r="L316" i="6" a="1"/>
  <c r="L316" i="6" s="1"/>
  <c r="J316" i="6" s="1"/>
  <c r="L315" i="6" a="1"/>
  <c r="L315" i="6" s="1"/>
  <c r="K315" i="6" s="1"/>
  <c r="L314" i="6" a="1"/>
  <c r="L314" i="6" s="1"/>
  <c r="K314" i="6" s="1"/>
  <c r="L313" i="6" a="1"/>
  <c r="L313" i="6" s="1"/>
  <c r="K313" i="6" s="1"/>
  <c r="L312" i="6" a="1"/>
  <c r="L312" i="6" s="1"/>
  <c r="J312" i="6" s="1"/>
  <c r="L311" i="6" a="1"/>
  <c r="L311" i="6" s="1"/>
  <c r="K311" i="6" s="1"/>
  <c r="L310" i="6" a="1"/>
  <c r="L310" i="6" s="1"/>
  <c r="K310" i="6" s="1"/>
  <c r="L309" i="6" a="1"/>
  <c r="L309" i="6" s="1"/>
  <c r="K309" i="6" s="1"/>
  <c r="L308" i="6" a="1"/>
  <c r="L308" i="6" s="1"/>
  <c r="K308" i="6" s="1"/>
  <c r="L307" i="6" a="1"/>
  <c r="L307" i="6" s="1"/>
  <c r="J307" i="6" s="1"/>
  <c r="L306" i="6" a="1"/>
  <c r="L306" i="6" s="1"/>
  <c r="J306" i="6" s="1"/>
  <c r="L305" i="6" a="1"/>
  <c r="L305" i="6" s="1"/>
  <c r="K305" i="6" s="1"/>
  <c r="L304" i="6" a="1"/>
  <c r="L304" i="6" s="1"/>
  <c r="K304" i="6" s="1"/>
  <c r="L303" i="6" a="1"/>
  <c r="L303" i="6" s="1"/>
  <c r="K303" i="6" s="1"/>
  <c r="L302" i="6" a="1"/>
  <c r="L302" i="6" s="1"/>
  <c r="J302" i="6" s="1"/>
  <c r="L301" i="6" a="1"/>
  <c r="L301" i="6" s="1"/>
  <c r="K301" i="6" s="1"/>
  <c r="L300" i="6" a="1"/>
  <c r="L300" i="6" s="1"/>
  <c r="J300" i="6" s="1"/>
  <c r="L299" i="6" a="1"/>
  <c r="L299" i="6" s="1"/>
  <c r="K299" i="6" s="1"/>
  <c r="L298" i="6" a="1"/>
  <c r="L298" i="6" s="1"/>
  <c r="K298" i="6" s="1"/>
  <c r="L297" i="6" a="1"/>
  <c r="L297" i="6" s="1"/>
  <c r="K297" i="6" s="1"/>
  <c r="L296" i="6" a="1"/>
  <c r="L296" i="6" s="1"/>
  <c r="J296" i="6" s="1"/>
  <c r="L295" i="6" a="1"/>
  <c r="L295" i="6" s="1"/>
  <c r="K295" i="6" s="1"/>
  <c r="L294" i="6" a="1"/>
  <c r="L294" i="6" s="1"/>
  <c r="K294" i="6" s="1"/>
  <c r="L293" i="6" a="1"/>
  <c r="L293" i="6" s="1"/>
  <c r="K293" i="6" s="1"/>
  <c r="L292" i="6" a="1"/>
  <c r="L292" i="6" s="1"/>
  <c r="K292" i="6" s="1"/>
  <c r="L291" i="6" a="1"/>
  <c r="L291" i="6" s="1"/>
  <c r="J291" i="6" s="1"/>
  <c r="L290" i="6" a="1"/>
  <c r="L290" i="6" s="1"/>
  <c r="K290" i="6" s="1"/>
  <c r="L289" i="6" a="1"/>
  <c r="L289" i="6" s="1"/>
  <c r="K289" i="6" s="1"/>
  <c r="L288" i="6" a="1"/>
  <c r="L288" i="6" s="1"/>
  <c r="K288" i="6" s="1"/>
  <c r="L287" i="6" a="1"/>
  <c r="L287" i="6" s="1"/>
  <c r="J287" i="6" s="1"/>
  <c r="L286" i="6" a="1"/>
  <c r="L286" i="6" s="1"/>
  <c r="J286" i="6" s="1"/>
  <c r="L285" i="6" a="1"/>
  <c r="L285" i="6" s="1"/>
  <c r="K285" i="6" s="1"/>
  <c r="L284" i="6" a="1"/>
  <c r="L284" i="6" s="1"/>
  <c r="J284" i="6" s="1"/>
  <c r="L283" i="6" a="1"/>
  <c r="L283" i="6" s="1"/>
  <c r="K283" i="6" s="1"/>
  <c r="L282" i="6" a="1"/>
  <c r="L282" i="6" s="1"/>
  <c r="K282" i="6" s="1"/>
  <c r="L281" i="6" a="1"/>
  <c r="L281" i="6" s="1"/>
  <c r="K281" i="6" s="1"/>
  <c r="L280" i="6" a="1"/>
  <c r="L280" i="6" s="1"/>
  <c r="J280" i="6" s="1"/>
  <c r="L279" i="6" a="1"/>
  <c r="L279" i="6" s="1"/>
  <c r="J279" i="6" s="1"/>
  <c r="L278" i="6" a="1"/>
  <c r="L278" i="6" s="1"/>
  <c r="K278" i="6" s="1"/>
  <c r="L277" i="6" a="1"/>
  <c r="L277" i="6" s="1"/>
  <c r="K277" i="6" s="1"/>
  <c r="L276" i="6" a="1"/>
  <c r="L276" i="6" s="1"/>
  <c r="K276" i="6" s="1"/>
  <c r="L275" i="6" a="1"/>
  <c r="L275" i="6" s="1"/>
  <c r="K275" i="6" s="1"/>
  <c r="L274" i="6" a="1"/>
  <c r="L274" i="6" s="1"/>
  <c r="K274" i="6" s="1"/>
  <c r="L273" i="6" a="1"/>
  <c r="L273" i="6" s="1"/>
  <c r="K273" i="6" s="1"/>
  <c r="L272" i="6" a="1"/>
  <c r="L272" i="6" s="1"/>
  <c r="K272" i="6" s="1"/>
  <c r="L271" i="6" a="1"/>
  <c r="L271" i="6" s="1"/>
  <c r="K271" i="6" s="1"/>
  <c r="L270" i="6" a="1"/>
  <c r="L270" i="6" s="1"/>
  <c r="K270" i="6" s="1"/>
  <c r="L269" i="6" a="1"/>
  <c r="L269" i="6" s="1"/>
  <c r="K269" i="6" s="1"/>
  <c r="L268" i="6" a="1"/>
  <c r="L268" i="6" s="1"/>
  <c r="J268" i="6" s="1"/>
  <c r="L267" i="6" a="1"/>
  <c r="L267" i="6" s="1"/>
  <c r="J267" i="6" s="1"/>
  <c r="L266" i="6" a="1"/>
  <c r="L266" i="6" s="1"/>
  <c r="J266" i="6" s="1"/>
  <c r="L265" i="6" a="1"/>
  <c r="L265" i="6" s="1"/>
  <c r="K265" i="6" s="1"/>
  <c r="L264" i="6" a="1"/>
  <c r="L264" i="6" s="1"/>
  <c r="K264" i="6" s="1"/>
  <c r="L263" i="6" a="1"/>
  <c r="L263" i="6" s="1"/>
  <c r="K263" i="6" s="1"/>
  <c r="L262" i="6" a="1"/>
  <c r="L262" i="6" s="1"/>
  <c r="K262" i="6" s="1"/>
  <c r="L261" i="6" a="1"/>
  <c r="L261" i="6" s="1"/>
  <c r="K261" i="6" s="1"/>
  <c r="L260" i="6" a="1"/>
  <c r="L260" i="6" s="1"/>
  <c r="J260" i="6" s="1"/>
  <c r="L259" i="6" a="1"/>
  <c r="L259" i="6" s="1"/>
  <c r="J259" i="6" s="1"/>
  <c r="L258" i="6" a="1"/>
  <c r="L258" i="6" s="1"/>
  <c r="K258" i="6" s="1"/>
  <c r="L257" i="6" a="1"/>
  <c r="L257" i="6" s="1"/>
  <c r="K257" i="6" s="1"/>
  <c r="L256" i="6" a="1"/>
  <c r="L256" i="6" s="1"/>
  <c r="K256" i="6" s="1"/>
  <c r="L255" i="6" a="1"/>
  <c r="L255" i="6" s="1"/>
  <c r="K255" i="6" s="1"/>
  <c r="L254" i="6" a="1"/>
  <c r="L254" i="6" s="1"/>
  <c r="K254" i="6" s="1"/>
  <c r="L253" i="6" a="1"/>
  <c r="L253" i="6" s="1"/>
  <c r="K253" i="6" s="1"/>
  <c r="L252" i="6" a="1"/>
  <c r="L252" i="6" s="1"/>
  <c r="J252" i="6" s="1"/>
  <c r="L251" i="6" a="1"/>
  <c r="L251" i="6" s="1"/>
  <c r="K251" i="6" s="1"/>
  <c r="L250" i="6" a="1"/>
  <c r="L250" i="6" s="1"/>
  <c r="K250" i="6" s="1"/>
  <c r="L249" i="6" a="1"/>
  <c r="L249" i="6" s="1"/>
  <c r="J249" i="6" s="1"/>
  <c r="L248" i="6" a="1"/>
  <c r="L248" i="6" s="1"/>
  <c r="K248" i="6" s="1"/>
  <c r="L247" i="6" a="1"/>
  <c r="L247" i="6" s="1"/>
  <c r="J247" i="6" s="1"/>
  <c r="L246" i="6" a="1"/>
  <c r="L246" i="6" s="1"/>
  <c r="K246" i="6" s="1"/>
  <c r="L245" i="6" a="1"/>
  <c r="L245" i="6" s="1"/>
  <c r="K245" i="6" s="1"/>
  <c r="L244" i="6" a="1"/>
  <c r="L244" i="6" s="1"/>
  <c r="J244" i="6" s="1"/>
  <c r="L243" i="6" a="1"/>
  <c r="L243" i="6" s="1"/>
  <c r="K243" i="6" s="1"/>
  <c r="L242" i="6" a="1"/>
  <c r="L242" i="6" s="1"/>
  <c r="K242" i="6" s="1"/>
  <c r="L241" i="6" a="1"/>
  <c r="L241" i="6" s="1"/>
  <c r="K241" i="6" s="1"/>
  <c r="L240" i="6" a="1"/>
  <c r="L240" i="6" s="1"/>
  <c r="J240" i="6" s="1"/>
  <c r="L239" i="6" a="1"/>
  <c r="L239" i="6" s="1"/>
  <c r="K239" i="6" s="1"/>
  <c r="L238" i="6" a="1"/>
  <c r="L238" i="6" s="1"/>
  <c r="J238" i="6" s="1"/>
  <c r="L237" i="6" a="1"/>
  <c r="L237" i="6" s="1"/>
  <c r="K237" i="6" s="1"/>
  <c r="L236" i="6" a="1"/>
  <c r="L236" i="6" s="1"/>
  <c r="K236" i="6" s="1"/>
  <c r="L235" i="6" a="1"/>
  <c r="L235" i="6" s="1"/>
  <c r="K235" i="6" s="1"/>
  <c r="L234" i="6" a="1"/>
  <c r="L234" i="6" s="1"/>
  <c r="K234" i="6" s="1"/>
  <c r="L233" i="6" a="1"/>
  <c r="L233" i="6" s="1"/>
  <c r="J233" i="6" s="1"/>
  <c r="L232" i="6" a="1"/>
  <c r="L232" i="6" s="1"/>
  <c r="J232" i="6" s="1"/>
  <c r="L231" i="6" a="1"/>
  <c r="L231" i="6" s="1"/>
  <c r="K231" i="6" s="1"/>
  <c r="L230" i="6" a="1"/>
  <c r="L230" i="6" s="1"/>
  <c r="L229" i="6" a="1"/>
  <c r="L229" i="6" s="1"/>
  <c r="K229" i="6" s="1"/>
  <c r="L228" i="6" a="1"/>
  <c r="L228" i="6" s="1"/>
  <c r="J228" i="6" s="1"/>
  <c r="L227" i="6" a="1"/>
  <c r="L227" i="6" s="1"/>
  <c r="J227" i="6" s="1"/>
  <c r="L226" i="6" a="1"/>
  <c r="L226" i="6" s="1"/>
  <c r="K226" i="6" s="1"/>
  <c r="L225" i="6" a="1"/>
  <c r="L225" i="6" s="1"/>
  <c r="K225" i="6" s="1"/>
  <c r="L224" i="6" a="1"/>
  <c r="L224" i="6" s="1"/>
  <c r="J224" i="6" s="1"/>
  <c r="L223" i="6" a="1"/>
  <c r="L223" i="6" s="1"/>
  <c r="K223" i="6" s="1"/>
  <c r="L222" i="6" a="1"/>
  <c r="L222" i="6" s="1"/>
  <c r="K222" i="6" s="1"/>
  <c r="L221" i="6" a="1"/>
  <c r="L221" i="6" s="1"/>
  <c r="K221" i="6" s="1"/>
  <c r="L220" i="6" a="1"/>
  <c r="L220" i="6" s="1"/>
  <c r="J220" i="6" s="1"/>
  <c r="L219" i="6" a="1"/>
  <c r="L219" i="6" s="1"/>
  <c r="J219" i="6" s="1"/>
  <c r="L218" i="6" a="1"/>
  <c r="L218" i="6" s="1"/>
  <c r="K218" i="6" s="1"/>
  <c r="L217" i="6" a="1"/>
  <c r="L217" i="6" s="1"/>
  <c r="K217" i="6" s="1"/>
  <c r="L216" i="6" a="1"/>
  <c r="L216" i="6" s="1"/>
  <c r="K216" i="6" s="1"/>
  <c r="L215" i="6" a="1"/>
  <c r="L215" i="6" s="1"/>
  <c r="K215" i="6" s="1"/>
  <c r="L214" i="6" a="1"/>
  <c r="L214" i="6" s="1"/>
  <c r="L213" i="6" a="1"/>
  <c r="L213" i="6" s="1"/>
  <c r="K213" i="6" s="1"/>
  <c r="L212" i="6" a="1"/>
  <c r="L212" i="6" s="1"/>
  <c r="J212" i="6" s="1"/>
  <c r="L211" i="6" a="1"/>
  <c r="L211" i="6" s="1"/>
  <c r="K211" i="6" s="1"/>
  <c r="L210" i="6" a="1"/>
  <c r="L210" i="6" s="1"/>
  <c r="K210" i="6" s="1"/>
  <c r="L209" i="6" a="1"/>
  <c r="L209" i="6" s="1"/>
  <c r="K209" i="6" s="1"/>
  <c r="L208" i="6" a="1"/>
  <c r="L208" i="6" s="1"/>
  <c r="J208" i="6" s="1"/>
  <c r="L207" i="6"/>
  <c r="J207" i="6" s="1"/>
  <c r="L207" i="6" a="1"/>
  <c r="L206" i="6" a="1"/>
  <c r="L206" i="6" s="1"/>
  <c r="K206" i="6" s="1"/>
  <c r="L205" i="6" a="1"/>
  <c r="L205" i="6" s="1"/>
  <c r="K205" i="6" s="1"/>
  <c r="L204" i="6" a="1"/>
  <c r="L204" i="6" s="1"/>
  <c r="K204" i="6" s="1"/>
  <c r="L203" i="6" a="1"/>
  <c r="L203" i="6" s="1"/>
  <c r="K203" i="6" s="1"/>
  <c r="L202" i="6" a="1"/>
  <c r="L202" i="6" s="1"/>
  <c r="K202" i="6" s="1"/>
  <c r="L201" i="6" a="1"/>
  <c r="L201" i="6" s="1"/>
  <c r="K201" i="6" s="1"/>
  <c r="L200" i="6" a="1"/>
  <c r="L200" i="6" s="1"/>
  <c r="K200" i="6" s="1"/>
  <c r="L199" i="6" a="1"/>
  <c r="L199" i="6" s="1"/>
  <c r="J199" i="6" s="1"/>
  <c r="L198" i="6" a="1"/>
  <c r="L198" i="6" s="1"/>
  <c r="K198" i="6" s="1"/>
  <c r="L197" i="6" a="1"/>
  <c r="L197" i="6" s="1"/>
  <c r="K197" i="6" s="1"/>
  <c r="L196" i="6" a="1"/>
  <c r="L196" i="6" s="1"/>
  <c r="K196" i="6" s="1"/>
  <c r="L195" i="6" a="1"/>
  <c r="L195" i="6" s="1"/>
  <c r="K195" i="6" s="1"/>
  <c r="L194" i="6" a="1"/>
  <c r="L194" i="6" s="1"/>
  <c r="J194" i="6" s="1"/>
  <c r="L193" i="6" a="1"/>
  <c r="L193" i="6" s="1"/>
  <c r="J193" i="6" s="1"/>
  <c r="L192" i="6" a="1"/>
  <c r="L192" i="6" s="1"/>
  <c r="K192" i="6" s="1"/>
  <c r="L191" i="6" a="1"/>
  <c r="L191" i="6" s="1"/>
  <c r="J191" i="6" s="1"/>
  <c r="L190" i="6" a="1"/>
  <c r="L190" i="6" s="1"/>
  <c r="K190" i="6" s="1"/>
  <c r="L189" i="6" a="1"/>
  <c r="L189" i="6" s="1"/>
  <c r="J189" i="6" s="1"/>
  <c r="L188" i="6" a="1"/>
  <c r="L188" i="6" s="1"/>
  <c r="K188" i="6" s="1"/>
  <c r="L187" i="6" a="1"/>
  <c r="L187" i="6" s="1"/>
  <c r="L186" i="6" a="1"/>
  <c r="L186" i="6" s="1"/>
  <c r="K186" i="6" s="1"/>
  <c r="L185" i="6" a="1"/>
  <c r="L185" i="6" s="1"/>
  <c r="K185" i="6" s="1"/>
  <c r="L184" i="6" a="1"/>
  <c r="L184" i="6" s="1"/>
  <c r="K184" i="6" s="1"/>
  <c r="L183" i="6" a="1"/>
  <c r="L183" i="6" s="1"/>
  <c r="K183" i="6" s="1"/>
  <c r="L182" i="6" a="1"/>
  <c r="L182" i="6" s="1"/>
  <c r="K182" i="6" s="1"/>
  <c r="L181" i="6" a="1"/>
  <c r="L181" i="6" s="1"/>
  <c r="K181" i="6" s="1"/>
  <c r="L180" i="6" a="1"/>
  <c r="L180" i="6" s="1"/>
  <c r="K180" i="6" s="1"/>
  <c r="L179" i="6" a="1"/>
  <c r="L179" i="6" s="1"/>
  <c r="K179" i="6" s="1"/>
  <c r="L178" i="6" a="1"/>
  <c r="L178" i="6" s="1"/>
  <c r="J178" i="6" s="1"/>
  <c r="L177" i="6" a="1"/>
  <c r="L177" i="6" s="1"/>
  <c r="K177" i="6" s="1"/>
  <c r="L176" i="6" a="1"/>
  <c r="L176" i="6" s="1"/>
  <c r="K176" i="6" s="1"/>
  <c r="L175" i="6" a="1"/>
  <c r="L175" i="6" s="1"/>
  <c r="K175" i="6" s="1"/>
  <c r="L174" i="6" a="1"/>
  <c r="L174" i="6" s="1"/>
  <c r="K174" i="6" s="1"/>
  <c r="L173" i="6" a="1"/>
  <c r="L173" i="6" s="1"/>
  <c r="K173" i="6" s="1"/>
  <c r="L172" i="6" a="1"/>
  <c r="L172" i="6" s="1"/>
  <c r="K172" i="6" s="1"/>
  <c r="L171" i="6" a="1"/>
  <c r="L171" i="6" s="1"/>
  <c r="J171" i="6" s="1"/>
  <c r="L170" i="6" a="1"/>
  <c r="L170" i="6" s="1"/>
  <c r="K170" i="6" s="1"/>
  <c r="L169" i="6" a="1"/>
  <c r="L169" i="6" s="1"/>
  <c r="K169" i="6" s="1"/>
  <c r="L168" i="6" a="1"/>
  <c r="L168" i="6" s="1"/>
  <c r="J168" i="6" s="1"/>
  <c r="L167" i="6" a="1"/>
  <c r="L167" i="6" s="1"/>
  <c r="K167" i="6" s="1"/>
  <c r="L166" i="6" a="1"/>
  <c r="L166" i="6" s="1"/>
  <c r="K166" i="6" s="1"/>
  <c r="L165" i="6" a="1"/>
  <c r="L165" i="6" s="1"/>
  <c r="K165" i="6" s="1"/>
  <c r="L164" i="6" a="1"/>
  <c r="L164" i="6" s="1"/>
  <c r="K164" i="6" s="1"/>
  <c r="L163" i="6" a="1"/>
  <c r="L163" i="6" s="1"/>
  <c r="K163" i="6" s="1"/>
  <c r="L162" i="6" a="1"/>
  <c r="L162" i="6" s="1"/>
  <c r="K162" i="6" s="1"/>
  <c r="L161" i="6" a="1"/>
  <c r="L161" i="6" s="1"/>
  <c r="J161" i="6" s="1"/>
  <c r="L160" i="6" a="1"/>
  <c r="L160" i="6" s="1"/>
  <c r="K160" i="6" s="1"/>
  <c r="L159" i="6" a="1"/>
  <c r="L159" i="6" s="1"/>
  <c r="J159" i="6" s="1"/>
  <c r="L158" i="6" a="1"/>
  <c r="L158" i="6" s="1"/>
  <c r="J158" i="6" s="1"/>
  <c r="L157" i="6" a="1"/>
  <c r="L157" i="6" s="1"/>
  <c r="K157" i="6" s="1"/>
  <c r="L156" i="6" a="1"/>
  <c r="L156" i="6" s="1"/>
  <c r="K156" i="6" s="1"/>
  <c r="L155" i="6" a="1"/>
  <c r="L155" i="6" s="1"/>
  <c r="K155" i="6" s="1"/>
  <c r="L154" i="6" a="1"/>
  <c r="L154" i="6" s="1"/>
  <c r="K154" i="6" s="1"/>
  <c r="L153" i="6" a="1"/>
  <c r="L153" i="6" s="1"/>
  <c r="K153" i="6" s="1"/>
  <c r="L152" i="6" a="1"/>
  <c r="L152" i="6" s="1"/>
  <c r="J152" i="6" s="1"/>
  <c r="L151" i="6" a="1"/>
  <c r="L151" i="6" s="1"/>
  <c r="K151" i="6" s="1"/>
  <c r="L150" i="6" a="1"/>
  <c r="L150" i="6" s="1"/>
  <c r="K150" i="6" s="1"/>
  <c r="L149" i="6" a="1"/>
  <c r="L149" i="6" s="1"/>
  <c r="K149" i="6" s="1"/>
  <c r="L148" i="6" a="1"/>
  <c r="L148" i="6" s="1"/>
  <c r="K148" i="6" s="1"/>
  <c r="L147" i="6" a="1"/>
  <c r="L147" i="6" s="1"/>
  <c r="K147" i="6" s="1"/>
  <c r="L146" i="6" a="1"/>
  <c r="L146" i="6" s="1"/>
  <c r="K146" i="6" s="1"/>
  <c r="L145" i="6" a="1"/>
  <c r="L145" i="6" s="1"/>
  <c r="J145" i="6" s="1"/>
  <c r="L144" i="6" a="1"/>
  <c r="L144" i="6" s="1"/>
  <c r="K144" i="6" s="1"/>
  <c r="L143" i="6" a="1"/>
  <c r="L143" i="6" s="1"/>
  <c r="K143" i="6" s="1"/>
  <c r="L142" i="6" a="1"/>
  <c r="L142" i="6" s="1"/>
  <c r="K142" i="6" s="1"/>
  <c r="L141" i="6" a="1"/>
  <c r="L141" i="6" s="1"/>
  <c r="K141" i="6" s="1"/>
  <c r="L140" i="6" a="1"/>
  <c r="L140" i="6" s="1"/>
  <c r="K140" i="6" s="1"/>
  <c r="L139" i="6" a="1"/>
  <c r="L139" i="6" s="1"/>
  <c r="K139" i="6" s="1"/>
  <c r="L138" i="6" a="1"/>
  <c r="L138" i="6" s="1"/>
  <c r="K138" i="6" s="1"/>
  <c r="L137" i="6" a="1"/>
  <c r="L137" i="6" s="1"/>
  <c r="J137" i="6" s="1"/>
  <c r="L136" i="6" a="1"/>
  <c r="L136" i="6" s="1"/>
  <c r="K136" i="6" s="1"/>
  <c r="L135" i="6" a="1"/>
  <c r="L135" i="6" s="1"/>
  <c r="J135" i="6" s="1"/>
  <c r="L134" i="6" a="1"/>
  <c r="L134" i="6" s="1"/>
  <c r="K134" i="6" s="1"/>
  <c r="L133" i="6" a="1"/>
  <c r="L133" i="6" s="1"/>
  <c r="K133" i="6" s="1"/>
  <c r="L132" i="6" a="1"/>
  <c r="L132" i="6" s="1"/>
  <c r="K132" i="6" s="1"/>
  <c r="L131" i="6" a="1"/>
  <c r="L131" i="6" s="1"/>
  <c r="K131" i="6" s="1"/>
  <c r="L130" i="6" a="1"/>
  <c r="L130" i="6" s="1"/>
  <c r="K130" i="6" s="1"/>
  <c r="L129" i="6" a="1"/>
  <c r="L129" i="6" s="1"/>
  <c r="J129" i="6" s="1"/>
  <c r="L128" i="6" a="1"/>
  <c r="L128" i="6" s="1"/>
  <c r="K128" i="6" s="1"/>
  <c r="L127" i="6" a="1"/>
  <c r="L127" i="6" s="1"/>
  <c r="J127" i="6" s="1"/>
  <c r="L126" i="6" a="1"/>
  <c r="L126" i="6" s="1"/>
  <c r="K126" i="6" s="1"/>
  <c r="L125" i="6" a="1"/>
  <c r="L125" i="6" s="1"/>
  <c r="K125" i="6" s="1"/>
  <c r="L124" i="6" a="1"/>
  <c r="L124" i="6" s="1"/>
  <c r="K124" i="6" s="1"/>
  <c r="L123" i="6"/>
  <c r="J123" i="6" s="1"/>
  <c r="L123" i="6" a="1"/>
  <c r="L122" i="6" a="1"/>
  <c r="L122" i="6" s="1"/>
  <c r="K122" i="6" s="1"/>
  <c r="L121" i="6" a="1"/>
  <c r="L121" i="6" s="1"/>
  <c r="K121" i="6" s="1"/>
  <c r="L120" i="6" a="1"/>
  <c r="L120" i="6" s="1"/>
  <c r="K120" i="6" s="1"/>
  <c r="L119" i="6" a="1"/>
  <c r="L119" i="6" s="1"/>
  <c r="K119" i="6" s="1"/>
  <c r="L118" i="6" a="1"/>
  <c r="L118" i="6" s="1"/>
  <c r="K118" i="6" s="1"/>
  <c r="L117" i="6" a="1"/>
  <c r="L117" i="6" s="1"/>
  <c r="K117" i="6" s="1"/>
  <c r="L116" i="6" a="1"/>
  <c r="L116" i="6" s="1"/>
  <c r="K116" i="6" s="1"/>
  <c r="L115" i="6" a="1"/>
  <c r="L115" i="6" s="1"/>
  <c r="J115" i="6" s="1"/>
  <c r="L114" i="6" a="1"/>
  <c r="L114" i="6" s="1"/>
  <c r="K114" i="6" s="1"/>
  <c r="L113" i="6" a="1"/>
  <c r="L113" i="6" s="1"/>
  <c r="J113" i="6" s="1"/>
  <c r="L112" i="6" a="1"/>
  <c r="L112" i="6" s="1"/>
  <c r="K112" i="6" s="1"/>
  <c r="L111" i="6" a="1"/>
  <c r="L111" i="6" s="1"/>
  <c r="K111" i="6" s="1"/>
  <c r="L110" i="6" a="1"/>
  <c r="L110" i="6" s="1"/>
  <c r="K110" i="6" s="1"/>
  <c r="L109" i="6" a="1"/>
  <c r="L109" i="6" s="1"/>
  <c r="K109" i="6" s="1"/>
  <c r="L108" i="6" a="1"/>
  <c r="L108" i="6" s="1"/>
  <c r="K108" i="6" s="1"/>
  <c r="L107" i="6" a="1"/>
  <c r="L107" i="6" s="1"/>
  <c r="K107" i="6" s="1"/>
  <c r="L106" i="6" a="1"/>
  <c r="L106" i="6" s="1"/>
  <c r="K106" i="6" s="1"/>
  <c r="L105" i="6" a="1"/>
  <c r="L105" i="6" s="1"/>
  <c r="K105" i="6" s="1"/>
  <c r="L104" i="6" a="1"/>
  <c r="L104" i="6" s="1"/>
  <c r="J104" i="6" s="1"/>
  <c r="L103" i="6" a="1"/>
  <c r="L103" i="6" s="1"/>
  <c r="J103" i="6" s="1"/>
  <c r="L102" i="6" a="1"/>
  <c r="L102" i="6" s="1"/>
  <c r="K102" i="6" s="1"/>
  <c r="L101" i="6" a="1"/>
  <c r="L101" i="6" s="1"/>
  <c r="J101" i="6" s="1"/>
  <c r="L100" i="6" a="1"/>
  <c r="L100" i="6" s="1"/>
  <c r="J100" i="6" s="1"/>
  <c r="L99" i="6" a="1"/>
  <c r="L99" i="6" s="1"/>
  <c r="K99" i="6" s="1"/>
  <c r="L98" i="6" a="1"/>
  <c r="L98" i="6" s="1"/>
  <c r="K98" i="6" s="1"/>
  <c r="L97" i="6" a="1"/>
  <c r="L97" i="6" s="1"/>
  <c r="K97" i="6" s="1"/>
  <c r="L96" i="6" a="1"/>
  <c r="L96" i="6" s="1"/>
  <c r="K96" i="6" s="1"/>
  <c r="L95" i="6" a="1"/>
  <c r="L95" i="6" s="1"/>
  <c r="K95" i="6" s="1"/>
  <c r="L94" i="6" a="1"/>
  <c r="L94" i="6" s="1"/>
  <c r="K94" i="6" s="1"/>
  <c r="L93" i="6" a="1"/>
  <c r="L93" i="6" s="1"/>
  <c r="K93" i="6" s="1"/>
  <c r="L92" i="6" a="1"/>
  <c r="L92" i="6" s="1"/>
  <c r="K92" i="6" s="1"/>
  <c r="L91" i="6" a="1"/>
  <c r="L91" i="6" s="1"/>
  <c r="K91" i="6" s="1"/>
  <c r="L90" i="6" a="1"/>
  <c r="L90" i="6" s="1"/>
  <c r="K90" i="6" s="1"/>
  <c r="L89" i="6" a="1"/>
  <c r="L89" i="6" s="1"/>
  <c r="K89" i="6" s="1"/>
  <c r="L88" i="6" a="1"/>
  <c r="L88" i="6" s="1"/>
  <c r="K88" i="6" s="1"/>
  <c r="L87" i="6" a="1"/>
  <c r="L87" i="6" s="1"/>
  <c r="J87" i="6" s="1"/>
  <c r="L86" i="6" a="1"/>
  <c r="L86" i="6" s="1"/>
  <c r="K86" i="6" s="1"/>
  <c r="L85" i="6" a="1"/>
  <c r="L85" i="6" s="1"/>
  <c r="K85" i="6" s="1"/>
  <c r="L84" i="6" a="1"/>
  <c r="L84" i="6" s="1"/>
  <c r="K84" i="6" s="1"/>
  <c r="L83" i="6" a="1"/>
  <c r="L83" i="6" s="1"/>
  <c r="K83" i="6" s="1"/>
  <c r="L82" i="6" a="1"/>
  <c r="L82" i="6" s="1"/>
  <c r="K82" i="6" s="1"/>
  <c r="L81" i="6" a="1"/>
  <c r="L81" i="6" s="1"/>
  <c r="K81" i="6" s="1"/>
  <c r="L80" i="6" a="1"/>
  <c r="L80" i="6" s="1"/>
  <c r="J80" i="6" s="1"/>
  <c r="L79" i="6" a="1"/>
  <c r="L79" i="6" s="1"/>
  <c r="K79" i="6" s="1"/>
  <c r="L78" i="6" a="1"/>
  <c r="L78" i="6" s="1"/>
  <c r="K78" i="6" s="1"/>
  <c r="L77" i="6" a="1"/>
  <c r="L77" i="6" s="1"/>
  <c r="K77" i="6" s="1"/>
  <c r="L76" i="6" a="1"/>
  <c r="L76" i="6" s="1"/>
  <c r="J76" i="6" s="1"/>
  <c r="L75" i="6" a="1"/>
  <c r="L75" i="6" s="1"/>
  <c r="K75" i="6" s="1"/>
  <c r="L74" i="6" a="1"/>
  <c r="L74" i="6" s="1"/>
  <c r="K74" i="6" s="1"/>
  <c r="L73" i="6" a="1"/>
  <c r="L73" i="6" s="1"/>
  <c r="K73" i="6" s="1"/>
  <c r="L72" i="6" a="1"/>
  <c r="L72" i="6" s="1"/>
  <c r="K72" i="6" s="1"/>
  <c r="L71" i="6" a="1"/>
  <c r="L71" i="6" s="1"/>
  <c r="K71" i="6" s="1"/>
  <c r="L70" i="6" a="1"/>
  <c r="L70" i="6" s="1"/>
  <c r="K70" i="6" s="1"/>
  <c r="L69" i="6" a="1"/>
  <c r="L69" i="6" s="1"/>
  <c r="K69" i="6" s="1"/>
  <c r="L68" i="6" a="1"/>
  <c r="L68" i="6" s="1"/>
  <c r="J68" i="6" s="1"/>
  <c r="L67" i="6" a="1"/>
  <c r="L67" i="6" s="1"/>
  <c r="K67" i="6" s="1"/>
  <c r="L66" i="6" a="1"/>
  <c r="L66" i="6" s="1"/>
  <c r="J66" i="6" s="1"/>
  <c r="L65" i="6" a="1"/>
  <c r="L65" i="6" s="1"/>
  <c r="K65" i="6" s="1"/>
  <c r="L64" i="6" a="1"/>
  <c r="L64" i="6" s="1"/>
  <c r="K64" i="6" s="1"/>
  <c r="L63" i="6" a="1"/>
  <c r="L63" i="6" s="1"/>
  <c r="K63" i="6" s="1"/>
  <c r="L62" i="6" a="1"/>
  <c r="L62" i="6" s="1"/>
  <c r="K62" i="6" s="1"/>
  <c r="L61" i="6" a="1"/>
  <c r="L61" i="6" s="1"/>
  <c r="K61" i="6" s="1"/>
  <c r="L60" i="6" a="1"/>
  <c r="L60" i="6" s="1"/>
  <c r="K60" i="6" s="1"/>
  <c r="L59" i="6" a="1"/>
  <c r="L59" i="6" s="1"/>
  <c r="K59" i="6" s="1"/>
  <c r="L58" i="6" a="1"/>
  <c r="L58" i="6" s="1"/>
  <c r="K58" i="6" s="1"/>
  <c r="L57" i="6" a="1"/>
  <c r="L57" i="6" s="1"/>
  <c r="K57" i="6" s="1"/>
  <c r="L56" i="6" a="1"/>
  <c r="L56" i="6" s="1"/>
  <c r="K56" i="6" s="1"/>
  <c r="L55" i="6" a="1"/>
  <c r="L55" i="6" s="1"/>
  <c r="K55" i="6" s="1"/>
  <c r="L54" i="6" a="1"/>
  <c r="L54" i="6" s="1"/>
  <c r="K54" i="6" s="1"/>
  <c r="L53" i="6" a="1"/>
  <c r="L53" i="6" s="1"/>
  <c r="K53" i="6" s="1"/>
  <c r="L52" i="6" a="1"/>
  <c r="L52" i="6" s="1"/>
  <c r="K52" i="6" s="1"/>
  <c r="L51" i="6" a="1"/>
  <c r="L51" i="6" s="1"/>
  <c r="K51" i="6" s="1"/>
  <c r="L50" i="6" a="1"/>
  <c r="L50" i="6" s="1"/>
  <c r="K50" i="6" s="1"/>
  <c r="L49" i="6" a="1"/>
  <c r="L49" i="6" s="1"/>
  <c r="K49" i="6" s="1"/>
  <c r="L48" i="6" a="1"/>
  <c r="L48" i="6" s="1"/>
  <c r="K48" i="6" s="1"/>
  <c r="L47" i="6" a="1"/>
  <c r="L47" i="6" s="1"/>
  <c r="K47" i="6" s="1"/>
  <c r="L46" i="6" a="1"/>
  <c r="L46" i="6" s="1"/>
  <c r="K46" i="6" s="1"/>
  <c r="L45" i="6" a="1"/>
  <c r="L45" i="6" s="1"/>
  <c r="K45" i="6" s="1"/>
  <c r="L44" i="6" a="1"/>
  <c r="L44" i="6" s="1"/>
  <c r="J44" i="6" s="1"/>
  <c r="L43" i="6" a="1"/>
  <c r="L43" i="6" s="1"/>
  <c r="K43" i="6" s="1"/>
  <c r="L42" i="6" a="1"/>
  <c r="L42" i="6" s="1"/>
  <c r="K42" i="6" s="1"/>
  <c r="L41" i="6" a="1"/>
  <c r="L41" i="6" s="1"/>
  <c r="K41" i="6" s="1"/>
  <c r="L40" i="6" a="1"/>
  <c r="L40" i="6" s="1"/>
  <c r="K40" i="6" s="1"/>
  <c r="L39" i="6" a="1"/>
  <c r="L39" i="6" s="1"/>
  <c r="K39" i="6" s="1"/>
  <c r="L38" i="6" a="1"/>
  <c r="L38" i="6" s="1"/>
  <c r="K38" i="6" s="1"/>
  <c r="L37" i="6" a="1"/>
  <c r="L37" i="6" s="1"/>
  <c r="K37" i="6" s="1"/>
  <c r="L36" i="6" a="1"/>
  <c r="L36" i="6" s="1"/>
  <c r="K36" i="6" s="1"/>
  <c r="L35" i="6" a="1"/>
  <c r="L35" i="6" s="1"/>
  <c r="K35" i="6" s="1"/>
  <c r="L34" i="6" a="1"/>
  <c r="L34" i="6" s="1"/>
  <c r="K34" i="6" s="1"/>
  <c r="L33" i="6" a="1"/>
  <c r="L33" i="6" s="1"/>
  <c r="K33" i="6" s="1"/>
  <c r="L32" i="6" a="1"/>
  <c r="L32" i="6" s="1"/>
  <c r="K32" i="6" s="1"/>
  <c r="L31" i="6" a="1"/>
  <c r="L31" i="6" s="1"/>
  <c r="K31" i="6" s="1"/>
  <c r="L30" i="6" a="1"/>
  <c r="L30" i="6" s="1"/>
  <c r="K30" i="6" s="1"/>
  <c r="L29" i="6" a="1"/>
  <c r="L29" i="6" s="1"/>
  <c r="K29" i="6" s="1"/>
  <c r="L28" i="6" a="1"/>
  <c r="L28" i="6" s="1"/>
  <c r="K28" i="6" s="1"/>
  <c r="L27" i="6" a="1"/>
  <c r="L27" i="6" s="1"/>
  <c r="K27" i="6" s="1"/>
  <c r="L26" i="6" a="1"/>
  <c r="L26" i="6" s="1"/>
  <c r="K26" i="6" s="1"/>
  <c r="L25" i="6" a="1"/>
  <c r="L25" i="6" s="1"/>
  <c r="K25" i="6" s="1"/>
  <c r="L24" i="6" a="1"/>
  <c r="L24" i="6" s="1"/>
  <c r="K24" i="6" s="1"/>
  <c r="L23" i="6" a="1"/>
  <c r="L23" i="6" s="1"/>
  <c r="K23" i="6" s="1"/>
  <c r="L22" i="6" a="1"/>
  <c r="L22" i="6" s="1"/>
  <c r="K22" i="6" s="1"/>
  <c r="L21" i="6" a="1"/>
  <c r="L21" i="6" s="1"/>
  <c r="K21" i="6" s="1"/>
  <c r="L20" i="6" a="1"/>
  <c r="L20" i="6" s="1"/>
  <c r="K20" i="6" s="1"/>
  <c r="L19" i="6" a="1"/>
  <c r="L19" i="6" s="1"/>
  <c r="K19" i="6" s="1"/>
  <c r="L18" i="6" a="1"/>
  <c r="L18" i="6" s="1"/>
  <c r="K18" i="6" s="1"/>
  <c r="L17" i="6" a="1"/>
  <c r="L17" i="6" s="1"/>
  <c r="K17" i="6" s="1"/>
  <c r="L16" i="6" a="1"/>
  <c r="L16" i="6" s="1"/>
  <c r="K16" i="6" s="1"/>
  <c r="L15" i="6" a="1"/>
  <c r="L15" i="6" s="1"/>
  <c r="K15" i="6" s="1"/>
  <c r="K44" i="6"/>
  <c r="K76" i="6"/>
  <c r="K87" i="6"/>
  <c r="K101" i="6"/>
  <c r="K103" i="6"/>
  <c r="K113" i="6"/>
  <c r="K115" i="6"/>
  <c r="K123" i="6"/>
  <c r="K127" i="6"/>
  <c r="K129" i="6"/>
  <c r="K135" i="6"/>
  <c r="K137" i="6"/>
  <c r="K145" i="6"/>
  <c r="K152" i="6"/>
  <c r="K158" i="6"/>
  <c r="K159" i="6"/>
  <c r="K161" i="6"/>
  <c r="K168" i="6"/>
  <c r="K171" i="6"/>
  <c r="K178" i="6"/>
  <c r="K189" i="6"/>
  <c r="K191" i="6"/>
  <c r="K193" i="6"/>
  <c r="K199" i="6"/>
  <c r="K207" i="6"/>
  <c r="K208" i="6"/>
  <c r="K212" i="6"/>
  <c r="K214" i="6"/>
  <c r="K219" i="6"/>
  <c r="K220" i="6"/>
  <c r="K224" i="6"/>
  <c r="K227" i="6"/>
  <c r="K228" i="6"/>
  <c r="K230" i="6"/>
  <c r="K232" i="6"/>
  <c r="K233" i="6"/>
  <c r="K238" i="6"/>
  <c r="K240" i="6"/>
  <c r="K244" i="6"/>
  <c r="K247" i="6"/>
  <c r="K249" i="6"/>
  <c r="K252" i="6"/>
  <c r="K259" i="6"/>
  <c r="K260" i="6"/>
  <c r="K266" i="6"/>
  <c r="K267" i="6"/>
  <c r="K268" i="6"/>
  <c r="K279" i="6"/>
  <c r="K280" i="6"/>
  <c r="K284" i="6"/>
  <c r="K286" i="6"/>
  <c r="K287" i="6"/>
  <c r="K291" i="6"/>
  <c r="K296" i="6"/>
  <c r="K300" i="6"/>
  <c r="K302" i="6"/>
  <c r="K306" i="6"/>
  <c r="K307" i="6"/>
  <c r="K312" i="6"/>
  <c r="K316" i="6"/>
  <c r="K318" i="6"/>
  <c r="K319" i="6"/>
  <c r="K320" i="6"/>
  <c r="K322" i="6"/>
  <c r="K323" i="6"/>
  <c r="K327" i="6"/>
  <c r="K329" i="6"/>
  <c r="K332" i="6"/>
  <c r="K335" i="6"/>
  <c r="K336" i="6"/>
  <c r="K339" i="6"/>
  <c r="K340" i="6"/>
  <c r="K346" i="6"/>
  <c r="K349" i="6"/>
  <c r="K352" i="6"/>
  <c r="K355" i="6"/>
  <c r="K356" i="6"/>
  <c r="K361" i="6"/>
  <c r="K362" i="6"/>
  <c r="K365" i="6"/>
  <c r="K368" i="6"/>
  <c r="K371" i="6"/>
  <c r="K372" i="6"/>
  <c r="K377" i="6"/>
  <c r="K378" i="6"/>
  <c r="K381" i="6"/>
  <c r="K384" i="6"/>
  <c r="K387" i="6"/>
  <c r="K388" i="6"/>
  <c r="K394" i="6"/>
  <c r="K397" i="6"/>
  <c r="K400" i="6"/>
  <c r="K403" i="6"/>
  <c r="K404" i="6"/>
  <c r="K410" i="6"/>
  <c r="K413" i="6"/>
  <c r="K416" i="6"/>
  <c r="K419" i="6"/>
  <c r="K420" i="6"/>
  <c r="K426" i="6"/>
  <c r="K429" i="6"/>
  <c r="K432" i="6"/>
  <c r="K435" i="6"/>
  <c r="K436" i="6"/>
  <c r="K442" i="6"/>
  <c r="K445" i="6"/>
  <c r="K447" i="6"/>
  <c r="K448" i="6"/>
  <c r="K451" i="6"/>
  <c r="K452" i="6"/>
  <c r="K458" i="6"/>
  <c r="K461" i="6"/>
  <c r="K463" i="6"/>
  <c r="K464" i="6"/>
  <c r="K467" i="6"/>
  <c r="K468" i="6"/>
  <c r="K473" i="6"/>
  <c r="K474" i="6"/>
  <c r="K477" i="6"/>
  <c r="K480" i="6"/>
  <c r="K483" i="6"/>
  <c r="K484" i="6"/>
  <c r="K490" i="6"/>
  <c r="K493" i="6"/>
  <c r="K495" i="6"/>
  <c r="K496" i="6"/>
  <c r="K499" i="6"/>
  <c r="K500" i="6"/>
  <c r="K504" i="6"/>
  <c r="K505" i="6"/>
  <c r="K506" i="6"/>
  <c r="K509" i="6"/>
  <c r="K512" i="6"/>
  <c r="K515" i="6"/>
  <c r="K516" i="6"/>
  <c r="K522" i="6"/>
  <c r="K525" i="6"/>
  <c r="K528" i="6"/>
  <c r="K530" i="6"/>
  <c r="K532" i="6"/>
  <c r="K533" i="6"/>
  <c r="K538" i="6"/>
  <c r="K539" i="6"/>
  <c r="K542" i="6"/>
  <c r="K544" i="6"/>
  <c r="K545" i="6"/>
  <c r="K546" i="6"/>
  <c r="K548" i="6"/>
  <c r="K549" i="6"/>
  <c r="K553" i="6"/>
  <c r="K554" i="6"/>
  <c r="K555" i="6"/>
  <c r="K558" i="6"/>
  <c r="K560" i="6"/>
  <c r="K561" i="6"/>
  <c r="K562" i="6"/>
  <c r="K564" i="6"/>
  <c r="K565" i="6"/>
  <c r="L11" i="6" a="1"/>
  <c r="L11" i="6" s="1"/>
  <c r="K333" i="6"/>
  <c r="K104" i="6"/>
  <c r="N15" i="8" l="1"/>
  <c r="N23" i="8"/>
  <c r="N31" i="8"/>
  <c r="N39" i="8"/>
  <c r="N47" i="8"/>
  <c r="N55" i="8"/>
  <c r="N63" i="8"/>
  <c r="N71" i="8"/>
  <c r="N79" i="8"/>
  <c r="N87" i="8"/>
  <c r="N95" i="8"/>
  <c r="N103" i="8"/>
  <c r="N111" i="8"/>
  <c r="N119" i="8"/>
  <c r="N127" i="8"/>
  <c r="N135" i="8"/>
  <c r="N143" i="8"/>
  <c r="N151" i="8"/>
  <c r="N159" i="8"/>
  <c r="N167" i="8"/>
  <c r="N175" i="8"/>
  <c r="N183" i="8"/>
  <c r="N191" i="8"/>
  <c r="N199" i="8"/>
  <c r="N207" i="8"/>
  <c r="N215" i="8"/>
  <c r="N223" i="8"/>
  <c r="N231" i="8"/>
  <c r="N239" i="8"/>
  <c r="N247" i="8"/>
  <c r="N255" i="8"/>
  <c r="N263" i="8"/>
  <c r="N271" i="8"/>
  <c r="N279" i="8"/>
  <c r="N287" i="8"/>
  <c r="N295" i="8"/>
  <c r="N303" i="8"/>
  <c r="N311" i="8"/>
  <c r="N319" i="8"/>
  <c r="N327" i="8"/>
  <c r="N335" i="8"/>
  <c r="N343" i="8"/>
  <c r="N351" i="8"/>
  <c r="N359" i="8"/>
  <c r="N367" i="8"/>
  <c r="N375" i="8"/>
  <c r="N383" i="8"/>
  <c r="N391" i="8"/>
  <c r="N399" i="8"/>
  <c r="N407" i="8"/>
  <c r="N415" i="8"/>
  <c r="N423" i="8"/>
  <c r="N431" i="8"/>
  <c r="N439" i="8"/>
  <c r="N447" i="8"/>
  <c r="N455" i="8"/>
  <c r="N463" i="8"/>
  <c r="N471" i="8"/>
  <c r="N479" i="8"/>
  <c r="N487" i="8"/>
  <c r="N495" i="8"/>
  <c r="N503" i="8"/>
  <c r="N511" i="8"/>
  <c r="N519" i="8"/>
  <c r="N527" i="8"/>
  <c r="N535" i="8"/>
  <c r="N543" i="8"/>
  <c r="N551" i="8"/>
  <c r="N559" i="8"/>
  <c r="N567" i="8"/>
  <c r="O12" i="8"/>
  <c r="N17" i="8"/>
  <c r="N25" i="8"/>
  <c r="N33" i="8"/>
  <c r="N41" i="8"/>
  <c r="N49" i="8"/>
  <c r="N57" i="8"/>
  <c r="N65" i="8"/>
  <c r="N73" i="8"/>
  <c r="N81" i="8"/>
  <c r="N89" i="8"/>
  <c r="N97" i="8"/>
  <c r="N105" i="8"/>
  <c r="N113" i="8"/>
  <c r="N121" i="8"/>
  <c r="N129" i="8"/>
  <c r="N137" i="8"/>
  <c r="N145" i="8"/>
  <c r="N153" i="8"/>
  <c r="N161" i="8"/>
  <c r="N169" i="8"/>
  <c r="N177" i="8"/>
  <c r="N185" i="8"/>
  <c r="N193" i="8"/>
  <c r="N201" i="8"/>
  <c r="N209" i="8"/>
  <c r="N217" i="8"/>
  <c r="N225" i="8"/>
  <c r="N233" i="8"/>
  <c r="N241" i="8"/>
  <c r="N249" i="8"/>
  <c r="N257" i="8"/>
  <c r="N265" i="8"/>
  <c r="N273" i="8"/>
  <c r="N281" i="8"/>
  <c r="N289" i="8"/>
  <c r="N297" i="8"/>
  <c r="N305" i="8"/>
  <c r="N313" i="8"/>
  <c r="N321" i="8"/>
  <c r="N329" i="8"/>
  <c r="N337" i="8"/>
  <c r="N345" i="8"/>
  <c r="N353" i="8"/>
  <c r="N361" i="8"/>
  <c r="N369" i="8"/>
  <c r="N377" i="8"/>
  <c r="N385" i="8"/>
  <c r="N393" i="8"/>
  <c r="N401" i="8"/>
  <c r="N409" i="8"/>
  <c r="N417" i="8"/>
  <c r="N425" i="8"/>
  <c r="N433" i="8"/>
  <c r="N441" i="8"/>
  <c r="N449" i="8"/>
  <c r="N457" i="8"/>
  <c r="N465" i="8"/>
  <c r="N473" i="8"/>
  <c r="N481" i="8"/>
  <c r="N489" i="8"/>
  <c r="N497" i="8"/>
  <c r="N505" i="8"/>
  <c r="N513" i="8"/>
  <c r="N521" i="8"/>
  <c r="N529" i="8"/>
  <c r="N537" i="8"/>
  <c r="N545" i="8"/>
  <c r="N553" i="8"/>
  <c r="N561" i="8"/>
  <c r="N18" i="8"/>
  <c r="N26" i="8"/>
  <c r="N34" i="8"/>
  <c r="N42" i="8"/>
  <c r="N50" i="8"/>
  <c r="N58" i="8"/>
  <c r="N66" i="8"/>
  <c r="N74" i="8"/>
  <c r="N82" i="8"/>
  <c r="N90" i="8"/>
  <c r="N98" i="8"/>
  <c r="N106" i="8"/>
  <c r="N114" i="8"/>
  <c r="N122" i="8"/>
  <c r="N130" i="8"/>
  <c r="N138" i="8"/>
  <c r="N146" i="8"/>
  <c r="N154" i="8"/>
  <c r="N162" i="8"/>
  <c r="N170" i="8"/>
  <c r="N178" i="8"/>
  <c r="N186" i="8"/>
  <c r="N194" i="8"/>
  <c r="N202" i="8"/>
  <c r="N210" i="8"/>
  <c r="N218" i="8"/>
  <c r="N226" i="8"/>
  <c r="N234" i="8"/>
  <c r="N242" i="8"/>
  <c r="N250" i="8"/>
  <c r="N258" i="8"/>
  <c r="N266" i="8"/>
  <c r="N274" i="8"/>
  <c r="N282" i="8"/>
  <c r="N290" i="8"/>
  <c r="N298" i="8"/>
  <c r="N306" i="8"/>
  <c r="N314" i="8"/>
  <c r="N322" i="8"/>
  <c r="N330" i="8"/>
  <c r="N338" i="8"/>
  <c r="N346" i="8"/>
  <c r="N354" i="8"/>
  <c r="N362" i="8"/>
  <c r="N370" i="8"/>
  <c r="N378" i="8"/>
  <c r="N386" i="8"/>
  <c r="N394" i="8"/>
  <c r="N402" i="8"/>
  <c r="N410" i="8"/>
  <c r="N418" i="8"/>
  <c r="N426" i="8"/>
  <c r="N434" i="8"/>
  <c r="N442" i="8"/>
  <c r="N450" i="8"/>
  <c r="N458" i="8"/>
  <c r="N466" i="8"/>
  <c r="N474" i="8"/>
  <c r="N482" i="8"/>
  <c r="N490" i="8"/>
  <c r="N498" i="8"/>
  <c r="N506" i="8"/>
  <c r="N514" i="8"/>
  <c r="N522" i="8"/>
  <c r="N530" i="8"/>
  <c r="N538" i="8"/>
  <c r="N546" i="8"/>
  <c r="N554" i="8"/>
  <c r="N562" i="8"/>
  <c r="N11" i="8"/>
  <c r="N19" i="8"/>
  <c r="N27" i="8"/>
  <c r="N35" i="8"/>
  <c r="N43" i="8"/>
  <c r="N51" i="8"/>
  <c r="N59" i="8"/>
  <c r="N67" i="8"/>
  <c r="N75" i="8"/>
  <c r="N83" i="8"/>
  <c r="N91" i="8"/>
  <c r="N99" i="8"/>
  <c r="N107" i="8"/>
  <c r="N115" i="8"/>
  <c r="N123" i="8"/>
  <c r="N131" i="8"/>
  <c r="N139" i="8"/>
  <c r="N147" i="8"/>
  <c r="N155" i="8"/>
  <c r="N163" i="8"/>
  <c r="N171" i="8"/>
  <c r="N179" i="8"/>
  <c r="N187" i="8"/>
  <c r="N195" i="8"/>
  <c r="N203" i="8"/>
  <c r="N211" i="8"/>
  <c r="N219" i="8"/>
  <c r="N227" i="8"/>
  <c r="N235" i="8"/>
  <c r="N243" i="8"/>
  <c r="N251" i="8"/>
  <c r="N259" i="8"/>
  <c r="N267" i="8"/>
  <c r="N275" i="8"/>
  <c r="N283" i="8"/>
  <c r="N291" i="8"/>
  <c r="N299" i="8"/>
  <c r="N307" i="8"/>
  <c r="N315" i="8"/>
  <c r="N323" i="8"/>
  <c r="N331" i="8"/>
  <c r="N339" i="8"/>
  <c r="N347" i="8"/>
  <c r="N355" i="8"/>
  <c r="N363" i="8"/>
  <c r="N371" i="8"/>
  <c r="N379" i="8"/>
  <c r="N387" i="8"/>
  <c r="N395" i="8"/>
  <c r="N403" i="8"/>
  <c r="N411" i="8"/>
  <c r="N419" i="8"/>
  <c r="N427" i="8"/>
  <c r="N435" i="8"/>
  <c r="N443" i="8"/>
  <c r="N451" i="8"/>
  <c r="N459" i="8"/>
  <c r="N467" i="8"/>
  <c r="N475" i="8"/>
  <c r="N483" i="8"/>
  <c r="N491" i="8"/>
  <c r="N499" i="8"/>
  <c r="N507" i="8"/>
  <c r="N515" i="8"/>
  <c r="N523" i="8"/>
  <c r="N531" i="8"/>
  <c r="N539" i="8"/>
  <c r="N547" i="8"/>
  <c r="N555" i="8"/>
  <c r="N563" i="8"/>
  <c r="N13" i="8"/>
  <c r="N21" i="8"/>
  <c r="N29" i="8"/>
  <c r="N37" i="8"/>
  <c r="N45" i="8"/>
  <c r="N53" i="8"/>
  <c r="N61" i="8"/>
  <c r="N69" i="8"/>
  <c r="N77" i="8"/>
  <c r="N85" i="8"/>
  <c r="N93" i="8"/>
  <c r="N101" i="8"/>
  <c r="N109" i="8"/>
  <c r="N117" i="8"/>
  <c r="N125" i="8"/>
  <c r="N133" i="8"/>
  <c r="N141" i="8"/>
  <c r="N149" i="8"/>
  <c r="N157" i="8"/>
  <c r="N165" i="8"/>
  <c r="N173" i="8"/>
  <c r="N181" i="8"/>
  <c r="N189" i="8"/>
  <c r="N197" i="8"/>
  <c r="N205" i="8"/>
  <c r="N213" i="8"/>
  <c r="N221" i="8"/>
  <c r="N229" i="8"/>
  <c r="N237" i="8"/>
  <c r="N245" i="8"/>
  <c r="N253" i="8"/>
  <c r="N261" i="8"/>
  <c r="N269" i="8"/>
  <c r="N277" i="8"/>
  <c r="N285" i="8"/>
  <c r="N293" i="8"/>
  <c r="N301" i="8"/>
  <c r="N309" i="8"/>
  <c r="N317" i="8"/>
  <c r="N325" i="8"/>
  <c r="N333" i="8"/>
  <c r="N341" i="8"/>
  <c r="N349" i="8"/>
  <c r="N357" i="8"/>
  <c r="N365" i="8"/>
  <c r="N373" i="8"/>
  <c r="N381" i="8"/>
  <c r="N389" i="8"/>
  <c r="N397" i="8"/>
  <c r="N405" i="8"/>
  <c r="N413" i="8"/>
  <c r="N421" i="8"/>
  <c r="N429" i="8"/>
  <c r="N437" i="8"/>
  <c r="N445" i="8"/>
  <c r="N453" i="8"/>
  <c r="N461" i="8"/>
  <c r="N469" i="8"/>
  <c r="N477" i="8"/>
  <c r="N485" i="8"/>
  <c r="N493" i="8"/>
  <c r="N501" i="8"/>
  <c r="N509" i="8"/>
  <c r="N517" i="8"/>
  <c r="N525" i="8"/>
  <c r="N533" i="8"/>
  <c r="N541" i="8"/>
  <c r="N549" i="8"/>
  <c r="N557" i="8"/>
  <c r="N565" i="8"/>
  <c r="N14" i="8"/>
  <c r="N22" i="8"/>
  <c r="N30" i="8"/>
  <c r="N38" i="8"/>
  <c r="N46" i="8"/>
  <c r="N54" i="8"/>
  <c r="N62" i="8"/>
  <c r="N70" i="8"/>
  <c r="N78" i="8"/>
  <c r="N86" i="8"/>
  <c r="N94" i="8"/>
  <c r="N102" i="8"/>
  <c r="N110" i="8"/>
  <c r="N118" i="8"/>
  <c r="N126" i="8"/>
  <c r="N134" i="8"/>
  <c r="N142" i="8"/>
  <c r="N150" i="8"/>
  <c r="N158" i="8"/>
  <c r="N166" i="8"/>
  <c r="N174" i="8"/>
  <c r="N182" i="8"/>
  <c r="N190" i="8"/>
  <c r="N198" i="8"/>
  <c r="N206" i="8"/>
  <c r="N214" i="8"/>
  <c r="N222" i="8"/>
  <c r="N230" i="8"/>
  <c r="N238" i="8"/>
  <c r="N246" i="8"/>
  <c r="N254" i="8"/>
  <c r="N262" i="8"/>
  <c r="N270" i="8"/>
  <c r="N278" i="8"/>
  <c r="N286" i="8"/>
  <c r="N294" i="8"/>
  <c r="N302" i="8"/>
  <c r="N310" i="8"/>
  <c r="N318" i="8"/>
  <c r="N326" i="8"/>
  <c r="N334" i="8"/>
  <c r="N342" i="8"/>
  <c r="N350" i="8"/>
  <c r="N358" i="8"/>
  <c r="N366" i="8"/>
  <c r="N374" i="8"/>
  <c r="N382" i="8"/>
  <c r="N390" i="8"/>
  <c r="N398" i="8"/>
  <c r="N406" i="8"/>
  <c r="N414" i="8"/>
  <c r="N422" i="8"/>
  <c r="N430" i="8"/>
  <c r="N438" i="8"/>
  <c r="N446" i="8"/>
  <c r="N454" i="8"/>
  <c r="N462" i="8"/>
  <c r="N470" i="8"/>
  <c r="N478" i="8"/>
  <c r="N486" i="8"/>
  <c r="N494" i="8"/>
  <c r="N502" i="8"/>
  <c r="N510" i="8"/>
  <c r="N518" i="8"/>
  <c r="N526" i="8"/>
  <c r="N534" i="8"/>
  <c r="N542" i="8"/>
  <c r="N550" i="8"/>
  <c r="N558" i="8"/>
  <c r="N566" i="8"/>
  <c r="O264" i="13"/>
  <c r="O280" i="13"/>
  <c r="O304" i="13"/>
  <c r="O296" i="13"/>
  <c r="O268" i="13"/>
  <c r="O332" i="13"/>
  <c r="O312" i="13"/>
  <c r="O272" i="13"/>
  <c r="O300" i="13"/>
  <c r="O328" i="13"/>
  <c r="O320" i="13"/>
  <c r="O308" i="13"/>
  <c r="O29" i="13"/>
  <c r="N29" i="13"/>
  <c r="O125" i="13"/>
  <c r="N125" i="13"/>
  <c r="O157" i="13"/>
  <c r="N157" i="13"/>
  <c r="O46" i="13"/>
  <c r="N46" i="13"/>
  <c r="O110" i="13"/>
  <c r="N110" i="13"/>
  <c r="O15" i="13"/>
  <c r="N15" i="13"/>
  <c r="O31" i="13"/>
  <c r="N31" i="13"/>
  <c r="O47" i="13"/>
  <c r="N47" i="13"/>
  <c r="O63" i="13"/>
  <c r="N63" i="13"/>
  <c r="O79" i="13"/>
  <c r="N79" i="13"/>
  <c r="O95" i="13"/>
  <c r="N95" i="13"/>
  <c r="O111" i="13"/>
  <c r="N111" i="13"/>
  <c r="O127" i="13"/>
  <c r="N127" i="13"/>
  <c r="O143" i="13"/>
  <c r="N143" i="13"/>
  <c r="O159" i="13"/>
  <c r="N159" i="13"/>
  <c r="O175" i="13"/>
  <c r="N175" i="13"/>
  <c r="O191" i="13"/>
  <c r="N191" i="13"/>
  <c r="O207" i="13"/>
  <c r="N207" i="13"/>
  <c r="O223" i="13"/>
  <c r="N223" i="13"/>
  <c r="N16" i="13"/>
  <c r="O16" i="13"/>
  <c r="N32" i="13"/>
  <c r="O32" i="13"/>
  <c r="N48" i="13"/>
  <c r="O48" i="13"/>
  <c r="N64" i="13"/>
  <c r="O64" i="13"/>
  <c r="N80" i="13"/>
  <c r="O80" i="13"/>
  <c r="N96" i="13"/>
  <c r="O96" i="13"/>
  <c r="N112" i="13"/>
  <c r="O112" i="13"/>
  <c r="N128" i="13"/>
  <c r="O128" i="13"/>
  <c r="N144" i="13"/>
  <c r="O144" i="13"/>
  <c r="N160" i="13"/>
  <c r="O160" i="13"/>
  <c r="N176" i="13"/>
  <c r="O176" i="13"/>
  <c r="N192" i="13"/>
  <c r="O192" i="13"/>
  <c r="N208" i="13"/>
  <c r="O208" i="13"/>
  <c r="N224" i="13"/>
  <c r="O224" i="13"/>
  <c r="N240" i="13"/>
  <c r="O240" i="13"/>
  <c r="N256" i="13"/>
  <c r="O256" i="13"/>
  <c r="O17" i="13"/>
  <c r="N17" i="13"/>
  <c r="O33" i="13"/>
  <c r="N33" i="13"/>
  <c r="O49" i="13"/>
  <c r="N49" i="13"/>
  <c r="O65" i="13"/>
  <c r="N65" i="13"/>
  <c r="O81" i="13"/>
  <c r="N81" i="13"/>
  <c r="O97" i="13"/>
  <c r="N97" i="13"/>
  <c r="O113" i="13"/>
  <c r="N113" i="13"/>
  <c r="O129" i="13"/>
  <c r="N129" i="13"/>
  <c r="O145" i="13"/>
  <c r="N145" i="13"/>
  <c r="O161" i="13"/>
  <c r="N161" i="13"/>
  <c r="O177" i="13"/>
  <c r="N177" i="13"/>
  <c r="O13" i="13"/>
  <c r="N13" i="13"/>
  <c r="O45" i="13"/>
  <c r="N45" i="13"/>
  <c r="O61" i="13"/>
  <c r="N61" i="13"/>
  <c r="O77" i="13"/>
  <c r="N77" i="13"/>
  <c r="O109" i="13"/>
  <c r="N109" i="13"/>
  <c r="O141" i="13"/>
  <c r="N141" i="13"/>
  <c r="O14" i="13"/>
  <c r="N14" i="13"/>
  <c r="O30" i="13"/>
  <c r="N30" i="13"/>
  <c r="O62" i="13"/>
  <c r="N62" i="13"/>
  <c r="O78" i="13"/>
  <c r="N78" i="13"/>
  <c r="O94" i="13"/>
  <c r="N94" i="13"/>
  <c r="O126" i="13"/>
  <c r="N126" i="13"/>
  <c r="O18" i="13"/>
  <c r="N18" i="13"/>
  <c r="O34" i="13"/>
  <c r="N34" i="13"/>
  <c r="O50" i="13"/>
  <c r="N50" i="13"/>
  <c r="O66" i="13"/>
  <c r="N66" i="13"/>
  <c r="O82" i="13"/>
  <c r="N82" i="13"/>
  <c r="O98" i="13"/>
  <c r="N98" i="13"/>
  <c r="O114" i="13"/>
  <c r="N114" i="13"/>
  <c r="O130" i="13"/>
  <c r="N130" i="13"/>
  <c r="O146" i="13"/>
  <c r="N146" i="13"/>
  <c r="O162" i="13"/>
  <c r="N162" i="13"/>
  <c r="O178" i="13"/>
  <c r="N178" i="13"/>
  <c r="O194" i="13"/>
  <c r="N194" i="13"/>
  <c r="O19" i="13"/>
  <c r="N19" i="13"/>
  <c r="O35" i="13"/>
  <c r="N35" i="13"/>
  <c r="O51" i="13"/>
  <c r="N51" i="13"/>
  <c r="O67" i="13"/>
  <c r="N67" i="13"/>
  <c r="O83" i="13"/>
  <c r="N83" i="13"/>
  <c r="O99" i="13"/>
  <c r="N99" i="13"/>
  <c r="O115" i="13"/>
  <c r="N115" i="13"/>
  <c r="O131" i="13"/>
  <c r="N131" i="13"/>
  <c r="O147" i="13"/>
  <c r="N147" i="13"/>
  <c r="O163" i="13"/>
  <c r="N163" i="13"/>
  <c r="O179" i="13"/>
  <c r="N179" i="13"/>
  <c r="O195" i="13"/>
  <c r="N195" i="13"/>
  <c r="O211" i="13"/>
  <c r="N211" i="13"/>
  <c r="O227" i="13"/>
  <c r="N227" i="13"/>
  <c r="N20" i="13"/>
  <c r="O20" i="13"/>
  <c r="N36" i="13"/>
  <c r="O36" i="13"/>
  <c r="N52" i="13"/>
  <c r="O52" i="13"/>
  <c r="N68" i="13"/>
  <c r="O68" i="13"/>
  <c r="N84" i="13"/>
  <c r="O84" i="13"/>
  <c r="N100" i="13"/>
  <c r="O100" i="13"/>
  <c r="N116" i="13"/>
  <c r="O116" i="13"/>
  <c r="N132" i="13"/>
  <c r="O132" i="13"/>
  <c r="N148" i="13"/>
  <c r="O148" i="13"/>
  <c r="N164" i="13"/>
  <c r="O164" i="13"/>
  <c r="N180" i="13"/>
  <c r="O180" i="13"/>
  <c r="N196" i="13"/>
  <c r="O196" i="13"/>
  <c r="N212" i="13"/>
  <c r="O212" i="13"/>
  <c r="N228" i="13"/>
  <c r="O228" i="13"/>
  <c r="N244" i="13"/>
  <c r="O244" i="13"/>
  <c r="O21" i="13"/>
  <c r="N21" i="13"/>
  <c r="O37" i="13"/>
  <c r="N37" i="13"/>
  <c r="O53" i="13"/>
  <c r="N53" i="13"/>
  <c r="O69" i="13"/>
  <c r="N69" i="13"/>
  <c r="O85" i="13"/>
  <c r="N85" i="13"/>
  <c r="O101" i="13"/>
  <c r="N101" i="13"/>
  <c r="O117" i="13"/>
  <c r="N117" i="13"/>
  <c r="O133" i="13"/>
  <c r="N133" i="13"/>
  <c r="O149" i="13"/>
  <c r="N149" i="13"/>
  <c r="O165" i="13"/>
  <c r="N165" i="13"/>
  <c r="O181" i="13"/>
  <c r="N181" i="13"/>
  <c r="O22" i="13"/>
  <c r="N22" i="13"/>
  <c r="O38" i="13"/>
  <c r="N38" i="13"/>
  <c r="O54" i="13"/>
  <c r="N54" i="13"/>
  <c r="O70" i="13"/>
  <c r="N70" i="13"/>
  <c r="O86" i="13"/>
  <c r="N86" i="13"/>
  <c r="O102" i="13"/>
  <c r="N102" i="13"/>
  <c r="O118" i="13"/>
  <c r="N118" i="13"/>
  <c r="O134" i="13"/>
  <c r="N134" i="13"/>
  <c r="O150" i="13"/>
  <c r="N150" i="13"/>
  <c r="O166" i="13"/>
  <c r="N166" i="13"/>
  <c r="O182" i="13"/>
  <c r="N182" i="13"/>
  <c r="O23" i="13"/>
  <c r="N23" i="13"/>
  <c r="O39" i="13"/>
  <c r="N39" i="13"/>
  <c r="O55" i="13"/>
  <c r="N55" i="13"/>
  <c r="O71" i="13"/>
  <c r="N71" i="13"/>
  <c r="O87" i="13"/>
  <c r="N87" i="13"/>
  <c r="O103" i="13"/>
  <c r="N103" i="13"/>
  <c r="O119" i="13"/>
  <c r="N119" i="13"/>
  <c r="O135" i="13"/>
  <c r="N135" i="13"/>
  <c r="O151" i="13"/>
  <c r="N151" i="13"/>
  <c r="O167" i="13"/>
  <c r="N167" i="13"/>
  <c r="O183" i="13"/>
  <c r="N183" i="13"/>
  <c r="O199" i="13"/>
  <c r="N199" i="13"/>
  <c r="O215" i="13"/>
  <c r="N215" i="13"/>
  <c r="O231" i="13"/>
  <c r="N231" i="13"/>
  <c r="N24" i="13"/>
  <c r="O24" i="13"/>
  <c r="N40" i="13"/>
  <c r="O40" i="13"/>
  <c r="N56" i="13"/>
  <c r="O56" i="13"/>
  <c r="N72" i="13"/>
  <c r="O72" i="13"/>
  <c r="N88" i="13"/>
  <c r="O88" i="13"/>
  <c r="N104" i="13"/>
  <c r="O104" i="13"/>
  <c r="N120" i="13"/>
  <c r="O120" i="13"/>
  <c r="N136" i="13"/>
  <c r="O136" i="13"/>
  <c r="N152" i="13"/>
  <c r="O152" i="13"/>
  <c r="N168" i="13"/>
  <c r="O168" i="13"/>
  <c r="N184" i="13"/>
  <c r="O184" i="13"/>
  <c r="N200" i="13"/>
  <c r="O200" i="13"/>
  <c r="N216" i="13"/>
  <c r="O216" i="13"/>
  <c r="N232" i="13"/>
  <c r="O232" i="13"/>
  <c r="N248" i="13"/>
  <c r="O248" i="13"/>
  <c r="O173" i="13"/>
  <c r="N173" i="13"/>
  <c r="O158" i="13"/>
  <c r="N158" i="13"/>
  <c r="O9" i="13"/>
  <c r="N9" i="13"/>
  <c r="O25" i="13"/>
  <c r="N25" i="13"/>
  <c r="O41" i="13"/>
  <c r="N41" i="13"/>
  <c r="O57" i="13"/>
  <c r="N57" i="13"/>
  <c r="O73" i="13"/>
  <c r="N73" i="13"/>
  <c r="O89" i="13"/>
  <c r="N89" i="13"/>
  <c r="O105" i="13"/>
  <c r="N105" i="13"/>
  <c r="O121" i="13"/>
  <c r="N121" i="13"/>
  <c r="O137" i="13"/>
  <c r="N137" i="13"/>
  <c r="O153" i="13"/>
  <c r="N153" i="13"/>
  <c r="O169" i="13"/>
  <c r="N169" i="13"/>
  <c r="O174" i="13"/>
  <c r="N174" i="13"/>
  <c r="O10" i="13"/>
  <c r="N10" i="13"/>
  <c r="O26" i="13"/>
  <c r="N26" i="13"/>
  <c r="O42" i="13"/>
  <c r="N42" i="13"/>
  <c r="O58" i="13"/>
  <c r="N58" i="13"/>
  <c r="O74" i="13"/>
  <c r="N74" i="13"/>
  <c r="O90" i="13"/>
  <c r="N90" i="13"/>
  <c r="O106" i="13"/>
  <c r="N106" i="13"/>
  <c r="O122" i="13"/>
  <c r="N122" i="13"/>
  <c r="O138" i="13"/>
  <c r="N138" i="13"/>
  <c r="O154" i="13"/>
  <c r="N154" i="13"/>
  <c r="O170" i="13"/>
  <c r="N170" i="13"/>
  <c r="O186" i="13"/>
  <c r="N186" i="13"/>
  <c r="O190" i="13"/>
  <c r="N190" i="13"/>
  <c r="O11" i="13"/>
  <c r="N11" i="13"/>
  <c r="O27" i="13"/>
  <c r="N27" i="13"/>
  <c r="O43" i="13"/>
  <c r="N43" i="13"/>
  <c r="O59" i="13"/>
  <c r="N59" i="13"/>
  <c r="O75" i="13"/>
  <c r="N75" i="13"/>
  <c r="O91" i="13"/>
  <c r="N91" i="13"/>
  <c r="O107" i="13"/>
  <c r="N107" i="13"/>
  <c r="O123" i="13"/>
  <c r="N123" i="13"/>
  <c r="O139" i="13"/>
  <c r="N139" i="13"/>
  <c r="O155" i="13"/>
  <c r="N155" i="13"/>
  <c r="O171" i="13"/>
  <c r="N171" i="13"/>
  <c r="O187" i="13"/>
  <c r="N187" i="13"/>
  <c r="O203" i="13"/>
  <c r="N203" i="13"/>
  <c r="O219" i="13"/>
  <c r="N219" i="13"/>
  <c r="O235" i="13"/>
  <c r="N235" i="13"/>
  <c r="O93" i="13"/>
  <c r="N93" i="13"/>
  <c r="O142" i="13"/>
  <c r="N142" i="13"/>
  <c r="N12" i="13"/>
  <c r="O12" i="13"/>
  <c r="N28" i="13"/>
  <c r="O28" i="13"/>
  <c r="N44" i="13"/>
  <c r="O44" i="13"/>
  <c r="N60" i="13"/>
  <c r="O60" i="13"/>
  <c r="N76" i="13"/>
  <c r="O76" i="13"/>
  <c r="N92" i="13"/>
  <c r="O92" i="13"/>
  <c r="N108" i="13"/>
  <c r="O108" i="13"/>
  <c r="N124" i="13"/>
  <c r="O124" i="13"/>
  <c r="N140" i="13"/>
  <c r="O140" i="13"/>
  <c r="N156" i="13"/>
  <c r="O156" i="13"/>
  <c r="N172" i="13"/>
  <c r="O172" i="13"/>
  <c r="N188" i="13"/>
  <c r="O188" i="13"/>
  <c r="N204" i="13"/>
  <c r="O204" i="13"/>
  <c r="N220" i="13"/>
  <c r="O220" i="13"/>
  <c r="N236" i="13"/>
  <c r="O236" i="13"/>
  <c r="N252" i="13"/>
  <c r="O252" i="13"/>
  <c r="O323" i="13"/>
  <c r="N323" i="13"/>
  <c r="O221" i="13"/>
  <c r="N221" i="13"/>
  <c r="O234" i="13"/>
  <c r="N234" i="13"/>
  <c r="O247" i="13"/>
  <c r="N247" i="13"/>
  <c r="O260" i="13"/>
  <c r="O285" i="13"/>
  <c r="N285" i="13"/>
  <c r="O298" i="13"/>
  <c r="N298" i="13"/>
  <c r="O311" i="13"/>
  <c r="N311" i="13"/>
  <c r="O324" i="13"/>
  <c r="O310" i="13"/>
  <c r="N310" i="13"/>
  <c r="O209" i="13"/>
  <c r="N209" i="13"/>
  <c r="O222" i="13"/>
  <c r="N222" i="13"/>
  <c r="O273" i="13"/>
  <c r="N273" i="13"/>
  <c r="O286" i="13"/>
  <c r="N286" i="13"/>
  <c r="O299" i="13"/>
  <c r="N299" i="13"/>
  <c r="O197" i="13"/>
  <c r="N197" i="13"/>
  <c r="O210" i="13"/>
  <c r="N210" i="13"/>
  <c r="O261" i="13"/>
  <c r="N261" i="13"/>
  <c r="O274" i="13"/>
  <c r="N274" i="13"/>
  <c r="O287" i="13"/>
  <c r="N287" i="13"/>
  <c r="O325" i="13"/>
  <c r="N325" i="13"/>
  <c r="O246" i="13"/>
  <c r="N246" i="13"/>
  <c r="O185" i="13"/>
  <c r="N185" i="13"/>
  <c r="O198" i="13"/>
  <c r="N198" i="13"/>
  <c r="O249" i="13"/>
  <c r="N249" i="13"/>
  <c r="O262" i="13"/>
  <c r="N262" i="13"/>
  <c r="O275" i="13"/>
  <c r="N275" i="13"/>
  <c r="O313" i="13"/>
  <c r="N313" i="13"/>
  <c r="O326" i="13"/>
  <c r="N326" i="13"/>
  <c r="O259" i="13"/>
  <c r="N259" i="13"/>
  <c r="O237" i="13"/>
  <c r="N237" i="13"/>
  <c r="O250" i="13"/>
  <c r="N250" i="13"/>
  <c r="O263" i="13"/>
  <c r="N263" i="13"/>
  <c r="O276" i="13"/>
  <c r="O301" i="13"/>
  <c r="N301" i="13"/>
  <c r="O314" i="13"/>
  <c r="N314" i="13"/>
  <c r="O327" i="13"/>
  <c r="N327" i="13"/>
  <c r="O297" i="13"/>
  <c r="N297" i="13"/>
  <c r="O225" i="13"/>
  <c r="N225" i="13"/>
  <c r="O238" i="13"/>
  <c r="N238" i="13"/>
  <c r="O251" i="13"/>
  <c r="N251" i="13"/>
  <c r="O289" i="13"/>
  <c r="N289" i="13"/>
  <c r="O302" i="13"/>
  <c r="N302" i="13"/>
  <c r="O315" i="13"/>
  <c r="N315" i="13"/>
  <c r="O213" i="13"/>
  <c r="N213" i="13"/>
  <c r="O226" i="13"/>
  <c r="N226" i="13"/>
  <c r="O239" i="13"/>
  <c r="N239" i="13"/>
  <c r="O277" i="13"/>
  <c r="N277" i="13"/>
  <c r="O290" i="13"/>
  <c r="N290" i="13"/>
  <c r="O303" i="13"/>
  <c r="N303" i="13"/>
  <c r="O316" i="13"/>
  <c r="O233" i="13"/>
  <c r="N233" i="13"/>
  <c r="O201" i="13"/>
  <c r="N201" i="13"/>
  <c r="O214" i="13"/>
  <c r="N214" i="13"/>
  <c r="O265" i="13"/>
  <c r="N265" i="13"/>
  <c r="O278" i="13"/>
  <c r="N278" i="13"/>
  <c r="O291" i="13"/>
  <c r="N291" i="13"/>
  <c r="O329" i="13"/>
  <c r="N329" i="13"/>
  <c r="O189" i="13"/>
  <c r="N189" i="13"/>
  <c r="O202" i="13"/>
  <c r="N202" i="13"/>
  <c r="O253" i="13"/>
  <c r="N253" i="13"/>
  <c r="O266" i="13"/>
  <c r="N266" i="13"/>
  <c r="O279" i="13"/>
  <c r="N279" i="13"/>
  <c r="O292" i="13"/>
  <c r="O317" i="13"/>
  <c r="N317" i="13"/>
  <c r="O330" i="13"/>
  <c r="N330" i="13"/>
  <c r="O241" i="13"/>
  <c r="N241" i="13"/>
  <c r="O254" i="13"/>
  <c r="N254" i="13"/>
  <c r="O267" i="13"/>
  <c r="N267" i="13"/>
  <c r="O305" i="13"/>
  <c r="N305" i="13"/>
  <c r="O318" i="13"/>
  <c r="N318" i="13"/>
  <c r="O331" i="13"/>
  <c r="N331" i="13"/>
  <c r="O229" i="13"/>
  <c r="N229" i="13"/>
  <c r="O242" i="13"/>
  <c r="N242" i="13"/>
  <c r="O255" i="13"/>
  <c r="N255" i="13"/>
  <c r="O293" i="13"/>
  <c r="N293" i="13"/>
  <c r="O306" i="13"/>
  <c r="N306" i="13"/>
  <c r="O319" i="13"/>
  <c r="N319" i="13"/>
  <c r="O217" i="13"/>
  <c r="N217" i="13"/>
  <c r="O230" i="13"/>
  <c r="N230" i="13"/>
  <c r="O243" i="13"/>
  <c r="N243" i="13"/>
  <c r="O281" i="13"/>
  <c r="N281" i="13"/>
  <c r="O294" i="13"/>
  <c r="N294" i="13"/>
  <c r="O307" i="13"/>
  <c r="N307" i="13"/>
  <c r="O205" i="13"/>
  <c r="N205" i="13"/>
  <c r="O218" i="13"/>
  <c r="N218" i="13"/>
  <c r="O269" i="13"/>
  <c r="N269" i="13"/>
  <c r="O282" i="13"/>
  <c r="N282" i="13"/>
  <c r="O295" i="13"/>
  <c r="N295" i="13"/>
  <c r="O333" i="13"/>
  <c r="N333" i="13"/>
  <c r="O193" i="13"/>
  <c r="N193" i="13"/>
  <c r="O206" i="13"/>
  <c r="N206" i="13"/>
  <c r="O257" i="13"/>
  <c r="N257" i="13"/>
  <c r="O270" i="13"/>
  <c r="N270" i="13"/>
  <c r="O283" i="13"/>
  <c r="N283" i="13"/>
  <c r="O321" i="13"/>
  <c r="N321" i="13"/>
  <c r="O334" i="13"/>
  <c r="N334" i="13"/>
  <c r="O245" i="13"/>
  <c r="N245" i="13"/>
  <c r="O258" i="13"/>
  <c r="N258" i="13"/>
  <c r="O271" i="13"/>
  <c r="N271" i="13"/>
  <c r="O284" i="13"/>
  <c r="O309" i="13"/>
  <c r="N309" i="13"/>
  <c r="O322" i="13"/>
  <c r="N322" i="13"/>
  <c r="O335" i="13"/>
  <c r="N335" i="13"/>
  <c r="O8" i="13"/>
  <c r="O49" i="12"/>
  <c r="N49" i="12"/>
  <c r="O241" i="12"/>
  <c r="N241" i="12"/>
  <c r="O19" i="12"/>
  <c r="N19" i="12"/>
  <c r="O35" i="12"/>
  <c r="N35" i="12"/>
  <c r="O51" i="12"/>
  <c r="N51" i="12"/>
  <c r="O67" i="12"/>
  <c r="N67" i="12"/>
  <c r="O83" i="12"/>
  <c r="N83" i="12"/>
  <c r="O99" i="12"/>
  <c r="N99" i="12"/>
  <c r="O115" i="12"/>
  <c r="N115" i="12"/>
  <c r="O131" i="12"/>
  <c r="N131" i="12"/>
  <c r="O147" i="12"/>
  <c r="N147" i="12"/>
  <c r="O163" i="12"/>
  <c r="N163" i="12"/>
  <c r="O179" i="12"/>
  <c r="N179" i="12"/>
  <c r="O195" i="12"/>
  <c r="N195" i="12"/>
  <c r="O211" i="12"/>
  <c r="N211" i="12"/>
  <c r="O227" i="12"/>
  <c r="N227" i="12"/>
  <c r="O243" i="12"/>
  <c r="N243" i="12"/>
  <c r="O259" i="12"/>
  <c r="N259" i="12"/>
  <c r="O275" i="12"/>
  <c r="N275" i="12"/>
  <c r="O291" i="12"/>
  <c r="N291" i="12"/>
  <c r="O145" i="12"/>
  <c r="N145" i="12"/>
  <c r="O274" i="12"/>
  <c r="N274" i="12"/>
  <c r="O20" i="12"/>
  <c r="N20" i="12"/>
  <c r="O36" i="12"/>
  <c r="N36" i="12"/>
  <c r="O52" i="12"/>
  <c r="N52" i="12"/>
  <c r="O68" i="12"/>
  <c r="N68" i="12"/>
  <c r="O84" i="12"/>
  <c r="N84" i="12"/>
  <c r="O100" i="12"/>
  <c r="N100" i="12"/>
  <c r="O116" i="12"/>
  <c r="N116" i="12"/>
  <c r="O132" i="12"/>
  <c r="N132" i="12"/>
  <c r="O148" i="12"/>
  <c r="N148" i="12"/>
  <c r="O164" i="12"/>
  <c r="N164" i="12"/>
  <c r="O180" i="12"/>
  <c r="N180" i="12"/>
  <c r="O196" i="12"/>
  <c r="N196" i="12"/>
  <c r="O212" i="12"/>
  <c r="N212" i="12"/>
  <c r="O228" i="12"/>
  <c r="N228" i="12"/>
  <c r="O244" i="12"/>
  <c r="N244" i="12"/>
  <c r="O260" i="12"/>
  <c r="N260" i="12"/>
  <c r="O276" i="12"/>
  <c r="N276" i="12"/>
  <c r="O225" i="12"/>
  <c r="N225" i="12"/>
  <c r="O242" i="12"/>
  <c r="N242" i="12"/>
  <c r="O21" i="12"/>
  <c r="N21" i="12"/>
  <c r="O37" i="12"/>
  <c r="N37" i="12"/>
  <c r="O53" i="12"/>
  <c r="N53" i="12"/>
  <c r="O69" i="12"/>
  <c r="N69" i="12"/>
  <c r="O85" i="12"/>
  <c r="N85" i="12"/>
  <c r="O101" i="12"/>
  <c r="N101" i="12"/>
  <c r="O117" i="12"/>
  <c r="N117" i="12"/>
  <c r="O133" i="12"/>
  <c r="N133" i="12"/>
  <c r="O149" i="12"/>
  <c r="N149" i="12"/>
  <c r="O165" i="12"/>
  <c r="N165" i="12"/>
  <c r="O181" i="12"/>
  <c r="N181" i="12"/>
  <c r="O197" i="12"/>
  <c r="N197" i="12"/>
  <c r="O213" i="12"/>
  <c r="N213" i="12"/>
  <c r="O229" i="12"/>
  <c r="N229" i="12"/>
  <c r="O245" i="12"/>
  <c r="N245" i="12"/>
  <c r="O261" i="12"/>
  <c r="N261" i="12"/>
  <c r="O277" i="12"/>
  <c r="N277" i="12"/>
  <c r="O161" i="12"/>
  <c r="N161" i="12"/>
  <c r="O258" i="12"/>
  <c r="N258" i="12"/>
  <c r="O22" i="12"/>
  <c r="N22" i="12"/>
  <c r="O38" i="12"/>
  <c r="N38" i="12"/>
  <c r="O54" i="12"/>
  <c r="N54" i="12"/>
  <c r="O70" i="12"/>
  <c r="N70" i="12"/>
  <c r="O86" i="12"/>
  <c r="N86" i="12"/>
  <c r="O102" i="12"/>
  <c r="N102" i="12"/>
  <c r="O118" i="12"/>
  <c r="N118" i="12"/>
  <c r="O134" i="12"/>
  <c r="N134" i="12"/>
  <c r="O150" i="12"/>
  <c r="N150" i="12"/>
  <c r="O166" i="12"/>
  <c r="N166" i="12"/>
  <c r="O182" i="12"/>
  <c r="N182" i="12"/>
  <c r="O198" i="12"/>
  <c r="N198" i="12"/>
  <c r="O214" i="12"/>
  <c r="N214" i="12"/>
  <c r="O230" i="12"/>
  <c r="N230" i="12"/>
  <c r="O246" i="12"/>
  <c r="N246" i="12"/>
  <c r="O262" i="12"/>
  <c r="N262" i="12"/>
  <c r="O278" i="12"/>
  <c r="N278" i="12"/>
  <c r="O65" i="12"/>
  <c r="N65" i="12"/>
  <c r="O257" i="12"/>
  <c r="N257" i="12"/>
  <c r="O66" i="12"/>
  <c r="N66" i="12"/>
  <c r="O194" i="12"/>
  <c r="N194" i="12"/>
  <c r="O23" i="12"/>
  <c r="N23" i="12"/>
  <c r="O39" i="12"/>
  <c r="N39" i="12"/>
  <c r="O55" i="12"/>
  <c r="N55" i="12"/>
  <c r="O71" i="12"/>
  <c r="N71" i="12"/>
  <c r="O87" i="12"/>
  <c r="N87" i="12"/>
  <c r="O103" i="12"/>
  <c r="N103" i="12"/>
  <c r="O119" i="12"/>
  <c r="N119" i="12"/>
  <c r="O135" i="12"/>
  <c r="N135" i="12"/>
  <c r="O151" i="12"/>
  <c r="N151" i="12"/>
  <c r="O167" i="12"/>
  <c r="N167" i="12"/>
  <c r="O183" i="12"/>
  <c r="N183" i="12"/>
  <c r="O199" i="12"/>
  <c r="N199" i="12"/>
  <c r="O215" i="12"/>
  <c r="N215" i="12"/>
  <c r="O231" i="12"/>
  <c r="N231" i="12"/>
  <c r="O247" i="12"/>
  <c r="N247" i="12"/>
  <c r="O263" i="12"/>
  <c r="N263" i="12"/>
  <c r="O279" i="12"/>
  <c r="N279" i="12"/>
  <c r="O177" i="12"/>
  <c r="N177" i="12"/>
  <c r="O210" i="12"/>
  <c r="N210" i="12"/>
  <c r="O24" i="12"/>
  <c r="N24" i="12"/>
  <c r="O40" i="12"/>
  <c r="N40" i="12"/>
  <c r="O56" i="12"/>
  <c r="N56" i="12"/>
  <c r="O72" i="12"/>
  <c r="N72" i="12"/>
  <c r="O88" i="12"/>
  <c r="N88" i="12"/>
  <c r="O104" i="12"/>
  <c r="N104" i="12"/>
  <c r="O120" i="12"/>
  <c r="N120" i="12"/>
  <c r="O136" i="12"/>
  <c r="N136" i="12"/>
  <c r="O152" i="12"/>
  <c r="N152" i="12"/>
  <c r="O168" i="12"/>
  <c r="N168" i="12"/>
  <c r="O184" i="12"/>
  <c r="N184" i="12"/>
  <c r="O200" i="12"/>
  <c r="N200" i="12"/>
  <c r="O216" i="12"/>
  <c r="N216" i="12"/>
  <c r="O232" i="12"/>
  <c r="N232" i="12"/>
  <c r="O248" i="12"/>
  <c r="N248" i="12"/>
  <c r="O264" i="12"/>
  <c r="N264" i="12"/>
  <c r="O280" i="12"/>
  <c r="N280" i="12"/>
  <c r="O193" i="12"/>
  <c r="N193" i="12"/>
  <c r="O226" i="12"/>
  <c r="N226" i="12"/>
  <c r="O25" i="12"/>
  <c r="N25" i="12"/>
  <c r="O41" i="12"/>
  <c r="N41" i="12"/>
  <c r="O57" i="12"/>
  <c r="N57" i="12"/>
  <c r="O73" i="12"/>
  <c r="N73" i="12"/>
  <c r="O89" i="12"/>
  <c r="N89" i="12"/>
  <c r="O105" i="12"/>
  <c r="N105" i="12"/>
  <c r="O121" i="12"/>
  <c r="N121" i="12"/>
  <c r="O137" i="12"/>
  <c r="N137" i="12"/>
  <c r="O153" i="12"/>
  <c r="N153" i="12"/>
  <c r="O169" i="12"/>
  <c r="N169" i="12"/>
  <c r="O185" i="12"/>
  <c r="N185" i="12"/>
  <c r="O201" i="12"/>
  <c r="N201" i="12"/>
  <c r="O217" i="12"/>
  <c r="N217" i="12"/>
  <c r="O233" i="12"/>
  <c r="N233" i="12"/>
  <c r="O249" i="12"/>
  <c r="N249" i="12"/>
  <c r="O265" i="12"/>
  <c r="N265" i="12"/>
  <c r="O129" i="12"/>
  <c r="N129" i="12"/>
  <c r="O162" i="12"/>
  <c r="N162" i="12"/>
  <c r="O10" i="12"/>
  <c r="N10" i="12"/>
  <c r="O26" i="12"/>
  <c r="N26" i="12"/>
  <c r="O42" i="12"/>
  <c r="N42" i="12"/>
  <c r="O58" i="12"/>
  <c r="N58" i="12"/>
  <c r="O74" i="12"/>
  <c r="N74" i="12"/>
  <c r="O90" i="12"/>
  <c r="N90" i="12"/>
  <c r="O106" i="12"/>
  <c r="N106" i="12"/>
  <c r="O122" i="12"/>
  <c r="N122" i="12"/>
  <c r="O138" i="12"/>
  <c r="N138" i="12"/>
  <c r="O154" i="12"/>
  <c r="N154" i="12"/>
  <c r="O170" i="12"/>
  <c r="N170" i="12"/>
  <c r="O186" i="12"/>
  <c r="N186" i="12"/>
  <c r="O202" i="12"/>
  <c r="N202" i="12"/>
  <c r="O218" i="12"/>
  <c r="N218" i="12"/>
  <c r="O234" i="12"/>
  <c r="N234" i="12"/>
  <c r="O250" i="12"/>
  <c r="N250" i="12"/>
  <c r="O266" i="12"/>
  <c r="N266" i="12"/>
  <c r="O81" i="12"/>
  <c r="N81" i="12"/>
  <c r="O130" i="12"/>
  <c r="N130" i="12"/>
  <c r="O11" i="12"/>
  <c r="N11" i="12"/>
  <c r="O27" i="12"/>
  <c r="N27" i="12"/>
  <c r="O43" i="12"/>
  <c r="N43" i="12"/>
  <c r="O59" i="12"/>
  <c r="N59" i="12"/>
  <c r="O75" i="12"/>
  <c r="N75" i="12"/>
  <c r="O91" i="12"/>
  <c r="N91" i="12"/>
  <c r="O107" i="12"/>
  <c r="N107" i="12"/>
  <c r="O123" i="12"/>
  <c r="N123" i="12"/>
  <c r="O139" i="12"/>
  <c r="N139" i="12"/>
  <c r="O155" i="12"/>
  <c r="N155" i="12"/>
  <c r="O171" i="12"/>
  <c r="N171" i="12"/>
  <c r="O187" i="12"/>
  <c r="N187" i="12"/>
  <c r="O203" i="12"/>
  <c r="N203" i="12"/>
  <c r="O219" i="12"/>
  <c r="N219" i="12"/>
  <c r="O235" i="12"/>
  <c r="N235" i="12"/>
  <c r="O251" i="12"/>
  <c r="N251" i="12"/>
  <c r="O267" i="12"/>
  <c r="N267" i="12"/>
  <c r="O283" i="12"/>
  <c r="N283" i="12"/>
  <c r="O17" i="12"/>
  <c r="N17" i="12"/>
  <c r="O114" i="12"/>
  <c r="N114" i="12"/>
  <c r="O12" i="12"/>
  <c r="N12" i="12"/>
  <c r="O28" i="12"/>
  <c r="N28" i="12"/>
  <c r="O44" i="12"/>
  <c r="N44" i="12"/>
  <c r="O60" i="12"/>
  <c r="N60" i="12"/>
  <c r="O76" i="12"/>
  <c r="N76" i="12"/>
  <c r="O92" i="12"/>
  <c r="N92" i="12"/>
  <c r="O108" i="12"/>
  <c r="N108" i="12"/>
  <c r="O124" i="12"/>
  <c r="N124" i="12"/>
  <c r="O140" i="12"/>
  <c r="N140" i="12"/>
  <c r="O156" i="12"/>
  <c r="N156" i="12"/>
  <c r="O172" i="12"/>
  <c r="N172" i="12"/>
  <c r="O188" i="12"/>
  <c r="N188" i="12"/>
  <c r="O204" i="12"/>
  <c r="N204" i="12"/>
  <c r="O220" i="12"/>
  <c r="N220" i="12"/>
  <c r="O236" i="12"/>
  <c r="N236" i="12"/>
  <c r="O252" i="12"/>
  <c r="N252" i="12"/>
  <c r="O268" i="12"/>
  <c r="N268" i="12"/>
  <c r="O284" i="12"/>
  <c r="N284" i="12"/>
  <c r="O209" i="12"/>
  <c r="N209" i="12"/>
  <c r="O34" i="12"/>
  <c r="N34" i="12"/>
  <c r="O178" i="12"/>
  <c r="N178" i="12"/>
  <c r="O13" i="12"/>
  <c r="N13" i="12"/>
  <c r="O29" i="12"/>
  <c r="N29" i="12"/>
  <c r="O45" i="12"/>
  <c r="N45" i="12"/>
  <c r="O61" i="12"/>
  <c r="N61" i="12"/>
  <c r="O77" i="12"/>
  <c r="N77" i="12"/>
  <c r="O93" i="12"/>
  <c r="N93" i="12"/>
  <c r="O109" i="12"/>
  <c r="N109" i="12"/>
  <c r="O125" i="12"/>
  <c r="N125" i="12"/>
  <c r="O141" i="12"/>
  <c r="N141" i="12"/>
  <c r="O157" i="12"/>
  <c r="N157" i="12"/>
  <c r="O173" i="12"/>
  <c r="N173" i="12"/>
  <c r="O189" i="12"/>
  <c r="N189" i="12"/>
  <c r="O205" i="12"/>
  <c r="N205" i="12"/>
  <c r="O221" i="12"/>
  <c r="N221" i="12"/>
  <c r="O237" i="12"/>
  <c r="N237" i="12"/>
  <c r="O253" i="12"/>
  <c r="N253" i="12"/>
  <c r="O269" i="12"/>
  <c r="N269" i="12"/>
  <c r="O97" i="12"/>
  <c r="N97" i="12"/>
  <c r="O146" i="12"/>
  <c r="N146" i="12"/>
  <c r="O14" i="12"/>
  <c r="N14" i="12"/>
  <c r="O30" i="12"/>
  <c r="N30" i="12"/>
  <c r="O46" i="12"/>
  <c r="N46" i="12"/>
  <c r="O62" i="12"/>
  <c r="N62" i="12"/>
  <c r="O78" i="12"/>
  <c r="N78" i="12"/>
  <c r="O94" i="12"/>
  <c r="N94" i="12"/>
  <c r="O110" i="12"/>
  <c r="N110" i="12"/>
  <c r="O126" i="12"/>
  <c r="N126" i="12"/>
  <c r="O142" i="12"/>
  <c r="N142" i="12"/>
  <c r="O158" i="12"/>
  <c r="N158" i="12"/>
  <c r="O174" i="12"/>
  <c r="N174" i="12"/>
  <c r="O190" i="12"/>
  <c r="N190" i="12"/>
  <c r="O206" i="12"/>
  <c r="N206" i="12"/>
  <c r="O222" i="12"/>
  <c r="N222" i="12"/>
  <c r="O238" i="12"/>
  <c r="N238" i="12"/>
  <c r="O254" i="12"/>
  <c r="N254" i="12"/>
  <c r="O270" i="12"/>
  <c r="N270" i="12"/>
  <c r="O286" i="12"/>
  <c r="N286" i="12"/>
  <c r="O113" i="12"/>
  <c r="N113" i="12"/>
  <c r="O98" i="12"/>
  <c r="N98" i="12"/>
  <c r="O15" i="12"/>
  <c r="N15" i="12"/>
  <c r="O31" i="12"/>
  <c r="N31" i="12"/>
  <c r="O47" i="12"/>
  <c r="N47" i="12"/>
  <c r="O63" i="12"/>
  <c r="N63" i="12"/>
  <c r="O79" i="12"/>
  <c r="N79" i="12"/>
  <c r="O95" i="12"/>
  <c r="N95" i="12"/>
  <c r="O111" i="12"/>
  <c r="N111" i="12"/>
  <c r="O127" i="12"/>
  <c r="N127" i="12"/>
  <c r="O143" i="12"/>
  <c r="N143" i="12"/>
  <c r="O159" i="12"/>
  <c r="N159" i="12"/>
  <c r="O175" i="12"/>
  <c r="N175" i="12"/>
  <c r="O191" i="12"/>
  <c r="N191" i="12"/>
  <c r="O207" i="12"/>
  <c r="N207" i="12"/>
  <c r="O223" i="12"/>
  <c r="N223" i="12"/>
  <c r="O239" i="12"/>
  <c r="N239" i="12"/>
  <c r="O255" i="12"/>
  <c r="N255" i="12"/>
  <c r="O271" i="12"/>
  <c r="N271" i="12"/>
  <c r="O33" i="12"/>
  <c r="N33" i="12"/>
  <c r="O273" i="12"/>
  <c r="N273" i="12"/>
  <c r="O18" i="12"/>
  <c r="N18" i="12"/>
  <c r="O50" i="12"/>
  <c r="N50" i="12"/>
  <c r="O82" i="12"/>
  <c r="N82" i="12"/>
  <c r="O16" i="12"/>
  <c r="N16" i="12"/>
  <c r="O32" i="12"/>
  <c r="N32" i="12"/>
  <c r="O48" i="12"/>
  <c r="N48" i="12"/>
  <c r="O64" i="12"/>
  <c r="N64" i="12"/>
  <c r="O80" i="12"/>
  <c r="N80" i="12"/>
  <c r="O96" i="12"/>
  <c r="N96" i="12"/>
  <c r="O112" i="12"/>
  <c r="N112" i="12"/>
  <c r="O128" i="12"/>
  <c r="N128" i="12"/>
  <c r="O144" i="12"/>
  <c r="N144" i="12"/>
  <c r="O160" i="12"/>
  <c r="N160" i="12"/>
  <c r="O176" i="12"/>
  <c r="N176" i="12"/>
  <c r="O192" i="12"/>
  <c r="N192" i="12"/>
  <c r="O208" i="12"/>
  <c r="N208" i="12"/>
  <c r="O224" i="12"/>
  <c r="N224" i="12"/>
  <c r="O240" i="12"/>
  <c r="N240" i="12"/>
  <c r="O256" i="12"/>
  <c r="N256" i="12"/>
  <c r="O272" i="12"/>
  <c r="N272" i="12"/>
  <c r="O288" i="12"/>
  <c r="N288" i="12"/>
  <c r="O290" i="12"/>
  <c r="N290" i="12"/>
  <c r="O292" i="12"/>
  <c r="N292" i="12"/>
  <c r="O289" i="12"/>
  <c r="N289" i="12"/>
  <c r="O293" i="12"/>
  <c r="N293" i="12"/>
  <c r="O294" i="12"/>
  <c r="N294" i="12"/>
  <c r="O295" i="12"/>
  <c r="N295" i="12"/>
  <c r="O296" i="12"/>
  <c r="N296" i="12"/>
  <c r="O281" i="12"/>
  <c r="N281" i="12"/>
  <c r="O297" i="12"/>
  <c r="N297" i="12"/>
  <c r="O282" i="12"/>
  <c r="N282" i="12"/>
  <c r="O298" i="12"/>
  <c r="N298" i="12"/>
  <c r="O299" i="12"/>
  <c r="N299" i="12"/>
  <c r="O300" i="12"/>
  <c r="N300" i="12"/>
  <c r="O285" i="12"/>
  <c r="N285" i="12"/>
  <c r="O301" i="12"/>
  <c r="N301" i="12"/>
  <c r="O302" i="12"/>
  <c r="N302" i="12"/>
  <c r="O287" i="12"/>
  <c r="N287" i="12"/>
  <c r="O303" i="12"/>
  <c r="N303" i="12"/>
  <c r="O304" i="12"/>
  <c r="N304" i="12"/>
  <c r="O9" i="12"/>
  <c r="O40" i="11"/>
  <c r="N40" i="11"/>
  <c r="O56" i="11"/>
  <c r="N56" i="11"/>
  <c r="O72" i="11"/>
  <c r="N72" i="11"/>
  <c r="O23" i="11"/>
  <c r="N23" i="11"/>
  <c r="O39" i="11"/>
  <c r="N39" i="11"/>
  <c r="O55" i="11"/>
  <c r="N55" i="11"/>
  <c r="O71" i="11"/>
  <c r="N71" i="11"/>
  <c r="O87" i="11"/>
  <c r="N87" i="11"/>
  <c r="O103" i="11"/>
  <c r="N103" i="11"/>
  <c r="O119" i="11"/>
  <c r="N119" i="11"/>
  <c r="O135" i="11"/>
  <c r="N135" i="11"/>
  <c r="O151" i="11"/>
  <c r="N151" i="11"/>
  <c r="O167" i="11"/>
  <c r="N167" i="11"/>
  <c r="O183" i="11"/>
  <c r="N183" i="11"/>
  <c r="O199" i="11"/>
  <c r="N199" i="11"/>
  <c r="O215" i="11"/>
  <c r="N215" i="11"/>
  <c r="O231" i="11"/>
  <c r="N231" i="11"/>
  <c r="O247" i="11"/>
  <c r="N247" i="11"/>
  <c r="O263" i="11"/>
  <c r="N263" i="11"/>
  <c r="O279" i="11"/>
  <c r="N279" i="11"/>
  <c r="O9" i="11"/>
  <c r="N9" i="11"/>
  <c r="O25" i="11"/>
  <c r="N25" i="11"/>
  <c r="O41" i="11"/>
  <c r="N41" i="11"/>
  <c r="O57" i="11"/>
  <c r="N57" i="11"/>
  <c r="O73" i="11"/>
  <c r="N73" i="11"/>
  <c r="O89" i="11"/>
  <c r="N89" i="11"/>
  <c r="O105" i="11"/>
  <c r="N105" i="11"/>
  <c r="O121" i="11"/>
  <c r="N121" i="11"/>
  <c r="O137" i="11"/>
  <c r="N137" i="11"/>
  <c r="O153" i="11"/>
  <c r="N153" i="11"/>
  <c r="O169" i="11"/>
  <c r="N169" i="11"/>
  <c r="O185" i="11"/>
  <c r="N185" i="11"/>
  <c r="O201" i="11"/>
  <c r="N201" i="11"/>
  <c r="O217" i="11"/>
  <c r="N217" i="11"/>
  <c r="O233" i="11"/>
  <c r="N233" i="11"/>
  <c r="O249" i="11"/>
  <c r="N249" i="11"/>
  <c r="O265" i="11"/>
  <c r="N265" i="11"/>
  <c r="O281" i="11"/>
  <c r="N281" i="11"/>
  <c r="O280" i="11"/>
  <c r="N280" i="11"/>
  <c r="O10" i="11"/>
  <c r="N10" i="11"/>
  <c r="O26" i="11"/>
  <c r="N26" i="11"/>
  <c r="O42" i="11"/>
  <c r="N42" i="11"/>
  <c r="O58" i="11"/>
  <c r="N58" i="11"/>
  <c r="O74" i="11"/>
  <c r="N74" i="11"/>
  <c r="O90" i="11"/>
  <c r="N90" i="11"/>
  <c r="O106" i="11"/>
  <c r="N106" i="11"/>
  <c r="O122" i="11"/>
  <c r="N122" i="11"/>
  <c r="O138" i="11"/>
  <c r="N138" i="11"/>
  <c r="O154" i="11"/>
  <c r="N154" i="11"/>
  <c r="O170" i="11"/>
  <c r="N170" i="11"/>
  <c r="O186" i="11"/>
  <c r="N186" i="11"/>
  <c r="O202" i="11"/>
  <c r="N202" i="11"/>
  <c r="O218" i="11"/>
  <c r="N218" i="11"/>
  <c r="O234" i="11"/>
  <c r="N234" i="11"/>
  <c r="O250" i="11"/>
  <c r="N250" i="11"/>
  <c r="O266" i="11"/>
  <c r="N266" i="11"/>
  <c r="O282" i="11"/>
  <c r="N282" i="11"/>
  <c r="O248" i="11"/>
  <c r="N248" i="11"/>
  <c r="O11" i="11"/>
  <c r="N11" i="11"/>
  <c r="O27" i="11"/>
  <c r="N27" i="11"/>
  <c r="O43" i="11"/>
  <c r="N43" i="11"/>
  <c r="O59" i="11"/>
  <c r="N59" i="11"/>
  <c r="O75" i="11"/>
  <c r="N75" i="11"/>
  <c r="O91" i="11"/>
  <c r="N91" i="11"/>
  <c r="O107" i="11"/>
  <c r="N107" i="11"/>
  <c r="O123" i="11"/>
  <c r="N123" i="11"/>
  <c r="O139" i="11"/>
  <c r="N139" i="11"/>
  <c r="O155" i="11"/>
  <c r="N155" i="11"/>
  <c r="O171" i="11"/>
  <c r="N171" i="11"/>
  <c r="O187" i="11"/>
  <c r="N187" i="11"/>
  <c r="O203" i="11"/>
  <c r="N203" i="11"/>
  <c r="O219" i="11"/>
  <c r="N219" i="11"/>
  <c r="O235" i="11"/>
  <c r="N235" i="11"/>
  <c r="O251" i="11"/>
  <c r="N251" i="11"/>
  <c r="O267" i="11"/>
  <c r="N267" i="11"/>
  <c r="O283" i="11"/>
  <c r="N283" i="11"/>
  <c r="O216" i="11"/>
  <c r="N216" i="11"/>
  <c r="O12" i="11"/>
  <c r="N12" i="11"/>
  <c r="O28" i="11"/>
  <c r="N28" i="11"/>
  <c r="O44" i="11"/>
  <c r="N44" i="11"/>
  <c r="O60" i="11"/>
  <c r="N60" i="11"/>
  <c r="O76" i="11"/>
  <c r="N76" i="11"/>
  <c r="O92" i="11"/>
  <c r="N92" i="11"/>
  <c r="O108" i="11"/>
  <c r="N108" i="11"/>
  <c r="O124" i="11"/>
  <c r="N124" i="11"/>
  <c r="O140" i="11"/>
  <c r="N140" i="11"/>
  <c r="O156" i="11"/>
  <c r="N156" i="11"/>
  <c r="O172" i="11"/>
  <c r="N172" i="11"/>
  <c r="O188" i="11"/>
  <c r="N188" i="11"/>
  <c r="O204" i="11"/>
  <c r="N204" i="11"/>
  <c r="O220" i="11"/>
  <c r="N220" i="11"/>
  <c r="O236" i="11"/>
  <c r="N236" i="11"/>
  <c r="O252" i="11"/>
  <c r="N252" i="11"/>
  <c r="O268" i="11"/>
  <c r="N268" i="11"/>
  <c r="O284" i="11"/>
  <c r="N284" i="11"/>
  <c r="O264" i="11"/>
  <c r="N264" i="11"/>
  <c r="O13" i="11"/>
  <c r="N13" i="11"/>
  <c r="O29" i="11"/>
  <c r="N29" i="11"/>
  <c r="O45" i="11"/>
  <c r="N45" i="11"/>
  <c r="O61" i="11"/>
  <c r="N61" i="11"/>
  <c r="O77" i="11"/>
  <c r="N77" i="11"/>
  <c r="O93" i="11"/>
  <c r="N93" i="11"/>
  <c r="O109" i="11"/>
  <c r="N109" i="11"/>
  <c r="O125" i="11"/>
  <c r="N125" i="11"/>
  <c r="O141" i="11"/>
  <c r="N141" i="11"/>
  <c r="O157" i="11"/>
  <c r="N157" i="11"/>
  <c r="O173" i="11"/>
  <c r="N173" i="11"/>
  <c r="O189" i="11"/>
  <c r="N189" i="11"/>
  <c r="O205" i="11"/>
  <c r="N205" i="11"/>
  <c r="O221" i="11"/>
  <c r="N221" i="11"/>
  <c r="O237" i="11"/>
  <c r="N237" i="11"/>
  <c r="O253" i="11"/>
  <c r="N253" i="11"/>
  <c r="O269" i="11"/>
  <c r="N269" i="11"/>
  <c r="O285" i="11"/>
  <c r="N285" i="11"/>
  <c r="O232" i="11"/>
  <c r="N232" i="11"/>
  <c r="O14" i="11"/>
  <c r="N14" i="11"/>
  <c r="O30" i="11"/>
  <c r="N30" i="11"/>
  <c r="O46" i="11"/>
  <c r="N46" i="11"/>
  <c r="O62" i="11"/>
  <c r="N62" i="11"/>
  <c r="O78" i="11"/>
  <c r="N78" i="11"/>
  <c r="O94" i="11"/>
  <c r="N94" i="11"/>
  <c r="O110" i="11"/>
  <c r="N110" i="11"/>
  <c r="O126" i="11"/>
  <c r="N126" i="11"/>
  <c r="O142" i="11"/>
  <c r="N142" i="11"/>
  <c r="O158" i="11"/>
  <c r="N158" i="11"/>
  <c r="O174" i="11"/>
  <c r="N174" i="11"/>
  <c r="O190" i="11"/>
  <c r="N190" i="11"/>
  <c r="O206" i="11"/>
  <c r="N206" i="11"/>
  <c r="O222" i="11"/>
  <c r="N222" i="11"/>
  <c r="O238" i="11"/>
  <c r="N238" i="11"/>
  <c r="O254" i="11"/>
  <c r="N254" i="11"/>
  <c r="O270" i="11"/>
  <c r="N270" i="11"/>
  <c r="O286" i="11"/>
  <c r="N286" i="11"/>
  <c r="O184" i="11"/>
  <c r="N184" i="11"/>
  <c r="O15" i="11"/>
  <c r="N15" i="11"/>
  <c r="O31" i="11"/>
  <c r="N31" i="11"/>
  <c r="O47" i="11"/>
  <c r="N47" i="11"/>
  <c r="O63" i="11"/>
  <c r="N63" i="11"/>
  <c r="O79" i="11"/>
  <c r="N79" i="11"/>
  <c r="O95" i="11"/>
  <c r="N95" i="11"/>
  <c r="O111" i="11"/>
  <c r="N111" i="11"/>
  <c r="O127" i="11"/>
  <c r="N127" i="11"/>
  <c r="O143" i="11"/>
  <c r="N143" i="11"/>
  <c r="O159" i="11"/>
  <c r="N159" i="11"/>
  <c r="O175" i="11"/>
  <c r="N175" i="11"/>
  <c r="O191" i="11"/>
  <c r="N191" i="11"/>
  <c r="O207" i="11"/>
  <c r="N207" i="11"/>
  <c r="O223" i="11"/>
  <c r="N223" i="11"/>
  <c r="O239" i="11"/>
  <c r="N239" i="11"/>
  <c r="O255" i="11"/>
  <c r="N255" i="11"/>
  <c r="O271" i="11"/>
  <c r="N271" i="11"/>
  <c r="O200" i="11"/>
  <c r="N200" i="11"/>
  <c r="O16" i="11"/>
  <c r="N16" i="11"/>
  <c r="O32" i="11"/>
  <c r="N32" i="11"/>
  <c r="O48" i="11"/>
  <c r="N48" i="11"/>
  <c r="O64" i="11"/>
  <c r="N64" i="11"/>
  <c r="O80" i="11"/>
  <c r="N80" i="11"/>
  <c r="O96" i="11"/>
  <c r="N96" i="11"/>
  <c r="O112" i="11"/>
  <c r="N112" i="11"/>
  <c r="O128" i="11"/>
  <c r="N128" i="11"/>
  <c r="O144" i="11"/>
  <c r="N144" i="11"/>
  <c r="O160" i="11"/>
  <c r="N160" i="11"/>
  <c r="O176" i="11"/>
  <c r="N176" i="11"/>
  <c r="O192" i="11"/>
  <c r="N192" i="11"/>
  <c r="O208" i="11"/>
  <c r="N208" i="11"/>
  <c r="O224" i="11"/>
  <c r="N224" i="11"/>
  <c r="O240" i="11"/>
  <c r="N240" i="11"/>
  <c r="O256" i="11"/>
  <c r="N256" i="11"/>
  <c r="O272" i="11"/>
  <c r="N272" i="11"/>
  <c r="O168" i="11"/>
  <c r="N168" i="11"/>
  <c r="O17" i="11"/>
  <c r="N17" i="11"/>
  <c r="O33" i="11"/>
  <c r="N33" i="11"/>
  <c r="O49" i="11"/>
  <c r="N49" i="11"/>
  <c r="O65" i="11"/>
  <c r="N65" i="11"/>
  <c r="O81" i="11"/>
  <c r="N81" i="11"/>
  <c r="O97" i="11"/>
  <c r="N97" i="11"/>
  <c r="O113" i="11"/>
  <c r="N113" i="11"/>
  <c r="O129" i="11"/>
  <c r="N129" i="11"/>
  <c r="O145" i="11"/>
  <c r="N145" i="11"/>
  <c r="O161" i="11"/>
  <c r="N161" i="11"/>
  <c r="O177" i="11"/>
  <c r="N177" i="11"/>
  <c r="O193" i="11"/>
  <c r="N193" i="11"/>
  <c r="O209" i="11"/>
  <c r="N209" i="11"/>
  <c r="O225" i="11"/>
  <c r="N225" i="11"/>
  <c r="O241" i="11"/>
  <c r="N241" i="11"/>
  <c r="O257" i="11"/>
  <c r="N257" i="11"/>
  <c r="O273" i="11"/>
  <c r="N273" i="11"/>
  <c r="O104" i="11"/>
  <c r="N104" i="11"/>
  <c r="O18" i="11"/>
  <c r="N18" i="11"/>
  <c r="O34" i="11"/>
  <c r="N34" i="11"/>
  <c r="O50" i="11"/>
  <c r="N50" i="11"/>
  <c r="O66" i="11"/>
  <c r="N66" i="11"/>
  <c r="O82" i="11"/>
  <c r="N82" i="11"/>
  <c r="O98" i="11"/>
  <c r="N98" i="11"/>
  <c r="O114" i="11"/>
  <c r="N114" i="11"/>
  <c r="O130" i="11"/>
  <c r="N130" i="11"/>
  <c r="O146" i="11"/>
  <c r="N146" i="11"/>
  <c r="O162" i="11"/>
  <c r="N162" i="11"/>
  <c r="O178" i="11"/>
  <c r="N178" i="11"/>
  <c r="O194" i="11"/>
  <c r="N194" i="11"/>
  <c r="O210" i="11"/>
  <c r="N210" i="11"/>
  <c r="O226" i="11"/>
  <c r="N226" i="11"/>
  <c r="O242" i="11"/>
  <c r="N242" i="11"/>
  <c r="O258" i="11"/>
  <c r="N258" i="11"/>
  <c r="O274" i="11"/>
  <c r="N274" i="11"/>
  <c r="O290" i="11"/>
  <c r="N290" i="11"/>
  <c r="O24" i="11"/>
  <c r="N24" i="11"/>
  <c r="O120" i="11"/>
  <c r="N120" i="11"/>
  <c r="O19" i="11"/>
  <c r="N19" i="11"/>
  <c r="O35" i="11"/>
  <c r="N35" i="11"/>
  <c r="O51" i="11"/>
  <c r="N51" i="11"/>
  <c r="O67" i="11"/>
  <c r="N67" i="11"/>
  <c r="O83" i="11"/>
  <c r="N83" i="11"/>
  <c r="O99" i="11"/>
  <c r="N99" i="11"/>
  <c r="O115" i="11"/>
  <c r="N115" i="11"/>
  <c r="O131" i="11"/>
  <c r="N131" i="11"/>
  <c r="O147" i="11"/>
  <c r="N147" i="11"/>
  <c r="O163" i="11"/>
  <c r="N163" i="11"/>
  <c r="O179" i="11"/>
  <c r="N179" i="11"/>
  <c r="O195" i="11"/>
  <c r="N195" i="11"/>
  <c r="O211" i="11"/>
  <c r="N211" i="11"/>
  <c r="O227" i="11"/>
  <c r="N227" i="11"/>
  <c r="O243" i="11"/>
  <c r="N243" i="11"/>
  <c r="O259" i="11"/>
  <c r="N259" i="11"/>
  <c r="O275" i="11"/>
  <c r="N275" i="11"/>
  <c r="O136" i="11"/>
  <c r="N136" i="11"/>
  <c r="O20" i="11"/>
  <c r="N20" i="11"/>
  <c r="O36" i="11"/>
  <c r="N36" i="11"/>
  <c r="O52" i="11"/>
  <c r="N52" i="11"/>
  <c r="O68" i="11"/>
  <c r="N68" i="11"/>
  <c r="O84" i="11"/>
  <c r="N84" i="11"/>
  <c r="O100" i="11"/>
  <c r="N100" i="11"/>
  <c r="O116" i="11"/>
  <c r="N116" i="11"/>
  <c r="O132" i="11"/>
  <c r="N132" i="11"/>
  <c r="O148" i="11"/>
  <c r="N148" i="11"/>
  <c r="O164" i="11"/>
  <c r="N164" i="11"/>
  <c r="O180" i="11"/>
  <c r="N180" i="11"/>
  <c r="O196" i="11"/>
  <c r="N196" i="11"/>
  <c r="O212" i="11"/>
  <c r="N212" i="11"/>
  <c r="O228" i="11"/>
  <c r="N228" i="11"/>
  <c r="O244" i="11"/>
  <c r="N244" i="11"/>
  <c r="O260" i="11"/>
  <c r="N260" i="11"/>
  <c r="O276" i="11"/>
  <c r="N276" i="11"/>
  <c r="O292" i="11"/>
  <c r="N292" i="11"/>
  <c r="O152" i="11"/>
  <c r="N152" i="11"/>
  <c r="O21" i="11"/>
  <c r="N21" i="11"/>
  <c r="O37" i="11"/>
  <c r="N37" i="11"/>
  <c r="O53" i="11"/>
  <c r="N53" i="11"/>
  <c r="O69" i="11"/>
  <c r="N69" i="11"/>
  <c r="O85" i="11"/>
  <c r="N85" i="11"/>
  <c r="O101" i="11"/>
  <c r="N101" i="11"/>
  <c r="O117" i="11"/>
  <c r="N117" i="11"/>
  <c r="O133" i="11"/>
  <c r="N133" i="11"/>
  <c r="O149" i="11"/>
  <c r="N149" i="11"/>
  <c r="O165" i="11"/>
  <c r="N165" i="11"/>
  <c r="O181" i="11"/>
  <c r="N181" i="11"/>
  <c r="O197" i="11"/>
  <c r="N197" i="11"/>
  <c r="O213" i="11"/>
  <c r="N213" i="11"/>
  <c r="O229" i="11"/>
  <c r="N229" i="11"/>
  <c r="O245" i="11"/>
  <c r="N245" i="11"/>
  <c r="O261" i="11"/>
  <c r="N261" i="11"/>
  <c r="O277" i="11"/>
  <c r="N277" i="11"/>
  <c r="O88" i="11"/>
  <c r="N88" i="11"/>
  <c r="O22" i="11"/>
  <c r="N22" i="11"/>
  <c r="O38" i="11"/>
  <c r="N38" i="11"/>
  <c r="O54" i="11"/>
  <c r="N54" i="11"/>
  <c r="O70" i="11"/>
  <c r="N70" i="11"/>
  <c r="O86" i="11"/>
  <c r="N86" i="11"/>
  <c r="O102" i="11"/>
  <c r="N102" i="11"/>
  <c r="O118" i="11"/>
  <c r="N118" i="11"/>
  <c r="O134" i="11"/>
  <c r="N134" i="11"/>
  <c r="O150" i="11"/>
  <c r="N150" i="11"/>
  <c r="O166" i="11"/>
  <c r="N166" i="11"/>
  <c r="O182" i="11"/>
  <c r="N182" i="11"/>
  <c r="O198" i="11"/>
  <c r="N198" i="11"/>
  <c r="O214" i="11"/>
  <c r="N214" i="11"/>
  <c r="O230" i="11"/>
  <c r="N230" i="11"/>
  <c r="O246" i="11"/>
  <c r="N246" i="11"/>
  <c r="O262" i="11"/>
  <c r="N262" i="11"/>
  <c r="O278" i="11"/>
  <c r="N278" i="11"/>
  <c r="O294" i="11"/>
  <c r="N294" i="11"/>
  <c r="O295" i="11"/>
  <c r="N295" i="11"/>
  <c r="O296" i="11"/>
  <c r="N296" i="11"/>
  <c r="O297" i="11"/>
  <c r="N297" i="11"/>
  <c r="O298" i="11"/>
  <c r="N298" i="11"/>
  <c r="O299" i="11"/>
  <c r="N299" i="11"/>
  <c r="O300" i="11"/>
  <c r="N300" i="11"/>
  <c r="O301" i="11"/>
  <c r="N301" i="11"/>
  <c r="O302" i="11"/>
  <c r="N302" i="11"/>
  <c r="O287" i="11"/>
  <c r="N287" i="11"/>
  <c r="O303" i="11"/>
  <c r="N303" i="11"/>
  <c r="O288" i="11"/>
  <c r="N288" i="11"/>
  <c r="O304" i="11"/>
  <c r="N304" i="11"/>
  <c r="O289" i="11"/>
  <c r="N289" i="11"/>
  <c r="O305" i="11"/>
  <c r="N305" i="11"/>
  <c r="O306" i="11"/>
  <c r="N306" i="11"/>
  <c r="O291" i="11"/>
  <c r="N291" i="11"/>
  <c r="O307" i="11"/>
  <c r="N307" i="11"/>
  <c r="O308" i="11"/>
  <c r="N308" i="11"/>
  <c r="O293" i="11"/>
  <c r="N293" i="11"/>
  <c r="O309" i="11"/>
  <c r="N309" i="11"/>
  <c r="O310" i="11"/>
  <c r="N310" i="11"/>
  <c r="O8" i="11"/>
  <c r="O302" i="10"/>
  <c r="O310" i="10"/>
  <c r="O25" i="10"/>
  <c r="N25" i="10"/>
  <c r="O41" i="10"/>
  <c r="N41" i="10"/>
  <c r="O57" i="10"/>
  <c r="N57" i="10"/>
  <c r="O73" i="10"/>
  <c r="N73" i="10"/>
  <c r="O89" i="10"/>
  <c r="N89" i="10"/>
  <c r="O105" i="10"/>
  <c r="N105" i="10"/>
  <c r="O121" i="10"/>
  <c r="N121" i="10"/>
  <c r="O137" i="10"/>
  <c r="N137" i="10"/>
  <c r="O153" i="10"/>
  <c r="N153" i="10"/>
  <c r="O169" i="10"/>
  <c r="N169" i="10"/>
  <c r="O185" i="10"/>
  <c r="N185" i="10"/>
  <c r="O201" i="10"/>
  <c r="N201" i="10"/>
  <c r="O217" i="10"/>
  <c r="N217" i="10"/>
  <c r="O233" i="10"/>
  <c r="N233" i="10"/>
  <c r="O249" i="10"/>
  <c r="N249" i="10"/>
  <c r="O265" i="10"/>
  <c r="N265" i="10"/>
  <c r="N10" i="10"/>
  <c r="O10" i="10"/>
  <c r="N26" i="10"/>
  <c r="O26" i="10"/>
  <c r="N42" i="10"/>
  <c r="O42" i="10"/>
  <c r="N58" i="10"/>
  <c r="O58" i="10"/>
  <c r="N74" i="10"/>
  <c r="O74" i="10"/>
  <c r="N90" i="10"/>
  <c r="O90" i="10"/>
  <c r="N106" i="10"/>
  <c r="O106" i="10"/>
  <c r="N122" i="10"/>
  <c r="O122" i="10"/>
  <c r="N138" i="10"/>
  <c r="O138" i="10"/>
  <c r="N154" i="10"/>
  <c r="O154" i="10"/>
  <c r="N170" i="10"/>
  <c r="O170" i="10"/>
  <c r="N186" i="10"/>
  <c r="O186" i="10"/>
  <c r="N202" i="10"/>
  <c r="O202" i="10"/>
  <c r="N218" i="10"/>
  <c r="O218" i="10"/>
  <c r="N234" i="10"/>
  <c r="O234" i="10"/>
  <c r="N250" i="10"/>
  <c r="O250" i="10"/>
  <c r="N266" i="10"/>
  <c r="O266" i="10"/>
  <c r="N282" i="10"/>
  <c r="O282" i="10"/>
  <c r="O281" i="10"/>
  <c r="N281" i="10"/>
  <c r="O11" i="10"/>
  <c r="N11" i="10"/>
  <c r="O27" i="10"/>
  <c r="N27" i="10"/>
  <c r="O43" i="10"/>
  <c r="N43" i="10"/>
  <c r="O59" i="10"/>
  <c r="N59" i="10"/>
  <c r="O75" i="10"/>
  <c r="N75" i="10"/>
  <c r="O91" i="10"/>
  <c r="N91" i="10"/>
  <c r="O107" i="10"/>
  <c r="N107" i="10"/>
  <c r="O123" i="10"/>
  <c r="N123" i="10"/>
  <c r="O139" i="10"/>
  <c r="N139" i="10"/>
  <c r="O155" i="10"/>
  <c r="N155" i="10"/>
  <c r="O171" i="10"/>
  <c r="N171" i="10"/>
  <c r="O187" i="10"/>
  <c r="N187" i="10"/>
  <c r="O203" i="10"/>
  <c r="N203" i="10"/>
  <c r="O219" i="10"/>
  <c r="N219" i="10"/>
  <c r="O235" i="10"/>
  <c r="N235" i="10"/>
  <c r="O251" i="10"/>
  <c r="N251" i="10"/>
  <c r="O267" i="10"/>
  <c r="N267" i="10"/>
  <c r="O283" i="10"/>
  <c r="N283" i="10"/>
  <c r="O12" i="10"/>
  <c r="N12" i="10"/>
  <c r="O28" i="10"/>
  <c r="N28" i="10"/>
  <c r="O44" i="10"/>
  <c r="N44" i="10"/>
  <c r="O60" i="10"/>
  <c r="N60" i="10"/>
  <c r="O76" i="10"/>
  <c r="N76" i="10"/>
  <c r="O92" i="10"/>
  <c r="N92" i="10"/>
  <c r="O108" i="10"/>
  <c r="N108" i="10"/>
  <c r="O124" i="10"/>
  <c r="N124" i="10"/>
  <c r="O140" i="10"/>
  <c r="N140" i="10"/>
  <c r="O156" i="10"/>
  <c r="N156" i="10"/>
  <c r="O172" i="10"/>
  <c r="N172" i="10"/>
  <c r="O188" i="10"/>
  <c r="N188" i="10"/>
  <c r="O204" i="10"/>
  <c r="N204" i="10"/>
  <c r="O220" i="10"/>
  <c r="N220" i="10"/>
  <c r="O236" i="10"/>
  <c r="N236" i="10"/>
  <c r="O252" i="10"/>
  <c r="N252" i="10"/>
  <c r="O268" i="10"/>
  <c r="N268" i="10"/>
  <c r="O284" i="10"/>
  <c r="N284" i="10"/>
  <c r="O13" i="10"/>
  <c r="N13" i="10"/>
  <c r="O29" i="10"/>
  <c r="N29" i="10"/>
  <c r="O45" i="10"/>
  <c r="N45" i="10"/>
  <c r="O61" i="10"/>
  <c r="N61" i="10"/>
  <c r="O77" i="10"/>
  <c r="N77" i="10"/>
  <c r="O93" i="10"/>
  <c r="N93" i="10"/>
  <c r="O109" i="10"/>
  <c r="N109" i="10"/>
  <c r="O125" i="10"/>
  <c r="N125" i="10"/>
  <c r="O141" i="10"/>
  <c r="N141" i="10"/>
  <c r="O157" i="10"/>
  <c r="N157" i="10"/>
  <c r="O173" i="10"/>
  <c r="N173" i="10"/>
  <c r="O189" i="10"/>
  <c r="N189" i="10"/>
  <c r="O205" i="10"/>
  <c r="N205" i="10"/>
  <c r="O221" i="10"/>
  <c r="N221" i="10"/>
  <c r="O237" i="10"/>
  <c r="N237" i="10"/>
  <c r="O253" i="10"/>
  <c r="N253" i="10"/>
  <c r="O269" i="10"/>
  <c r="N269" i="10"/>
  <c r="O285" i="10"/>
  <c r="N285" i="10"/>
  <c r="N14" i="10"/>
  <c r="O14" i="10"/>
  <c r="N30" i="10"/>
  <c r="O30" i="10"/>
  <c r="N46" i="10"/>
  <c r="O46" i="10"/>
  <c r="N62" i="10"/>
  <c r="O62" i="10"/>
  <c r="N78" i="10"/>
  <c r="O78" i="10"/>
  <c r="N94" i="10"/>
  <c r="O94" i="10"/>
  <c r="N110" i="10"/>
  <c r="O110" i="10"/>
  <c r="N126" i="10"/>
  <c r="O126" i="10"/>
  <c r="N142" i="10"/>
  <c r="O142" i="10"/>
  <c r="N158" i="10"/>
  <c r="O158" i="10"/>
  <c r="N174" i="10"/>
  <c r="O174" i="10"/>
  <c r="N190" i="10"/>
  <c r="O190" i="10"/>
  <c r="N206" i="10"/>
  <c r="O206" i="10"/>
  <c r="N222" i="10"/>
  <c r="O222" i="10"/>
  <c r="N238" i="10"/>
  <c r="O238" i="10"/>
  <c r="N254" i="10"/>
  <c r="O254" i="10"/>
  <c r="N270" i="10"/>
  <c r="O270" i="10"/>
  <c r="N286" i="10"/>
  <c r="O286" i="10"/>
  <c r="O15" i="10"/>
  <c r="N15" i="10"/>
  <c r="O31" i="10"/>
  <c r="N31" i="10"/>
  <c r="O47" i="10"/>
  <c r="N47" i="10"/>
  <c r="O63" i="10"/>
  <c r="N63" i="10"/>
  <c r="O79" i="10"/>
  <c r="N79" i="10"/>
  <c r="O95" i="10"/>
  <c r="N95" i="10"/>
  <c r="O111" i="10"/>
  <c r="N111" i="10"/>
  <c r="O127" i="10"/>
  <c r="N127" i="10"/>
  <c r="O143" i="10"/>
  <c r="N143" i="10"/>
  <c r="O159" i="10"/>
  <c r="N159" i="10"/>
  <c r="O175" i="10"/>
  <c r="N175" i="10"/>
  <c r="O191" i="10"/>
  <c r="N191" i="10"/>
  <c r="O207" i="10"/>
  <c r="N207" i="10"/>
  <c r="O223" i="10"/>
  <c r="N223" i="10"/>
  <c r="O239" i="10"/>
  <c r="N239" i="10"/>
  <c r="O255" i="10"/>
  <c r="N255" i="10"/>
  <c r="O271" i="10"/>
  <c r="N271" i="10"/>
  <c r="O192" i="10"/>
  <c r="N192" i="10"/>
  <c r="O17" i="10"/>
  <c r="N17" i="10"/>
  <c r="O33" i="10"/>
  <c r="N33" i="10"/>
  <c r="O49" i="10"/>
  <c r="N49" i="10"/>
  <c r="O65" i="10"/>
  <c r="N65" i="10"/>
  <c r="O81" i="10"/>
  <c r="N81" i="10"/>
  <c r="O97" i="10"/>
  <c r="N97" i="10"/>
  <c r="O113" i="10"/>
  <c r="N113" i="10"/>
  <c r="O129" i="10"/>
  <c r="N129" i="10"/>
  <c r="O145" i="10"/>
  <c r="N145" i="10"/>
  <c r="O161" i="10"/>
  <c r="N161" i="10"/>
  <c r="O177" i="10"/>
  <c r="N177" i="10"/>
  <c r="O193" i="10"/>
  <c r="N193" i="10"/>
  <c r="O209" i="10"/>
  <c r="N209" i="10"/>
  <c r="O225" i="10"/>
  <c r="N225" i="10"/>
  <c r="O241" i="10"/>
  <c r="N241" i="10"/>
  <c r="O257" i="10"/>
  <c r="N257" i="10"/>
  <c r="O273" i="10"/>
  <c r="N273" i="10"/>
  <c r="O289" i="10"/>
  <c r="N289" i="10"/>
  <c r="O208" i="10"/>
  <c r="N208" i="10"/>
  <c r="N18" i="10"/>
  <c r="O18" i="10"/>
  <c r="N34" i="10"/>
  <c r="O34" i="10"/>
  <c r="N50" i="10"/>
  <c r="O50" i="10"/>
  <c r="N66" i="10"/>
  <c r="O66" i="10"/>
  <c r="N82" i="10"/>
  <c r="O82" i="10"/>
  <c r="N98" i="10"/>
  <c r="O98" i="10"/>
  <c r="N114" i="10"/>
  <c r="O114" i="10"/>
  <c r="N130" i="10"/>
  <c r="O130" i="10"/>
  <c r="N146" i="10"/>
  <c r="O146" i="10"/>
  <c r="N162" i="10"/>
  <c r="O162" i="10"/>
  <c r="N178" i="10"/>
  <c r="O178" i="10"/>
  <c r="N194" i="10"/>
  <c r="O194" i="10"/>
  <c r="N210" i="10"/>
  <c r="O210" i="10"/>
  <c r="N226" i="10"/>
  <c r="O226" i="10"/>
  <c r="N242" i="10"/>
  <c r="O242" i="10"/>
  <c r="N258" i="10"/>
  <c r="O258" i="10"/>
  <c r="N274" i="10"/>
  <c r="O274" i="10"/>
  <c r="N290" i="10"/>
  <c r="O290" i="10"/>
  <c r="O16" i="10"/>
  <c r="N16" i="10"/>
  <c r="O32" i="10"/>
  <c r="N32" i="10"/>
  <c r="O64" i="10"/>
  <c r="N64" i="10"/>
  <c r="O80" i="10"/>
  <c r="N80" i="10"/>
  <c r="O112" i="10"/>
  <c r="N112" i="10"/>
  <c r="O144" i="10"/>
  <c r="N144" i="10"/>
  <c r="O176" i="10"/>
  <c r="N176" i="10"/>
  <c r="O224" i="10"/>
  <c r="N224" i="10"/>
  <c r="O19" i="10"/>
  <c r="N19" i="10"/>
  <c r="O35" i="10"/>
  <c r="N35" i="10"/>
  <c r="O51" i="10"/>
  <c r="N51" i="10"/>
  <c r="O67" i="10"/>
  <c r="N67" i="10"/>
  <c r="O83" i="10"/>
  <c r="N83" i="10"/>
  <c r="O99" i="10"/>
  <c r="N99" i="10"/>
  <c r="O115" i="10"/>
  <c r="N115" i="10"/>
  <c r="O131" i="10"/>
  <c r="N131" i="10"/>
  <c r="O147" i="10"/>
  <c r="N147" i="10"/>
  <c r="O163" i="10"/>
  <c r="N163" i="10"/>
  <c r="O179" i="10"/>
  <c r="N179" i="10"/>
  <c r="O195" i="10"/>
  <c r="N195" i="10"/>
  <c r="O211" i="10"/>
  <c r="N211" i="10"/>
  <c r="O227" i="10"/>
  <c r="N227" i="10"/>
  <c r="O243" i="10"/>
  <c r="N243" i="10"/>
  <c r="O259" i="10"/>
  <c r="N259" i="10"/>
  <c r="O275" i="10"/>
  <c r="N275" i="10"/>
  <c r="O272" i="10"/>
  <c r="N272" i="10"/>
  <c r="O20" i="10"/>
  <c r="N20" i="10"/>
  <c r="O36" i="10"/>
  <c r="N36" i="10"/>
  <c r="O52" i="10"/>
  <c r="N52" i="10"/>
  <c r="O68" i="10"/>
  <c r="N68" i="10"/>
  <c r="O84" i="10"/>
  <c r="N84" i="10"/>
  <c r="O100" i="10"/>
  <c r="N100" i="10"/>
  <c r="O116" i="10"/>
  <c r="N116" i="10"/>
  <c r="O132" i="10"/>
  <c r="N132" i="10"/>
  <c r="O148" i="10"/>
  <c r="N148" i="10"/>
  <c r="O164" i="10"/>
  <c r="N164" i="10"/>
  <c r="O180" i="10"/>
  <c r="N180" i="10"/>
  <c r="O196" i="10"/>
  <c r="N196" i="10"/>
  <c r="O212" i="10"/>
  <c r="N212" i="10"/>
  <c r="O228" i="10"/>
  <c r="N228" i="10"/>
  <c r="O244" i="10"/>
  <c r="N244" i="10"/>
  <c r="O260" i="10"/>
  <c r="N260" i="10"/>
  <c r="O276" i="10"/>
  <c r="N276" i="10"/>
  <c r="O288" i="10"/>
  <c r="N288" i="10"/>
  <c r="O21" i="10"/>
  <c r="N21" i="10"/>
  <c r="O37" i="10"/>
  <c r="N37" i="10"/>
  <c r="O53" i="10"/>
  <c r="N53" i="10"/>
  <c r="O69" i="10"/>
  <c r="N69" i="10"/>
  <c r="O85" i="10"/>
  <c r="N85" i="10"/>
  <c r="O101" i="10"/>
  <c r="N101" i="10"/>
  <c r="O117" i="10"/>
  <c r="N117" i="10"/>
  <c r="O133" i="10"/>
  <c r="N133" i="10"/>
  <c r="O149" i="10"/>
  <c r="N149" i="10"/>
  <c r="O165" i="10"/>
  <c r="N165" i="10"/>
  <c r="O181" i="10"/>
  <c r="N181" i="10"/>
  <c r="O197" i="10"/>
  <c r="N197" i="10"/>
  <c r="O213" i="10"/>
  <c r="N213" i="10"/>
  <c r="O229" i="10"/>
  <c r="N229" i="10"/>
  <c r="O245" i="10"/>
  <c r="N245" i="10"/>
  <c r="O261" i="10"/>
  <c r="N261" i="10"/>
  <c r="O277" i="10"/>
  <c r="N277" i="10"/>
  <c r="O256" i="10"/>
  <c r="N256" i="10"/>
  <c r="N22" i="10"/>
  <c r="O22" i="10"/>
  <c r="N38" i="10"/>
  <c r="O38" i="10"/>
  <c r="N54" i="10"/>
  <c r="O54" i="10"/>
  <c r="N70" i="10"/>
  <c r="O70" i="10"/>
  <c r="N86" i="10"/>
  <c r="O86" i="10"/>
  <c r="N102" i="10"/>
  <c r="O102" i="10"/>
  <c r="N118" i="10"/>
  <c r="O118" i="10"/>
  <c r="N134" i="10"/>
  <c r="O134" i="10"/>
  <c r="N150" i="10"/>
  <c r="O150" i="10"/>
  <c r="N166" i="10"/>
  <c r="O166" i="10"/>
  <c r="N182" i="10"/>
  <c r="O182" i="10"/>
  <c r="N198" i="10"/>
  <c r="O198" i="10"/>
  <c r="N214" i="10"/>
  <c r="O214" i="10"/>
  <c r="N230" i="10"/>
  <c r="O230" i="10"/>
  <c r="N246" i="10"/>
  <c r="O246" i="10"/>
  <c r="N262" i="10"/>
  <c r="O262" i="10"/>
  <c r="N278" i="10"/>
  <c r="O278" i="10"/>
  <c r="N294" i="10"/>
  <c r="O294" i="10"/>
  <c r="O48" i="10"/>
  <c r="N48" i="10"/>
  <c r="O96" i="10"/>
  <c r="N96" i="10"/>
  <c r="O128" i="10"/>
  <c r="N128" i="10"/>
  <c r="O160" i="10"/>
  <c r="N160" i="10"/>
  <c r="O240" i="10"/>
  <c r="N240" i="10"/>
  <c r="O23" i="10"/>
  <c r="N23" i="10"/>
  <c r="O39" i="10"/>
  <c r="N39" i="10"/>
  <c r="O55" i="10"/>
  <c r="N55" i="10"/>
  <c r="O71" i="10"/>
  <c r="N71" i="10"/>
  <c r="O87" i="10"/>
  <c r="N87" i="10"/>
  <c r="O103" i="10"/>
  <c r="N103" i="10"/>
  <c r="O119" i="10"/>
  <c r="N119" i="10"/>
  <c r="O135" i="10"/>
  <c r="N135" i="10"/>
  <c r="O151" i="10"/>
  <c r="N151" i="10"/>
  <c r="O167" i="10"/>
  <c r="N167" i="10"/>
  <c r="O183" i="10"/>
  <c r="N183" i="10"/>
  <c r="O199" i="10"/>
  <c r="N199" i="10"/>
  <c r="O215" i="10"/>
  <c r="N215" i="10"/>
  <c r="O231" i="10"/>
  <c r="N231" i="10"/>
  <c r="O247" i="10"/>
  <c r="N247" i="10"/>
  <c r="O263" i="10"/>
  <c r="N263" i="10"/>
  <c r="O279" i="10"/>
  <c r="N279" i="10"/>
  <c r="O24" i="10"/>
  <c r="N24" i="10"/>
  <c r="O40" i="10"/>
  <c r="N40" i="10"/>
  <c r="O56" i="10"/>
  <c r="N56" i="10"/>
  <c r="O72" i="10"/>
  <c r="N72" i="10"/>
  <c r="O88" i="10"/>
  <c r="N88" i="10"/>
  <c r="O104" i="10"/>
  <c r="N104" i="10"/>
  <c r="O120" i="10"/>
  <c r="N120" i="10"/>
  <c r="O136" i="10"/>
  <c r="N136" i="10"/>
  <c r="O152" i="10"/>
  <c r="N152" i="10"/>
  <c r="O168" i="10"/>
  <c r="N168" i="10"/>
  <c r="O184" i="10"/>
  <c r="N184" i="10"/>
  <c r="O200" i="10"/>
  <c r="N200" i="10"/>
  <c r="O216" i="10"/>
  <c r="N216" i="10"/>
  <c r="O232" i="10"/>
  <c r="N232" i="10"/>
  <c r="O248" i="10"/>
  <c r="N248" i="10"/>
  <c r="O264" i="10"/>
  <c r="N264" i="10"/>
  <c r="O280" i="10"/>
  <c r="N280" i="10"/>
  <c r="O296" i="10"/>
  <c r="N296" i="10"/>
  <c r="O299" i="10"/>
  <c r="N299" i="10"/>
  <c r="O287" i="10"/>
  <c r="N287" i="10"/>
  <c r="O300" i="10"/>
  <c r="N300" i="10"/>
  <c r="O301" i="10"/>
  <c r="N301" i="10"/>
  <c r="O303" i="10"/>
  <c r="N303" i="10"/>
  <c r="O291" i="10"/>
  <c r="N291" i="10"/>
  <c r="O304" i="10"/>
  <c r="N304" i="10"/>
  <c r="O292" i="10"/>
  <c r="N292" i="10"/>
  <c r="O305" i="10"/>
  <c r="N305" i="10"/>
  <c r="O293" i="10"/>
  <c r="N293" i="10"/>
  <c r="O306" i="10"/>
  <c r="O307" i="10"/>
  <c r="N307" i="10"/>
  <c r="O295" i="10"/>
  <c r="N295" i="10"/>
  <c r="O308" i="10"/>
  <c r="N308" i="10"/>
  <c r="O309" i="10"/>
  <c r="N309" i="10"/>
  <c r="O297" i="10"/>
  <c r="N297" i="10"/>
  <c r="O298" i="10"/>
  <c r="N14" i="9"/>
  <c r="N22" i="9"/>
  <c r="N30" i="9"/>
  <c r="N38" i="9"/>
  <c r="N46" i="9"/>
  <c r="N54" i="9"/>
  <c r="N62" i="9"/>
  <c r="N70" i="9"/>
  <c r="N78" i="9"/>
  <c r="N86" i="9"/>
  <c r="N94" i="9"/>
  <c r="N102" i="9"/>
  <c r="N110" i="9"/>
  <c r="N118" i="9"/>
  <c r="N126" i="9"/>
  <c r="N134" i="9"/>
  <c r="N142" i="9"/>
  <c r="N150" i="9"/>
  <c r="N158" i="9"/>
  <c r="N166" i="9"/>
  <c r="N174" i="9"/>
  <c r="N182" i="9"/>
  <c r="N190" i="9"/>
  <c r="N206" i="9"/>
  <c r="N214" i="9"/>
  <c r="N222" i="9"/>
  <c r="N230" i="9"/>
  <c r="N238" i="9"/>
  <c r="N246" i="9"/>
  <c r="N254" i="9"/>
  <c r="N262" i="9"/>
  <c r="N270" i="9"/>
  <c r="N278" i="9"/>
  <c r="N286" i="9"/>
  <c r="N294" i="9"/>
  <c r="N302" i="9"/>
  <c r="N310" i="9"/>
  <c r="N318" i="9"/>
  <c r="N326" i="9"/>
  <c r="N334" i="9"/>
  <c r="N342" i="9"/>
  <c r="N350" i="9"/>
  <c r="N358" i="9"/>
  <c r="N366" i="9"/>
  <c r="N374" i="9"/>
  <c r="N382" i="9"/>
  <c r="N390" i="9"/>
  <c r="N398" i="9"/>
  <c r="N406" i="9"/>
  <c r="N414" i="9"/>
  <c r="N422" i="9"/>
  <c r="N438" i="9"/>
  <c r="N446" i="9"/>
  <c r="N454" i="9"/>
  <c r="N462" i="9"/>
  <c r="N470" i="9"/>
  <c r="N478" i="9"/>
  <c r="N486" i="9"/>
  <c r="N494" i="9"/>
  <c r="N502" i="9"/>
  <c r="N510" i="9"/>
  <c r="N518" i="9"/>
  <c r="N526" i="9"/>
  <c r="N534" i="9"/>
  <c r="N542" i="9"/>
  <c r="N15" i="9"/>
  <c r="N23" i="9"/>
  <c r="N31" i="9"/>
  <c r="N39" i="9"/>
  <c r="N55" i="9"/>
  <c r="N63" i="9"/>
  <c r="N71" i="9"/>
  <c r="N79" i="9"/>
  <c r="N87" i="9"/>
  <c r="N95" i="9"/>
  <c r="N103" i="9"/>
  <c r="N111" i="9"/>
  <c r="N119" i="9"/>
  <c r="N127" i="9"/>
  <c r="N135" i="9"/>
  <c r="N143" i="9"/>
  <c r="N151" i="9"/>
  <c r="N159" i="9"/>
  <c r="N167" i="9"/>
  <c r="N175" i="9"/>
  <c r="N183" i="9"/>
  <c r="N191" i="9"/>
  <c r="N199" i="9"/>
  <c r="N207" i="9"/>
  <c r="N215" i="9"/>
  <c r="N223" i="9"/>
  <c r="N231" i="9"/>
  <c r="N239" i="9"/>
  <c r="N247" i="9"/>
  <c r="N255" i="9"/>
  <c r="N263" i="9"/>
  <c r="N271" i="9"/>
  <c r="N279" i="9"/>
  <c r="N287" i="9"/>
  <c r="N295" i="9"/>
  <c r="N303" i="9"/>
  <c r="N311" i="9"/>
  <c r="N319" i="9"/>
  <c r="N327" i="9"/>
  <c r="N335" i="9"/>
  <c r="N343" i="9"/>
  <c r="N351" i="9"/>
  <c r="N359" i="9"/>
  <c r="N367" i="9"/>
  <c r="N375" i="9"/>
  <c r="N383" i="9"/>
  <c r="N391" i="9"/>
  <c r="N399" i="9"/>
  <c r="N407" i="9"/>
  <c r="N415" i="9"/>
  <c r="N423" i="9"/>
  <c r="N431" i="9"/>
  <c r="N439" i="9"/>
  <c r="N447" i="9"/>
  <c r="N455" i="9"/>
  <c r="N463" i="9"/>
  <c r="N471" i="9"/>
  <c r="N479" i="9"/>
  <c r="N487" i="9"/>
  <c r="N495" i="9"/>
  <c r="N503" i="9"/>
  <c r="N511" i="9"/>
  <c r="N519" i="9"/>
  <c r="N527" i="9"/>
  <c r="N535" i="9"/>
  <c r="N543" i="9"/>
  <c r="N16" i="9"/>
  <c r="N24" i="9"/>
  <c r="N32" i="9"/>
  <c r="N40" i="9"/>
  <c r="N48" i="9"/>
  <c r="N56" i="9"/>
  <c r="N64" i="9"/>
  <c r="N72" i="9"/>
  <c r="N80" i="9"/>
  <c r="N88" i="9"/>
  <c r="N96" i="9"/>
  <c r="N104" i="9"/>
  <c r="N112" i="9"/>
  <c r="N120" i="9"/>
  <c r="N128" i="9"/>
  <c r="N136" i="9"/>
  <c r="N144" i="9"/>
  <c r="N152" i="9"/>
  <c r="N160" i="9"/>
  <c r="N168" i="9"/>
  <c r="N176" i="9"/>
  <c r="N184" i="9"/>
  <c r="N192" i="9"/>
  <c r="N200" i="9"/>
  <c r="N208" i="9"/>
  <c r="N216" i="9"/>
  <c r="N224" i="9"/>
  <c r="N232" i="9"/>
  <c r="N240" i="9"/>
  <c r="N248" i="9"/>
  <c r="N256" i="9"/>
  <c r="N264" i="9"/>
  <c r="N272" i="9"/>
  <c r="N280" i="9"/>
  <c r="N288" i="9"/>
  <c r="N296" i="9"/>
  <c r="N304" i="9"/>
  <c r="N312" i="9"/>
  <c r="N320" i="9"/>
  <c r="N328" i="9"/>
  <c r="N336" i="9"/>
  <c r="N344" i="9"/>
  <c r="N352" i="9"/>
  <c r="N360" i="9"/>
  <c r="N368" i="9"/>
  <c r="N376" i="9"/>
  <c r="N384" i="9"/>
  <c r="N392" i="9"/>
  <c r="N400" i="9"/>
  <c r="N408" i="9"/>
  <c r="N416" i="9"/>
  <c r="N424" i="9"/>
  <c r="N432" i="9"/>
  <c r="N440" i="9"/>
  <c r="N448" i="9"/>
  <c r="N456" i="9"/>
  <c r="N464" i="9"/>
  <c r="N472" i="9"/>
  <c r="N480" i="9"/>
  <c r="N488" i="9"/>
  <c r="N496" i="9"/>
  <c r="N504" i="9"/>
  <c r="N512" i="9"/>
  <c r="N520" i="9"/>
  <c r="N528" i="9"/>
  <c r="N536" i="9"/>
  <c r="N544" i="9"/>
  <c r="N17" i="9"/>
  <c r="N25" i="9"/>
  <c r="N33" i="9"/>
  <c r="N41" i="9"/>
  <c r="N49" i="9"/>
  <c r="N57" i="9"/>
  <c r="N65" i="9"/>
  <c r="N73" i="9"/>
  <c r="N81" i="9"/>
  <c r="N89" i="9"/>
  <c r="N97" i="9"/>
  <c r="N105" i="9"/>
  <c r="N113" i="9"/>
  <c r="N121" i="9"/>
  <c r="N129" i="9"/>
  <c r="N137" i="9"/>
  <c r="N145" i="9"/>
  <c r="N153" i="9"/>
  <c r="N161" i="9"/>
  <c r="N169" i="9"/>
  <c r="N177" i="9"/>
  <c r="N185" i="9"/>
  <c r="N193" i="9"/>
  <c r="N201" i="9"/>
  <c r="N209" i="9"/>
  <c r="N217" i="9"/>
  <c r="N225" i="9"/>
  <c r="N233" i="9"/>
  <c r="N249" i="9"/>
  <c r="N257" i="9"/>
  <c r="N265" i="9"/>
  <c r="N273" i="9"/>
  <c r="N281" i="9"/>
  <c r="N289" i="9"/>
  <c r="N297" i="9"/>
  <c r="N305" i="9"/>
  <c r="N313" i="9"/>
  <c r="N321" i="9"/>
  <c r="N329" i="9"/>
  <c r="N337" i="9"/>
  <c r="N345" i="9"/>
  <c r="N353" i="9"/>
  <c r="N361" i="9"/>
  <c r="N369" i="9"/>
  <c r="N377" i="9"/>
  <c r="N385" i="9"/>
  <c r="N393" i="9"/>
  <c r="N401" i="9"/>
  <c r="N409" i="9"/>
  <c r="N417" i="9"/>
  <c r="N425" i="9"/>
  <c r="N433" i="9"/>
  <c r="N441" i="9"/>
  <c r="N449" i="9"/>
  <c r="N457" i="9"/>
  <c r="N465" i="9"/>
  <c r="N473" i="9"/>
  <c r="N481" i="9"/>
  <c r="N489" i="9"/>
  <c r="N497" i="9"/>
  <c r="N505" i="9"/>
  <c r="N513" i="9"/>
  <c r="N521" i="9"/>
  <c r="N529" i="9"/>
  <c r="N537" i="9"/>
  <c r="N545" i="9"/>
  <c r="N18" i="9"/>
  <c r="N26" i="9"/>
  <c r="N34" i="9"/>
  <c r="N42" i="9"/>
  <c r="N50" i="9"/>
  <c r="N58" i="9"/>
  <c r="N66" i="9"/>
  <c r="N74" i="9"/>
  <c r="N82" i="9"/>
  <c r="N90" i="9"/>
  <c r="N98" i="9"/>
  <c r="N106" i="9"/>
  <c r="N114" i="9"/>
  <c r="N122" i="9"/>
  <c r="N130" i="9"/>
  <c r="N138" i="9"/>
  <c r="N146" i="9"/>
  <c r="N154" i="9"/>
  <c r="N162" i="9"/>
  <c r="N170" i="9"/>
  <c r="N178" i="9"/>
  <c r="N186" i="9"/>
  <c r="N194" i="9"/>
  <c r="N202" i="9"/>
  <c r="N210" i="9"/>
  <c r="N218" i="9"/>
  <c r="N226" i="9"/>
  <c r="N234" i="9"/>
  <c r="N242" i="9"/>
  <c r="N250" i="9"/>
  <c r="N258" i="9"/>
  <c r="N266" i="9"/>
  <c r="N274" i="9"/>
  <c r="N282" i="9"/>
  <c r="N290" i="9"/>
  <c r="N298" i="9"/>
  <c r="N306" i="9"/>
  <c r="N314" i="9"/>
  <c r="N322" i="9"/>
  <c r="N330" i="9"/>
  <c r="N338" i="9"/>
  <c r="N346" i="9"/>
  <c r="N354" i="9"/>
  <c r="N362" i="9"/>
  <c r="N370" i="9"/>
  <c r="N378" i="9"/>
  <c r="N386" i="9"/>
  <c r="N394" i="9"/>
  <c r="N402" i="9"/>
  <c r="N410" i="9"/>
  <c r="N418" i="9"/>
  <c r="N426" i="9"/>
  <c r="N434" i="9"/>
  <c r="N442" i="9"/>
  <c r="N450" i="9"/>
  <c r="N458" i="9"/>
  <c r="N466" i="9"/>
  <c r="N474" i="9"/>
  <c r="N482" i="9"/>
  <c r="N490" i="9"/>
  <c r="N498" i="9"/>
  <c r="N506" i="9"/>
  <c r="N514" i="9"/>
  <c r="N522" i="9"/>
  <c r="N530" i="9"/>
  <c r="N538" i="9"/>
  <c r="N546" i="9"/>
  <c r="N11" i="9"/>
  <c r="N19" i="9"/>
  <c r="N27" i="9"/>
  <c r="N35" i="9"/>
  <c r="N43" i="9"/>
  <c r="N51" i="9"/>
  <c r="N59" i="9"/>
  <c r="N67" i="9"/>
  <c r="N75" i="9"/>
  <c r="N83" i="9"/>
  <c r="N91" i="9"/>
  <c r="N99" i="9"/>
  <c r="N107" i="9"/>
  <c r="N115" i="9"/>
  <c r="N123" i="9"/>
  <c r="N131" i="9"/>
  <c r="N139" i="9"/>
  <c r="N147" i="9"/>
  <c r="N155" i="9"/>
  <c r="N163" i="9"/>
  <c r="N171" i="9"/>
  <c r="N179" i="9"/>
  <c r="N187" i="9"/>
  <c r="N195" i="9"/>
  <c r="N203" i="9"/>
  <c r="N211" i="9"/>
  <c r="N219" i="9"/>
  <c r="N227" i="9"/>
  <c r="N235" i="9"/>
  <c r="N243" i="9"/>
  <c r="N251" i="9"/>
  <c r="N259" i="9"/>
  <c r="N267" i="9"/>
  <c r="N275" i="9"/>
  <c r="N283" i="9"/>
  <c r="N291" i="9"/>
  <c r="N299" i="9"/>
  <c r="N307" i="9"/>
  <c r="N315" i="9"/>
  <c r="N323" i="9"/>
  <c r="N331" i="9"/>
  <c r="N339" i="9"/>
  <c r="N347" i="9"/>
  <c r="N355" i="9"/>
  <c r="N363" i="9"/>
  <c r="N371" i="9"/>
  <c r="N379" i="9"/>
  <c r="N387" i="9"/>
  <c r="N395" i="9"/>
  <c r="N403" i="9"/>
  <c r="N411" i="9"/>
  <c r="N419" i="9"/>
  <c r="N427" i="9"/>
  <c r="N435" i="9"/>
  <c r="N443" i="9"/>
  <c r="N451" i="9"/>
  <c r="N459" i="9"/>
  <c r="N467" i="9"/>
  <c r="N475" i="9"/>
  <c r="N483" i="9"/>
  <c r="N491" i="9"/>
  <c r="N499" i="9"/>
  <c r="N507" i="9"/>
  <c r="N515" i="9"/>
  <c r="N523" i="9"/>
  <c r="N531" i="9"/>
  <c r="N539" i="9"/>
  <c r="N547" i="9"/>
  <c r="K187" i="6"/>
  <c r="J187" i="6"/>
  <c r="J22" i="6"/>
  <c r="K481" i="6"/>
  <c r="J23" i="6"/>
  <c r="J39" i="6"/>
  <c r="J55" i="6"/>
  <c r="J71" i="6"/>
  <c r="J119" i="6"/>
  <c r="J151" i="6"/>
  <c r="J167" i="6"/>
  <c r="J183" i="6"/>
  <c r="J215" i="6"/>
  <c r="J231" i="6"/>
  <c r="J263" i="6"/>
  <c r="J295" i="6"/>
  <c r="J311" i="6"/>
  <c r="J343" i="6"/>
  <c r="J359" i="6"/>
  <c r="J375" i="6"/>
  <c r="J391" i="6"/>
  <c r="J407" i="6"/>
  <c r="J423" i="6"/>
  <c r="J439" i="6"/>
  <c r="J455" i="6"/>
  <c r="J471" i="6"/>
  <c r="J487" i="6"/>
  <c r="J503" i="6"/>
  <c r="J519" i="6"/>
  <c r="J535" i="6"/>
  <c r="J551" i="6"/>
  <c r="J24" i="6"/>
  <c r="J40" i="6"/>
  <c r="J56" i="6"/>
  <c r="J72" i="6"/>
  <c r="J88" i="6"/>
  <c r="J120" i="6"/>
  <c r="J136" i="6"/>
  <c r="J184" i="6"/>
  <c r="J200" i="6"/>
  <c r="J216" i="6"/>
  <c r="J248" i="6"/>
  <c r="J264" i="6"/>
  <c r="J328" i="6"/>
  <c r="J344" i="6"/>
  <c r="J360" i="6"/>
  <c r="J376" i="6"/>
  <c r="J392" i="6"/>
  <c r="J408" i="6"/>
  <c r="J424" i="6"/>
  <c r="J440" i="6"/>
  <c r="J456" i="6"/>
  <c r="J472" i="6"/>
  <c r="J488" i="6"/>
  <c r="J520" i="6"/>
  <c r="J536" i="6"/>
  <c r="J552" i="6"/>
  <c r="K513" i="6"/>
  <c r="K401" i="6"/>
  <c r="K100" i="6"/>
  <c r="J25" i="6"/>
  <c r="J41" i="6"/>
  <c r="J57" i="6"/>
  <c r="J73" i="6"/>
  <c r="J89" i="6"/>
  <c r="J105" i="6"/>
  <c r="J121" i="6"/>
  <c r="J153" i="6"/>
  <c r="J169" i="6"/>
  <c r="J185" i="6"/>
  <c r="J201" i="6"/>
  <c r="J217" i="6"/>
  <c r="J265" i="6"/>
  <c r="J281" i="6"/>
  <c r="J297" i="6"/>
  <c r="J313" i="6"/>
  <c r="J345" i="6"/>
  <c r="J393" i="6"/>
  <c r="J409" i="6"/>
  <c r="J425" i="6"/>
  <c r="J441" i="6"/>
  <c r="J457" i="6"/>
  <c r="J489" i="6"/>
  <c r="J521" i="6"/>
  <c r="J537" i="6"/>
  <c r="J26" i="6"/>
  <c r="J42" i="6"/>
  <c r="J58" i="6"/>
  <c r="J74" i="6"/>
  <c r="J90" i="6"/>
  <c r="J106" i="6"/>
  <c r="J122" i="6"/>
  <c r="J138" i="6"/>
  <c r="J154" i="6"/>
  <c r="J170" i="6"/>
  <c r="J186" i="6"/>
  <c r="J202" i="6"/>
  <c r="J218" i="6"/>
  <c r="J234" i="6"/>
  <c r="J250" i="6"/>
  <c r="J282" i="6"/>
  <c r="J298" i="6"/>
  <c r="J314" i="6"/>
  <c r="J330" i="6"/>
  <c r="K194" i="6"/>
  <c r="K80" i="6"/>
  <c r="J27" i="6"/>
  <c r="J43" i="6"/>
  <c r="J59" i="6"/>
  <c r="J75" i="6"/>
  <c r="J91" i="6"/>
  <c r="J107" i="6"/>
  <c r="J139" i="6"/>
  <c r="J155" i="6"/>
  <c r="J203" i="6"/>
  <c r="J235" i="6"/>
  <c r="J251" i="6"/>
  <c r="J283" i="6"/>
  <c r="J299" i="6"/>
  <c r="J315" i="6"/>
  <c r="J331" i="6"/>
  <c r="J347" i="6"/>
  <c r="J363" i="6"/>
  <c r="J379" i="6"/>
  <c r="J395" i="6"/>
  <c r="J411" i="6"/>
  <c r="J427" i="6"/>
  <c r="J443" i="6"/>
  <c r="J459" i="6"/>
  <c r="J475" i="6"/>
  <c r="J491" i="6"/>
  <c r="J507" i="6"/>
  <c r="J523" i="6"/>
  <c r="J28" i="6"/>
  <c r="J60" i="6"/>
  <c r="J92" i="6"/>
  <c r="J108" i="6"/>
  <c r="J124" i="6"/>
  <c r="J140" i="6"/>
  <c r="J156" i="6"/>
  <c r="J172" i="6"/>
  <c r="J188" i="6"/>
  <c r="J204" i="6"/>
  <c r="J236" i="6"/>
  <c r="J348" i="6"/>
  <c r="J364" i="6"/>
  <c r="J380" i="6"/>
  <c r="J396" i="6"/>
  <c r="J412" i="6"/>
  <c r="J428" i="6"/>
  <c r="J444" i="6"/>
  <c r="J460" i="6"/>
  <c r="J476" i="6"/>
  <c r="J492" i="6"/>
  <c r="J508" i="6"/>
  <c r="J524" i="6"/>
  <c r="J540" i="6"/>
  <c r="J556" i="6"/>
  <c r="K68" i="6"/>
  <c r="J13" i="6"/>
  <c r="J29" i="6"/>
  <c r="J45" i="6"/>
  <c r="J61" i="6"/>
  <c r="J77" i="6"/>
  <c r="J93" i="6"/>
  <c r="J109" i="6"/>
  <c r="J125" i="6"/>
  <c r="J141" i="6"/>
  <c r="J157" i="6"/>
  <c r="J173" i="6"/>
  <c r="J205" i="6"/>
  <c r="J221" i="6"/>
  <c r="J237" i="6"/>
  <c r="J253" i="6"/>
  <c r="J269" i="6"/>
  <c r="J285" i="6"/>
  <c r="J301" i="6"/>
  <c r="J317" i="6"/>
  <c r="J541" i="6"/>
  <c r="J557" i="6"/>
  <c r="J14" i="6"/>
  <c r="J30" i="6"/>
  <c r="J46" i="6"/>
  <c r="J62" i="6"/>
  <c r="J78" i="6"/>
  <c r="J94" i="6"/>
  <c r="J110" i="6"/>
  <c r="J126" i="6"/>
  <c r="J142" i="6"/>
  <c r="J174" i="6"/>
  <c r="J190" i="6"/>
  <c r="J206" i="6"/>
  <c r="J222" i="6"/>
  <c r="J254" i="6"/>
  <c r="J270" i="6"/>
  <c r="J334" i="6"/>
  <c r="J350" i="6"/>
  <c r="J366" i="6"/>
  <c r="J382" i="6"/>
  <c r="J398" i="6"/>
  <c r="J414" i="6"/>
  <c r="J430" i="6"/>
  <c r="J446" i="6"/>
  <c r="J462" i="6"/>
  <c r="J478" i="6"/>
  <c r="J494" i="6"/>
  <c r="J510" i="6"/>
  <c r="J526" i="6"/>
  <c r="K465" i="6"/>
  <c r="K385" i="6"/>
  <c r="K66" i="6"/>
  <c r="J15" i="6"/>
  <c r="J31" i="6"/>
  <c r="J47" i="6"/>
  <c r="J63" i="6"/>
  <c r="J79" i="6"/>
  <c r="J95" i="6"/>
  <c r="J111" i="6"/>
  <c r="J143" i="6"/>
  <c r="J175" i="6"/>
  <c r="J223" i="6"/>
  <c r="J239" i="6"/>
  <c r="J255" i="6"/>
  <c r="J271" i="6"/>
  <c r="J303" i="6"/>
  <c r="J351" i="6"/>
  <c r="J367" i="6"/>
  <c r="J383" i="6"/>
  <c r="J399" i="6"/>
  <c r="J415" i="6"/>
  <c r="J431" i="6"/>
  <c r="J479" i="6"/>
  <c r="J511" i="6"/>
  <c r="J527" i="6"/>
  <c r="J543" i="6"/>
  <c r="J559" i="6"/>
  <c r="K433" i="6"/>
  <c r="K353" i="6"/>
  <c r="J16" i="6"/>
  <c r="J32" i="6"/>
  <c r="J48" i="6"/>
  <c r="J64" i="6"/>
  <c r="J96" i="6"/>
  <c r="J112" i="6"/>
  <c r="J128" i="6"/>
  <c r="J144" i="6"/>
  <c r="J160" i="6"/>
  <c r="J176" i="6"/>
  <c r="J192" i="6"/>
  <c r="J256" i="6"/>
  <c r="J272" i="6"/>
  <c r="J288" i="6"/>
  <c r="J304" i="6"/>
  <c r="J17" i="6"/>
  <c r="J33" i="6"/>
  <c r="J49" i="6"/>
  <c r="J65" i="6"/>
  <c r="J81" i="6"/>
  <c r="J97" i="6"/>
  <c r="J177" i="6"/>
  <c r="J209" i="6"/>
  <c r="J225" i="6"/>
  <c r="J241" i="6"/>
  <c r="J257" i="6"/>
  <c r="J273" i="6"/>
  <c r="J289" i="6"/>
  <c r="J305" i="6"/>
  <c r="J321" i="6"/>
  <c r="J337" i="6"/>
  <c r="J369" i="6"/>
  <c r="J417" i="6"/>
  <c r="J449" i="6"/>
  <c r="J497" i="6"/>
  <c r="J529" i="6"/>
  <c r="J18" i="6"/>
  <c r="J34" i="6"/>
  <c r="J50" i="6"/>
  <c r="J82" i="6"/>
  <c r="J98" i="6"/>
  <c r="J114" i="6"/>
  <c r="J130" i="6"/>
  <c r="J146" i="6"/>
  <c r="J162" i="6"/>
  <c r="J210" i="6"/>
  <c r="J226" i="6"/>
  <c r="J242" i="6"/>
  <c r="J258" i="6"/>
  <c r="J274" i="6"/>
  <c r="J290" i="6"/>
  <c r="J338" i="6"/>
  <c r="J354" i="6"/>
  <c r="J370" i="6"/>
  <c r="J386" i="6"/>
  <c r="J402" i="6"/>
  <c r="J418" i="6"/>
  <c r="J434" i="6"/>
  <c r="J450" i="6"/>
  <c r="J466" i="6"/>
  <c r="J482" i="6"/>
  <c r="J498" i="6"/>
  <c r="J514" i="6"/>
  <c r="J19" i="6"/>
  <c r="J35" i="6"/>
  <c r="J51" i="6"/>
  <c r="J67" i="6"/>
  <c r="J83" i="6"/>
  <c r="J99" i="6"/>
  <c r="J131" i="6"/>
  <c r="J147" i="6"/>
  <c r="J163" i="6"/>
  <c r="J179" i="6"/>
  <c r="J195" i="6"/>
  <c r="J211" i="6"/>
  <c r="J243" i="6"/>
  <c r="J275" i="6"/>
  <c r="J531" i="6"/>
  <c r="J547" i="6"/>
  <c r="J563" i="6"/>
  <c r="J20" i="6"/>
  <c r="J36" i="6"/>
  <c r="J52" i="6"/>
  <c r="J84" i="6"/>
  <c r="J116" i="6"/>
  <c r="J132" i="6"/>
  <c r="J148" i="6"/>
  <c r="J164" i="6"/>
  <c r="J180" i="6"/>
  <c r="J196" i="6"/>
  <c r="J276" i="6"/>
  <c r="J292" i="6"/>
  <c r="J308" i="6"/>
  <c r="J324" i="6"/>
  <c r="J21" i="6"/>
  <c r="J37" i="6"/>
  <c r="J53" i="6"/>
  <c r="J69" i="6"/>
  <c r="J85" i="6"/>
  <c r="J117" i="6"/>
  <c r="J133" i="6"/>
  <c r="J149" i="6"/>
  <c r="J165" i="6"/>
  <c r="J181" i="6"/>
  <c r="J197" i="6"/>
  <c r="J213" i="6"/>
  <c r="J229" i="6"/>
  <c r="J245" i="6"/>
  <c r="J261" i="6"/>
  <c r="J277" i="6"/>
  <c r="J293" i="6"/>
  <c r="J309" i="6"/>
  <c r="J325" i="6"/>
  <c r="J341" i="6"/>
  <c r="J357" i="6"/>
  <c r="J373" i="6"/>
  <c r="J389" i="6"/>
  <c r="J405" i="6"/>
  <c r="J421" i="6"/>
  <c r="J437" i="6"/>
  <c r="J453" i="6"/>
  <c r="J469" i="6"/>
  <c r="J485" i="6"/>
  <c r="J501" i="6"/>
  <c r="J517"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<sst xmlns="http://schemas.openxmlformats.org/spreadsheetml/2006/main" count="29415" uniqueCount="6723">
  <si>
    <t/>
  </si>
  <si>
    <t>Occupation</t>
  </si>
  <si>
    <t>Total</t>
  </si>
  <si>
    <t>Men</t>
  </si>
  <si>
    <t>Women</t>
  </si>
  <si>
    <t>Number of workers</t>
  </si>
  <si>
    <t>Median weekly earnings</t>
  </si>
  <si>
    <t>Total, full-time wage and salary workers</t>
  </si>
  <si>
    <t>Management, professional, and related occupations</t>
  </si>
  <si>
    <t>Management, business, and financial operations occupations</t>
  </si>
  <si>
    <t>Management occupations</t>
  </si>
  <si>
    <t>Chief executives</t>
  </si>
  <si>
    <t>General and operations managers</t>
  </si>
  <si>
    <t>Legislators</t>
  </si>
  <si>
    <t>–</t>
  </si>
  <si>
    <t>Advertising and promotions managers</t>
  </si>
  <si>
    <t>Marketing and sales managers</t>
  </si>
  <si>
    <t>Public relations and fundraising managers</t>
  </si>
  <si>
    <t>Administrative services managers</t>
  </si>
  <si>
    <t>Computer and information systems managers</t>
  </si>
  <si>
    <t>Financial managers</t>
  </si>
  <si>
    <t>Compensation and benefits managers</t>
  </si>
  <si>
    <t>Human resources managers</t>
  </si>
  <si>
    <t>Training and development managers</t>
  </si>
  <si>
    <t>Industrial production managers</t>
  </si>
  <si>
    <t>Purchasing managers</t>
  </si>
  <si>
    <t>Transportation, storage, and distribution managers</t>
  </si>
  <si>
    <t>Farmers, ranchers, and other agricultural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</si>
  <si>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</si>
  <si>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</si>
  <si>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</si>
  <si>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</si>
  <si>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</si>
  <si>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</si>
  <si>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</si>
  <si>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</si>
  <si>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</si>
  <si>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</si>
  <si>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</si>
  <si>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</si>
  <si>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</si>
  <si>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</si>
  <si>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Business and financial operations occupations</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</si>
  <si>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</si>
  <si>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</si>
  <si>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</si>
  <si>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</si>
  <si>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</si>
  <si>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</si>
  <si>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</si>
  <si>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Human resources workers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</si>
  <si>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</si>
  <si>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</si>
  <si>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</si>
  <si>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</si>
  <si>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</si>
  <si>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</si>
  <si>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</si>
  <si>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</si>
  <si>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Accountants and auditors</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</si>
  <si>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</si>
  <si>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</si>
  <si>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</si>
  <si>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</si>
  <si>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</si>
  <si>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</si>
  <si>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</si>
  <si>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</si>
  <si>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</si>
  <si>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</si>
  <si>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</si>
  <si>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Professional and related occupations</t>
  </si>
  <si>
    <t>Computer and mathematical occupations</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</si>
  <si>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</si>
  <si>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</si>
  <si>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</si>
  <si>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</si>
  <si>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</si>
  <si>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</si>
  <si>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</si>
  <si>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</si>
  <si>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</si>
  <si>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Computer network architects</t>
  </si>
  <si>
    <t>Computer occupations, all other</t>
  </si>
  <si>
    <t>Actuaries</t>
  </si>
  <si>
    <t>Mathematicians</t>
  </si>
  <si>
    <t>Operations research analysts</t>
  </si>
  <si>
    <t>Statisticians</t>
  </si>
  <si>
    <t>Miscellaneous mathematical science occupations</t>
  </si>
  <si>
    <t>Architecture and engineering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</si>
  <si>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</si>
  <si>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</si>
  <si>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</si>
  <si>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</si>
  <si>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</si>
  <si>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</si>
  <si>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</si>
  <si>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</si>
  <si>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</si>
  <si>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</si>
  <si>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</si>
  <si>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</si>
  <si>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</si>
  <si>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</si>
  <si>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</si>
  <si>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</si>
  <si>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</si>
  <si>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</si>
  <si>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</si>
  <si>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</si>
  <si>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</si>
  <si>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Life, physical, and social science occupations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</si>
  <si>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</si>
  <si>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</si>
  <si>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</si>
  <si>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</si>
  <si>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</si>
  <si>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</si>
  <si>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</si>
  <si>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</si>
  <si>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</si>
  <si>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</si>
  <si>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</si>
  <si>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</si>
  <si>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</si>
  <si>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Sociologists</t>
  </si>
  <si>
    <t>Urban and regional planners</t>
  </si>
  <si>
    <t>Miscellaneous social scientists and related workers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</si>
  <si>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</si>
  <si>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</si>
  <si>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</si>
  <si>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</si>
  <si>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</si>
  <si>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</si>
  <si>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</si>
  <si>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Community and social service occupations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</si>
  <si>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</si>
  <si>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</si>
  <si>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</si>
  <si>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</si>
  <si>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</si>
  <si>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</si>
  <si>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</si>
  <si>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</si>
  <si>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Legal occupations</t>
  </si>
  <si>
    <t>Lawyers</t>
  </si>
  <si>
    <t>Judicial law clerks</t>
  </si>
  <si>
    <t>Judges, magistrates, and other judicial workers</t>
  </si>
  <si>
    <t>Paralegals and legal assistants</t>
  </si>
  <si>
    <t>Miscellaneous legal support workers</t>
  </si>
  <si>
    <t>Education, training, and library occupations</t>
  </si>
  <si>
    <t>Postsecondary teachers</t>
  </si>
  <si>
    <t>Preschool and kindergarten teachers</t>
  </si>
  <si>
    <t>Elementary and middle school teachers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</si>
  <si>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</si>
  <si>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</si>
  <si>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</si>
  <si>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</si>
  <si>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</si>
  <si>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</si>
  <si>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</si>
  <si>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t>
  </si>
  <si>
    <t>Arts, design, entertainment, sports, and media occupations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</si>
  <si>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</si>
  <si>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</si>
  <si>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</si>
  <si>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</si>
  <si>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</si>
  <si>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</si>
  <si>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</si>
  <si>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</si>
  <si>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</si>
  <si>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</si>
  <si>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</si>
  <si>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</si>
  <si>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</si>
  <si>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</si>
  <si>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</si>
  <si>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Broadcast and sound engineering technicians and radio operators</t>
  </si>
  <si>
    <t>Photographers</t>
  </si>
  <si>
    <t>Television, video, and motion picture camera operators and editors</t>
  </si>
  <si>
    <t>Media and communication equipment workers, all other</t>
  </si>
  <si>
    <t>Healthcare practitioners and technical occupations</t>
  </si>
  <si>
    <t>Chiropractors</t>
  </si>
  <si>
    <t>Dentists</t>
  </si>
  <si>
    <t>Dietitians and nutritionists</t>
  </si>
  <si>
    <t>Optometrists</t>
  </si>
  <si>
    <t>Pharmacists</t>
  </si>
  <si>
    <t>Physicians and 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</si>
  <si>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</si>
  <si>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</si>
  <si>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</si>
  <si>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</si>
  <si>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</si>
  <si>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</si>
  <si>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</si>
  <si>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</si>
  <si>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</si>
  <si>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</si>
  <si>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</si>
  <si>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</si>
  <si>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Registered nurses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</si>
  <si>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</si>
  <si>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</si>
  <si>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</si>
  <si>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</si>
  <si>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</si>
  <si>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</si>
  <si>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</si>
  <si>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</si>
  <si>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</si>
  <si>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</si>
  <si>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</si>
  <si>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</si>
  <si>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</si>
  <si>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</si>
  <si>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Service occupations</t>
  </si>
  <si>
    <t>Healthcare support occupations</t>
  </si>
  <si>
    <t>Nursing, psychiatric, and home health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</si>
  <si>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</si>
  <si>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</si>
  <si>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</si>
  <si>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</si>
  <si>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</si>
  <si>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</si>
  <si>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</si>
  <si>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</si>
  <si>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</si>
  <si>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Miscellaneous healthcare support occupations, including medical equipment preparers</t>
  </si>
  <si>
    <t>Protective service occupations</t>
  </si>
  <si>
    <t>First-line supervisors of correctional officers</t>
  </si>
  <si>
    <t>First-line supervisors of police and detectives</t>
  </si>
  <si>
    <t>First-line supervisors of fire fighting and prevention workers</t>
  </si>
  <si>
    <t>First-line supervisors of protective service workers, all other</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</si>
  <si>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</si>
  <si>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</si>
  <si>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</si>
  <si>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</si>
  <si>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</si>
  <si>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</si>
  <si>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</si>
  <si>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</si>
  <si>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</si>
  <si>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</si>
  <si>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</si>
  <si>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</si>
  <si>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</si>
  <si>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</si>
  <si>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Food preparation and serving related occupations</t>
  </si>
  <si>
    <t>Chefs and head cooks</t>
  </si>
  <si>
    <t>First-line supervisors of food preparation and serving workers</t>
  </si>
  <si>
    <t>Cooks</t>
  </si>
  <si>
    <t>Food preparation workers</t>
  </si>
  <si>
    <t>Bartenders</t>
  </si>
  <si>
    <t>Combined food preparation and serving workers, including fast food</t>
  </si>
  <si>
    <t>Counter attendants, cafeteria, food concession, and coffee shop</t>
  </si>
  <si>
    <t>Waiters and waitresses</t>
  </si>
  <si>
    <t>Food servers, nonrestaurant</t>
  </si>
  <si>
    <t>Dining room and cafeteria attendants and bartender helpers</t>
  </si>
  <si>
    <t>Dishwashers</t>
  </si>
  <si>
    <t>Hosts and hostesses, restaurant, lounge, and coffee shop</t>
  </si>
  <si>
    <t>Food preparation and serving related workers, all other</t>
  </si>
  <si>
    <t>Building and grounds cleaning and maintenance occupations</t>
  </si>
  <si>
    <t>First-line supervisors of housekeeping and janitorial workers</t>
  </si>
  <si>
    <t>First-line supervisors of landscaping, lawn service, and groundskeeping workers</t>
  </si>
  <si>
    <t>Janitors and building cleaners</t>
  </si>
  <si>
    <t>Maids and housekeeping cleaners</t>
  </si>
  <si>
    <t>Pest control workers</t>
  </si>
  <si>
    <t>Grounds maintenance workers</t>
  </si>
  <si>
    <t>Personal care and service occupations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</si>
  <si>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</si>
  <si>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</si>
  <si>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</si>
  <si>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</si>
  <si>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</si>
  <si>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</si>
  <si>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</si>
  <si>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</si>
  <si>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</si>
  <si>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</si>
  <si>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</si>
  <si>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</si>
  <si>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</si>
  <si>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</si>
  <si>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</si>
  <si>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</si>
  <si>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</si>
  <si>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</si>
  <si>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</si>
  <si>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Personal care and service workers, all other</t>
  </si>
  <si>
    <t>Sales and office occupations</t>
  </si>
  <si>
    <t>Sales and related occupations</t>
  </si>
  <si>
    <t>First-line supervisors of retail sales workers</t>
  </si>
  <si>
    <t>First-line supervisors of non-retail sales workers</t>
  </si>
  <si>
    <t>Cashiers</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</si>
  <si>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</si>
  <si>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</si>
  <si>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</si>
  <si>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</si>
  <si>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</si>
  <si>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</si>
  <si>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</si>
  <si>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</si>
  <si>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Sales representatives, wholesale and manufacturing</t>
  </si>
  <si>
    <t>Models, demonstrators, and product promoters</t>
  </si>
  <si>
    <t>Real estate brokers and sales agents</t>
  </si>
  <si>
    <t>Sales engineers</t>
  </si>
  <si>
    <t>Telemarketers</t>
  </si>
  <si>
    <t>Door-to-door sales workers, news and street vendors, and related workers</t>
  </si>
  <si>
    <t>Sales and related workers, all other</t>
  </si>
  <si>
    <t>Office and administrative support occupations</t>
  </si>
  <si>
    <t>First-line supervisors of office and administrative support workers</t>
  </si>
  <si>
    <t>Switchboard operators, including answering service</t>
  </si>
  <si>
    <t>Telephone operators</t>
  </si>
  <si>
    <t>Communications equipment operators, all other</t>
  </si>
  <si>
    <t>Bill and account collectors</t>
  </si>
  <si>
    <t>Billing and posting clerks</t>
  </si>
  <si>
    <t>Bookkeeping, accounting, and auditing clerks</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</si>
  <si>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</si>
  <si>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</si>
  <si>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</si>
  <si>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</si>
  <si>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</si>
  <si>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</si>
  <si>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</si>
  <si>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</si>
  <si>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</si>
  <si>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</si>
  <si>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</si>
  <si>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</si>
  <si>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</si>
  <si>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</si>
  <si>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</si>
  <si>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</si>
  <si>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</si>
  <si>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</si>
  <si>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</si>
  <si>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</si>
  <si>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</si>
  <si>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</si>
  <si>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</si>
  <si>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</si>
  <si>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</si>
  <si>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</si>
  <si>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</si>
  <si>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</si>
  <si>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</si>
  <si>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</si>
  <si>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</si>
  <si>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</si>
  <si>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</si>
  <si>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Secretaries and administrative assistants</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</si>
  <si>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</si>
  <si>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</si>
  <si>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</si>
  <si>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</si>
  <si>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</si>
  <si>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</si>
  <si>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</si>
  <si>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</si>
  <si>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</si>
  <si>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</si>
  <si>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</si>
  <si>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Natural resources, construction, and maintenance occupations</t>
  </si>
  <si>
    <t>Farming, fishing, and forestry occupations</t>
  </si>
  <si>
    <t>First-line supervisors of farming, fishing, and forestry workers</t>
  </si>
  <si>
    <t>Agricultural inspectors</t>
  </si>
  <si>
    <t>Animal breeders</t>
  </si>
  <si>
    <t>Graders and sorters, agricultural products</t>
  </si>
  <si>
    <t>Miscellaneous agricultural workers</t>
  </si>
  <si>
    <t>Fishers and related fishing workers</t>
  </si>
  <si>
    <t>Hunters and trappers</t>
  </si>
  <si>
    <t>Forest and conservation workers</t>
  </si>
  <si>
    <t>Logging workers</t>
  </si>
  <si>
    <t>Construction and extraction occupations</t>
  </si>
  <si>
    <t>First-line supervisors of construction trades and extraction workers</t>
  </si>
  <si>
    <t>Boilermakers</t>
  </si>
  <si>
    <t>Brickmasons, blockmasons, and stonemasons</t>
  </si>
  <si>
    <t>Carpenters</t>
  </si>
  <si>
    <t>Carpet, floor, and tile installers and finishers</t>
  </si>
  <si>
    <t>Cement masons, concrete finishers, and terrazzo workers</t>
  </si>
  <si>
    <t>Construction laborers</t>
  </si>
  <si>
    <t>Paving, surfacing, and tamping equipment operators</t>
  </si>
  <si>
    <t>Pile-driver operators</t>
  </si>
  <si>
    <t>Operating engineers and other construction equipment operators</t>
  </si>
  <si>
    <t>Drywall installers, ceiling tile installers, and tapers</t>
  </si>
  <si>
    <t>Electricians</t>
  </si>
  <si>
    <t>Glaziers</t>
  </si>
  <si>
    <t>Insulation workers</t>
  </si>
  <si>
    <t>Painters, construction and maintenance</t>
  </si>
  <si>
    <t>Paperhangers</t>
  </si>
  <si>
    <t>Pipelayers, 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</si>
  <si>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</si>
  <si>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</si>
  <si>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</si>
  <si>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</si>
  <si>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</si>
  <si>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</si>
  <si>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</si>
  <si>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</si>
  <si>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</si>
  <si>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</si>
  <si>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</si>
  <si>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</si>
  <si>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</si>
  <si>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</si>
  <si>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</si>
  <si>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</si>
  <si>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</si>
  <si>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</si>
  <si>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</si>
  <si>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</si>
  <si>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</si>
  <si>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</si>
  <si>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</si>
  <si>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Installation, maintenance, and repair occupations</t>
  </si>
  <si>
    <t>First-line supervisors of mechanics, installers, and repairers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</si>
  <si>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</si>
  <si>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</si>
  <si>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</si>
  <si>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</si>
  <si>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</si>
  <si>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</si>
  <si>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</si>
  <si>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</si>
  <si>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</si>
  <si>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</si>
  <si>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</si>
  <si>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</si>
  <si>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</si>
  <si>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</si>
  <si>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</si>
  <si>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</si>
  <si>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</si>
  <si>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</si>
  <si>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</si>
  <si>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</si>
  <si>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</si>
  <si>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</si>
  <si>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</si>
  <si>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</si>
  <si>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</si>
  <si>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</si>
  <si>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</si>
  <si>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</si>
  <si>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</si>
  <si>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</si>
  <si>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</si>
  <si>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</si>
  <si>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</si>
  <si>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Signal and track switch repairers</t>
  </si>
  <si>
    <t>Helpers--installation, maintenance, and repair workers</t>
  </si>
  <si>
    <t>Other installation, maintenance, and repair workers</t>
  </si>
  <si>
    <t>Production, transportation, and material moving occupations</t>
  </si>
  <si>
    <t>Production occupations</t>
  </si>
  <si>
    <t>First-line supervisors of production and operating workers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</si>
  <si>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</si>
  <si>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</si>
  <si>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</si>
  <si>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</si>
  <si>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</si>
  <si>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</si>
  <si>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</si>
  <si>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</si>
  <si>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</si>
  <si>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</si>
  <si>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</si>
  <si>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</si>
  <si>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</si>
  <si>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</si>
  <si>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</si>
  <si>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</si>
  <si>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Drilling and boring machine tool setters, operators, and tenders, metal and plastic</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</si>
  <si>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</si>
  <si>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</si>
  <si>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</si>
  <si>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</si>
  <si>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</si>
  <si>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</si>
  <si>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</si>
  <si>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Multiple machine tool setters, operators, and tenders, metal and plastic</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</si>
  <si>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</si>
  <si>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</si>
  <si>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</si>
  <si>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</si>
  <si>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</si>
  <si>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</si>
  <si>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</si>
  <si>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</si>
  <si>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press operators</t>
  </si>
  <si>
    <t>Print binding and finishing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</si>
  <si>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</si>
  <si>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</si>
  <si>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</si>
  <si>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</si>
  <si>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</si>
  <si>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</si>
  <si>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</si>
  <si>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</si>
  <si>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</si>
  <si>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</si>
  <si>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Extruding and forming machine setters, operators, and tenders, synthetic and glass fibers</t>
  </si>
  <si>
    <t>Fabric and apparel patternmakers</t>
  </si>
  <si>
    <t>Upholsterers</t>
  </si>
  <si>
    <t>Textile, apparel, and furnishings workers, all other</t>
  </si>
  <si>
    <t>Cabinetmakers and bench carpenters</t>
  </si>
  <si>
    <t>Furniture finishers</t>
  </si>
  <si>
    <t>Model makers and patternmakers, wood</t>
  </si>
  <si>
    <t>Sawing machine setters, operators, and tenders, wood</t>
  </si>
  <si>
    <t>Woodworking machine setters, operators, and tenders, except sawing</t>
  </si>
  <si>
    <t>Woodworkers, all other</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</si>
  <si>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</si>
  <si>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</si>
  <si>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</si>
  <si>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</si>
  <si>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</si>
  <si>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</si>
  <si>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</si>
  <si>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</si>
  <si>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</si>
  <si>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</si>
  <si>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</si>
  <si>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</si>
  <si>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</si>
  <si>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</si>
  <si>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</si>
  <si>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</si>
  <si>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</si>
  <si>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</si>
  <si>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</si>
  <si>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</si>
  <si>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</si>
  <si>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</si>
  <si>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</si>
  <si>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</si>
  <si>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</si>
  <si>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Transportation and material moving occupations</t>
  </si>
  <si>
    <t>Supervisors of transportation and material moving workers</t>
  </si>
  <si>
    <t>Aircraft pilots and flight engineers</t>
  </si>
  <si>
    <t>Air traffic controllers and airfield operations specialists</t>
  </si>
  <si>
    <t>Flight attendants</t>
  </si>
  <si>
    <t>Ambulance drivers and attendants, except emergency medical technicians</t>
  </si>
  <si>
    <t>Bus drivers</t>
  </si>
  <si>
    <t>Driver/sales workers and truck drivers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</si>
  <si>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</si>
  <si>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</si>
  <si>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</si>
  <si>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</si>
  <si>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</si>
  <si>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</si>
  <si>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</si>
  <si>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</si>
  <si>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</si>
  <si>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</si>
  <si>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</si>
  <si>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Automotive and watercraft service attendants</t>
  </si>
  <si>
    <t>Transportation inspectors</t>
  </si>
  <si>
    <t>Transportation attendants, except flight attendants</t>
  </si>
  <si>
    <t>Other transportation workers</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</si>
  <si>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</si>
  <si>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</si>
  <si>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</si>
  <si>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</si>
  <si>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</si>
  <si>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</si>
  <si>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</si>
  <si>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</si>
  <si>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</si>
  <si>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</si>
  <si>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</si>
  <si>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</si>
  <si>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</si>
  <si>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</si>
  <si>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NOTE: Updated population controls are introduced annually with the release of January data. Dash indicates no data or data that do not meet publication criteria (values not shown where base is less than 50,000).</t>
  </si>
  <si>
    <t>-</t>
  </si>
  <si>
    <t>https://www.bls.gov/cps/aa2011/cpsaat39.htm</t>
  </si>
  <si>
    <t>https://www.bls.gov/cps/aa2012/cpsaat39.htm</t>
  </si>
  <si>
    <t>https://www.bls.gov/cps/aa2013/cpsaat39.htm</t>
  </si>
  <si>
    <t>https://www.bls.gov/cps/aa2014/cpsaat39.htm</t>
  </si>
  <si>
    <t>https://www.bls.gov/cps/aa2015/cpsaat39.htm</t>
  </si>
  <si>
    <t xml:space="preserve">                                                                                                                                        </t>
  </si>
  <si>
    <t xml:space="preserve">                                                                                       Both sexes           Men              Women      </t>
  </si>
  <si>
    <t xml:space="preserve">                                      Occupation                                                                                        </t>
  </si>
  <si>
    <t xml:space="preserve">                                                                                    Number   Median   Number   Median   Number   Median </t>
  </si>
  <si>
    <t xml:space="preserve">                                                                                      of     weekly     of     weekly     of     weekly </t>
  </si>
  <si>
    <t xml:space="preserve">                                                                                    workers earnings  workers earnings  workers earnings</t>
  </si>
  <si>
    <t xml:space="preserve">                                                                                                                                                                                                                                                                                </t>
  </si>
  <si>
    <t xml:space="preserve">           Compliance officers, except agriculture, construction, health and                                                            </t>
  </si>
  <si>
    <t xml:space="preserve">         First-line supervisors/managers of landscaping, lawn service, and grounds                                                      </t>
  </si>
  <si>
    <t xml:space="preserve">         Door-to-door sales workers, news and street vendors, and related workers        32    (1)         23    (1)          9    (1)  </t>
  </si>
  <si>
    <t xml:space="preserve">         First-line supervisors/managers of office and administrative support                                                           </t>
  </si>
  <si>
    <t xml:space="preserve">         Postal service mail sorters, processors, and processing machine operators       65      957       37    (1)         27    (1)  </t>
  </si>
  <si>
    <t xml:space="preserve">         First-line supervisors/managers of farming, fishing, and forestry workers       31    (1)         26    (1)          4    (1)  </t>
  </si>
  <si>
    <t xml:space="preserve">         First-line supervisors/managers of construction trades and extraction                                                          </t>
  </si>
  <si>
    <t xml:space="preserve">         Electrical and electronics installers and repairers, transportation                                                            </t>
  </si>
  <si>
    <t xml:space="preserve">         Miscellaneous vehicle and mobile equipment mechanics, installers, and                                                          </t>
  </si>
  <si>
    <t xml:space="preserve">         Food and tobacco roasting, baking, and drying machine operators and                                                            </t>
  </si>
  <si>
    <t xml:space="preserve">         Extruding and drawing machine setters, operators, and tenders, metal and                                                       </t>
  </si>
  <si>
    <t xml:space="preserve">         Cutting, punching, and press machine setters, operators, and tenders,                                                          </t>
  </si>
  <si>
    <t xml:space="preserve">         Drilling and boring machine tool setters, operators, and tenders, metal                                                        </t>
  </si>
  <si>
    <t xml:space="preserve">         Grinding, lapping, polishing, and buffing machine tool setters,                                                                </t>
  </si>
  <si>
    <t xml:space="preserve">         Lathe and turning machine tool setters, operators, and tenders, metal and                                                      </t>
  </si>
  <si>
    <t xml:space="preserve">         Milling and planning machine setters, operators, tenders, metal and                                                            </t>
  </si>
  <si>
    <t xml:space="preserve">         Molders and molding machine setters, operators, and tenders, metal and                                                         </t>
  </si>
  <si>
    <t xml:space="preserve">         Multiple machine tool setters, operators, and tenders, metal and plastic         7    (1)          6    (1)          1    (1)  </t>
  </si>
  <si>
    <t xml:space="preserve">         Heat treating equipment setters, operators, and tenders, metal and                                                             </t>
  </si>
  <si>
    <t xml:space="preserve">         Plating and coating machine setters, operators, and tenders, metal and                                                         </t>
  </si>
  <si>
    <t xml:space="preserve">         Textile winding, twisting, and drawing out machine setters, operators,                                                         </t>
  </si>
  <si>
    <t xml:space="preserve">         Extruding and forming machine setters, operators, and tenders, synthetic                                                       </t>
  </si>
  <si>
    <t xml:space="preserve">         Extruding, forming, pressing, and compacting machine setters, operators,                                                       </t>
  </si>
  <si>
    <t>Data</t>
  </si>
  <si>
    <t xml:space="preserve">         Total, 16 years and over   99,531     $747   55,059     $824   44,472     $669</t>
  </si>
  <si>
    <t xml:space="preserve">     Management, professional, and related occupations   39,145    1,063   19,009    1,256   20,136      923</t>
  </si>
  <si>
    <t xml:space="preserve">       Management, business, and financial operations occupations   15,648    1,155    8,552    1,363    7,096      971</t>
  </si>
  <si>
    <t xml:space="preserve">         Management occupations   10,743    1,230    6,376    1,414    4,368    1,018</t>
  </si>
  <si>
    <t xml:space="preserve">           Chief executives    1,034    1,949      769    2,217      265    1,598</t>
  </si>
  <si>
    <t xml:space="preserve">           General and operations managers      884    1,237      626    1,354      258      972</t>
  </si>
  <si>
    <t xml:space="preserve">           Legislators        9    (1)          7    (1)          2    (1)  </t>
  </si>
  <si>
    <t xml:space="preserve">           Advertising and promotions managers       71    1,021       24    (1)         47    (1)  </t>
  </si>
  <si>
    <t xml:space="preserve">           Marketing and sales managers      854    1,335      485    1,534      368    1,010</t>
  </si>
  <si>
    <t xml:space="preserve">           Public relations managers       76    1,163       33    (1)         43    (1)  </t>
  </si>
  <si>
    <t xml:space="preserve">           Administrative services managers       96    1,241       68    1,350       29    (1)  </t>
  </si>
  <si>
    <t xml:space="preserve">           Computer and information systems managers      505    1,600      353    1,729      152    1,415</t>
  </si>
  <si>
    <t xml:space="preserve">           Financial managers    1,046    1,227      494    1,546      552    1,022</t>
  </si>
  <si>
    <t xml:space="preserve">           Human resources managers      245    1,308       71    1,458      174    1,170</t>
  </si>
  <si>
    <t xml:space="preserve">           Industrial production managers      241    1,301      201    1,331       40    (1)  </t>
  </si>
  <si>
    <t xml:space="preserve">           Purchasing managers      195    1,272      110    1,394       85    1,050</t>
  </si>
  <si>
    <t xml:space="preserve">           Transportation, storage, and distribution managers      248      919      208      920       40    (1)  </t>
  </si>
  <si>
    <t xml:space="preserve">           Farm, ranch, and other agricultural managers       96      789       88      780        8    (1)  </t>
  </si>
  <si>
    <t xml:space="preserve">           Construction managers      477    1,170      448    1,189       29    (1)  </t>
  </si>
  <si>
    <t xml:space="preserve">           Education administrators      724    1,202      278    1,396      446    1,137</t>
  </si>
  <si>
    <t xml:space="preserve">           Engineering managers      106    1,885       98    1,888        8    (1)  </t>
  </si>
  <si>
    <t xml:space="preserve">           Food service managers      598      709      308      796      290      626</t>
  </si>
  <si>
    <t xml:space="preserve">           Funeral directors       27    (1)         21    (1)          6    (1)  </t>
  </si>
  <si>
    <t xml:space="preserve">           Gaming managers       19    (1)         13    (1)          6    (1)  </t>
  </si>
  <si>
    <t xml:space="preserve">           Lodging managers      101      790       54      952       47    (1)  </t>
  </si>
  <si>
    <t xml:space="preserve">           Medical and health services managers      494    1,251      138    1,510      356    1,163</t>
  </si>
  <si>
    <t xml:space="preserve">           Natural sciences managers       21    (1)          9    (1)         12    (1)  </t>
  </si>
  <si>
    <t xml:space="preserve">           Postmasters and mail superintendents       27    (1)          7    (1)         19    (1)  </t>
  </si>
  <si>
    <t xml:space="preserve">           Property, real estate, and community association managers      336      869      156    1,111      180      726</t>
  </si>
  <si>
    <t xml:space="preserve">           Social and community service managers      289      968       87    1,163      202      915</t>
  </si>
  <si>
    <t xml:space="preserve">           Managers, all other    1,922    1,242    1,219    1,395      703    1,045</t>
  </si>
  <si>
    <t xml:space="preserve">         Business and financial operations occupations    4,905    1,036    2,177    1,227    2,728      914</t>
  </si>
  <si>
    <t xml:space="preserve">           Agents and business managers of artists, performers, and athletes       21    (1)          9    (1)         12    (1)  </t>
  </si>
  <si>
    <t xml:space="preserve">           Purchasing agents and buyers, farm products       11    (1)          6    (1)          5    (1)  </t>
  </si>
  <si>
    <t xml:space="preserve">           Wholesale and retail buyers, except farm products      130      798       67      895       63      756</t>
  </si>
  <si>
    <t xml:space="preserve">           Purchasing agents, except wholesale, retail, and farm products      210      990      101    1,127      110      907</t>
  </si>
  <si>
    <t xml:space="preserve">           Claims adjusters, appraisers, examiners, and investigators      253      904      108    1,055      144      810</t>
  </si>
  <si>
    <t xml:space="preserve">           safety, and transportation      183    1,162       99    1,295       84    1,013</t>
  </si>
  <si>
    <t xml:space="preserve">           Cost estimators      102    1,064       93    1,083       10    (1)  </t>
  </si>
  <si>
    <t xml:space="preserve">           Human resources, training, and labor relations specialists      743      941      212    1,101      531      874</t>
  </si>
  <si>
    <t xml:space="preserve">           Logisticians       57      907       31    (1)         26    (1)  </t>
  </si>
  <si>
    <t xml:space="preserve">           Management analysts      398    1,335      212    1,554      186    1,164</t>
  </si>
  <si>
    <t xml:space="preserve">           Meeting and convention planners       49    (1)         10    (1)         39    (1)  </t>
  </si>
  <si>
    <t xml:space="preserve">           Other business operations specialists      210      973       85    1,126      125      846</t>
  </si>
  <si>
    <t xml:space="preserve">           Accountants and auditors    1,372    1,065      561    1,273      811      953</t>
  </si>
  <si>
    <t xml:space="preserve">           Appraisers and assessors of real estate       53      870       33    (1)         21    (1)  </t>
  </si>
  <si>
    <t xml:space="preserve">           Budget analysts       47    (1)         18    (1)         29    (1)  </t>
  </si>
  <si>
    <t xml:space="preserve">           Credit analysts       24    (1)         12    (1)         12    (1)  </t>
  </si>
  <si>
    <t xml:space="preserve">           Financial analysts       88    1,421       49    (1)         39    (1)  </t>
  </si>
  <si>
    <t xml:space="preserve">           Personal financial advisors      293    1,381      197    1,647       96      962</t>
  </si>
  <si>
    <t xml:space="preserve">           Insurance underwriters      120    1,102       48    (1)         72      970</t>
  </si>
  <si>
    <t xml:space="preserve">           Financial examiners        9    (1)          3    (1)          7    (1)  </t>
  </si>
  <si>
    <t xml:space="preserve">           Loan counselors and officers      334      948      158    1,154      176      823</t>
  </si>
  <si>
    <t xml:space="preserve">           Tax examiners, collectors, and revenue agents       72      829       24    (1)         48    (1)  </t>
  </si>
  <si>
    <t xml:space="preserve">           Tax preparers       54    1,061       17    (1)         37    (1)  </t>
  </si>
  <si>
    <t xml:space="preserve">           Financial specialists, all other       71      830       24    (1)         47    (1)  </t>
  </si>
  <si>
    <t xml:space="preserve">       Professional and related occupations   23,497    1,008   10,457    1,179   13,040      900</t>
  </si>
  <si>
    <t xml:space="preserve">         Computer and mathematical occupations    3,202    1,289    2,395    1,349      807    1,135</t>
  </si>
  <si>
    <t xml:space="preserve">           Computer scientists and systems analysts      681    1,220      474    1,295      207    1,013</t>
  </si>
  <si>
    <t xml:space="preserve">           Computer programmers      429    1,218      333    1,243       96    1,177</t>
  </si>
  <si>
    <t xml:space="preserve">           Computer software engineers      973    1,549      773    1,590      200    1,445</t>
  </si>
  <si>
    <t xml:space="preserve">           Computer support specialists      350      949      256      979       95      835</t>
  </si>
  <si>
    <t xml:space="preserve">           Database administrators       90    1,249       61    1,411       29    (1)  </t>
  </si>
  <si>
    <t xml:space="preserve">           Network and computer systems administrators      215    1,207      178    1,224       37    (1)  </t>
  </si>
  <si>
    <t xml:space="preserve">           Network systems and data communications analysts      298    1,171      229    1,242       69    1,010</t>
  </si>
  <si>
    <t xml:space="preserve">           Actuaries       21    (1)         15    (1)          7    (1)  </t>
  </si>
  <si>
    <t xml:space="preserve">           Mathematicians        5    (1)          2    (1)          3    (1)  </t>
  </si>
  <si>
    <t xml:space="preserve">           Operations research analysts      105    1,339       58    1,444       47    (1)  </t>
  </si>
  <si>
    <t xml:space="preserve">           Statisticians       31    (1)         16    (1)         15    (1)  </t>
  </si>
  <si>
    <t xml:space="preserve">           Miscellaneous mathematical science occupations        2    (1)          1    (1)          1    (1)  </t>
  </si>
  <si>
    <t xml:space="preserve">         Architecture and engineering occupations    2,366    1,255    2,073    1,293      293    1,040</t>
  </si>
  <si>
    <t xml:space="preserve">           Architects, except naval      122    1,209       85    1,329       36    (1)  </t>
  </si>
  <si>
    <t xml:space="preserve">           Surveyors, cartographers, and photogrammetrists       29    (1)         25    (1)          5    (1)  </t>
  </si>
  <si>
    <t xml:space="preserve">           Aerospace engineers      121    1,593      111    1,662       10    (1)  </t>
  </si>
  <si>
    <t xml:space="preserve">           Agricultural engineers        1    (1)          1    (1)       -        -   </t>
  </si>
  <si>
    <t xml:space="preserve">           Biomedical engineers       11    (1)         10    (1)          2    (1)  </t>
  </si>
  <si>
    <t xml:space="preserve">           Chemical engineers       68    1,505       57    1,516       11    (1)  </t>
  </si>
  <si>
    <t xml:space="preserve">           Civil engineers      276    1,332      250    1,363       26    (1)  </t>
  </si>
  <si>
    <t xml:space="preserve">           Computer hardware engineers       63    1,519       57    1,525        6    (1)  </t>
  </si>
  <si>
    <t xml:space="preserve">           Electrical and electronics engineers      298    1,459      277    1,500       21    (1)  </t>
  </si>
  <si>
    <t xml:space="preserve">           Environmental engineers       32    (1)         25    (1)          7    (1)  </t>
  </si>
  <si>
    <t xml:space="preserve">           Industrial engineers, including health and safety      157    1,239      127    1,300       30    (1)  </t>
  </si>
  <si>
    <t xml:space="preserve">           Marine engineers and naval architects       13    (1)         12    (1)          1    (1)  </t>
  </si>
  <si>
    <t xml:space="preserve">           Materials engineers       38    (1)         34    (1)          4    (1)  </t>
  </si>
  <si>
    <t xml:space="preserve">           Mechanical engineers      282    1,337      265    1,337       17    (1)  </t>
  </si>
  <si>
    <t xml:space="preserve">           Mining and geological engineers, including mining safety engineers       13    (1)         13    (1)       -        -   </t>
  </si>
  <si>
    <t xml:space="preserve">           Nuclear engineers       10    (1)          9    (1)          1    (1)  </t>
  </si>
  <si>
    <t xml:space="preserve">           Petroleum engineers       20    (1)         19    (1)          1    (1)  </t>
  </si>
  <si>
    <t xml:space="preserve">           Engineers, all other      294    1,318      254    1,335       41    (1)  </t>
  </si>
  <si>
    <t xml:space="preserve">           Drafters      118      860       93      876       25    (1)  </t>
  </si>
  <si>
    <t xml:space="preserve">           Engineering technicians, except drafters      348      918      305      941       43    (1)  </t>
  </si>
  <si>
    <t xml:space="preserve">           Surveying and mapping technicians       53      821       47    (1)          6    (1)  </t>
  </si>
  <si>
    <t xml:space="preserve">         Life, physical, and social science occupations    1,127    1,062      622    1,158      506      977</t>
  </si>
  <si>
    <t xml:space="preserve">           Agricultural and food scientists       22    (1)         16    (1)          6    (1)  </t>
  </si>
  <si>
    <t xml:space="preserve">           Biological scientists       96      928       50      898       46    (1)  </t>
  </si>
  <si>
    <t xml:space="preserve">           Conservation scientists and foresters       21    (1)         14    (1)          6    (1)  </t>
  </si>
  <si>
    <t xml:space="preserve">           Medical scientists      125      999       58    1,227       67      952</t>
  </si>
  <si>
    <t xml:space="preserve">           Astronomers and physicists        9    (1)          7    (1)          2    (1)  </t>
  </si>
  <si>
    <t xml:space="preserve">           Atmospheric and space scientists        4    (1)          4    (1)          1    (1)  </t>
  </si>
  <si>
    <t xml:space="preserve">           Chemists and materials scientists       99    1,423       66    1,424       33    (1)  </t>
  </si>
  <si>
    <t xml:space="preserve">           Environmental scientists and geoscientists       94    1,209       69    1,269       25    (1)  </t>
  </si>
  <si>
    <t xml:space="preserve">           Physical scientists, all other      122    1,077       76    1,238       46    (1)  </t>
  </si>
  <si>
    <t xml:space="preserve">           Economists       27    (1)         21    (1)          6    (1)  </t>
  </si>
  <si>
    <t xml:space="preserve">           Market and survey researchers      118    1,162       50    1,414       68    1,009</t>
  </si>
  <si>
    <t xml:space="preserve">           Psychologists       92    1,122       33    (1)         59    1,041</t>
  </si>
  <si>
    <t xml:space="preserve">           Sociologists        4    (1)       -        -           4    (1)  </t>
  </si>
  <si>
    <t xml:space="preserve">           Urban and regional planners       18    (1)         10    (1)          8    (1)  </t>
  </si>
  <si>
    <t xml:space="preserve">           Miscellaneous social scientists and related workers       37    (1)         18    (1)         19    (1)  </t>
  </si>
  <si>
    <t xml:space="preserve">           Agricultural and food science technicians       22    (1)         14    (1)          8    (1)  </t>
  </si>
  <si>
    <t xml:space="preserve">           Biological technicians       18    (1)          8    (1)         10    (1)  </t>
  </si>
  <si>
    <t xml:space="preserve">           Chemical technicians       57      890       37    (1)         20    (1)  </t>
  </si>
  <si>
    <t xml:space="preserve">           Geological and petroleum technicians       23    (1)         17    (1)          6    (1)  </t>
  </si>
  <si>
    <t xml:space="preserve">           Nuclear technicians        1    (1)          1    (1)       -        -   </t>
  </si>
  <si>
    <t xml:space="preserve">           Other life, physical, and social science technicians      119      786       53      857       67      721</t>
  </si>
  <si>
    <t xml:space="preserve">         Community and social services occupations    1,909      802      702      864    1,208      774</t>
  </si>
  <si>
    <t xml:space="preserve">           Counselors      517      808      154      780      363      818</t>
  </si>
  <si>
    <t xml:space="preserve">           Social workers      701      799      144      865      557      788</t>
  </si>
  <si>
    <t xml:space="preserve">           Miscellaneous community and social service specialists      249      740       75      826      174      727</t>
  </si>
  <si>
    <t xml:space="preserve">           Clergy      356      905      304      920       52      757</t>
  </si>
  <si>
    <t xml:space="preserve">           Directors, religious activities and education       37    (1)          5    (1)         32    (1)  </t>
  </si>
  <si>
    <t xml:space="preserve">           Religious workers, all other       50      688       20    (1)         30    (1)  </t>
  </si>
  <si>
    <t xml:space="preserve">         Legal occupations    1,248    1,213      581    1,674      667      974</t>
  </si>
  <si>
    <t xml:space="preserve">           Lawyers      668    1,757      435    1,895      234    1,461</t>
  </si>
  <si>
    <t xml:space="preserve">           Judges, magistrates, and other judicial workers       66    1,444       45    (1)         22    (1)  </t>
  </si>
  <si>
    <t xml:space="preserve">           Paralegals and legal assistants      307      836       46    (1)        261      815</t>
  </si>
  <si>
    <t xml:space="preserve">           Miscellaneous legal support workers      207      762       55      935      151      715</t>
  </si>
  <si>
    <t xml:space="preserve">         Education, training, and library occupations    6,535      913    1,826    1,065    4,708      862</t>
  </si>
  <si>
    <t xml:space="preserve">           Postsecondary teachers      901    1,166      518    1,308      383    1,011</t>
  </si>
  <si>
    <t xml:space="preserve">           Preschool and kindergarten teachers      540      621       16    (1)        524      621</t>
  </si>
  <si>
    <t xml:space="preserve">           Elementary and middle school teachers    2,408      946      461    1,024    1,947      931</t>
  </si>
  <si>
    <t xml:space="preserve">           Secondary school teachers    1,116      987      504    1,035      612      962</t>
  </si>
  <si>
    <t xml:space="preserve">           Special education teachers      327      965       54      993      274      960</t>
  </si>
  <si>
    <t xml:space="preserve">           Other teachers and instructors      350      789      154      927      196      714</t>
  </si>
  <si>
    <t xml:space="preserve">           Archivists, curators, and museum technicians       42    (1)         19    (1)         23    (1)  </t>
  </si>
  <si>
    <t xml:space="preserve">           Librarians      157      863       32    (1)        125      841</t>
  </si>
  <si>
    <t xml:space="preserve">           Library technicians       15    (1)          5    (1)         10    (1)  </t>
  </si>
  <si>
    <t xml:space="preserve">           Teacher assistants      597      489       47    (1)        550      485</t>
  </si>
  <si>
    <t xml:space="preserve">           Other education, training, and library workers       81      956       17    (1)         64      943</t>
  </si>
  <si>
    <t xml:space="preserve">         Arts, design, entertainment, sports, and media occupations    1,431      920      822      977      610      834</t>
  </si>
  <si>
    <t xml:space="preserve">           Artists and related workers       66    1,064       47    (1)         19    (1)  </t>
  </si>
  <si>
    <t xml:space="preserve">           Designers      462      890      240    1,001      222      757</t>
  </si>
  <si>
    <t xml:space="preserve">           Actors        8    (1)          4    (1)          4    (1)  </t>
  </si>
  <si>
    <t xml:space="preserve">           Producers and directors       89    1,120       52    1,121       37    (1)  </t>
  </si>
  <si>
    <t xml:space="preserve">           Athletes, coaches, umpires, and related workers      109      812       83      929       26    (1)  </t>
  </si>
  <si>
    <t xml:space="preserve">           Dancers and choreographers        6    (1)          1    (1)          5    (1)  </t>
  </si>
  <si>
    <t xml:space="preserve">           Musicians, singers, and related workers       31    (1)         23    (1)          8    (1)  </t>
  </si>
  <si>
    <t xml:space="preserve">           Entertainers and performers, sports and related workers, all other        8    (1)          6    (1)          2    (1)  </t>
  </si>
  <si>
    <t xml:space="preserve">           Announcers       32    (1)         27    (1)          6    (1)  </t>
  </si>
  <si>
    <t xml:space="preserve">           News analysts, reporters and correspondents       67      840       41    (1)         26    (1)  </t>
  </si>
  <si>
    <t xml:space="preserve">           Public relations specialists      125    1,126       52    1,253       73    1,034</t>
  </si>
  <si>
    <t xml:space="preserve">           Editors      115      945       58      968       57      855</t>
  </si>
  <si>
    <t xml:space="preserve">           Technical writers       45    (1)         23    (1)         22    (1)  </t>
  </si>
  <si>
    <t xml:space="preserve">           Writers and authors       77      987       33    (1)         43    (1)  </t>
  </si>
  <si>
    <t xml:space="preserve">           Miscellaneous media and communication workers       51      679       16    (1)         35    (1)  </t>
  </si>
  <si>
    <t xml:space="preserve">           Broadcast and sound engineering technicians and radio operators       64      848       58      842        6    (1)  </t>
  </si>
  <si>
    <t xml:space="preserve">           Photographers       45    (1)         30    (1)         15    (1)  </t>
  </si>
  <si>
    <t xml:space="preserve">           Television, video, and motion picture camera operators and editors       28    (1)         25    (1)          3    (1)  </t>
  </si>
  <si>
    <t xml:space="preserve">           Media and communication equipment workers, all other        2    (1)          2    (1)       -        -   </t>
  </si>
  <si>
    <t xml:space="preserve">         Healthcare practitioner and technical occupations    5,678      986    1,437    1,233    4,241      933</t>
  </si>
  <si>
    <t xml:space="preserve">           Chiropractors        7    (1)          4    (1)          3    (1)  </t>
  </si>
  <si>
    <t xml:space="preserve">           Dentists       41    (1)         21    (1)         20    (1)  </t>
  </si>
  <si>
    <t xml:space="preserve">           Dietitians and nutritionists       81      885        5    (1)         75      876</t>
  </si>
  <si>
    <t xml:space="preserve">           Optometrists       17    (1)         10    (1)          7    (1)  </t>
  </si>
  <si>
    <t xml:space="preserve">           Pharmacists      185    1,880       97    1,930       88    1,605</t>
  </si>
  <si>
    <t xml:space="preserve">           Physicians and surgeons      605    1,975      416    2,278      189    1,618</t>
  </si>
  <si>
    <t xml:space="preserve">           Physician assistants       88    1,312       29    (1)         59    1,129</t>
  </si>
  <si>
    <t xml:space="preserve">           Podiatrists        3    (1)          2    (1)          1    (1)  </t>
  </si>
  <si>
    <t xml:space="preserve">           Registered nurses    2,177    1,055      207    1,201    1,970    1,039</t>
  </si>
  <si>
    <t xml:space="preserve">           Audiologists       17    (1)          3    (1)         13    (1)  </t>
  </si>
  <si>
    <t xml:space="preserve">           Occupational therapists       65    1,059        9    (1)         57    1,094</t>
  </si>
  <si>
    <t xml:space="preserve">           Physical therapists      113    1,304       43    (1)         70    1,208</t>
  </si>
  <si>
    <t xml:space="preserve">           Radiation therapists       15    (1)          5    (1)         10    (1)  </t>
  </si>
  <si>
    <t xml:space="preserve">           Recreational therapists        7    (1)          2    (1)          5    (1)  </t>
  </si>
  <si>
    <t xml:space="preserve">           Respiratory therapists      111    1,000       41    (1)         70      996</t>
  </si>
  <si>
    <t xml:space="preserve">           Speech-language pathologists       91    1,207        3    (1)         88    1,184</t>
  </si>
  <si>
    <t xml:space="preserve">           Therapists, all other       96      878       24    (1)         72      846</t>
  </si>
  <si>
    <t xml:space="preserve">           Veterinarians       46    (1)         22    (1)         23    (1)  </t>
  </si>
  <si>
    <t xml:space="preserve">           Health diagnosing and treating practitioners, all other        2    (1)          1    (1)          1    (1)  </t>
  </si>
  <si>
    <t xml:space="preserve">           Clinical laboratory technologists and technicians      280      880       69      997      211      836</t>
  </si>
  <si>
    <t xml:space="preserve">           Dental hygienists       53      897        2    (1)         50      898</t>
  </si>
  <si>
    <t xml:space="preserve">           Diagnostic related technologists and technicians      278      980       87    1,038      192      956</t>
  </si>
  <si>
    <t xml:space="preserve">           Emergency medical technicians and paramedics      159      732      106      825       53      597</t>
  </si>
  <si>
    <t xml:space="preserve">           Health diagnosing and treating practitioner support technicians      360      613       89      639      271      606</t>
  </si>
  <si>
    <t xml:space="preserve">           Licensed practical and licensed vocational nurses      453      718       39    (1)        413      716</t>
  </si>
  <si>
    <t xml:space="preserve">           Medical records and health information technicians       97      590       12    (1)         85      572</t>
  </si>
  <si>
    <t xml:space="preserve">           Opticians, dispensing       48    (1)         23    (1)         25    (1)  </t>
  </si>
  <si>
    <t xml:space="preserve">           Miscellaneous health technologists and technicians      128      645       36    (1)         92      627</t>
  </si>
  <si>
    <t xml:space="preserve">           Other healthcare practitioners and technical occupations       57    1,078       30    (1)         26    (1)  </t>
  </si>
  <si>
    <t xml:space="preserve">     Service occupations   14,424      479    7,294      543    7,129      423</t>
  </si>
  <si>
    <t xml:space="preserve">       Healthcare support occupations    2,219      471      270      515    1,949      465</t>
  </si>
  <si>
    <t xml:space="preserve">         Nursing, psychiatric, and home health aides    1,329      434      173      488    1,156      427</t>
  </si>
  <si>
    <t xml:space="preserve">         Occupational therapist assistants and aides        8    (1)          2    (1)          6    (1)  </t>
  </si>
  <si>
    <t xml:space="preserve">         Physical therapist assistants and aides       61      622       22    (1)         39    (1)  </t>
  </si>
  <si>
    <t xml:space="preserve">         Massage therapists       31    (1)          9    (1)         22    (1)  </t>
  </si>
  <si>
    <t xml:space="preserve">         Dental assistants      181      580        3    (1)        178      577</t>
  </si>
  <si>
    <t xml:space="preserve">         Medical assistants and other healthcare support occupations      609      502       61      518      548      500</t>
  </si>
  <si>
    <t xml:space="preserve">       Protective service occupations    2,872      747    2,304      800      568      606</t>
  </si>
  <si>
    <t xml:space="preserve">         First-line supervisors/managers of correctional officers       44    (1)         31    (1)         13    (1)  </t>
  </si>
  <si>
    <t xml:space="preserve">         First-line supervisors/managers of police and detectives      103    1,116       86    1,137       17    (1)  </t>
  </si>
  <si>
    <t xml:space="preserve">         First-line supervisors/managers of fire fighting and prevention workers       43    (1)         42    (1)          1    (1)  </t>
  </si>
  <si>
    <t xml:space="preserve">         Supervisors, protective service workers, all other       95      782       69      828       26    (1)  </t>
  </si>
  <si>
    <t xml:space="preserve">         Fire fighters      280    1,044      268    1,055       12    (1)  </t>
  </si>
  <si>
    <t xml:space="preserve">         Fire inspectors       16    (1)         15    (1)          1    (1)  </t>
  </si>
  <si>
    <t xml:space="preserve">         Bailiffs, correctional officers, and jailers      445      685      333      724      113      625</t>
  </si>
  <si>
    <t xml:space="preserve">         Detectives and criminal investigators      155    1,161      116    1,261       38    (1)  </t>
  </si>
  <si>
    <t xml:space="preserve">         Fish and game wardens        4    (1)          4    (1)       -        -   </t>
  </si>
  <si>
    <t xml:space="preserve">         Parking enforcement workers       11    (1)          7    (1)          4    (1)  </t>
  </si>
  <si>
    <t xml:space="preserve">         Police and sheriff's patrol officers      704      961      608      992       96      772</t>
  </si>
  <si>
    <t xml:space="preserve">         Transit and railroad police        4    (1)          3    (1)          1    (1)  </t>
  </si>
  <si>
    <t xml:space="preserve">         Animal control workers        6    (1)          3    (1)          3    (1)  </t>
  </si>
  <si>
    <t xml:space="preserve">         Private detectives and investigators       65      791       42    (1)         23    (1)  </t>
  </si>
  <si>
    <t xml:space="preserve">         Security guards and gaming surveillance officers      835      507      648      519      187      463</t>
  </si>
  <si>
    <t xml:space="preserve">         Crossing guards       17    (1)          8    (1)          8    (1)  </t>
  </si>
  <si>
    <t xml:space="preserve">         Lifeguards and other protective service workers       45    (1)         20    (1)         26    (1)  </t>
  </si>
  <si>
    <t xml:space="preserve">       Food preparation and serving related occupations    3,823      406    1,998      423    1,825      387</t>
  </si>
  <si>
    <t xml:space="preserve">         Chefs and head cooks      275      602      237      618       38    (1)  </t>
  </si>
  <si>
    <t xml:space="preserve">         First-line supervisors/managers of food preparation and serving workers      446      473      198      512      248      436</t>
  </si>
  <si>
    <t xml:space="preserve">         Cooks    1,173      393      731      401      442      381</t>
  </si>
  <si>
    <t xml:space="preserve">         Food preparation workers      296      381      153      390      143      367</t>
  </si>
  <si>
    <t xml:space="preserve">         Bartenders      199      484       98      533      101      405</t>
  </si>
  <si>
    <t xml:space="preserve">         Combined food preparation and serving workers, including fast food      141      369       56      346       85      388</t>
  </si>
  <si>
    <t xml:space="preserve">         Counter attendants, cafeteria, food concession, and coffee shop       80      306       23    (1)         57      309</t>
  </si>
  <si>
    <t xml:space="preserve">         Waiters and waitresses      824      401      287      450      538      381</t>
  </si>
  <si>
    <t xml:space="preserve">         Food servers, nonrestaurant       85      405       36    (1)         48    (1)  </t>
  </si>
  <si>
    <t xml:space="preserve">         Dining room and cafeteria attendants and bartender helpers      148      362       80      396       68      343</t>
  </si>
  <si>
    <t xml:space="preserve">         Dishwashers      106      339       84      327       22    (1)  </t>
  </si>
  <si>
    <t xml:space="preserve">         Hosts and hostesses, restaurant, lounge, and coffee shop       47    (1)         12    (1)         35    (1)  </t>
  </si>
  <si>
    <t xml:space="preserve">         Food preparation and serving related workers, all other        4    (1)          3    (1)          1    (1)  </t>
  </si>
  <si>
    <t xml:space="preserve">       Building and grounds cleaning and maintenance occupations    3,310      446    2,146      493    1,163      391</t>
  </si>
  <si>
    <t xml:space="preserve">         First-line supervisors/managers of housekeeping and janitorial workers      164      621      103      700       62      478</t>
  </si>
  <si>
    <t xml:space="preserve">         keeping workers      104      732       97      743        8    (1)  </t>
  </si>
  <si>
    <t xml:space="preserve">         Janitors and building cleaners    1,536      463    1,099      494      437      400</t>
  </si>
  <si>
    <t xml:space="preserve">         Maids and housekeeping cleaners      745      387      119      455      627      376</t>
  </si>
  <si>
    <t xml:space="preserve">         Pest control workers       58      655       57      647        1    (1)  </t>
  </si>
  <si>
    <t xml:space="preserve">         Grounds maintenance workers      701      433      671      433       30    (1)  </t>
  </si>
  <si>
    <t xml:space="preserve">       Personal care and service occupations    2,199      455      576      519    1,624      432</t>
  </si>
  <si>
    <t xml:space="preserve">         First-line supervisors/managers of gaming workers       87      697       43    (1)         45    (1)  </t>
  </si>
  <si>
    <t xml:space="preserve">         First-line supervisors/managers of personal service workers       58      510       21    (1)         37    (1)  </t>
  </si>
  <si>
    <t xml:space="preserve">         Animal trainers        9    (1)          2    (1)          7    (1)  </t>
  </si>
  <si>
    <t xml:space="preserve">         Nonfarm animal caretakers       78      455       28    (1)         50      458</t>
  </si>
  <si>
    <t xml:space="preserve">         Gaming services workers       86      679       49    (1)         37    (1)  </t>
  </si>
  <si>
    <t xml:space="preserve">         Motion picture projectionists        7    (1)          6    (1)          1    (1)  </t>
  </si>
  <si>
    <t xml:space="preserve">         Ushers, lobby attendants, and ticket takers       16    (1)         10    (1)          6    (1)  </t>
  </si>
  <si>
    <t xml:space="preserve">         Miscellaneous entertainment attendants and related workers       83      369       45    (1)         38    (1)  </t>
  </si>
  <si>
    <t xml:space="preserve">         Funeral service workers        8    (1)          6    (1)          2    (1)  </t>
  </si>
  <si>
    <t xml:space="preserve">         Barbers       31    (1)         28    (1)          3    (1)  </t>
  </si>
  <si>
    <t xml:space="preserve">         Hairdressers, hairstylists, and cosmetologists      291      468       31    (1)        260      462</t>
  </si>
  <si>
    <t xml:space="preserve">         Miscellaneous personal appearance workers      146      430       21    (1)        124      420</t>
  </si>
  <si>
    <t xml:space="preserve">         Baggage porters, bellhops, and concierges       62      538       52      564       10    (1)  </t>
  </si>
  <si>
    <t xml:space="preserve">         Tour and travel guides       10    (1)          3    (1)          7    (1)  </t>
  </si>
  <si>
    <t xml:space="preserve">         Transportation attendants       71      729       21    (1)         50      613</t>
  </si>
  <si>
    <t xml:space="preserve">         Child care workers      388      400       27    (1)        361      398</t>
  </si>
  <si>
    <t xml:space="preserve">         Personal and home care aides      499      406       79      414      420      405</t>
  </si>
  <si>
    <t xml:space="preserve">         Recreation and fitness workers      192      492       71      541      121      470</t>
  </si>
  <si>
    <t xml:space="preserve">         Residential advisors       47    (1)         16    (1)         31    (1)  </t>
  </si>
  <si>
    <t xml:space="preserve">         Personal care and service workers, all other       32    (1)         18    (1)         15    (1)  </t>
  </si>
  <si>
    <t xml:space="preserve">     Sales and office occupations   23,060      631    8,840      736   14,220      597</t>
  </si>
  <si>
    <t xml:space="preserve">       Sales and related occupations    9,121      666    5,058      805    4,063      516</t>
  </si>
  <si>
    <t xml:space="preserve">         First-line supervisors/managers of retail sales workers    2,142      676    1,168      782      975      578</t>
  </si>
  <si>
    <t xml:space="preserve">         First-line supervisors/managers of non-retail sales workers      740      960      512    1,035      228      801</t>
  </si>
  <si>
    <t xml:space="preserve">         Cashiers    1,298      376      370      400      928      366</t>
  </si>
  <si>
    <t xml:space="preserve">         Counter and rental clerks       87      524       47    (1)         41    (1)  </t>
  </si>
  <si>
    <t xml:space="preserve">         Parts salespersons      108      623       93      676       15    (1)  </t>
  </si>
  <si>
    <t xml:space="preserve">         Retail salespersons    1,745      527    1,011      651      734      421</t>
  </si>
  <si>
    <t xml:space="preserve">         Advertising sales agents      192      861      105      897       87      838</t>
  </si>
  <si>
    <t xml:space="preserve">         Insurance sales agents      342      741      158      973      184      649</t>
  </si>
  <si>
    <t xml:space="preserve">         Securities, commodities, and financial services sales agents      263    1,185      174    1,423       89      892</t>
  </si>
  <si>
    <t xml:space="preserve">         Travel agents       50      612       11    (1)         39    (1)  </t>
  </si>
  <si>
    <t xml:space="preserve">         Sales representatives, services, all other      403      899      272    1,009      130      748</t>
  </si>
  <si>
    <t xml:space="preserve">         Sales representatives, wholesale and manufacturing    1,063      958      808      983      255      842</t>
  </si>
  <si>
    <t xml:space="preserve">         Models, demonstrators, and product promoters       16    (1)          3    (1)         13    (1)  </t>
  </si>
  <si>
    <t xml:space="preserve">         Real estate brokers and sales agents      361      820      174      978      187      683</t>
  </si>
  <si>
    <t xml:space="preserve">         Sales engineers       22    (1)         19    (1)          3    (1)  </t>
  </si>
  <si>
    <t xml:space="preserve">         Telemarketers       63      481       23    (1)         40    (1)  </t>
  </si>
  <si>
    <t xml:space="preserve">         Sales and related workers, all other      193      837       86      892      107      808</t>
  </si>
  <si>
    <t xml:space="preserve">       Office and administrative support occupations   13,939      619    3,782      656   10,158      612</t>
  </si>
  <si>
    <t xml:space="preserve">         workers    1,329      761      440      890      889      726</t>
  </si>
  <si>
    <t xml:space="preserve">         Switchboard operators, including answering service       25    (1)          2    (1)         23    (1)  </t>
  </si>
  <si>
    <t xml:space="preserve">         Telephone operators       24    (1)          4    (1)         20    (1)  </t>
  </si>
  <si>
    <t xml:space="preserve">         Communications equipment operators, all other        4    (1)          2    (1)          2    (1)  </t>
  </si>
  <si>
    <t xml:space="preserve">         Bill and account collectors      201      612       79      579      122      634</t>
  </si>
  <si>
    <t xml:space="preserve">         Billing and posting clerks and machine operators      381      606       34    (1)        348      607</t>
  </si>
  <si>
    <t xml:space="preserve">         Bookkeeping, accounting, and auditing clerks      842      630       89      677      752      628</t>
  </si>
  <si>
    <t xml:space="preserve">         Gaming cage workers        5    (1)          1    (1)          4    (1)  </t>
  </si>
  <si>
    <t xml:space="preserve">         Payroll and timekeeping clerks      152      663       18    (1)        133      672</t>
  </si>
  <si>
    <t xml:space="preserve">         Procurement clerks       21    (1)         12    (1)         10    (1)  </t>
  </si>
  <si>
    <t xml:space="preserve">         Tellers      332      487       35    (1)        297      490</t>
  </si>
  <si>
    <t xml:space="preserve">         Brokerage clerks        7    (1)          4    (1)          3    (1)  </t>
  </si>
  <si>
    <t xml:space="preserve">         Correspondence clerks       11    (1)          2    (1)         10    (1)  </t>
  </si>
  <si>
    <t xml:space="preserve">         Court, municipal, and license clerks       82      674       17    (1)         66      661</t>
  </si>
  <si>
    <t xml:space="preserve">         Credit authorizers, checkers, and clerks       41    (1)         11    (1)         30    (1)  </t>
  </si>
  <si>
    <t xml:space="preserve">         Customer service representatives    1,526      596      515      614    1,010      586</t>
  </si>
  <si>
    <t xml:space="preserve">         Eligibility interviewers, government programs       85      725       13    (1)         72      722</t>
  </si>
  <si>
    <t xml:space="preserve">         File clerks      240      577       46    (1)        194      583</t>
  </si>
  <si>
    <t xml:space="preserve">         Hotel, motel, and resort desk clerks       82      437       24    (1)         59      415</t>
  </si>
  <si>
    <t xml:space="preserve">         Interviewers, except eligibility and loan      121      590       26    (1)         95      587</t>
  </si>
  <si>
    <t xml:space="preserve">         Library assistants, clerical       38    (1)          7    (1)         30    (1)  </t>
  </si>
  <si>
    <t xml:space="preserve">         Loan interviewers and clerks      126      674       29    (1)         97      650</t>
  </si>
  <si>
    <t xml:space="preserve">         New accounts clerks       31    (1)          5    (1)         26    (1)  </t>
  </si>
  <si>
    <t xml:space="preserve">         Order clerks       89      612       37    (1)         53      613</t>
  </si>
  <si>
    <t xml:space="preserve">         Human resources assistants, except payroll and timekeeping       38    (1)          5    (1)         34    (1)  </t>
  </si>
  <si>
    <t xml:space="preserve">         Receptionists and information clerks      881      530       66      547      815      529</t>
  </si>
  <si>
    <t xml:space="preserve">         Reservation and transportation ticket agents and travel clerks       85      661       33    (1)         52      644</t>
  </si>
  <si>
    <t xml:space="preserve">         Information and record clerks, all other      106      601       11    (1)         95      596</t>
  </si>
  <si>
    <t xml:space="preserve">         Cargo and freight agents       16    (1)          7    (1)          9    (1)  </t>
  </si>
  <si>
    <t xml:space="preserve">         Couriers and messengers      180      715      153      755       26    (1)  </t>
  </si>
  <si>
    <t xml:space="preserve">         Dispatchers      257      664       99      721      159      624</t>
  </si>
  <si>
    <t xml:space="preserve">         Meter readers, utilities       34    (1)         31    (1)          3    (1)  </t>
  </si>
  <si>
    <t xml:space="preserve">         Postal service clerks      115      915       66      933       50      882</t>
  </si>
  <si>
    <t xml:space="preserve">         Postal service mail carriers      283      936      189      952       94      897</t>
  </si>
  <si>
    <t xml:space="preserve">         Production, planning, and expediting clerks      249      754      113      855      136      695</t>
  </si>
  <si>
    <t xml:space="preserve">         Shipping, receiving, and traffic clerks      480      542      350      553      130      518</t>
  </si>
  <si>
    <t xml:space="preserve">         Stock clerks and order fillers      943      482      615      471      327      495</t>
  </si>
  <si>
    <t xml:space="preserve">         Weighers, measurers, checkers, and samplers, recordkeeping       59      607       35    (1)         24    (1)  </t>
  </si>
  <si>
    <t xml:space="preserve">         Secretaries and administrative assistants    2,399      659      102      725    2,297      657</t>
  </si>
  <si>
    <t xml:space="preserve">         Computer operators      104      751       50      866       54      654</t>
  </si>
  <si>
    <t xml:space="preserve">         Data entry keyers      293      591       60      610      232      585</t>
  </si>
  <si>
    <t xml:space="preserve">         Word processors and typists      114      634       11    (1)        103      627</t>
  </si>
  <si>
    <t xml:space="preserve">         Desktop publishers        3    (1)       -        -           3    (1)  </t>
  </si>
  <si>
    <t xml:space="preserve">         Insurance claims and policy processing clerks      208      629       35    (1)        173      626</t>
  </si>
  <si>
    <t xml:space="preserve">         Mail clerks and mail machine operators, except postal service       72      507       36    (1)         36    (1)  </t>
  </si>
  <si>
    <t xml:space="preserve">         Office clerks, general      705      600      110      632      595      597</t>
  </si>
  <si>
    <t xml:space="preserve">         Office machine operators, except computer       33    (1)         14    (1)         19    (1)  </t>
  </si>
  <si>
    <t xml:space="preserve">         Proofreaders and copy markers        6    (1)          3    (1)          4    (1)  </t>
  </si>
  <si>
    <t xml:space="preserve">         Statistical assistants       15    (1)          7    (1)          8    (1)  </t>
  </si>
  <si>
    <t xml:space="preserve">         Office and administrative support workers, all other      399      659       90      750      309      632</t>
  </si>
  <si>
    <t xml:space="preserve">     Natural resources, construction, and maintenance occupations    9,869      719    9,464      726      406      537</t>
  </si>
  <si>
    <t xml:space="preserve">       Farming, fishing, and forestry occupations      729      416      577      438      151      369</t>
  </si>
  <si>
    <t xml:space="preserve">         Agricultural inspectors       25    (1)         15    (1)         11    (1)  </t>
  </si>
  <si>
    <t xml:space="preserve">         Animal breeders        2    (1)          2    (1)       -        -   </t>
  </si>
  <si>
    <t xml:space="preserve">         Graders and sorters, agricultural products       84      399       31    (1)         54      381</t>
  </si>
  <si>
    <t xml:space="preserve">         Miscellaneous agricultural workers      528      400      447      415       81      349</t>
  </si>
  <si>
    <t xml:space="preserve">         Fishers and related fishing workers       11    (1)         11    (1)       -        -   </t>
  </si>
  <si>
    <t xml:space="preserve">         Hunters and trappers        2    (1)          2    (1)       -        -   </t>
  </si>
  <si>
    <t xml:space="preserve">         Forest and conservation workers        5    (1)          4    (1)          1    (1)  </t>
  </si>
  <si>
    <t xml:space="preserve">         Logging workers       40    (1)         39    (1)          1    (1)  </t>
  </si>
  <si>
    <t xml:space="preserve">       Construction and extraction occupations    5,020      709    4,918      710      102      646</t>
  </si>
  <si>
    <t xml:space="preserve">         workers      494      955      477      960       18    (1)  </t>
  </si>
  <si>
    <t xml:space="preserve">         Boilermakers       25    (1)         23    (1)          1    (1)  </t>
  </si>
  <si>
    <t xml:space="preserve">         Brickmasons, blockmasons, and stonemasons      106      701      106      701     -        -   </t>
  </si>
  <si>
    <t xml:space="preserve">         Carpenters      669      623      659      624       10    (1)  </t>
  </si>
  <si>
    <t xml:space="preserve">         Carpet, floor, and tile installers and finishers      115      536      115      536     -        -   </t>
  </si>
  <si>
    <t xml:space="preserve">         Cement masons, concrete finishers, and terrazzo workers       63      556       63      556     -        -   </t>
  </si>
  <si>
    <t xml:space="preserve">         Construction laborers      877      568      858      569       19    (1)  </t>
  </si>
  <si>
    <t xml:space="preserve">         Paving, surfacing, and tamping equipment operators       16    (1)         16    (1)       -        -   </t>
  </si>
  <si>
    <t xml:space="preserve">         Pile-driver operators        2    (1)          2    (1)       -        -   </t>
  </si>
  <si>
    <t xml:space="preserve">         Operating engineers and other construction equipment operators      328      859      325      864        4    (1)  </t>
  </si>
  <si>
    <t xml:space="preserve">         Drywall installers, ceiling tile installers, and tapers      118      507      117      509        1    (1)  </t>
  </si>
  <si>
    <t xml:space="preserve">         Electricians      560      888      552      890        8    (1)  </t>
  </si>
  <si>
    <t xml:space="preserve">         Glaziers       35    (1)         35    (1)          1    (1)  </t>
  </si>
  <si>
    <t xml:space="preserve">         Insulation workers       28    (1)         28    (1)       -        -   </t>
  </si>
  <si>
    <t xml:space="preserve">         Painters, construction and maintenance      299      521      286      520       13    (1)  </t>
  </si>
  <si>
    <t xml:space="preserve">         Paperhangers        1    (1)          1    (1)       -        -   </t>
  </si>
  <si>
    <t xml:space="preserve">         Pipelayers, plumbers, pipefitters, and steamfitters      396      796      389      793        6    (1)  </t>
  </si>
  <si>
    <t xml:space="preserve">         Plasterers and stucco masons       29    (1)         29    (1)       -        -   </t>
  </si>
  <si>
    <t xml:space="preserve">         Reinforcing iron and rebar workers        2    (1)          2    (1)       -        -   </t>
  </si>
  <si>
    <t xml:space="preserve">         Roofers      146      521      146      521     -        -   </t>
  </si>
  <si>
    <t xml:space="preserve">         Sheet metal workers       89      751       85      733        4    (1)  </t>
  </si>
  <si>
    <t xml:space="preserve">         Structural iron and steel workers       51      767       51      767     -        -   </t>
  </si>
  <si>
    <t xml:space="preserve">         Helpers, construction trades       42    (1)         41    (1)          1    (1)  </t>
  </si>
  <si>
    <t xml:space="preserve">         Construction and building inspectors       85      949       79      949        6    (1)  </t>
  </si>
  <si>
    <t xml:space="preserve">         Elevator installers and repairers       32    (1)         32    (1)       -        -   </t>
  </si>
  <si>
    <t xml:space="preserve">         Fence erectors       30    (1)         30    (1)       -        -   </t>
  </si>
  <si>
    <t xml:space="preserve">         Hazardous materials removal workers       35    (1)         32    (1)          3    (1)  </t>
  </si>
  <si>
    <t xml:space="preserve">         Highway maintenance workers      102      715       99      729        3    (1)  </t>
  </si>
  <si>
    <t xml:space="preserve">         Rail-track laying and maintenance equipment operators       12    (1)         12    (1)       -        -   </t>
  </si>
  <si>
    <t xml:space="preserve">         Septic tank servicers and sewer pipe cleaners       12    (1)         12    (1)       -        -   </t>
  </si>
  <si>
    <t xml:space="preserve">         Miscellaneous construction and related workers       30    (1)         29    (1)          2    (1)  </t>
  </si>
  <si>
    <t xml:space="preserve">         Derrick, rotary drill, and service unit operators, oil, gas, and mining       38    (1)         37    (1)          1    (1)  </t>
  </si>
  <si>
    <t xml:space="preserve">         Earth drillers, except oil and gas       18    (1)         18    (1)       -        -   </t>
  </si>
  <si>
    <t xml:space="preserve">         Explosives workers, ordnance handling experts, and blasters        9    (1)          9    (1)       -        -   </t>
  </si>
  <si>
    <t xml:space="preserve">         Mining machine operators       60      996       58      995        2    (1)  </t>
  </si>
  <si>
    <t xml:space="preserve">         Roof bolters, mining        4    (1)          4    (1)       -        -   </t>
  </si>
  <si>
    <t xml:space="preserve">         Roustabouts, oil and gas       10    (1)         10    (1)       -        -   </t>
  </si>
  <si>
    <t xml:space="preserve">         Helpers-extraction workers        6    (1)          6    (1)       -        -   </t>
  </si>
  <si>
    <t xml:space="preserve">         Other extraction workers       48    (1)         48    (1)          1    (1)  </t>
  </si>
  <si>
    <t xml:space="preserve">       Installation, maintenance, and repair occupations    4,120      794    3,968      799      152      683</t>
  </si>
  <si>
    <t xml:space="preserve">         First-line supervisors/managers of mechanics, installers, and repairers      365      964      339      979       26    (1)  </t>
  </si>
  <si>
    <t xml:space="preserve">         Computer, automated teller, and office machine repairers      231      804      208      814       23    (1)  </t>
  </si>
  <si>
    <t xml:space="preserve">         Radio and telecommunications equipment installers and repairers      155      916      139      942       16    (1)  </t>
  </si>
  <si>
    <t xml:space="preserve">         Avionics technicians       18    (1)         16    (1)          2    (1)  </t>
  </si>
  <si>
    <t xml:space="preserve">         Electric motor, power tool, and related repairers       25    (1)         24    (1)       -        -   </t>
  </si>
  <si>
    <t xml:space="preserve">         equipment        4    (1)          4    (1)       -        -   </t>
  </si>
  <si>
    <t xml:space="preserve">         Electrical and electronics repairers, industrial and utility       18    (1)         18    (1)       -        -   </t>
  </si>
  <si>
    <t xml:space="preserve">         Electronic equipment installers and repairers, motor vehicles       10    (1)         10    (1)       -        -   </t>
  </si>
  <si>
    <t xml:space="preserve">         Electronic home entertainment equipment installers and repairers       39    (1)         39    (1)       -        -   </t>
  </si>
  <si>
    <t xml:space="preserve">         Security and fire alarm systems installers       50      904       49    (1)          1    (1)  </t>
  </si>
  <si>
    <t xml:space="preserve">         Aircraft mechanics and service technicians      129      980      126      986        4    (1)  </t>
  </si>
  <si>
    <t xml:space="preserve">         Automotive body and related repairers      126      682      126      683        1    (1)  </t>
  </si>
  <si>
    <t xml:space="preserve">         Automotive glass installers and repairers       17    (1)         17    (1)       -        -   </t>
  </si>
  <si>
    <t xml:space="preserve">         Automotive service technicians and mechanics      595      675      585      680       11    (1)  </t>
  </si>
  <si>
    <t xml:space="preserve">         Bus and truck mechanics and diesel engine specialists      300      767      298      768        1    (1)  </t>
  </si>
  <si>
    <t xml:space="preserve">         Heavy vehicle and mobile equipment service technicians and mechanics      216      879      213      879        3    (1)  </t>
  </si>
  <si>
    <t xml:space="preserve">         Small engine mechanics       41    (1)         40    (1)          1    (1)  </t>
  </si>
  <si>
    <t xml:space="preserve">         repairers       78      521       78      521     -        -   </t>
  </si>
  <si>
    <t xml:space="preserve">         Control and valve installers and repairers       22    (1)         22    (1)       -        -   </t>
  </si>
  <si>
    <t xml:space="preserve">         Heating, air conditioning, and refrigeration mechanics and installers      311      824      308      826        3    (1)  </t>
  </si>
  <si>
    <t xml:space="preserve">         Home appliance repairers       33    (1)         32    (1)          1    (1)  </t>
  </si>
  <si>
    <t xml:space="preserve">         Industrial and refractory machinery mechanics      417      858      403      866       14    (1)  </t>
  </si>
  <si>
    <t xml:space="preserve">         Maintenance and repair workers, general      300      693      291      692        9    (1)  </t>
  </si>
  <si>
    <t xml:space="preserve">         Maintenance workers, machinery       28    (1)         27    (1)          1    (1)  </t>
  </si>
  <si>
    <t xml:space="preserve">         Millwrights       43    (1)         41    (1)          2    (1)  </t>
  </si>
  <si>
    <t xml:space="preserve">         Electrical power-line installers and repairers      118    1,087      117    1,085        1    (1)  </t>
  </si>
  <si>
    <t xml:space="preserve">         Telecommunications line installers and repairers      150      863      137      873       12    (1)  </t>
  </si>
  <si>
    <t xml:space="preserve">         Precision instrument and equipment repairers       53      914       45    (1)          8    (1)  </t>
  </si>
  <si>
    <t xml:space="preserve">         Coin, vending, and amusement machine servicers and repairers       28    (1)         27    (1)          1    (1)  </t>
  </si>
  <si>
    <t xml:space="preserve">         Locksmiths and safe repairers       15    (1)         15    (1)       -        -   </t>
  </si>
  <si>
    <t xml:space="preserve">         Manufactured building and mobile home installers        7    (1)          7    (1)       -        -   </t>
  </si>
  <si>
    <t xml:space="preserve">         Riggers        8    (1)          7    (1)          1    (1)  </t>
  </si>
  <si>
    <t xml:space="preserve">         Signal and track switch repairers        6    (1)          6    (1)       -        -   </t>
  </si>
  <si>
    <t xml:space="preserve">         Helpers-installation, maintenance, and repair workers       22    (1)         18    (1)          4    (1)  </t>
  </si>
  <si>
    <t xml:space="preserve">         Other installation, maintenance, and repair workers      142      664      136      671        6    (1)  </t>
  </si>
  <si>
    <t xml:space="preserve">     Production, transportation, and material moving occupations   13,034      599   10,453      640    2,581      473</t>
  </si>
  <si>
    <t xml:space="preserve">       Production occupations    6,861      599    5,085      664    1,776      481</t>
  </si>
  <si>
    <t xml:space="preserve">         First-line supervisors/managers of production and operating workers      657      800      552      846      104      602</t>
  </si>
  <si>
    <t xml:space="preserve">         Aircraft structure, surfaces, rigging, and systems assemblers       27    (1)         20    (1)          6    (1)  </t>
  </si>
  <si>
    <t xml:space="preserve">         Electrical, electronics, and electromechanical assemblers      130      507       58      622       72      481</t>
  </si>
  <si>
    <t xml:space="preserve">         Engine and other machine assemblers       30    (1)         23    (1)          8    (1)  </t>
  </si>
  <si>
    <t xml:space="preserve">         Structural metal fabricators and fitters       23    (1)         21    (1)          2    (1)  </t>
  </si>
  <si>
    <t xml:space="preserve">         Miscellaneous assemblers and fabricators      713      519      449      581      264      475</t>
  </si>
  <si>
    <t xml:space="preserve">         Bakers      147      416       74      435       72      406</t>
  </si>
  <si>
    <t xml:space="preserve">         Butchers and other meat, poultry, and fish processing workers      281      498      217      508       64      478</t>
  </si>
  <si>
    <t xml:space="preserve">         tenders       10    (1)          7    (1)          2    (1)  </t>
  </si>
  <si>
    <t xml:space="preserve">         Food batchmakers       78      510       43    (1)         35    (1)  </t>
  </si>
  <si>
    <t xml:space="preserve">         Food cooking machine operators and tenders        7    (1)          5    (1)          3    (1)  </t>
  </si>
  <si>
    <t xml:space="preserve">         Computer control programmers and operators       57      824       54      834        3    (1)  </t>
  </si>
  <si>
    <t xml:space="preserve">         plastic        8    (1)          5    (1)          3    (1)  </t>
  </si>
  <si>
    <t xml:space="preserve">         Forging machine setters, operators, and tenders, metal and plastic        8    (1)          7    (1)          1    (1)  </t>
  </si>
  <si>
    <t xml:space="preserve">         Rolling machine setters, operators, and tenders, metal and plastic        9    (1)          7    (1)          2    (1)  </t>
  </si>
  <si>
    <t xml:space="preserve">         metal and plastic       74      574       58      637       15    (1)  </t>
  </si>
  <si>
    <t xml:space="preserve">         and plastic        1    (1)          1    (1)       -        -   </t>
  </si>
  <si>
    <t xml:space="preserve">         operators, and tenders, metal and plastic       49    (1)         45    (1)          4    (1)  </t>
  </si>
  <si>
    <t xml:space="preserve">         plastic       18    (1)         15    (1)          3    (1)  </t>
  </si>
  <si>
    <t xml:space="preserve">         plastic        5    (1)          4    (1)          2    (1)  </t>
  </si>
  <si>
    <t xml:space="preserve">         Machinists      355      794      345      802       10    (1)  </t>
  </si>
  <si>
    <t xml:space="preserve">         Metal furnace and kiln operators and tenders       20    (1)         20    (1)       -        -   </t>
  </si>
  <si>
    <t xml:space="preserve">         Model makers and patternmakers, metal and plastic        9    (1)          8    (1)          1    (1)  </t>
  </si>
  <si>
    <t xml:space="preserve">         plastic       45    (1)         36    (1)          9    (1)  </t>
  </si>
  <si>
    <t xml:space="preserve">         Tool and die makers       62      921       62      922     -        -   </t>
  </si>
  <si>
    <t xml:space="preserve">         Welding, soldering, and brazing workers      416      648      391      661       24    (1)  </t>
  </si>
  <si>
    <t xml:space="preserve">         plastic        5    (1)          5    (1)       -        -   </t>
  </si>
  <si>
    <t xml:space="preserve">         Lay-out workers, metal and plastic        8    (1)          7    (1)          1    (1)  </t>
  </si>
  <si>
    <t xml:space="preserve">         plastic       16    (1)         15    (1)          1    (1)  </t>
  </si>
  <si>
    <t xml:space="preserve">         Tool grinders, filers, and sharpeners        7    (1)          7    (1)       -        -   </t>
  </si>
  <si>
    <t xml:space="preserve">         Metalworkers and plastic workers, all other      302      599      237      629       64      496</t>
  </si>
  <si>
    <t xml:space="preserve">         Bookbinders and bindery workers       15    (1)          7    (1)          9    (1)  </t>
  </si>
  <si>
    <t xml:space="preserve">         Job printers       48    (1)         40    (1)          8    (1)  </t>
  </si>
  <si>
    <t xml:space="preserve">         Prepress technicians and workers       36    (1)         19    (1)         16    (1)  </t>
  </si>
  <si>
    <t xml:space="preserve">         Printing machine operators      137      625      108      657       29    (1)  </t>
  </si>
  <si>
    <t xml:space="preserve">         Laundry and dry-cleaning workers      115      371       47    (1)         68      361</t>
  </si>
  <si>
    <t xml:space="preserve">         Pressers, textile, garment, and related materials       37    (1)         14    (1)         24    (1)  </t>
  </si>
  <si>
    <t xml:space="preserve">         Sewing machine operators      125      429       33    (1)         92      410</t>
  </si>
  <si>
    <t xml:space="preserve">         Shoe and leather workers and repairers        4    (1)          3    (1)          1    (1)  </t>
  </si>
  <si>
    <t xml:space="preserve">         Shoe machine operators and tenders        6    (1)          2    (1)          4    (1)  </t>
  </si>
  <si>
    <t xml:space="preserve">         Tailors, dressmakers, and sewers       33    (1)         13    (1)         20    (1)  </t>
  </si>
  <si>
    <t xml:space="preserve">         Textile bleaching and dyeing machine operators and tenders        5    (1)          4    (1)          1    (1)  </t>
  </si>
  <si>
    <t xml:space="preserve">         Textile cutting machine setters, operators, and tenders        5    (1)          1    (1)          4    (1)  </t>
  </si>
  <si>
    <t xml:space="preserve">         Textile knitting and weaving machine setters, operators, and tenders        9    (1)          5    (1)          5    (1)  </t>
  </si>
  <si>
    <t xml:space="preserve">         and tenders       12    (1)          3    (1)          9    (1)  </t>
  </si>
  <si>
    <t xml:space="preserve">         and glass fibers        1    (1)       -        -           1    (1)  </t>
  </si>
  <si>
    <t xml:space="preserve">         Fabric and apparel patternmakers        2    (1)          1    (1)          1    (1)  </t>
  </si>
  <si>
    <t xml:space="preserve">         Upholsterers       14    (1)         12    (1)          3    (1)  </t>
  </si>
  <si>
    <t xml:space="preserve">         Textile, apparel, and furnishings workers, all other       19    (1)         11    (1)          8    (1)  </t>
  </si>
  <si>
    <t xml:space="preserve">         Cabinetmakers and bench carpenters       45    (1)         43    (1)          1    (1)  </t>
  </si>
  <si>
    <t xml:space="preserve">         Furniture finishers       10    (1)          9    (1)       -        -   </t>
  </si>
  <si>
    <t xml:space="preserve">         Sawing machine setters, operators, and tenders, wood       30    (1)         25    (1)          6    (1)  </t>
  </si>
  <si>
    <t xml:space="preserve">         Woodworking machine setters, operators, and tenders, except sawing       17    (1)         15    (1)          2    (1)  </t>
  </si>
  <si>
    <t xml:space="preserve">         Woodworkers, all other       15    (1)         15    (1)       -        -   </t>
  </si>
  <si>
    <t xml:space="preserve">         Power plant operators, distributors, and dispatchers       40    (1)         39    (1)          1    (1)  </t>
  </si>
  <si>
    <t xml:space="preserve">         Stationary engineers and boiler operators       93      900       91      899        2    (1)  </t>
  </si>
  <si>
    <t xml:space="preserve">         Water and liquid waste treatment plant and system operators       72      857       68      859        4    (1)  </t>
  </si>
  <si>
    <t xml:space="preserve">         Miscellaneous plant and system operators       35    (1)         34    (1)          1    (1)  </t>
  </si>
  <si>
    <t xml:space="preserve">         Chemical processing machine setters, operators, and tenders       50      696       41    (1)          9    (1)  </t>
  </si>
  <si>
    <t xml:space="preserve">         Crushing, grinding, polishing, mixing, and blending workers       76      620       66      671       10    (1)  </t>
  </si>
  <si>
    <t xml:space="preserve">         Cutting workers       58      524       48    (1)         11    (1)  </t>
  </si>
  <si>
    <t xml:space="preserve">         and tenders       41    (1)         34    (1)          7    (1)  </t>
  </si>
  <si>
    <t xml:space="preserve">         Furnace, kiln, oven, drier, and kettle operators and tenders       13    (1)         11    (1)          2    (1)  </t>
  </si>
  <si>
    <t xml:space="preserve">         Inspectors, testers, sorters, samplers, and weighers      602      716      407      792      195      549</t>
  </si>
  <si>
    <t xml:space="preserve">         Jewelers and precious stone and metal workers       12    (1)          8    (1)          4    (1)  </t>
  </si>
  <si>
    <t xml:space="preserve">         Medical, dental, and ophthalmic laboratory technicians       69      624       32    (1)         37    (1)  </t>
  </si>
  <si>
    <t xml:space="preserve">         Packaging and filling machine operators and tenders      233      472      120      493      114      438</t>
  </si>
  <si>
    <t xml:space="preserve">         Painting workers      121      647      109      662       12    (1)  </t>
  </si>
  <si>
    <t xml:space="preserve">         Photographic process workers and processing machine operators       30    (1)         16    (1)         14    (1)  </t>
  </si>
  <si>
    <t xml:space="preserve">         Semiconductor processors        4    (1)          2    (1)          2    (1)  </t>
  </si>
  <si>
    <t xml:space="preserve">         Cementing and gluing machine operators and tenders       10    (1)          6    (1)          3    (1)  </t>
  </si>
  <si>
    <t xml:space="preserve">         Cleaning, washing, and metal pickling equipment operators and tenders        9    (1)          6    (1)          3    (1)  </t>
  </si>
  <si>
    <t xml:space="preserve">         Cooling and freezing equipment operators and tenders        3    (1)          3    (1)       -        -   </t>
  </si>
  <si>
    <t xml:space="preserve">         Etchers and engravers        8    (1)          7    (1)          1    (1)  </t>
  </si>
  <si>
    <t xml:space="preserve">         Molders, shapers, and casters, except metal and plastic       22    (1)         19    (1)          3    (1)  </t>
  </si>
  <si>
    <t xml:space="preserve">         Paper goods machine setters, operators, and tenders       35    (1)         28    (1)          6    (1)  </t>
  </si>
  <si>
    <t xml:space="preserve">         Tire builders       24    (1)         22    (1)          2    (1)  </t>
  </si>
  <si>
    <t xml:space="preserve">         Helpers-production workers       37    (1)         32    (1)          5    (1)  </t>
  </si>
  <si>
    <t xml:space="preserve">         Production workers, all other      839      543      602      583      238      486</t>
  </si>
  <si>
    <t xml:space="preserve">       Transportation and material moving occupations    6,172      599    5,368      618      805      447</t>
  </si>
  <si>
    <t xml:space="preserve">         Supervisors, transportation and material moving workers      230      743      172      758       57      615</t>
  </si>
  <si>
    <t xml:space="preserve">         Aircraft pilots and flight engineers       82    1,365       79    1,360        3    (1)  </t>
  </si>
  <si>
    <t xml:space="preserve">         Air traffic controllers and airfield operations specialists       46    (1)         41    (1)          6    (1)  </t>
  </si>
  <si>
    <t xml:space="preserve">         Ambulance drivers and attendants, except emergency medical technicians       11    (1)          9    (1)          2    (1)  </t>
  </si>
  <si>
    <t xml:space="preserve">         Bus drivers      332      574      184      660      148      502</t>
  </si>
  <si>
    <t xml:space="preserve">         Driver/sales workers and truck drivers    2,386      686    2,307      691       79      492</t>
  </si>
  <si>
    <t xml:space="preserve">         Taxi drivers and chauffeurs      251      537      216      570       35    (1)  </t>
  </si>
  <si>
    <t xml:space="preserve">         Motor vehicle operators, all other       23    (1)         20    (1)          3    (1)  </t>
  </si>
  <si>
    <t xml:space="preserve">         Locomotive engineers and operators       58    1,268       57    1,268        1    (1)  </t>
  </si>
  <si>
    <t xml:space="preserve">         Railroad brake, signal, and switch operators        7    (1)          7    (1)       -        -   </t>
  </si>
  <si>
    <t xml:space="preserve">         Railroad conductors and yardmasters       56    1,198       53    1,230        3    (1)  </t>
  </si>
  <si>
    <t xml:space="preserve">         Subway, streetcar, and other rail transportation workers       10    (1)         10    (1)       -        -   </t>
  </si>
  <si>
    <t xml:space="preserve">         Sailors and marine oilers       25    (1)         24    (1)          1    (1)  </t>
  </si>
  <si>
    <t xml:space="preserve">         Ship and boat captains and operators       30    (1)         30    (1)       -        -   </t>
  </si>
  <si>
    <t xml:space="preserve">         Ship engineers        7    (1)          7    (1)       -        -   </t>
  </si>
  <si>
    <t xml:space="preserve">         Bridge and lock tenders        2    (1)          2    (1)       -        -   </t>
  </si>
  <si>
    <t xml:space="preserve">         Parking lot attendants       41    (1)         37    (1)          3    (1)  </t>
  </si>
  <si>
    <t xml:space="preserve">         Service station attendants       57      393       50      406        7    (1)  </t>
  </si>
  <si>
    <t xml:space="preserve">         Transportation inspectors       40    (1)         35    (1)          5    (1)  </t>
  </si>
  <si>
    <t xml:space="preserve">         Other transportation workers       12    (1)         12    (1)       -        -   </t>
  </si>
  <si>
    <t xml:space="preserve">         Conveyor operators and tenders        7    (1)          7    (1)       -        -   </t>
  </si>
  <si>
    <t xml:space="preserve">         Crane and tower operators       48    (1)         48    (1)       -        -   </t>
  </si>
  <si>
    <t xml:space="preserve">         Dredge, excavating, and loading machine operators       35    (1)         33    (1)          1    (1)  </t>
  </si>
  <si>
    <t xml:space="preserve">         Hoist and winch operators        3    (1)          3    (1)       -        -   </t>
  </si>
  <si>
    <t xml:space="preserve">         Industrial truck and tractor operators      459      559      430      556       29    (1)  </t>
  </si>
  <si>
    <t xml:space="preserve">         Cleaners of vehicles and equipment      235      448      204      452       31    (1)  </t>
  </si>
  <si>
    <t xml:space="preserve">         Laborers and freight, stock, and material movers, hand    1,155      497      973      508      183      419</t>
  </si>
  <si>
    <t xml:space="preserve">         Machine feeders and offbearers       27    (1)         18    (1)          9    (1)  </t>
  </si>
  <si>
    <t xml:space="preserve">         Packers and packagers, hand      346      400      159      413      187      389</t>
  </si>
  <si>
    <t xml:space="preserve">         Pumping station operators       21    (1)         20    (1)       -        -   </t>
  </si>
  <si>
    <t xml:space="preserve">         Refuse and recyclable material collectors       77      481       74      491        4    (1)  </t>
  </si>
  <si>
    <t xml:space="preserve">         Shuttle car operators        2    (1)          1    (1)          1    (1)  </t>
  </si>
  <si>
    <t xml:space="preserve">         Material moving workers, all other       51      742       47    (1)          4    (1)  </t>
  </si>
  <si>
    <t xml:space="preserve">16 years and over   </t>
  </si>
  <si>
    <t xml:space="preserve"> 99,531     $747   55,059     $824   44,472     $669</t>
  </si>
  <si>
    <t>number_of_workers_all</t>
  </si>
  <si>
    <t>median_weekly_earnings_all</t>
  </si>
  <si>
    <t>number_of_workers_men</t>
  </si>
  <si>
    <t>median_weekly_earnings_men</t>
  </si>
  <si>
    <t>occupation</t>
  </si>
  <si>
    <t xml:space="preserve">     Management, professional, and related occupations   </t>
  </si>
  <si>
    <t xml:space="preserve">       Management, business, and financial operations occupations   </t>
  </si>
  <si>
    <t xml:space="preserve">         Management occupations   </t>
  </si>
  <si>
    <t xml:space="preserve">           Chief executives    </t>
  </si>
  <si>
    <t xml:space="preserve">           General and operations managers      </t>
  </si>
  <si>
    <t xml:space="preserve">           Legislators        </t>
  </si>
  <si>
    <t xml:space="preserve">           Advertising and promotions managers       </t>
  </si>
  <si>
    <t xml:space="preserve">           Marketing and sales managers      </t>
  </si>
  <si>
    <t xml:space="preserve">           Public relations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</si>
  <si>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</si>
  <si>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</si>
  <si>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</si>
  <si>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</si>
  <si>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</si>
  <si>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</si>
  <si>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</si>
  <si>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</si>
  <si>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</si>
  <si>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</si>
  <si>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</si>
  <si>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</si>
  <si>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Funeral directors       </t>
  </si>
  <si>
    <t xml:space="preserve">           Gaming managers       </t>
  </si>
  <si>
    <t xml:space="preserve">           Lodging managers      </t>
  </si>
  <si>
    <t xml:space="preserve">           Medical and health services managers      </t>
  </si>
  <si>
    <t xml:space="preserve">           Natural sciences managers       </t>
  </si>
  <si>
    <t xml:space="preserve">           Postmasters and mail superintendents       </t>
  </si>
  <si>
    <t xml:space="preserve">           Property, real estate, and community association managers      </t>
  </si>
  <si>
    <t xml:space="preserve">           Social and community service managers      </t>
  </si>
  <si>
    <t xml:space="preserve">           Managers, all other    </t>
  </si>
  <si>
    <t xml:space="preserve">         Business and financial operations occupations    </t>
  </si>
  <si>
    <t xml:space="preserve">           Agents and business managers of artists, performers, and athletes       </t>
  </si>
  <si>
    <t xml:space="preserve">           Purchasing agents and buyers, farm products       </t>
  </si>
  <si>
    <t xml:space="preserve">           Wholesale and retail buyers, except farm products      </t>
  </si>
  <si>
    <t xml:space="preserve">           Purchasing agents, except wholesale, retail, and farm products      </t>
  </si>
  <si>
    <t xml:space="preserve">           Claims adjusters, appraisers, examiners, and investigators      </t>
  </si>
  <si>
    <t xml:space="preserve">           safety, and transportation      </t>
  </si>
  <si>
    <t xml:space="preserve">           Cost estimators      </t>
  </si>
  <si>
    <t xml:space="preserve">           Human resources, training, and labor relations specialists      </t>
  </si>
  <si>
    <t xml:space="preserve">           Logisticians       </t>
  </si>
  <si>
    <t xml:space="preserve">           Management analysts      </t>
  </si>
  <si>
    <t xml:space="preserve">           Meeting and convention planners       </t>
  </si>
  <si>
    <t xml:space="preserve">           Other business operations specialists      </t>
  </si>
  <si>
    <t xml:space="preserve">           Accountants and auditors    </t>
  </si>
  <si>
    <t xml:space="preserve">           Appraisers and assessors of real estate       </t>
  </si>
  <si>
    <t xml:space="preserve">           Budget analysts       </t>
  </si>
  <si>
    <t xml:space="preserve">           Credit analysts       </t>
  </si>
  <si>
    <t xml:space="preserve">           Financial analysts       </t>
  </si>
  <si>
    <t xml:space="preserve">           Personal financial advisors      </t>
  </si>
  <si>
    <t xml:space="preserve">           Insurance underwriters      </t>
  </si>
  <si>
    <t xml:space="preserve">           Financial examiners        </t>
  </si>
  <si>
    <t xml:space="preserve">           Loan counselors and officers      </t>
  </si>
  <si>
    <t xml:space="preserve">           Tax examiners, collectors, and revenue agents       </t>
  </si>
  <si>
    <t xml:space="preserve">           Tax preparers       </t>
  </si>
  <si>
    <t xml:space="preserve">           Financial specialists, all other       </t>
  </si>
  <si>
    <t xml:space="preserve">       Professional and related occupations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</si>
  <si>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</si>
  <si>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</si>
  <si>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</si>
  <si>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</si>
  <si>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</si>
  <si>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</si>
  <si>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</si>
  <si>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</si>
  <si>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Actuaries       </t>
  </si>
  <si>
    <t xml:space="preserve">           Mathematicians        </t>
  </si>
  <si>
    <t xml:space="preserve">           Operations research analysts      </t>
  </si>
  <si>
    <t xml:space="preserve">           Statisticians       </t>
  </si>
  <si>
    <t xml:space="preserve">           Miscellaneous mathematical science occupations        </t>
  </si>
  <si>
    <t xml:space="preserve">         Architecture and engineering occupations    </t>
  </si>
  <si>
    <t xml:space="preserve">           Architects, except naval      </t>
  </si>
  <si>
    <t xml:space="preserve">           Surveyors, cartographers, and photogrammetrists       </t>
  </si>
  <si>
    <t xml:space="preserve">           Aerospace engineers      </t>
  </si>
  <si>
    <t xml:space="preserve">           Agricultural engineers        </t>
  </si>
  <si>
    <t xml:space="preserve">           Biomedical engineers       </t>
  </si>
  <si>
    <t xml:space="preserve">           Chemical engineers       </t>
  </si>
  <si>
    <t xml:space="preserve">           Civil engineers      </t>
  </si>
  <si>
    <t xml:space="preserve">           Computer hardware engineers       </t>
  </si>
  <si>
    <t xml:space="preserve">           Electrical and electronics engineers      </t>
  </si>
  <si>
    <t xml:space="preserve">           Environmental engineers       </t>
  </si>
  <si>
    <t xml:space="preserve">           Industrial engineers, including health and safety      </t>
  </si>
  <si>
    <t xml:space="preserve">           Marine engineers and naval architects       </t>
  </si>
  <si>
    <t xml:space="preserve">           Materials engineers       </t>
  </si>
  <si>
    <t xml:space="preserve">           Mechanical engineers      </t>
  </si>
  <si>
    <t xml:space="preserve">           Mining and geological engineers, including mining safety engineers       </t>
  </si>
  <si>
    <t xml:space="preserve">           Nuclear engineers       </t>
  </si>
  <si>
    <t xml:space="preserve">           Petroleum engineers       </t>
  </si>
  <si>
    <t xml:space="preserve">           Engineers, all other      </t>
  </si>
  <si>
    <t xml:space="preserve">           Drafters      </t>
  </si>
  <si>
    <t xml:space="preserve">           Engineering technicians, except drafters      </t>
  </si>
  <si>
    <t xml:space="preserve">           Surveying and mapping technicians       </t>
  </si>
  <si>
    <t xml:space="preserve">         Life, physical, and social science occupations    </t>
  </si>
  <si>
    <t xml:space="preserve">           Agricultural and food scientists       </t>
  </si>
  <si>
    <t xml:space="preserve">           Biological scientists       </t>
  </si>
  <si>
    <t xml:space="preserve">           Conservation scientists and foresters       </t>
  </si>
  <si>
    <t xml:space="preserve">           Medical scientists      </t>
  </si>
  <si>
    <t xml:space="preserve">           Astronomers and physicists        </t>
  </si>
  <si>
    <t xml:space="preserve">           Atmospheric and space scientists        </t>
  </si>
  <si>
    <t xml:space="preserve">           Chemists and materials scientists       </t>
  </si>
  <si>
    <t xml:space="preserve">           Environmental scientists and geoscientists       </t>
  </si>
  <si>
    <t xml:space="preserve">           Physical scientists, all other      </t>
  </si>
  <si>
    <t xml:space="preserve">           Economists       </t>
  </si>
  <si>
    <t xml:space="preserve">           Market and survey researchers      </t>
  </si>
  <si>
    <t xml:space="preserve">           Psychologists       </t>
  </si>
  <si>
    <t xml:space="preserve">           Sociologists        </t>
  </si>
  <si>
    <t xml:space="preserve">           Urban and regional planners       </t>
  </si>
  <si>
    <t xml:space="preserve">           Miscellaneous social scientists and related workers       </t>
  </si>
  <si>
    <t xml:space="preserve">           Agricultural and food science technicians       </t>
  </si>
  <si>
    <t xml:space="preserve">           Biological technicians       </t>
  </si>
  <si>
    <t xml:space="preserve">           Chemical technicians       </t>
  </si>
  <si>
    <t xml:space="preserve">           Geological and petroleum technicians       </t>
  </si>
  <si>
    <t xml:space="preserve">           Nuclear technicians        </t>
  </si>
  <si>
    <t xml:space="preserve">           Other life, physical, and social science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</si>
  <si>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</si>
  <si>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</si>
  <si>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</si>
  <si>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</si>
  <si>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</si>
  <si>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Directors, religious activities and education       </t>
  </si>
  <si>
    <t xml:space="preserve">           Religious workers, all other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</si>
  <si>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</si>
  <si>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</si>
  <si>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</si>
  <si>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</si>
  <si>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</si>
  <si>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</si>
  <si>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</si>
  <si>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</si>
  <si>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</si>
  <si>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</si>
  <si>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</si>
  <si>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</si>
  <si>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Archivists, curators, and museum technicians       </t>
  </si>
  <si>
    <t xml:space="preserve">           Librarians      </t>
  </si>
  <si>
    <t xml:space="preserve">           Library technicians       </t>
  </si>
  <si>
    <t xml:space="preserve">           Teacher assistants      </t>
  </si>
  <si>
    <t xml:space="preserve">           Other education, training, and library workers       </t>
  </si>
  <si>
    <t xml:space="preserve">         Arts, design, entertainment, sports, and media occupations    </t>
  </si>
  <si>
    <t xml:space="preserve">           Artists and related workers       </t>
  </si>
  <si>
    <t xml:space="preserve">           Designers      </t>
  </si>
  <si>
    <t xml:space="preserve">           Actors        </t>
  </si>
  <si>
    <t xml:space="preserve">           Producers and directors       </t>
  </si>
  <si>
    <t xml:space="preserve">           Athletes, coaches, umpires, and related workers      </t>
  </si>
  <si>
    <t xml:space="preserve">           Dancers and choreographers        </t>
  </si>
  <si>
    <t xml:space="preserve">           Musicians, singers, and related workers       </t>
  </si>
  <si>
    <t xml:space="preserve">           Entertainers and performers, sports and related workers, all other        </t>
  </si>
  <si>
    <t xml:space="preserve">           Announcers       </t>
  </si>
  <si>
    <t xml:space="preserve">           News analysts, reporters and correspondents       </t>
  </si>
  <si>
    <t xml:space="preserve">           Public relations specialists      </t>
  </si>
  <si>
    <t xml:space="preserve">           Editors      </t>
  </si>
  <si>
    <t xml:space="preserve">           Technical writers       </t>
  </si>
  <si>
    <t xml:space="preserve">           Writers and authors       </t>
  </si>
  <si>
    <t xml:space="preserve">           Miscellaneous media and communication workers       </t>
  </si>
  <si>
    <t xml:space="preserve">           Broadcast and sound engineering technicians and radio operators       </t>
  </si>
  <si>
    <t xml:space="preserve">           Photographers       </t>
  </si>
  <si>
    <t xml:space="preserve">           Television, video, and motion picture camera operators and editors       </t>
  </si>
  <si>
    <t xml:space="preserve">           Media and communication equipment workers, all other        </t>
  </si>
  <si>
    <t xml:space="preserve">         Healthcare practitioner and technical occupations    </t>
  </si>
  <si>
    <t xml:space="preserve">           Chiropractors        </t>
  </si>
  <si>
    <t xml:space="preserve">           Dentists       </t>
  </si>
  <si>
    <t xml:space="preserve">           Dietitians and nutritionists       </t>
  </si>
  <si>
    <t xml:space="preserve">           Optometrists       </t>
  </si>
  <si>
    <t xml:space="preserve">           Pharmacists      </t>
  </si>
  <si>
    <t xml:space="preserve">           Physicians and surgeons      </t>
  </si>
  <si>
    <t xml:space="preserve">           Physician assistants       </t>
  </si>
  <si>
    <t xml:space="preserve">           Podiatrists        </t>
  </si>
  <si>
    <t xml:space="preserve">           Registered nurses    </t>
  </si>
  <si>
    <t xml:space="preserve">           Audiologists       </t>
  </si>
  <si>
    <t xml:space="preserve">           Occupational therapists       </t>
  </si>
  <si>
    <t xml:space="preserve">           Physical therapists      </t>
  </si>
  <si>
    <t xml:space="preserve">           Radiation therapists       </t>
  </si>
  <si>
    <t xml:space="preserve">           Recreational therapists        </t>
  </si>
  <si>
    <t xml:space="preserve">           Respiratory therapists      </t>
  </si>
  <si>
    <t xml:space="preserve">           Speech-language pathologists       </t>
  </si>
  <si>
    <t xml:space="preserve">           Therapists, all other       </t>
  </si>
  <si>
    <t xml:space="preserve">           Veterinarians       </t>
  </si>
  <si>
    <t xml:space="preserve">           Health diagnosing and treating practitioners, all other        </t>
  </si>
  <si>
    <t xml:space="preserve">           Clinical laboratory technologists and technicians      </t>
  </si>
  <si>
    <t xml:space="preserve">           Dental hygienists       </t>
  </si>
  <si>
    <t xml:space="preserve">           Diagnostic related technologists and technicians      </t>
  </si>
  <si>
    <t xml:space="preserve">           Emergency medical technicians and paramedics      </t>
  </si>
  <si>
    <t xml:space="preserve">           Health diagnosing and treating practitioner support technicians      </t>
  </si>
  <si>
    <t xml:space="preserve">           Licensed practical and licensed vocational nurses      </t>
  </si>
  <si>
    <t xml:space="preserve">           Medical records and health information technicians       </t>
  </si>
  <si>
    <t xml:space="preserve">           Opticians, dispensing       </t>
  </si>
  <si>
    <t xml:space="preserve">           Miscellaneous health technologists and technicians      </t>
  </si>
  <si>
    <t xml:space="preserve">           Other healthcare practitioners and technical occupations       </t>
  </si>
  <si>
    <t xml:space="preserve">     Service occupations   </t>
  </si>
  <si>
    <t xml:space="preserve">       Healthcare support occupations    </t>
  </si>
  <si>
    <t xml:space="preserve">         Nursing, psychiatric, and home health aides    </t>
  </si>
  <si>
    <t xml:space="preserve">         Occupational therapist assistants and aides        </t>
  </si>
  <si>
    <t xml:space="preserve">         Physical therapist assistants and aides       </t>
  </si>
  <si>
    <t xml:space="preserve">         Massage therapists       </t>
  </si>
  <si>
    <t xml:space="preserve">         Dental assistants      </t>
  </si>
  <si>
    <t xml:space="preserve">         Medical assistants and other healthcare support occupations      </t>
  </si>
  <si>
    <t xml:space="preserve">       Protective service occupations    </t>
  </si>
  <si>
    <t xml:space="preserve">         First-line supervisors/managers of correctional officers       </t>
  </si>
  <si>
    <t xml:space="preserve">         First-line supervisors/managers of police and detectives      </t>
  </si>
  <si>
    <t xml:space="preserve">         First-line supervisors/managers of fire fighting and prevention workers       </t>
  </si>
  <si>
    <t xml:space="preserve">         Supervisors, protective service workers, all other       </t>
  </si>
  <si>
    <t xml:space="preserve">         Fire fighters      </t>
  </si>
  <si>
    <t xml:space="preserve">         Fire inspectors       </t>
  </si>
  <si>
    <t xml:space="preserve">         Bailiffs, correctional officers, and jailers      </t>
  </si>
  <si>
    <t xml:space="preserve">         Detectives and criminal investigators      </t>
  </si>
  <si>
    <t xml:space="preserve">         Fish and game wardens        </t>
  </si>
  <si>
    <t xml:space="preserve">         Parking enforcement workers       </t>
  </si>
  <si>
    <t xml:space="preserve">         Police and sheriff's patrol officers      </t>
  </si>
  <si>
    <t xml:space="preserve">         Transit and railroad police        </t>
  </si>
  <si>
    <t xml:space="preserve">         Animal control workers        </t>
  </si>
  <si>
    <t xml:space="preserve">         Private detectives and investigators       </t>
  </si>
  <si>
    <t xml:space="preserve">         Security guards and gaming surveillance officers      </t>
  </si>
  <si>
    <t xml:space="preserve">         Crossing guards       </t>
  </si>
  <si>
    <t xml:space="preserve">         Lifeguards and other protective service workers       </t>
  </si>
  <si>
    <t xml:space="preserve">       Food preparation and serving related occupations    </t>
  </si>
  <si>
    <t xml:space="preserve">         Chefs and head cooks      </t>
  </si>
  <si>
    <t xml:space="preserve">         First-line supervisors/managers of food preparation and serving workers      </t>
  </si>
  <si>
    <t xml:space="preserve">         Cooks    </t>
  </si>
  <si>
    <t xml:space="preserve">         Food preparation workers      </t>
  </si>
  <si>
    <t xml:space="preserve">         Bartenders      </t>
  </si>
  <si>
    <t xml:space="preserve">         Combined food preparation and serving workers, including fast food      </t>
  </si>
  <si>
    <t xml:space="preserve">         Counter attendants, cafeteria, food concession, and coffee shop       </t>
  </si>
  <si>
    <t xml:space="preserve">         Waiters and waitresses      </t>
  </si>
  <si>
    <t xml:space="preserve">         Food servers, nonrestaurant       </t>
  </si>
  <si>
    <t xml:space="preserve">         Dining room and cafeteria attendants and bartender helpers      </t>
  </si>
  <si>
    <t xml:space="preserve">         Dishwashers      </t>
  </si>
  <si>
    <t xml:space="preserve">         Hosts and hostesses, restaurant, lounge, and coffee shop       </t>
  </si>
  <si>
    <t xml:space="preserve">         Food preparation and serving related workers, all other        </t>
  </si>
  <si>
    <t xml:space="preserve">       Building and grounds cleaning and maintenance occupations    </t>
  </si>
  <si>
    <t xml:space="preserve">         First-line supervisors/managers of housekeeping and janitorial workers      </t>
  </si>
  <si>
    <t xml:space="preserve">         keeping workers      </t>
  </si>
  <si>
    <t xml:space="preserve">         Janitors and building cleaners    </t>
  </si>
  <si>
    <t xml:space="preserve">         Maids and housekeeping cleaners      </t>
  </si>
  <si>
    <t xml:space="preserve">         Pest control workers       </t>
  </si>
  <si>
    <t xml:space="preserve">         Grounds maintenance workers      </t>
  </si>
  <si>
    <t xml:space="preserve">       Personal care and service occupations    </t>
  </si>
  <si>
    <t xml:space="preserve">         First-line supervisors/managers of gaming workers       </t>
  </si>
  <si>
    <t xml:space="preserve">         First-line supervisors/managers of personal service workers       </t>
  </si>
  <si>
    <t xml:space="preserve">         Animal trainers        </t>
  </si>
  <si>
    <t xml:space="preserve">         Nonfarm animal caretakers       </t>
  </si>
  <si>
    <t xml:space="preserve">         Gaming services workers       </t>
  </si>
  <si>
    <t xml:space="preserve">         Motion picture projectionists        </t>
  </si>
  <si>
    <t xml:space="preserve">         Ushers, lobby attendants, and ticket takers       </t>
  </si>
  <si>
    <t xml:space="preserve">         Miscellaneous entertainment attendants and related workers       </t>
  </si>
  <si>
    <t xml:space="preserve">         Funeral service workers        </t>
  </si>
  <si>
    <t xml:space="preserve">         Barbers       </t>
  </si>
  <si>
    <t xml:space="preserve">         Hairdressers, hairstylists, and cosmetologists      </t>
  </si>
  <si>
    <t xml:space="preserve">         Miscellaneous personal appearance workers      </t>
  </si>
  <si>
    <t xml:space="preserve">         Baggage porters, bellhops, and concierges       </t>
  </si>
  <si>
    <t xml:space="preserve">         Tour and travel guides       </t>
  </si>
  <si>
    <t xml:space="preserve">         Transportation attendants       </t>
  </si>
  <si>
    <t xml:space="preserve">         Child care workers      </t>
  </si>
  <si>
    <t xml:space="preserve">         Personal and home care aides      </t>
  </si>
  <si>
    <t xml:space="preserve">         Recreation and fitness workers      </t>
  </si>
  <si>
    <t xml:space="preserve">         Residential advisors       </t>
  </si>
  <si>
    <t xml:space="preserve">         Personal care and service workers, all other       </t>
  </si>
  <si>
    <t xml:space="preserve">     Sales and office occupations   </t>
  </si>
  <si>
    <t xml:space="preserve">       Sales and related occupations    </t>
  </si>
  <si>
    <t xml:space="preserve">         First-line supervisors/managers of retail sales workers    </t>
  </si>
  <si>
    <t xml:space="preserve">         First-line supervisors/managers of non-retail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</si>
  <si>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</si>
  <si>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</si>
  <si>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</si>
  <si>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</si>
  <si>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</si>
  <si>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</si>
  <si>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Securities, commodities, and financial services sales agents      </t>
  </si>
  <si>
    <t xml:space="preserve">         Travel agents       </t>
  </si>
  <si>
    <t xml:space="preserve">         Sales representatives, services, all other      </t>
  </si>
  <si>
    <t xml:space="preserve">         Sales representatives, wholesale and manufacturing    </t>
  </si>
  <si>
    <t xml:space="preserve">         Models, demonstrators, and product promoters       </t>
  </si>
  <si>
    <t xml:space="preserve">         Real estate brokers and sales agents      </t>
  </si>
  <si>
    <t xml:space="preserve">         Sales engineers       </t>
  </si>
  <si>
    <t xml:space="preserve">         Telemarketers       </t>
  </si>
  <si>
    <t xml:space="preserve">         Door-to-door sales workers, news and street vendors, and related workers        </t>
  </si>
  <si>
    <t xml:space="preserve">         Sales and related workers, all other      </t>
  </si>
  <si>
    <t xml:space="preserve">       Office and administrative support occupations   </t>
  </si>
  <si>
    <t xml:space="preserve">         workers    </t>
  </si>
  <si>
    <t xml:space="preserve">         Switchboard operators, including answering service       </t>
  </si>
  <si>
    <t xml:space="preserve">         Telephone operators       </t>
  </si>
  <si>
    <t xml:space="preserve">         Communications equipment operators, all other        </t>
  </si>
  <si>
    <t xml:space="preserve">         Bill and account collectors      </t>
  </si>
  <si>
    <t xml:space="preserve">         Billing and posting clerks and machine operators      </t>
  </si>
  <si>
    <t xml:space="preserve">         Bookkeeping, accounting, and auditing clerks      </t>
  </si>
  <si>
    <t xml:space="preserve">         Gaming cage workers        </t>
  </si>
  <si>
    <t xml:space="preserve">         Payroll and timekeeping clerks      </t>
  </si>
  <si>
    <t xml:space="preserve">         Procurement clerks       </t>
  </si>
  <si>
    <t xml:space="preserve">         Tellers      </t>
  </si>
  <si>
    <t xml:space="preserve">         Brokerage clerks        </t>
  </si>
  <si>
    <t xml:space="preserve">         Correspondence clerks       </t>
  </si>
  <si>
    <t xml:space="preserve">         Court, municipal, and license clerks       </t>
  </si>
  <si>
    <t xml:space="preserve">         Credit authorizers, checkers, and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</si>
  <si>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</si>
  <si>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</si>
  <si>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</si>
  <si>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</si>
  <si>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</si>
  <si>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Library assistants, clerical       </t>
  </si>
  <si>
    <t xml:space="preserve">         Loan interviewers and clerks      </t>
  </si>
  <si>
    <t xml:space="preserve">         New accounts clerks       </t>
  </si>
  <si>
    <t xml:space="preserve">         Order clerks       </t>
  </si>
  <si>
    <t xml:space="preserve">         Human resources assistants, except payroll and timekeeping       </t>
  </si>
  <si>
    <t xml:space="preserve">         Receptionists and information clerks      </t>
  </si>
  <si>
    <t xml:space="preserve">         Reservation and transportation ticket agents and travel clerks       </t>
  </si>
  <si>
    <t xml:space="preserve">         Information and record clerks, all other      </t>
  </si>
  <si>
    <t xml:space="preserve">         Cargo and freight agents       </t>
  </si>
  <si>
    <t xml:space="preserve">         Couriers and messengers      </t>
  </si>
  <si>
    <t xml:space="preserve">         Dispatchers      </t>
  </si>
  <si>
    <t xml:space="preserve">         Meter readers, utilities       </t>
  </si>
  <si>
    <t xml:space="preserve">         Postal service clerks      </t>
  </si>
  <si>
    <t xml:space="preserve">         Postal service mail carriers      </t>
  </si>
  <si>
    <t xml:space="preserve">         Postal service mail sorters, processors, and processing machine operators       </t>
  </si>
  <si>
    <t xml:space="preserve">         Production, planning, and expediting clerks      </t>
  </si>
  <si>
    <t xml:space="preserve">         Shipping, receiving, and traffic clerks      </t>
  </si>
  <si>
    <t xml:space="preserve">         Stock clerks and order fillers      </t>
  </si>
  <si>
    <t xml:space="preserve">         Weighers, measurers, checkers, and samplers, recordkeeping       </t>
  </si>
  <si>
    <t xml:space="preserve">         Secretaries and administrative assistants    </t>
  </si>
  <si>
    <t xml:space="preserve">         Computer operators      </t>
  </si>
  <si>
    <t xml:space="preserve">         Data entry keyers      </t>
  </si>
  <si>
    <t xml:space="preserve">         Word processors and typists      </t>
  </si>
  <si>
    <t xml:space="preserve">         Desktop publishers        </t>
  </si>
  <si>
    <t xml:space="preserve">         Insurance claims and policy processing clerks      </t>
  </si>
  <si>
    <t xml:space="preserve">         Mail clerks and mail machine operators, except postal service       </t>
  </si>
  <si>
    <t xml:space="preserve">         Office clerks, general      </t>
  </si>
  <si>
    <t xml:space="preserve">         Office machine operators, except computer       </t>
  </si>
  <si>
    <t xml:space="preserve">         Proofreaders and copy markers        </t>
  </si>
  <si>
    <t xml:space="preserve">         Statistical assistants       </t>
  </si>
  <si>
    <t xml:space="preserve">         Office and administrative support workers, all other      </t>
  </si>
  <si>
    <t xml:space="preserve">     Natural resources, construction, and maintenance occupations    </t>
  </si>
  <si>
    <t xml:space="preserve">       Farming, fishing, and forestry occupations      </t>
  </si>
  <si>
    <t xml:space="preserve">         First-line supervisors/managers of farming, fishing, and forestry workers       </t>
  </si>
  <si>
    <t xml:space="preserve">         Agricultural inspectors       </t>
  </si>
  <si>
    <t xml:space="preserve">         Animal breeders        </t>
  </si>
  <si>
    <t xml:space="preserve">         Graders and sorters, agricultural products       </t>
  </si>
  <si>
    <t xml:space="preserve">         Miscellaneous agricultural workers      </t>
  </si>
  <si>
    <t xml:space="preserve">         Fishers and related fishing workers       </t>
  </si>
  <si>
    <t xml:space="preserve">         Hunters and trappers        </t>
  </si>
  <si>
    <t xml:space="preserve">         Forest and conservation workers        </t>
  </si>
  <si>
    <t xml:space="preserve">         Logging workers       </t>
  </si>
  <si>
    <t xml:space="preserve">       Construction and extraction occupations    </t>
  </si>
  <si>
    <t xml:space="preserve">         workers      </t>
  </si>
  <si>
    <t xml:space="preserve">         Boilermakers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</si>
  <si>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</si>
  <si>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</si>
  <si>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</si>
  <si>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</si>
  <si>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</si>
  <si>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Paving, surfacing, and tamping equipment operators       </t>
  </si>
  <si>
    <t xml:space="preserve">         Pile-driver operators        </t>
  </si>
  <si>
    <t xml:space="preserve">         Operating engineers and other construction equipment operators      </t>
  </si>
  <si>
    <t xml:space="preserve">         Drywall installers, ceiling tile installers, and tapers      </t>
  </si>
  <si>
    <t xml:space="preserve">         Electricians      </t>
  </si>
  <si>
    <t xml:space="preserve">         Glaziers       </t>
  </si>
  <si>
    <t xml:space="preserve">         Insulation workers       </t>
  </si>
  <si>
    <t xml:space="preserve">         Painters, construction and maintenance      </t>
  </si>
  <si>
    <t xml:space="preserve">         Paperhangers        </t>
  </si>
  <si>
    <t xml:space="preserve">         Pipelayers, plumbers, pipefitters, and steamfitters      </t>
  </si>
  <si>
    <t xml:space="preserve">         Plasterers and stucco masons       </t>
  </si>
  <si>
    <t xml:space="preserve">         Reinforcing iron and rebar workers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</si>
  <si>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</si>
  <si>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</si>
  <si>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</si>
  <si>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</si>
  <si>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</si>
  <si>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Elevator installers and repairers       </t>
  </si>
  <si>
    <t xml:space="preserve">         Fence erectors       </t>
  </si>
  <si>
    <t xml:space="preserve">         Hazardous materials removal workers       </t>
  </si>
  <si>
    <t xml:space="preserve">         Highway maintenance workers      </t>
  </si>
  <si>
    <t xml:space="preserve">         Rail-track laying and maintenance equipment operators       </t>
  </si>
  <si>
    <t xml:space="preserve">         Septic tank servicers and sewer pipe cleaners       </t>
  </si>
  <si>
    <t xml:space="preserve">         Miscellaneous construction and related workers       </t>
  </si>
  <si>
    <t xml:space="preserve">         Derrick, rotary drill, and service unit operators, oil, gas, and mining       </t>
  </si>
  <si>
    <t xml:space="preserve">         Earth drillers, except oil and gas       </t>
  </si>
  <si>
    <t xml:space="preserve">         Explosives workers, ordnance handling experts, and blasters        </t>
  </si>
  <si>
    <t xml:space="preserve">         Mining machine operators       </t>
  </si>
  <si>
    <t xml:space="preserve">         Roof bolters, mining        </t>
  </si>
  <si>
    <t xml:space="preserve">         Roustabouts, oil and gas       </t>
  </si>
  <si>
    <t xml:space="preserve">         Helpers-extraction workers        </t>
  </si>
  <si>
    <t xml:space="preserve">         Other extraction workers       </t>
  </si>
  <si>
    <t xml:space="preserve">       Installation, maintenance, and repair occupations    </t>
  </si>
  <si>
    <t xml:space="preserve">         First-line supervisors/managers of mechanics, installers, and repairers      </t>
  </si>
  <si>
    <t xml:space="preserve">         Computer, automated teller, and office machine repairers      </t>
  </si>
  <si>
    <t xml:space="preserve">         Radio and telecommunications equipment installers and repairers      </t>
  </si>
  <si>
    <t xml:space="preserve">         Avionics technicians       </t>
  </si>
  <si>
    <t xml:space="preserve">         Electric motor, power tool, and related repairers       </t>
  </si>
  <si>
    <t xml:space="preserve">         equipment        </t>
  </si>
  <si>
    <t xml:space="preserve">         Electrical and electronics repairers, industrial and utility       </t>
  </si>
  <si>
    <t xml:space="preserve">         Electronic equipment installers and repairers, motor vehicles       </t>
  </si>
  <si>
    <t xml:space="preserve">         Electronic home entertainment equipment installers and repairers       </t>
  </si>
  <si>
    <t xml:space="preserve">         Security and fire alarm systems installers       </t>
  </si>
  <si>
    <t xml:space="preserve">         Aircraft mechanics and service technicians      </t>
  </si>
  <si>
    <t xml:space="preserve">         Automotive body and related repairers      </t>
  </si>
  <si>
    <t xml:space="preserve">         Automotive glass installers and repairers       </t>
  </si>
  <si>
    <t xml:space="preserve">         Automotive service technicians and mechanics      </t>
  </si>
  <si>
    <t xml:space="preserve">         Bus and truck mechanics and diesel engine specialists      </t>
  </si>
  <si>
    <t xml:space="preserve">         Heavy vehicle and mobile equipment service technicians and mechanics      </t>
  </si>
  <si>
    <t xml:space="preserve">         Small engine mechanics       </t>
  </si>
  <si>
    <t xml:space="preserve">         repairers       </t>
  </si>
  <si>
    <t xml:space="preserve">         Control and valve installers and repairers       </t>
  </si>
  <si>
    <t xml:space="preserve">         Heating, air conditioning, and refrigeration mechanics and installers      </t>
  </si>
  <si>
    <t xml:space="preserve">         Home appliance repairers       </t>
  </si>
  <si>
    <t xml:space="preserve">         Industrial and refractory machinery mechanics      </t>
  </si>
  <si>
    <t xml:space="preserve">         Maintenance and repair workers, general      </t>
  </si>
  <si>
    <t xml:space="preserve">         Maintenance workers, machinery       </t>
  </si>
  <si>
    <t xml:space="preserve">         Millwrights       </t>
  </si>
  <si>
    <t xml:space="preserve">         Electrical power-line installers and repairers      </t>
  </si>
  <si>
    <t xml:space="preserve">         Telecommunications line installers and repairers      </t>
  </si>
  <si>
    <t xml:space="preserve">         Precision instrument and equipment repairers       </t>
  </si>
  <si>
    <t xml:space="preserve">         Coin, vending, and amusement machine servicers and repairers       </t>
  </si>
  <si>
    <t xml:space="preserve">         Locksmiths and safe repairers       </t>
  </si>
  <si>
    <t xml:space="preserve">         Manufactured building and mobile home installers        </t>
  </si>
  <si>
    <t xml:space="preserve">         Riggers        </t>
  </si>
  <si>
    <t xml:space="preserve">         Signal and track switch repairers        </t>
  </si>
  <si>
    <t xml:space="preserve">         Helpers-installation, maintenance, and repair workers       </t>
  </si>
  <si>
    <t xml:space="preserve">         Other installation, maintenance, and repair workers      </t>
  </si>
  <si>
    <t xml:space="preserve">     Production, transportation, and material moving occupations   </t>
  </si>
  <si>
    <t xml:space="preserve">       Production occupations    </t>
  </si>
  <si>
    <t xml:space="preserve">         First-line supervisors/managers of production and operating workers      </t>
  </si>
  <si>
    <t xml:space="preserve">         Aircraft structure, surfaces, rigging, and systems assemblers       </t>
  </si>
  <si>
    <t xml:space="preserve">         Electrical, electronics, and electromechanical assemblers      </t>
  </si>
  <si>
    <t xml:space="preserve">         Engine and other machine assemblers       </t>
  </si>
  <si>
    <t xml:space="preserve">         Structural metal fabricators and fitters       </t>
  </si>
  <si>
    <t xml:space="preserve">         Miscellaneous assemblers and fabricators      </t>
  </si>
  <si>
    <t xml:space="preserve">         Bakers      </t>
  </si>
  <si>
    <t xml:space="preserve">         Butchers and other meat, poultry, and fish processing workers      </t>
  </si>
  <si>
    <t xml:space="preserve">         tenders       </t>
  </si>
  <si>
    <t xml:space="preserve">         Food batchmakers       </t>
  </si>
  <si>
    <t xml:space="preserve">         Food cooking machine operators and tenders        </t>
  </si>
  <si>
    <t xml:space="preserve">         Computer control programmers and operators       </t>
  </si>
  <si>
    <t xml:space="preserve">         plastic        </t>
  </si>
  <si>
    <t xml:space="preserve">         Forging machine setters, operators, and tenders, metal and plastic        </t>
  </si>
  <si>
    <t xml:space="preserve">         Rolling machine setters, operators, and tenders, metal and plastic        </t>
  </si>
  <si>
    <t xml:space="preserve">         metal and plastic       </t>
  </si>
  <si>
    <t xml:space="preserve">         and plastic        </t>
  </si>
  <si>
    <t xml:space="preserve">         operators, and tenders, metal and plastic       </t>
  </si>
  <si>
    <t xml:space="preserve">         plastic       </t>
  </si>
  <si>
    <t xml:space="preserve">         Machinists      </t>
  </si>
  <si>
    <t xml:space="preserve">         Metal furnace and kiln operators and tenders       </t>
  </si>
  <si>
    <t xml:space="preserve">         Model makers and patternmakers, metal and plastic        </t>
  </si>
  <si>
    <t xml:space="preserve">         Multiple machine tool setters, operators, and tenders, metal and plastic         </t>
  </si>
  <si>
    <t xml:space="preserve">         Tool and die makers       </t>
  </si>
  <si>
    <t xml:space="preserve">         Welding, soldering, and brazing workers      </t>
  </si>
  <si>
    <t xml:space="preserve">         Lay-out workers, metal and plastic        </t>
  </si>
  <si>
    <t xml:space="preserve">         Tool grinders, filers, and sharpeners        </t>
  </si>
  <si>
    <t xml:space="preserve">         Metalworkers and plastic workers, all other      </t>
  </si>
  <si>
    <t xml:space="preserve">         Bookbinders and bindery workers       </t>
  </si>
  <si>
    <t xml:space="preserve">         Job printers       </t>
  </si>
  <si>
    <t xml:space="preserve">         Prepress technicians and workers       </t>
  </si>
  <si>
    <t xml:space="preserve">         Printing machine operators      </t>
  </si>
  <si>
    <t xml:space="preserve">         Laundry and dry-cleaning workers      </t>
  </si>
  <si>
    <t xml:space="preserve">         Pressers, textile, garment, and related materials       </t>
  </si>
  <si>
    <t xml:space="preserve">         Sewing machine operators      </t>
  </si>
  <si>
    <t xml:space="preserve">         Shoe and leather workers and repairers        </t>
  </si>
  <si>
    <t xml:space="preserve">         Shoe machine operators and tenders        </t>
  </si>
  <si>
    <t xml:space="preserve">         Tailors, dressmakers, and sewers       </t>
  </si>
  <si>
    <t xml:space="preserve">         Textile bleaching and dyeing machine operators and tenders        </t>
  </si>
  <si>
    <t xml:space="preserve">         Textile cutting machine setters, operators, and tenders        </t>
  </si>
  <si>
    <t xml:space="preserve">         Textile knitting and weaving machine setters, operators, and tenders        </t>
  </si>
  <si>
    <t xml:space="preserve">         and tenders       </t>
  </si>
  <si>
    <t xml:space="preserve">         and glass fibers        </t>
  </si>
  <si>
    <t xml:space="preserve">         Fabric and apparel patternmakers        </t>
  </si>
  <si>
    <t xml:space="preserve">         Upholsterers       </t>
  </si>
  <si>
    <t xml:space="preserve">         Textile, apparel, and furnishings workers, all other       </t>
  </si>
  <si>
    <t xml:space="preserve">         Cabinetmakers and bench carpenters       </t>
  </si>
  <si>
    <t xml:space="preserve">         Furniture finishers       </t>
  </si>
  <si>
    <t xml:space="preserve">         Sawing machine setters, operators, and tenders, wood       </t>
  </si>
  <si>
    <t xml:space="preserve">         Woodworking machine setters, operators, and tenders, except sawing       </t>
  </si>
  <si>
    <t xml:space="preserve">         Woodworkers, all other       </t>
  </si>
  <si>
    <t xml:space="preserve">         Power plant operators, distributors, and dispatchers       </t>
  </si>
  <si>
    <t xml:space="preserve">         Stationary engineers and boiler operators       </t>
  </si>
  <si>
    <t xml:space="preserve">         Water and liquid waste treatment plant and system operators       </t>
  </si>
  <si>
    <t xml:space="preserve">         Miscellaneous plant and system operators       </t>
  </si>
  <si>
    <t xml:space="preserve">         Chemical processing machine setters, operators, and tenders       </t>
  </si>
  <si>
    <t xml:space="preserve">         Crushing, grinding, polishing, mixing, and blending workers       </t>
  </si>
  <si>
    <t xml:space="preserve">         Cutting workers       </t>
  </si>
  <si>
    <t xml:space="preserve">         Furnace, kiln, oven, drier, and kettle operators and tenders       </t>
  </si>
  <si>
    <t xml:space="preserve">         Inspectors, testers, sorters, samplers, and weighers      </t>
  </si>
  <si>
    <t xml:space="preserve">         Jewelers and precious stone and metal workers       </t>
  </si>
  <si>
    <t xml:space="preserve">         Medical, dental, and ophthalmic laboratory technicians       </t>
  </si>
  <si>
    <t xml:space="preserve">         Packaging and filling machine operators and tenders      </t>
  </si>
  <si>
    <t xml:space="preserve">         Painting workers      </t>
  </si>
  <si>
    <t xml:space="preserve">         Photographic process workers and processing machine operators       </t>
  </si>
  <si>
    <t xml:space="preserve">         Semiconductor processors        </t>
  </si>
  <si>
    <t xml:space="preserve">         Cementing and gluing machine operators and tenders       </t>
  </si>
  <si>
    <t xml:space="preserve">         Cleaning, washing, and metal pickling equipment operators and tenders        </t>
  </si>
  <si>
    <t xml:space="preserve">         Cooling and freezing equipment operators and tenders        </t>
  </si>
  <si>
    <t xml:space="preserve">         Etchers and engravers        </t>
  </si>
  <si>
    <t xml:space="preserve">         Molders, shapers, and casters, except metal and plastic       </t>
  </si>
  <si>
    <t xml:space="preserve">         Paper goods machine setters, operators, and tenders       </t>
  </si>
  <si>
    <t xml:space="preserve">         Tire builders       </t>
  </si>
  <si>
    <t xml:space="preserve">         Helpers-production workers       </t>
  </si>
  <si>
    <t xml:space="preserve">         Production workers, all other      </t>
  </si>
  <si>
    <t xml:space="preserve">       Transportation and material moving occupations    </t>
  </si>
  <si>
    <t xml:space="preserve">         Supervisors, transportation and material moving workers      </t>
  </si>
  <si>
    <t xml:space="preserve">         Aircraft pilots and flight engineers       </t>
  </si>
  <si>
    <t xml:space="preserve">         Air traffic controllers and airfield operations specialists       </t>
  </si>
  <si>
    <t xml:space="preserve">         Ambulance drivers and attendants, except emergency medical technicians       </t>
  </si>
  <si>
    <t xml:space="preserve">         Bus drivers      </t>
  </si>
  <si>
    <t xml:space="preserve">         Driver/sales workers and truck drivers    </t>
  </si>
  <si>
    <t xml:space="preserve">         Taxi drivers and chauffeurs      </t>
  </si>
  <si>
    <t xml:space="preserve">         Motor vehicle operators, all other       </t>
  </si>
  <si>
    <t xml:space="preserve">         Locomotive engineers and operators       </t>
  </si>
  <si>
    <t xml:space="preserve">         Railroad brake, signal, and switch operators        </t>
  </si>
  <si>
    <t xml:space="preserve">         Railroad conductors and yardmasters       </t>
  </si>
  <si>
    <t xml:space="preserve">         Subway, streetcar, and other rail transportation workers       </t>
  </si>
  <si>
    <t xml:space="preserve">         Sailors and marine oilers       </t>
  </si>
  <si>
    <t xml:space="preserve">         Ship and boat captains and operators       </t>
  </si>
  <si>
    <t xml:space="preserve">         Ship engineers        </t>
  </si>
  <si>
    <t xml:space="preserve">         Bridge and lock tenders        </t>
  </si>
  <si>
    <t xml:space="preserve">         Parking lot attendants       </t>
  </si>
  <si>
    <t xml:space="preserve">         Service station attendants       </t>
  </si>
  <si>
    <t xml:space="preserve">         Transportation inspectors       </t>
  </si>
  <si>
    <t xml:space="preserve">         Other transportation workers       </t>
  </si>
  <si>
    <t xml:space="preserve">         Conveyor operators and tenders        </t>
  </si>
  <si>
    <t xml:space="preserve">         Crane and tower operators       </t>
  </si>
  <si>
    <t xml:space="preserve">         Dredge, excavating, and loading machine operators       </t>
  </si>
  <si>
    <t xml:space="preserve">         Hoist and winch operators        </t>
  </si>
  <si>
    <t xml:space="preserve">         Industrial truck and tractor operators      </t>
  </si>
  <si>
    <t xml:space="preserve">         Cleaners of vehicles and equipment      </t>
  </si>
  <si>
    <t xml:space="preserve">         Laborers and freight, stock, and material movers, hand    </t>
  </si>
  <si>
    <t xml:space="preserve">         Machine feeders and offbearers       </t>
  </si>
  <si>
    <t xml:space="preserve">         Packers and packagers, hand      </t>
  </si>
  <si>
    <t xml:space="preserve">         Pumping station operators       </t>
  </si>
  <si>
    <t xml:space="preserve">         Refuse and recyclable material collectors       </t>
  </si>
  <si>
    <t xml:space="preserve">         Shuttle car operators        </t>
  </si>
  <si>
    <t xml:space="preserve">         Material moving workers, all other       </t>
  </si>
  <si>
    <t>https://www.bls.gov/cps/aa2010/aat39.txt</t>
  </si>
  <si>
    <t>https://www.bls.gov/cps/aa2009/aat39.txt</t>
  </si>
  <si>
    <t>https://www.bls.gov/cps/aa2008/aat39.txt</t>
  </si>
  <si>
    <t>https://www.bls.gov/cps/aa2007/aat39.txt</t>
  </si>
  <si>
    <t>https://www.bls.gov/cps/aa2006/aat39.txt</t>
  </si>
  <si>
    <t>https://www.bls.gov/cps/aa2005/aat39.txt</t>
  </si>
  <si>
    <t>https://www.bls.gov/cps/aa2004/aat39.txt</t>
  </si>
  <si>
    <t>https://www.bls.gov/cps/aa2003/aat39.txt</t>
  </si>
  <si>
    <t xml:space="preserve">                                                                                Both sexes           Men              Women      </t>
  </si>
  <si>
    <t xml:space="preserve">                                   Occupation                                                                                        </t>
  </si>
  <si>
    <t xml:space="preserve">                                                                                                                                     </t>
  </si>
  <si>
    <t xml:space="preserve">                                                                                 Number   Median   Number   Median   Number   Median </t>
  </si>
  <si>
    <t xml:space="preserve">                                                                                   of     weekly     of     weekly     of     weekly </t>
  </si>
  <si>
    <t xml:space="preserve">                                                                                 workers earnings  workers earnings  workers earnings</t>
  </si>
  <si>
    <t xml:space="preserve">                                                                                                                                                                                                                                                                             </t>
  </si>
  <si>
    <t xml:space="preserve">        Compliance officers, except agriculture, construction, health and                                                            </t>
  </si>
  <si>
    <t xml:space="preserve">      First-line supervisors/managers of landscaping, lawn service, and grounds                                                      </t>
  </si>
  <si>
    <t xml:space="preserve">      Door-to-door sales workers, news and street vendors, and related workers        44    (1)         29    (1)         15    (1)  </t>
  </si>
  <si>
    <t xml:space="preserve">      First-line supervisors/managers of office and administrative support                                                           </t>
  </si>
  <si>
    <t xml:space="preserve">      Postal service mail sorters, processors, and processing machine operators       75      930       46    (1)         29    (1)  </t>
  </si>
  <si>
    <t xml:space="preserve">      First-line supervisors/managers of farming, fishing, and forestry workers       37    (1)         34    (1)          3    (1)  </t>
  </si>
  <si>
    <t xml:space="preserve">      First-line supervisors/managers of construction trades and extraction                                                          </t>
  </si>
  <si>
    <t xml:space="preserve">      Electrical and electronics installers and repairers, transportation                                                            </t>
  </si>
  <si>
    <t xml:space="preserve">      Miscellaneous vehicle and mobile equipment mechanics, installers, and                                                          </t>
  </si>
  <si>
    <t xml:space="preserve">      Food and tobacco roasting, baking, and drying machine operators and                                                            </t>
  </si>
  <si>
    <t xml:space="preserve">      Extruding and drawing machine setters, operators, and tenders, metal and                                                       </t>
  </si>
  <si>
    <t xml:space="preserve">      Cutting, punching, and press machine setters, operators, and tenders,                                                          </t>
  </si>
  <si>
    <t xml:space="preserve">      Drilling and boring machine tool setters, operators, and tenders, metal                                                        </t>
  </si>
  <si>
    <t xml:space="preserve">      Grinding, lapping, polishing, and buffing machine tool setters,                                                                </t>
  </si>
  <si>
    <t xml:space="preserve">      Lathe and turning machine tool setters, operators, and tenders, metal and                                                      </t>
  </si>
  <si>
    <t xml:space="preserve">      Milling and planning machine setters, operators, tenders, metal and                                                            </t>
  </si>
  <si>
    <t xml:space="preserve">      Molders and molding machine setters, operators, and tenders, metal and                                                         </t>
  </si>
  <si>
    <t xml:space="preserve">      Multiple machine tool setters, operators, and tenders, metal and plastic         8    (1)          7    (1)          1    (1)  </t>
  </si>
  <si>
    <t xml:space="preserve">      Heat treating equipment setters, operators, and tenders, metal and                                                             </t>
  </si>
  <si>
    <t xml:space="preserve">      Plating and coating machine setters, operators, and tenders, metal and                                                         </t>
  </si>
  <si>
    <t xml:space="preserve">      Textile winding, twisting, and drawing out machine setters, operators,                                                         </t>
  </si>
  <si>
    <t xml:space="preserve">      Extruding and forming machine setters, operators, and tenders, synthetic                                                       </t>
  </si>
  <si>
    <t xml:space="preserve">      Extruding, forming, pressing, and compacting machine setters, operators,                                                       </t>
  </si>
  <si>
    <t xml:space="preserve">      Total, 16 years and over   99,820     $739   55,108     $819   44,712     $657</t>
  </si>
  <si>
    <t xml:space="preserve">  Management, professional, and related occupations   39,080    1,044   18,928    1,248   20,152      907</t>
  </si>
  <si>
    <t xml:space="preserve">    Management, business, and financial operations occupations   15,879    1,138    8,635    1,334    7,244      955</t>
  </si>
  <si>
    <t xml:space="preserve">      Management occupations   10,907    1,208    6,508    1,384    4,399    1,002</t>
  </si>
  <si>
    <t xml:space="preserve">        Chief executives    1,105    1,916      837    2,084      268    1,553</t>
  </si>
  <si>
    <t xml:space="preserve">        General and operations managers      919    1,270      656    1,372      263    1,110</t>
  </si>
  <si>
    <t xml:space="preserve">        Legislators       16    (1)         12    (1)          4    (1)  </t>
  </si>
  <si>
    <t xml:space="preserve">        Advertising and promotions managers       62    1,085       28    (1)         33    (1)  </t>
  </si>
  <si>
    <t xml:space="preserve">        Marketing and sales managers      857    1,330      511    1,536      346    1,052</t>
  </si>
  <si>
    <t xml:space="preserve">        Public relations managers       64    1,402       29    (1)         35    (1)  </t>
  </si>
  <si>
    <t xml:space="preserve">        Administrative services managers      105    1,091       62    1,148       43    (1)  </t>
  </si>
  <si>
    <t xml:space="preserve">        Computer and information systems managers      441    1,726      319    1,788      122    1,411</t>
  </si>
  <si>
    <t xml:space="preserve">        Financial managers    1,091    1,149      485    1,443      606      961</t>
  </si>
  <si>
    <t xml:space="preserve">        Human resources managers      282    1,234      100    1,548      182    1,072</t>
  </si>
  <si>
    <t xml:space="preserve">        Industrial production managers      230    1,254      197    1,332       33    (1)  </t>
  </si>
  <si>
    <t xml:space="preserve">        Purchasing managers      181    1,176       90    1,383       91    1,029</t>
  </si>
  <si>
    <t xml:space="preserve">        Transportation, storage, and distribution managers      211      919      181      899       30    (1)  </t>
  </si>
  <si>
    <t xml:space="preserve">        Farm, ranch, and other agricultural managers       93      785       81      812       12    (1)  </t>
  </si>
  <si>
    <t xml:space="preserve">        Construction managers      454    1,218      424    1,236       29    (1)  </t>
  </si>
  <si>
    <t xml:space="preserve">        Education administrators      674    1,208      266    1,432      407    1,093</t>
  </si>
  <si>
    <t xml:space="preserve">        Engineering managers      114    1,773      104    1,855       10    (1)  </t>
  </si>
  <si>
    <t xml:space="preserve">        Food service managers      614      668      334      754      281      602</t>
  </si>
  <si>
    <t xml:space="preserve">        Funeral directors       29    (1)         26    (1)          3    (1)  </t>
  </si>
  <si>
    <t xml:space="preserve">        Gaming managers       18    (1)         11    (1)          6    (1)  </t>
  </si>
  <si>
    <t xml:space="preserve">        Lodging managers      107      765       56      864       51      731</t>
  </si>
  <si>
    <t xml:space="preserve">        Medical and health services managers      489    1,211      152    1,448      337    1,143</t>
  </si>
  <si>
    <t xml:space="preserve">        Natural sciences managers       11    (1)          6    (1)          5    (1)  </t>
  </si>
  <si>
    <t xml:space="preserve">        Postmasters and mail superintendents       33    (1)         13    (1)         20    (1)  </t>
  </si>
  <si>
    <t xml:space="preserve">        Property, real estate, and community association managers      336      887      149      982      187      791</t>
  </si>
  <si>
    <t xml:space="preserve">        Social and community service managers      298      959       95    1,147      203      898</t>
  </si>
  <si>
    <t xml:space="preserve">        Managers, all other    2,072    1,174    1,284    1,292      788    1,037</t>
  </si>
  <si>
    <t xml:space="preserve">      Business and financial operations occupations    4,972      996    2,127    1,171    2,845      894</t>
  </si>
  <si>
    <t xml:space="preserve">        Agents and business managers of artists, performers, and athletes       20    (1)         10    (1)         10    (1)  </t>
  </si>
  <si>
    <t xml:space="preserve">        Purchasing agents and buyers, farm products        5    (1)          4    (1)          1    (1)  </t>
  </si>
  <si>
    <t xml:space="preserve">        Wholesale and retail buyers, except farm products      119      884       53      958       67      770</t>
  </si>
  <si>
    <t xml:space="preserve">        Purchasing agents, except wholesale, retail, and farm products      216      863      103      999      114      783</t>
  </si>
  <si>
    <t xml:space="preserve">        Claims adjusters, appraisers, examiners, and investigators      253      941       98    1,128      155      845</t>
  </si>
  <si>
    <t xml:space="preserve">        safety, and transportation      192    1,083       93    1,162       99      970</t>
  </si>
  <si>
    <t xml:space="preserve">        Cost estimators      104    1,027       89    1,050       15    (1)  </t>
  </si>
  <si>
    <t xml:space="preserve">        Human resources, training, and labor relations specialists      765      918      226    1,103      539      845</t>
  </si>
  <si>
    <t xml:space="preserve">        Logisticians       56    1,078       38    (1)         18    (1)  </t>
  </si>
  <si>
    <t xml:space="preserve">        Management analysts      392    1,247      206    1,371      186    1,177</t>
  </si>
  <si>
    <t xml:space="preserve">        Meeting and convention planners       41    (1)          7    (1)         34    (1)  </t>
  </si>
  <si>
    <t xml:space="preserve">        Other business operations specialists      297      899       97    1,207      200      808</t>
  </si>
  <si>
    <t xml:space="preserve">        Accountants and auditors    1,403    1,003      546    1,190      857      902</t>
  </si>
  <si>
    <t xml:space="preserve">        Appraisers and assessors of real estate       59      994       35    (1)         24    (1)  </t>
  </si>
  <si>
    <t xml:space="preserve">        Budget analysts       56    1,227       27    (1)         29    (1)  </t>
  </si>
  <si>
    <t xml:space="preserve">        Credit analysts       25    (1)         14    (1)         11    (1)  </t>
  </si>
  <si>
    <t xml:space="preserve">        Financial analysts       73    1,364       49    (1)         24    (1)  </t>
  </si>
  <si>
    <t xml:space="preserve">        Personal financial advisors      306    1,255      208    1,450       98    1,088</t>
  </si>
  <si>
    <t xml:space="preserve">        Insurance underwriters       89    1,045       32    (1)         57      987</t>
  </si>
  <si>
    <t xml:space="preserve">        Financial examiners        7    (1)          3    (1)          3    (1)  </t>
  </si>
  <si>
    <t xml:space="preserve">        Loan counselors and officers      321      901      137    1,118      185      754</t>
  </si>
  <si>
    <t xml:space="preserve">        Tax examiners, collectors, and revenue agents       72      922       20    (1)         52      912</t>
  </si>
  <si>
    <t xml:space="preserve">        Tax preparers       51      938       15    (1)         36    (1)  </t>
  </si>
  <si>
    <t xml:space="preserve">        Financial specialists, all other       51    1,018       18    (1)         33    (1)  </t>
  </si>
  <si>
    <t xml:space="preserve">    Professional and related occupations   23,201      994   10,293    1,191   12,908      880</t>
  </si>
  <si>
    <t xml:space="preserve">      Computer and mathematical occupations    3,151    1,253    2,369    1,304      782    1,149</t>
  </si>
  <si>
    <t xml:space="preserve">        Computer scientists and systems analysts      663    1,245      479    1,268      184    1,167</t>
  </si>
  <si>
    <t xml:space="preserve">        Computer programmers      431    1,243      340    1,267       91    1,182</t>
  </si>
  <si>
    <t xml:space="preserve">        Computer software engineers      902    1,493      710    1,550      192    1,311</t>
  </si>
  <si>
    <t xml:space="preserve">        Computer support specialists      361      915      267      930       93      857</t>
  </si>
  <si>
    <t xml:space="preserve">        Database administrators       97    1,328       63    1,391       34    (1)  </t>
  </si>
  <si>
    <t xml:space="preserve">        Network and computer systems administrators      199    1,120      156    1,109       43    (1)  </t>
  </si>
  <si>
    <t xml:space="preserve">        Network systems and data communications analysts      342    1,147      265    1,187       77    1,032</t>
  </si>
  <si>
    <t xml:space="preserve">        Actuaries       21    (1)         12    (1)         10    (1)  </t>
  </si>
  <si>
    <t xml:space="preserve">        Mathematicians        3    (1)          2    (1)          1    (1)  </t>
  </si>
  <si>
    <t xml:space="preserve">        Operations research analysts       97    1,248       54    1,380       43    (1)  </t>
  </si>
  <si>
    <t xml:space="preserve">        Statisticians       33    (1)         19    (1)         15    (1)  </t>
  </si>
  <si>
    <t xml:space="preserve">        Miscellaneous mathematical science occupations        2    (1)          1    (1)          1    (1)  </t>
  </si>
  <si>
    <t xml:space="preserve">      Architecture and engineering occupations    2,397    1,266    2,076    1,318      321    1,061</t>
  </si>
  <si>
    <t xml:space="preserve">        Architects, except naval      132    1,175      100    1,197       32    (1)  </t>
  </si>
  <si>
    <t xml:space="preserve">        Surveyors, cartographers, and photogrammetrists       46    (1)         36    (1)         10    (1)  </t>
  </si>
  <si>
    <t xml:space="preserve">        Aerospace engineers      126    1,488      112    1,505       14    (1)  </t>
  </si>
  <si>
    <t xml:space="preserve">        Agricultural engineers        2    (1)          2    (1)       -        -   </t>
  </si>
  <si>
    <t xml:space="preserve">        Biomedical engineers       17    (1)         15    (1)          2    (1)  </t>
  </si>
  <si>
    <t xml:space="preserve">        Chemical engineers       60    1,551       48    (1)         12    (1)  </t>
  </si>
  <si>
    <t xml:space="preserve">        Civil engineers      289    1,326      265    1,336       24    (1)  </t>
  </si>
  <si>
    <t xml:space="preserve">        Computer hardware engineers       52    1,342       47    (1)          5    (1)  </t>
  </si>
  <si>
    <t xml:space="preserve">        Electrical and electronics engineers      288    1,502      262    1,521       25    (1)  </t>
  </si>
  <si>
    <t xml:space="preserve">        Environmental engineers       29    (1)         21    (1)          9    (1)  </t>
  </si>
  <si>
    <t xml:space="preserve">        Industrial engineers, including health and safety      179    1,280      147    1,358       32    (1)  </t>
  </si>
  <si>
    <t xml:space="preserve">        Marine engineers and naval architects       10    (1)          9    (1)          1    (1)  </t>
  </si>
  <si>
    <t xml:space="preserve">        Materials engineers       25    (1)         22    (1)          2    (1)  </t>
  </si>
  <si>
    <t xml:space="preserve">        Mechanical engineers      278    1,343      264    1,350       14    (1)  </t>
  </si>
  <si>
    <t xml:space="preserve">        Mining and geological engineers, including mining safety engineers        9    (1)          9    (1)          1    (1)  </t>
  </si>
  <si>
    <t xml:space="preserve">        Nuclear engineers       13    (1)         13    (1)       -        -   </t>
  </si>
  <si>
    <t xml:space="preserve">        Petroleum engineers       19    (1)         15    (1)          4    (1)  </t>
  </si>
  <si>
    <t xml:space="preserve">        Engineers, all other      302    1,450      261    1,495       41    (1)  </t>
  </si>
  <si>
    <t xml:space="preserve">        Drafters      130      916       98      936       32    (1)  </t>
  </si>
  <si>
    <t xml:space="preserve">        Engineering technicians, except drafters      330      937      274      959       56      799</t>
  </si>
  <si>
    <t xml:space="preserve">        Surveying and mapping technicians       62      764       58      769        4    (1)  </t>
  </si>
  <si>
    <t xml:space="preserve">      Life, physical, and social science occupations    1,106    1,059      625    1,190      481      940</t>
  </si>
  <si>
    <t xml:space="preserve">        Agricultural and food scientists       26    (1)         20    (1)          6    (1)  </t>
  </si>
  <si>
    <t xml:space="preserve">        Biological scientists       93    1,120       55    1,158       38    (1)  </t>
  </si>
  <si>
    <t xml:space="preserve">        Conservation scientists and foresters       23    (1)         15    (1)          7    (1)  </t>
  </si>
  <si>
    <t xml:space="preserve">        Medical scientists      155    1,102       68    1,388       87      975</t>
  </si>
  <si>
    <t xml:space="preserve">        Astronomers and physicists       11    (1)          9    (1)          3    (1)  </t>
  </si>
  <si>
    <t xml:space="preserve">        Atmospheric and space scientists        6    (1)          4    (1)          1    (1)  </t>
  </si>
  <si>
    <t xml:space="preserve">        Chemists and materials scientists      108    1,205       79    1,303       29    (1)  </t>
  </si>
  <si>
    <t xml:space="preserve">        Environmental scientists and geoscientists       81    1,158       57    1,238       24    (1)  </t>
  </si>
  <si>
    <t xml:space="preserve">        Physical scientists, all other      114    1,422       76    1,587       38    (1)  </t>
  </si>
  <si>
    <t xml:space="preserve">        Economists       32    (1)         26    (1)          5    (1)  </t>
  </si>
  <si>
    <t xml:space="preserve">        Market and survey researchers       83    1,097       42    (1)         41    (1)  </t>
  </si>
  <si>
    <t xml:space="preserve">        Psychologists       84    1,145       28    (1)         56    1,091</t>
  </si>
  <si>
    <t xml:space="preserve">        Sociologists        1    (1)       -        -           1    (1)  </t>
  </si>
  <si>
    <t xml:space="preserve">        Urban and regional planners       26    (1)         17    (1)          9    (1)  </t>
  </si>
  <si>
    <t xml:space="preserve">        Miscellaneous social scientists and related workers       29    (1)         12    (1)         18    (1)  </t>
  </si>
  <si>
    <t xml:space="preserve">        Agricultural and food science technicians       30    (1)         15    (1)         15    (1)  </t>
  </si>
  <si>
    <t xml:space="preserve">        Biological technicians       20    (1)         11    (1)          9    (1)  </t>
  </si>
  <si>
    <t xml:space="preserve">        Chemical technicians       50      767       31    (1)         19    (1)  </t>
  </si>
  <si>
    <t xml:space="preserve">        Geological and petroleum technicians       13    (1)          7    (1)          6    (1)  </t>
  </si>
  <si>
    <t xml:space="preserve">        Nuclear technicians        2    (1)          1    (1)       -        -   </t>
  </si>
  <si>
    <t xml:space="preserve">        Other life, physical, and social science technicians      121      736       52      723       69      740</t>
  </si>
  <si>
    <t xml:space="preserve">      Community and social services occupations    1,913      783      751      897    1,162      741</t>
  </si>
  <si>
    <t xml:space="preserve">        Counselors      551      761      175      797      376      750</t>
  </si>
  <si>
    <t xml:space="preserve">        Social workers      627      787      131      864      496      774</t>
  </si>
  <si>
    <t xml:space="preserve">        Miscellaneous community and social service specialists      291      712      103      826      188      680</t>
  </si>
  <si>
    <t xml:space="preserve">        Clergy      356      935      307      976       49    (1)  </t>
  </si>
  <si>
    <t xml:space="preserve">        Directors, religious activities and education       47    (1)         19    (1)         27    (1)  </t>
  </si>
  <si>
    <t xml:space="preserve">        Religious workers, all other       40    (1)         16    (1)         25    (1)  </t>
  </si>
  <si>
    <t xml:space="preserve">      Legal occupations    1,217    1,200      536    1,741      681      985</t>
  </si>
  <si>
    <t xml:space="preserve">        Lawyers      653    1,757      414    1,934      239    1,449</t>
  </si>
  <si>
    <t xml:space="preserve">        Judges, magistrates, and other judicial workers       64    1,101       36    (1)         28    (1)  </t>
  </si>
  <si>
    <t xml:space="preserve">        Paralegals and legal assistants      309      846       41    (1)        268      845</t>
  </si>
  <si>
    <t xml:space="preserve">        Miscellaneous legal support workers      191      845       44    (1)        146      791</t>
  </si>
  <si>
    <t xml:space="preserve">      Education, training, and library occupations    6,426      887    1,698    1,068    4,728      836</t>
  </si>
  <si>
    <t xml:space="preserve">        Postsecondary teachers      873    1,169      446    1,342      428    1,030</t>
  </si>
  <si>
    <t xml:space="preserve">        Preschool and kindergarten teachers      496      612        8    (1)        487      614</t>
  </si>
  <si>
    <t xml:space="preserve">        Elementary and middle school teachers    2,444      918      458    1,040    1,986      891</t>
  </si>
  <si>
    <t xml:space="preserve">        Secondary school teachers    1,106      978      503    1,028      603      940</t>
  </si>
  <si>
    <t xml:space="preserve">        Special education teachers      334      970       50      990      284      967</t>
  </si>
  <si>
    <t xml:space="preserve">        Other teachers and instructors      310      796      116      959      194      723</t>
  </si>
  <si>
    <t xml:space="preserve">        Archivists, curators, and museum technicians       33    (1)         15    (1)         18    (1)  </t>
  </si>
  <si>
    <t xml:space="preserve">        Librarians      144      886       30    (1)        113      875</t>
  </si>
  <si>
    <t xml:space="preserve">        Library technicians       26    (1)          6    (1)         21    (1)  </t>
  </si>
  <si>
    <t xml:space="preserve">        Teacher assistants      596      472       51      453      546      474</t>
  </si>
  <si>
    <t xml:space="preserve">        Other education, training, and library workers       63    1,002       14    (1)         48    (1)  </t>
  </si>
  <si>
    <t xml:space="preserve">      Arts, design, entertainment, sports, and media occupations    1,416      888      816      960      600      775</t>
  </si>
  <si>
    <t xml:space="preserve">        Artists and related workers       64    1,085       47    (1)         17    (1)  </t>
  </si>
  <si>
    <t xml:space="preserve">        Designers      454      836      235      956      219      730</t>
  </si>
  <si>
    <t xml:space="preserve">        Actors        9    (1)          6    (1)          3    (1)  </t>
  </si>
  <si>
    <t xml:space="preserve">        Producers and directors       87    1,070       51    1,131       36    (1)  </t>
  </si>
  <si>
    <t xml:space="preserve">        Athletes, coaches, umpires, and related workers      131      826      110      856       21    (1)  </t>
  </si>
  <si>
    <t xml:space="preserve">        Dancers and choreographers        6    (1)          2    (1)          5    (1)  </t>
  </si>
  <si>
    <t xml:space="preserve">        Musicians, singers, and related workers       27    (1)         19    (1)          8    (1)  </t>
  </si>
  <si>
    <t xml:space="preserve">        Entertainers and performers, sports and related workers, all other       12    (1)          7    (1)          5    (1)  </t>
  </si>
  <si>
    <t xml:space="preserve">        Announcers       21    (1)         20    (1)          1    (1)  </t>
  </si>
  <si>
    <t xml:space="preserve">        News analysts, reporters and correspondents       65      933       37    (1)         28    (1)  </t>
  </si>
  <si>
    <t xml:space="preserve">        Public relations specialists      108      981       51    1,044       57      922</t>
  </si>
  <si>
    <t xml:space="preserve">        Editors      119      982       57      992       62      923</t>
  </si>
  <si>
    <t xml:space="preserve">        Technical writers       41    (1)         18    (1)         24    (1)  </t>
  </si>
  <si>
    <t xml:space="preserve">        Writers and authors       75      928       32    (1)         43    (1)  </t>
  </si>
  <si>
    <t xml:space="preserve">        Miscellaneous media and communication workers       52      680       19    (1)         33    (1)  </t>
  </si>
  <si>
    <t xml:space="preserve">        Broadcast and sound engineering technicians and radio operators       61      928       56      954        5    (1)  </t>
  </si>
  <si>
    <t xml:space="preserve">        Photographers       57      670       27    (1)         29    (1)  </t>
  </si>
  <si>
    <t xml:space="preserve">        Television, video, and motion picture camera operators and editors       27    (1)         24    (1)          4    (1)  </t>
  </si>
  <si>
    <t xml:space="preserve">      Healthcare practitioner and technical occupations    5,575      970    1,422    1,184    4,153      924</t>
  </si>
  <si>
    <t xml:space="preserve">        Chiropractors       10    (1)          7    (1)          3    (1)  </t>
  </si>
  <si>
    <t xml:space="preserve">        Dentists       39    (1)         17    (1)         22    (1)  </t>
  </si>
  <si>
    <t xml:space="preserve">        Dietitians and nutritionists       66      759       11    (1)         55      770</t>
  </si>
  <si>
    <t xml:space="preserve">        Optometrists        6    (1)          3    (1)          2    (1)  </t>
  </si>
  <si>
    <t xml:space="preserve">        Pharmacists      214    1,841      122    1,954       92    1,475</t>
  </si>
  <si>
    <t xml:space="preserve">        Physicians and surgeons      615    1,738      404    1,914      211    1,228</t>
  </si>
  <si>
    <t xml:space="preserve">        Physician assistants       72    1,499       33    (1)         39    (1)  </t>
  </si>
  <si>
    <t xml:space="preserve">        Podiatrists        9    (1)          7    (1)          2    (1)  </t>
  </si>
  <si>
    <t xml:space="preserve">        Registered nurses    2,129    1,039      197    1,090    1,931    1,035</t>
  </si>
  <si>
    <t xml:space="preserve">        Audiologists       10    (1)          2    (1)          7    (1)  </t>
  </si>
  <si>
    <t xml:space="preserve">        Occupational therapists       71    1,146       13    (1)         58    1,155</t>
  </si>
  <si>
    <t xml:space="preserve">        Physical therapists      114    1,166       46    (1)         68    1,104</t>
  </si>
  <si>
    <t xml:space="preserve">        Radiation therapists       15    (1)          6    (1)          9    (1)  </t>
  </si>
  <si>
    <t xml:space="preserve">        Recreational therapists       17    (1)          3    (1)         15    (1)  </t>
  </si>
  <si>
    <t xml:space="preserve">        Respiratory therapists       95      943       36    (1)         58      935</t>
  </si>
  <si>
    <t xml:space="preserve">        Speech-language pathologists       88    1,153        2    (1)         86    1,148</t>
  </si>
  <si>
    <t xml:space="preserve">        Therapists, all other       73      832       17    (1)         56      786</t>
  </si>
  <si>
    <t xml:space="preserve">        Veterinarians       35    (1)         15    (1)         20    (1)  </t>
  </si>
  <si>
    <t xml:space="preserve">        Health diagnosing and treating practitioners, all other        6    (1)          2    (1)          4    (1)  </t>
  </si>
  <si>
    <t xml:space="preserve">        Clinical laboratory technologists and technicians      301      829       85      925      217      791</t>
  </si>
  <si>
    <t xml:space="preserve">        Dental hygienists       52      956        2    (1)         49    (1)  </t>
  </si>
  <si>
    <t xml:space="preserve">        Diagnostic related technologists and technicians      271      921       78    1,018      192      893</t>
  </si>
  <si>
    <t xml:space="preserve">        Emergency medical technicians and paramedics      137      696      101      717       37    (1)  </t>
  </si>
  <si>
    <t xml:space="preserve">        Health diagnosing and treating practitioner support technicians      340      592       76      733      264      560</t>
  </si>
  <si>
    <t xml:space="preserve">        Licensed practical and licensed vocational nurses      502      710       43    (1)        459      702</t>
  </si>
  <si>
    <t xml:space="preserve">        Medical records and health information technicians       95      614       11    (1)         84      607</t>
  </si>
  <si>
    <t xml:space="preserve">        Opticians, dispensing       36    (1)         13    (1)         24    (1)  </t>
  </si>
  <si>
    <t xml:space="preserve">        Miscellaneous health technologists and technicians      112      642       38    (1)         75      645</t>
  </si>
  <si>
    <t xml:space="preserve">        Other healthcare practitioners and technical occupations       47    (1)         33    (1)         14    (1)  </t>
  </si>
  <si>
    <t xml:space="preserve">  Service occupations   14,299      470    7,113      524    7,187      418</t>
  </si>
  <si>
    <t xml:space="preserve">    Healthcare support occupations    2,293      472      255      544    2,038      464</t>
  </si>
  <si>
    <t xml:space="preserve">      Nursing, psychiatric, and home health aides    1,429      438      171      519    1,258      430</t>
  </si>
  <si>
    <t xml:space="preserve">      Occupational therapist assistants and aides        9    (1)          2    (1)          7    (1)  </t>
  </si>
  <si>
    <t xml:space="preserve">      Physical therapist assistants and aides       56      667       12    (1)         44    (1)  </t>
  </si>
  <si>
    <t xml:space="preserve">      Massage therapists       35    (1)          8    (1)         27    (1)  </t>
  </si>
  <si>
    <t xml:space="preserve">      Dental assistants      181      533        6    (1)        175      532</t>
  </si>
  <si>
    <t xml:space="preserve">      Medical assistants and other healthcare support occupations      583      507       56      579      527      504</t>
  </si>
  <si>
    <t xml:space="preserve">    Protective service occupations    2,705      747    2,161      798      544      599</t>
  </si>
  <si>
    <t xml:space="preserve">      First-line supervisors/managers of correctional officers       54      924       39    (1)         15    (1)  </t>
  </si>
  <si>
    <t xml:space="preserve">      First-line supervisors/managers of police and detectives      100    1,165       88    1,169       12    (1)  </t>
  </si>
  <si>
    <t xml:space="preserve">      First-line supervisors/managers of fire fighting and prevention workers       51    1,345       48    (1)          4    (1)  </t>
  </si>
  <si>
    <t xml:space="preserve">      Supervisors, protective service workers, all other       78      742       61      828       17    (1)  </t>
  </si>
  <si>
    <t xml:space="preserve">      Fire fighters      265      987      253      982       12    (1)  </t>
  </si>
  <si>
    <t xml:space="preserve">      Fire inspectors       17    (1)         17    (1)       -        -   </t>
  </si>
  <si>
    <t xml:space="preserve">      Bailiffs, correctional officers, and jailers      424      688      312      726      112      623</t>
  </si>
  <si>
    <t xml:space="preserve">      Detectives and criminal investigators      129    1,076       96    1,073       33    (1)  </t>
  </si>
  <si>
    <t xml:space="preserve">      Fish and game wardens        5    (1)          5    (1)       -        -   </t>
  </si>
  <si>
    <t xml:space="preserve">      Parking enforcement workers        7    (1)          4    (1)          2    (1)  </t>
  </si>
  <si>
    <t xml:space="preserve">      Police and sheriff's patrol officers      677      951      578      971       99      805</t>
  </si>
  <si>
    <t xml:space="preserve">      Transit and railroad police        4    (1)          4    (1)       -        -   </t>
  </si>
  <si>
    <t xml:space="preserve">      Animal control workers       11    (1)          7    (1)          4    (1)  </t>
  </si>
  <si>
    <t xml:space="preserve">      Private detectives and investigators       65      747       35    (1)         31    (1)  </t>
  </si>
  <si>
    <t xml:space="preserve">      Security guards and gaming surveillance officers      745      507      572      520      173      462</t>
  </si>
  <si>
    <t xml:space="preserve">      Crossing guards       18    (1)          9    (1)          9    (1)  </t>
  </si>
  <si>
    <t xml:space="preserve">      Lifeguards and other protective service workers       56      394       33    (1)         22    (1)  </t>
  </si>
  <si>
    <t xml:space="preserve">    Food preparation and serving related occupations    3,809      398    1,988      416    1,821      378</t>
  </si>
  <si>
    <t xml:space="preserve">      Chefs and head cooks      290      527      244      565       45    (1)  </t>
  </si>
  <si>
    <t xml:space="preserve">      First-line supervisors/managers of food preparation and serving workers      439      456      190      495      249      435</t>
  </si>
  <si>
    <t xml:space="preserve">      Cooks    1,203      389      762      400      441      371</t>
  </si>
  <si>
    <t xml:space="preserve">      Food preparation workers      311      376      150      385      161      367</t>
  </si>
  <si>
    <t xml:space="preserve">      Bartenders      197      494       97      560      100      418</t>
  </si>
  <si>
    <t xml:space="preserve">      Combined food preparation and serving workers, including fast food      154      350       54      357       99      347</t>
  </si>
  <si>
    <t xml:space="preserve">      Counter attendants, cafeteria, food concession, and coffee shop       63      333       20    (1)         43    (1)  </t>
  </si>
  <si>
    <t xml:space="preserve">      Waiters and waitresses      777      383      268      419      509      363</t>
  </si>
  <si>
    <t xml:space="preserve">      Food servers, nonrestaurant       77      378       35    (1)         43    (1)  </t>
  </si>
  <si>
    <t xml:space="preserve">      Dining room and cafeteria attendants and bartender helpers      128      384       62      360       66      400</t>
  </si>
  <si>
    <t xml:space="preserve">      Dishwashers      110      334       92      339       18    (1)  </t>
  </si>
  <si>
    <t xml:space="preserve">      Hosts and hostesses, restaurant, lounge, and coffee shop       55      379       11    (1)         44    (1)  </t>
  </si>
  <si>
    <t xml:space="preserve">      Food preparation and serving related workers, all other        6    (1)          2    (1)          4    (1)  </t>
  </si>
  <si>
    <t xml:space="preserve">    Building and grounds cleaning and maintenance occupations    3,298      444    2,137      488    1,161      388</t>
  </si>
  <si>
    <t xml:space="preserve">      First-line supervisors/managers of housekeeping and janitorial workers      174      575      111      645       64      453</t>
  </si>
  <si>
    <t xml:space="preserve">      keeping workers       95      727       91      740        4    (1)  </t>
  </si>
  <si>
    <t xml:space="preserve">      Janitors and building cleaners    1,505      473    1,105      494      399      401</t>
  </si>
  <si>
    <t xml:space="preserve">      Maids and housekeeping cleaners      762      377       98      444      664      371</t>
  </si>
  <si>
    <t xml:space="preserve">      Pest control workers       45    (1)         43    (1)          1    (1)  </t>
  </si>
  <si>
    <t xml:space="preserve">      Grounds maintenance workers      717      437      688      435       29    (1)  </t>
  </si>
  <si>
    <t xml:space="preserve">    Personal care and service occupations    2,193      440      572      546    1,622      415</t>
  </si>
  <si>
    <t xml:space="preserve">      First-line supervisors/managers of gaming workers       86      637       47    (1)         39    (1)  </t>
  </si>
  <si>
    <t xml:space="preserve">      First-line supervisors/managers of personal service workers       64      619       24    (1)         39    (1)  </t>
  </si>
  <si>
    <t xml:space="preserve">      Animal trainers       14    (1)          6    (1)          8    (1)  </t>
  </si>
  <si>
    <t xml:space="preserve">      Nonfarm animal caretakers       67      438       26    (1)         41    (1)  </t>
  </si>
  <si>
    <t xml:space="preserve">      Gaming services workers       87      631       41    (1)         46    (1)  </t>
  </si>
  <si>
    <t xml:space="preserve">      Motion picture projectionists        2    (1)          1    (1)       -        -   </t>
  </si>
  <si>
    <t xml:space="preserve">      Ushers, lobby attendants, and ticket takers        8    (1)          6    (1)          2    (1)  </t>
  </si>
  <si>
    <t xml:space="preserve">      Miscellaneous entertainment attendants and related workers       66      454       38    (1)         28    (1)  </t>
  </si>
  <si>
    <t xml:space="preserve">      Funeral service workers        4    (1)          3    (1)          1    (1)  </t>
  </si>
  <si>
    <t xml:space="preserve">      Barbers       31    (1)         26    (1)          6    (1)  </t>
  </si>
  <si>
    <t xml:space="preserve">      Hairdressers, hairstylists, and cosmetologists      308      425       40    (1)        268      413</t>
  </si>
  <si>
    <t xml:space="preserve">      Miscellaneous personal appearance workers      117      422       25    (1)         92      434</t>
  </si>
  <si>
    <t xml:space="preserve">      Baggage porters, bellhops, and concierges       52      544       45    (1)          7    (1)  </t>
  </si>
  <si>
    <t xml:space="preserve">      Tour and travel guides        9    (1)          4    (1)          4    (1)  </t>
  </si>
  <si>
    <t xml:space="preserve">      Transportation attendants       85      690       29    (1)         56      606</t>
  </si>
  <si>
    <t xml:space="preserve">      Child care workers      406      367       17    (1)        388      364</t>
  </si>
  <si>
    <t xml:space="preserve">      Personal and home care aides      513      409       89      424      424      406</t>
  </si>
  <si>
    <t xml:space="preserve">      Recreation and fitness workers      178      575       67      677      111      487</t>
  </si>
  <si>
    <t xml:space="preserve">      Residential advisors       56      510       20    (1)         36    (1)  </t>
  </si>
  <si>
    <t xml:space="preserve">      Personal care and service workers, all other       42    (1)         18    (1)         25    (1)  </t>
  </si>
  <si>
    <t xml:space="preserve">  Sales and office occupations   23,503      624    9,045      737   14,458      590</t>
  </si>
  <si>
    <t xml:space="preserve">    Sales and related occupations    9,489      665    5,281      793    4,208      525</t>
  </si>
  <si>
    <t xml:space="preserve">      First-line supervisors/managers of retail sales workers    2,272      688    1,264      770    1,009      597</t>
  </si>
  <si>
    <t xml:space="preserve">      First-line supervisors/managers of non-retail sales workers      815      972      555    1,059      260      780</t>
  </si>
  <si>
    <t xml:space="preserve">      Cashiers    1,278      378      374      422      903      361</t>
  </si>
  <si>
    <t xml:space="preserve">      Counter and rental clerks       98      496       57      557       42    (1)  </t>
  </si>
  <si>
    <t xml:space="preserve">      Parts salespersons       87      571       80      589        8    (1)  </t>
  </si>
  <si>
    <t xml:space="preserve">      Retail salespersons    1,837      523    1,051      624      786      443</t>
  </si>
  <si>
    <t xml:space="preserve">      Advertising sales agents      175      940       81    1,201       95      847</t>
  </si>
  <si>
    <t xml:space="preserve">      Insurance sales agents      390      760      185      860      205      692</t>
  </si>
  <si>
    <t xml:space="preserve">      Securities, commodities, and financial services sales agents      259    1,139      189    1,237       70      798</t>
  </si>
  <si>
    <t xml:space="preserve">      Travel agents       44    (1)          7    (1)         37    (1)  </t>
  </si>
  <si>
    <t xml:space="preserve">      Sales representatives, services, all other      418      850      289      936      129      747</t>
  </si>
  <si>
    <t xml:space="preserve">      Sales representatives, wholesale and manufacturing    1,110      939      813      986      297      736</t>
  </si>
  <si>
    <t xml:space="preserve">      Models, demonstrators, and product promoters       19    (1)          4    (1)         16    (1)  </t>
  </si>
  <si>
    <t xml:space="preserve">      Real estate brokers and sales agents      369      820      169      939      199      745</t>
  </si>
  <si>
    <t xml:space="preserve">      Sales engineers       31    (1)         28    (1)          3    (1)  </t>
  </si>
  <si>
    <t xml:space="preserve">      Telemarketers       62      417       21    (1)         41    (1)  </t>
  </si>
  <si>
    <t xml:space="preserve">      Sales and related workers, all other      180      765       86      828       94      726</t>
  </si>
  <si>
    <t xml:space="preserve">    Office and administrative support occupations   14,014      612    3,765      657   10,249      602</t>
  </si>
  <si>
    <t xml:space="preserve">      workers    1,451      740      451      837    1,000      705</t>
  </si>
  <si>
    <t xml:space="preserve">      Switchboard operators, including answering service       37    (1)          5    (1)         32    (1)  </t>
  </si>
  <si>
    <t xml:space="preserve">      Telephone operators       37    (1)          9    (1)         28    (1)  </t>
  </si>
  <si>
    <t xml:space="preserve">      Communications equipment operators, all other       12    (1)          4    (1)          9    (1)  </t>
  </si>
  <si>
    <t xml:space="preserve">      Bill and account collectors      184      572       53      590      131      563</t>
  </si>
  <si>
    <t xml:space="preserve">      Billing and posting clerks and machine operators      406      582       42    (1)        363      579</t>
  </si>
  <si>
    <t xml:space="preserve">      Bookkeeping, accounting, and auditing clerks      869      633       87      671      782      627</t>
  </si>
  <si>
    <t xml:space="preserve">      Gaming cage workers        9    (1)          2    (1)          7    (1)  </t>
  </si>
  <si>
    <t xml:space="preserve">      Payroll and timekeeping clerks      122      656       14    (1)        108      648</t>
  </si>
  <si>
    <t xml:space="preserve">      Procurement clerks       20    (1)         11    (1)          9    (1)  </t>
  </si>
  <si>
    <t xml:space="preserve">      Tellers      317      480       41    (1)        276      477</t>
  </si>
  <si>
    <t xml:space="preserve">      Brokerage clerks        5    (1)       -        -           5    (1)  </t>
  </si>
  <si>
    <t xml:space="preserve">      Correspondence clerks        5    (1)          1    (1)          4    (1)  </t>
  </si>
  <si>
    <t xml:space="preserve">      Court, municipal, and license clerks       90      711       24    (1)         66      705</t>
  </si>
  <si>
    <t xml:space="preserve">      Credit authorizers, checkers, and clerks       45    (1)          7    (1)         39    (1)  </t>
  </si>
  <si>
    <t xml:space="preserve">      Customer service representatives    1,495      592      498      617      997      587</t>
  </si>
  <si>
    <t xml:space="preserve">      Eligibility interviewers, government programs       61      787        8    (1)         53      757</t>
  </si>
  <si>
    <t xml:space="preserve">      File clerks      210      583       31    (1)        179      581</t>
  </si>
  <si>
    <t xml:space="preserve">      Hotel, motel, and resort desk clerks      102      422       39    (1)         63      408</t>
  </si>
  <si>
    <t xml:space="preserve">      Interviewers, except eligibility and loan       96      596       15    (1)         81      608</t>
  </si>
  <si>
    <t xml:space="preserve">      Library assistants, clerical       47    (1)          5    (1)         42    (1)  </t>
  </si>
  <si>
    <t xml:space="preserve">      Loan interviewers and clerks       98      645       16    (1)         82      625</t>
  </si>
  <si>
    <t xml:space="preserve">      New accounts clerks       25    (1)          5    (1)         19    (1)  </t>
  </si>
  <si>
    <t xml:space="preserve">      Order clerks       88      567       32    (1)         57      595</t>
  </si>
  <si>
    <t xml:space="preserve">      Human resources assistants, except payroll and timekeeping       37    (1)          9    (1)         27    (1)  </t>
  </si>
  <si>
    <t xml:space="preserve">      Receptionists and information clerks      843      517       64      537      778      516</t>
  </si>
  <si>
    <t xml:space="preserve">      Reservation and transportation ticket agents and travel clerks       88      697       42    (1)         46    (1)  </t>
  </si>
  <si>
    <t xml:space="preserve">      Information and record clerks, all other       90      679       10    (1)         80      681</t>
  </si>
  <si>
    <t xml:space="preserve">      Cargo and freight agents       18    (1)         13    (1)          5    (1)  </t>
  </si>
  <si>
    <t xml:space="preserve">      Couriers and messengers      185      683      157      719       28    (1)  </t>
  </si>
  <si>
    <t xml:space="preserve">      Dispatchers      243      657      110      747      133      614</t>
  </si>
  <si>
    <t xml:space="preserve">      Meter readers, utilities       40    (1)         36    (1)          4    (1)  </t>
  </si>
  <si>
    <t xml:space="preserve">      Postal service clerks      149      904       75      905       73      904</t>
  </si>
  <si>
    <t xml:space="preserve">      Postal service mail carriers      330      936      232      944       98      908</t>
  </si>
  <si>
    <t xml:space="preserve">      Production, planning, and expediting clerks      241      717      116      928      125      644</t>
  </si>
  <si>
    <t xml:space="preserve">      Shipping, receiving, and traffic clerks      398      534      276      538      122      525</t>
  </si>
  <si>
    <t xml:space="preserve">      Stock clerks and order fillers      936      483      609      485      327      479</t>
  </si>
  <si>
    <t xml:space="preserve">      Weighers, measurers, checkers, and samplers, recordkeeping       49    (1)         25    (1)         24    (1)  </t>
  </si>
  <si>
    <t xml:space="preserve">      Secretaries and administrative assistants    2,425      620       77      666    2,349      619</t>
  </si>
  <si>
    <t xml:space="preserve">      Computer operators      100      629       54      740       47    (1)  </t>
  </si>
  <si>
    <t xml:space="preserve">      Data entry keyers      282      587       62      689      220      568</t>
  </si>
  <si>
    <t xml:space="preserve">      Word processors and typists      130      606       10    (1)        120      604</t>
  </si>
  <si>
    <t xml:space="preserve">      Desktop publishers        2    (1)          1    (1)          1    (1)  </t>
  </si>
  <si>
    <t xml:space="preserve">      Insurance claims and policy processing clerks      227      625       44    (1)        183      620</t>
  </si>
  <si>
    <t xml:space="preserve">      Mail clerks and mail machine operators, except postal service       72      514       39    (1)         33    (1)  </t>
  </si>
  <si>
    <t xml:space="preserve">      Office clerks, general      723      602      129      647      594      594</t>
  </si>
  <si>
    <t xml:space="preserve">      Office machine operators, except computer       34    (1)         14    (1)         20    (1)  </t>
  </si>
  <si>
    <t xml:space="preserve">      Proofreaders and copy markers        5    (1)       -        -           5    (1)  </t>
  </si>
  <si>
    <t xml:space="preserve">      Statistical assistants       15    (1)          7    (1)          8    (1)  </t>
  </si>
  <si>
    <t xml:space="preserve">      Office and administrative support workers, all other      444      649      107      822      337      617</t>
  </si>
  <si>
    <t xml:space="preserve">  Natural resources, construction, and maintenance occupations   10,216      719    9,800      727      416      542</t>
  </si>
  <si>
    <t xml:space="preserve">    Farming, fishing, and forestry occupations      707      416      572      428      135      372</t>
  </si>
  <si>
    <t xml:space="preserve">      Agricultural inspectors       18    (1)         10    (1)          8    (1)  </t>
  </si>
  <si>
    <t xml:space="preserve">      Animal breeders        1    (1)          1    (1)       -        -   </t>
  </si>
  <si>
    <t xml:space="preserve">      Graders and sorters, agricultural products       71      408       26    (1)         45    (1)  </t>
  </si>
  <si>
    <t xml:space="preserve">      Miscellaneous agricultural workers      515      396      438      405       77      346</t>
  </si>
  <si>
    <t xml:space="preserve">      Fishers and related fishing workers       10    (1)          9    (1)       -        -   </t>
  </si>
  <si>
    <t xml:space="preserve">      Hunters and trappers        1    (1)       -        -           1    (1)  </t>
  </si>
  <si>
    <t xml:space="preserve">      Forest and conservation workers       16    (1)         16    (1)       -        -   </t>
  </si>
  <si>
    <t xml:space="preserve">      Logging workers       37    (1)         36    (1)          1    (1)  </t>
  </si>
  <si>
    <t xml:space="preserve">    Construction and extraction occupations    5,267      718    5,154      719      113      673</t>
  </si>
  <si>
    <t xml:space="preserve">      workers      532      965      517      963       14    (1)  </t>
  </si>
  <si>
    <t xml:space="preserve">      Boilermakers       23    (1)         22    (1)          1    (1)  </t>
  </si>
  <si>
    <t xml:space="preserve">      Brickmasons, blockmasons, and stonemasons      102      701      102      701     -        -   </t>
  </si>
  <si>
    <t xml:space="preserve">      Carpenters      734      662      720      665       14    (1)  </t>
  </si>
  <si>
    <t xml:space="preserve">      Carpet, floor, and tile installers and finishers      118      586      114      590        4    (1)  </t>
  </si>
  <si>
    <t xml:space="preserve">      Cement masons, concrete finishers, and terrazzo workers       55      631       55      631     -        -   </t>
  </si>
  <si>
    <t xml:space="preserve">      Construction laborers      959      596      937      595       22    (1)  </t>
  </si>
  <si>
    <t xml:space="preserve">      Paving, surfacing, and tamping equipment operators       13    (1)         13    (1)       -        -   </t>
  </si>
  <si>
    <t xml:space="preserve">      Pile-driver operators        4    (1)          4    (1)       -        -   </t>
  </si>
  <si>
    <t xml:space="preserve">      Operating engineers and other construction equipment operators      319      748      315      750        3    (1)  </t>
  </si>
  <si>
    <t xml:space="preserve">      Drywall installers, ceiling tile installers, and tapers      111      590      109      592        2    (1)  </t>
  </si>
  <si>
    <t xml:space="preserve">      Electricians      644      856      628      858       16    (1)  </t>
  </si>
  <si>
    <t xml:space="preserve">      Glaziers       33    (1)         33    (1)       -        -   </t>
  </si>
  <si>
    <t xml:space="preserve">      Insulation workers       27    (1)         26    (1)          1    (1)  </t>
  </si>
  <si>
    <t xml:space="preserve">      Painters, construction and maintenance      297      529      288      524        9    (1)  </t>
  </si>
  <si>
    <t xml:space="preserve">      Paperhangers        2    (1)          2    (1)       -        -   </t>
  </si>
  <si>
    <t xml:space="preserve">      Pipelayers, plumbers, pipefitters, and steamfitters      415      793      411      795        4    (1)  </t>
  </si>
  <si>
    <t xml:space="preserve">      Plasterers and stucco masons       20    (1)         20    (1)       -        -   </t>
  </si>
  <si>
    <t xml:space="preserve">      Reinforcing iron and rebar workers        9    (1)          9    (1)       -        -   </t>
  </si>
  <si>
    <t xml:space="preserve">      Roofers      152      600      152      600     -        -   </t>
  </si>
  <si>
    <t xml:space="preserve">      Sheet metal workers      125      765      121      765        3    (1)  </t>
  </si>
  <si>
    <t xml:space="preserve">      Structural iron and steel workers       53      779       50      779        2    (1)  </t>
  </si>
  <si>
    <t xml:space="preserve">      Helpers, construction trades       63      507       60      520        3    (1)  </t>
  </si>
  <si>
    <t xml:space="preserve">      Construction and building inspectors       72      916       67      926        4    (1)  </t>
  </si>
  <si>
    <t xml:space="preserve">      Elevator installers and repairers       35    (1)         35    (1)       -        -   </t>
  </si>
  <si>
    <t xml:space="preserve">      Fence erectors       22    (1)         22    (1)       -        -   </t>
  </si>
  <si>
    <t xml:space="preserve">      Hazardous materials removal workers       27    (1)         26    (1)          2    (1)  </t>
  </si>
  <si>
    <t xml:space="preserve">      Highway maintenance workers      104      763      101      766        2    (1)  </t>
  </si>
  <si>
    <t xml:space="preserve">      Rail-track laying and maintenance equipment operators       12    (1)         12    (1)       -        -   </t>
  </si>
  <si>
    <t xml:space="preserve">      Septic tank servicers and sewer pipe cleaners        7    (1)          7    (1)       -        -   </t>
  </si>
  <si>
    <t xml:space="preserve">      Miscellaneous construction and related workers       29    (1)         28    (1)          1    (1)  </t>
  </si>
  <si>
    <t xml:space="preserve">      Derrick, rotary drill, and service unit operators, oil, gas, and mining       22    (1)         22    (1)       -        -   </t>
  </si>
  <si>
    <t xml:space="preserve">      Earth drillers, except oil and gas       15    (1)         15    (1)       -        -   </t>
  </si>
  <si>
    <t xml:space="preserve">      Explosives workers, ordnance handling experts, and blasters       10    (1)         10    (1)       -        -   </t>
  </si>
  <si>
    <t xml:space="preserve">      Mining machine operators       52    1,018       52    1,017     -        -   </t>
  </si>
  <si>
    <t xml:space="preserve">      Roof bolters, mining        5    (1)          5    (1)       -        -   </t>
  </si>
  <si>
    <t xml:space="preserve">      Roustabouts, oil and gas        4    (1)          4    (1)       -        -   </t>
  </si>
  <si>
    <t xml:space="preserve">      Helpers--extraction workers        6    (1)          5    (1)          1    (1)  </t>
  </si>
  <si>
    <t xml:space="preserve">      Other extraction workers       37    (1)         35    (1)          2    (1)  </t>
  </si>
  <si>
    <t xml:space="preserve">    Installation, maintenance, and repair occupations    4,242      781    4,075      787      167      644</t>
  </si>
  <si>
    <t xml:space="preserve">      First-line supervisors/managers of mechanics, installers, and repairers      318      964      288      988       30    (1)  </t>
  </si>
  <si>
    <t xml:space="preserve">      Computer, automated teller, and office machine repairers      282      801      238      808       44    (1)  </t>
  </si>
  <si>
    <t xml:space="preserve">      Radio and telecommunications equipment installers and repairers      155      900      142      911       12    (1)  </t>
  </si>
  <si>
    <t xml:space="preserve">      Avionics technicians       13    (1)         12    (1)          1    (1)  </t>
  </si>
  <si>
    <t xml:space="preserve">      Electric motor, power tool, and related repairers       28    (1)         28    (1)       -        -   </t>
  </si>
  <si>
    <t xml:space="preserve">      equipment        7    (1)          7    (1)       -        -   </t>
  </si>
  <si>
    <t xml:space="preserve">      Electrical and electronics repairers, industrial and utility       12    (1)         12    (1)       -        -   </t>
  </si>
  <si>
    <t xml:space="preserve">      Electronic equipment installers and repairers, motor vehicles       17    (1)         17    (1)       -        -   </t>
  </si>
  <si>
    <t xml:space="preserve">      Electronic home entertainment equipment installers and repairers       58      656       55      671        3    (1)  </t>
  </si>
  <si>
    <t xml:space="preserve">      Security and fire alarm systems installers       61      718       60      722        1    (1)  </t>
  </si>
  <si>
    <t xml:space="preserve">      Aircraft mechanics and service technicians      128      948      123      946        5    (1)  </t>
  </si>
  <si>
    <t xml:space="preserve">      Automotive body and related repairers      129      661      128      663     -        -   </t>
  </si>
  <si>
    <t xml:space="preserve">      Automotive glass installers and repairers       20    (1)         20    (1)       -        -   </t>
  </si>
  <si>
    <t xml:space="preserve">      Automotive service technicians and mechanics      621      667      612      669       10    (1)  </t>
  </si>
  <si>
    <t xml:space="preserve">      Bus and truck mechanics and diesel engine specialists      297      803      295      804        1    (1)  </t>
  </si>
  <si>
    <t xml:space="preserve">      Heavy vehicle and mobile equipment service technicians and mechanics      208      837      205      848        3    (1)  </t>
  </si>
  <si>
    <t xml:space="preserve">      Small engine mechanics       36    (1)         36    (1)       -        -   </t>
  </si>
  <si>
    <t xml:space="preserve">      repairers       67      450       65      445        2    (1)  </t>
  </si>
  <si>
    <t xml:space="preserve">      Control and valve installers and repairers       26    (1)         25    (1)          1    (1)  </t>
  </si>
  <si>
    <t xml:space="preserve">      Heating, air conditioning, and refrigeration mechanics and installers      309      764      306      764        2    (1)  </t>
  </si>
  <si>
    <t xml:space="preserve">      Home appliance repairers       31    (1)         30    (1)          1    (1)  </t>
  </si>
  <si>
    <t xml:space="preserve">      Industrial and refractory machinery mechanics      400      800      388      805       12    (1)  </t>
  </si>
  <si>
    <t xml:space="preserve">      Maintenance and repair workers, general      371      719      361      731       10    (1)  </t>
  </si>
  <si>
    <t xml:space="preserve">      Maintenance workers, machinery       31    (1)         31    (1)          1    (1)  </t>
  </si>
  <si>
    <t xml:space="preserve">      Millwrights       46    (1)         46    (1)       -        -   </t>
  </si>
  <si>
    <t xml:space="preserve">      Electrical power-line installers and repairers      128    1,018      126    1,026        2    (1)  </t>
  </si>
  <si>
    <t xml:space="preserve">      Telecommunications line installers and repairers      176      795      170      799        6    (1)  </t>
  </si>
  <si>
    <t xml:space="preserve">      Precision instrument and equipment repairers       47    (1)         42    (1)          5    (1)  </t>
  </si>
  <si>
    <t xml:space="preserve">      Coin, vending, and amusement machine servicers and repairers       33    (1)         27    (1)          6    (1)  </t>
  </si>
  <si>
    <t xml:space="preserve">      Commercial divers        4    (1)          4    (1)       -        -   </t>
  </si>
  <si>
    <t xml:space="preserve">      Locksmiths and safe repairers       25    (1)         23    (1)          2    (1)  </t>
  </si>
  <si>
    <t xml:space="preserve">      Manufactured building and mobile home installers        3    (1)          3    (1)       -        -   </t>
  </si>
  <si>
    <t xml:space="preserve">      Riggers        6    (1)          6    (1)       -        -   </t>
  </si>
  <si>
    <t xml:space="preserve">      Signal and track switch repairers        6    (1)          6    (1)       -        -   </t>
  </si>
  <si>
    <t xml:space="preserve">      Helpers--installation, maintenance, and repair workers       19    (1)         18    (1)          1    (1)  </t>
  </si>
  <si>
    <t xml:space="preserve">      Other installation, maintenance, and repair workers      127      609      120      621        7    (1)  </t>
  </si>
  <si>
    <t xml:space="preserve">  Production, transportation, and material moving occupations   12,722      605   10,222      648    2,500      472</t>
  </si>
  <si>
    <t xml:space="preserve">    Production occupations    6,576      610    4,865      678    1,712      472</t>
  </si>
  <si>
    <t xml:space="preserve">      First-line supervisors/managers of production and operating workers      686      855      574      895      112      680</t>
  </si>
  <si>
    <t xml:space="preserve">      Aircraft structure, surfaces, rigging, and systems assemblers       17    (1)         12    (1)          5    (1)  </t>
  </si>
  <si>
    <t xml:space="preserve">      Electrical, electronics, and electromechanical assemblers      134      525       54      611       80      486</t>
  </si>
  <si>
    <t xml:space="preserve">      Engine and other machine assemblers       15    (1)         12    (1)          3    (1)  </t>
  </si>
  <si>
    <t xml:space="preserve">      Structural metal fabricators and fitters       18    (1)         18    (1)       -        -   </t>
  </si>
  <si>
    <t xml:space="preserve">      Miscellaneous assemblers and fabricators      733      542      465      592      268      488</t>
  </si>
  <si>
    <t xml:space="preserve">      Bakers      118      455       62      448       57      466</t>
  </si>
  <si>
    <t xml:space="preserve">      Butchers and other meat, poultry, and fish processing workers      249      491      193      510       56      418</t>
  </si>
  <si>
    <t xml:space="preserve">      tenders       12    (1)          7    (1)          5    (1)  </t>
  </si>
  <si>
    <t xml:space="preserve">      Food batchmakers       60      493       39    (1)         21    (1)  </t>
  </si>
  <si>
    <t xml:space="preserve">      Food cooking machine operators and tenders        6    (1)          3    (1)          3    (1)  </t>
  </si>
  <si>
    <t xml:space="preserve">      Computer control programmers and operators       64      730       59      745        5    (1)  </t>
  </si>
  <si>
    <t xml:space="preserve">      plastic        4    (1)          3    (1)          1    (1)  </t>
  </si>
  <si>
    <t xml:space="preserve">      Forging machine setters, operators, and tenders, metal and plastic       11    (1)         11    (1)          1    (1)  </t>
  </si>
  <si>
    <t xml:space="preserve">      Rolling machine setters, operators, and tenders, metal and plastic        9    (1)          7    (1)          2    (1)  </t>
  </si>
  <si>
    <t xml:space="preserve">      metal and plastic       73      570       56      603       17    (1)  </t>
  </si>
  <si>
    <t xml:space="preserve">      and plastic        5    (1)          5    (1)       -        -   </t>
  </si>
  <si>
    <t xml:space="preserve">      operators, and tenders, metal and plastic       38    (1)         32    (1)          6    (1)  </t>
  </si>
  <si>
    <t xml:space="preserve">      plastic       15    (1)         13    (1)          2    (1)  </t>
  </si>
  <si>
    <t xml:space="preserve">      plastic        5    (1)          4    (1)          1    (1)  </t>
  </si>
  <si>
    <t xml:space="preserve">      Machinists      341      714      320      722       21    (1)  </t>
  </si>
  <si>
    <t xml:space="preserve">      Metal furnace and kiln operators and tenders       16    (1)         14    (1)          3    (1)  </t>
  </si>
  <si>
    <t xml:space="preserve">      Model makers and patternmakers, metal and plastic        4    (1)          4    (1)       -        -   </t>
  </si>
  <si>
    <t xml:space="preserve">      plastic       36    (1)         30    (1)          6    (1)  </t>
  </si>
  <si>
    <t xml:space="preserve">      Tool and die makers       44    (1)         43    (1)       -        -   </t>
  </si>
  <si>
    <t xml:space="preserve">      Welding, soldering, and brazing workers      414      675      396      682       17    (1)  </t>
  </si>
  <si>
    <t xml:space="preserve">      plastic        7    (1)          6    (1)          1    (1)  </t>
  </si>
  <si>
    <t xml:space="preserve">      Lay-out workers, metal and plastic        6    (1)          6    (1)       -        -   </t>
  </si>
  <si>
    <t xml:space="preserve">      plastic       11    (1)         10    (1)          1    (1)  </t>
  </si>
  <si>
    <t xml:space="preserve">      Tool grinders, filers, and sharpeners        4    (1)          4    (1)       -        -   </t>
  </si>
  <si>
    <t xml:space="preserve">      Metalworkers and plastic workers, all other      259      594      211      623       48    (1)  </t>
  </si>
  <si>
    <t xml:space="preserve">      Bookbinders and bindery workers       22    (1)         11    (1)         10    (1)  </t>
  </si>
  <si>
    <t xml:space="preserve">      Job printers       37    (1)         30    (1)          7    (1)  </t>
  </si>
  <si>
    <t xml:space="preserve">      Prepress technicians and workers       38    (1)         23    (1)         15    (1)  </t>
  </si>
  <si>
    <t xml:space="preserve">      Printing machine operators      146      620      115      672       31    (1)  </t>
  </si>
  <si>
    <t xml:space="preserve">      Laundry and dry-cleaning workers      139      391       55      493       84      362</t>
  </si>
  <si>
    <t xml:space="preserve">      Pressers, textile, garment, and related materials       39    (1)         16    (1)         23    (1)  </t>
  </si>
  <si>
    <t xml:space="preserve">      Sewing machine operators      137      385       40    (1)         96      383</t>
  </si>
  <si>
    <t xml:space="preserve">      Shoe and leather workers and repairers        5    (1)          3    (1)          2    (1)  </t>
  </si>
  <si>
    <t xml:space="preserve">      Shoe machine operators and tenders        5    (1)          2    (1)          3    (1)  </t>
  </si>
  <si>
    <t xml:space="preserve">      Tailors, dressmakers, and sewers       32    (1)          7    (1)         25    (1)  </t>
  </si>
  <si>
    <t xml:space="preserve">      Textile bleaching and dyeing machine operators and tenders        2    (1)          2    (1)          1    (1)  </t>
  </si>
  <si>
    <t xml:space="preserve">      Textile cutting machine setters, operators, and tenders        6    (1)          2    (1)          4    (1)  </t>
  </si>
  <si>
    <t xml:space="preserve">      Textile knitting and weaving machine setters, operators, and tenders        4    (1)          2    (1)          2    (1)  </t>
  </si>
  <si>
    <t xml:space="preserve">      and tenders       16    (1)          3    (1)         12    (1)  </t>
  </si>
  <si>
    <t xml:space="preserve">      and glass fibers        1    (1)          1    (1)       -        -   </t>
  </si>
  <si>
    <t xml:space="preserve">      Fabric and apparel patternmakers        4    (1)          2    (1)          2    (1)  </t>
  </si>
  <si>
    <t xml:space="preserve">      Upholsterers       31    (1)         27    (1)          5    (1)  </t>
  </si>
  <si>
    <t xml:space="preserve">      Textile, apparel, and furnishings workers, all other       10    (1)          7    (1)          3    (1)  </t>
  </si>
  <si>
    <t xml:space="preserve">      Cabinetmakers and bench carpenters       33    (1)         31    (1)          1    (1)  </t>
  </si>
  <si>
    <t xml:space="preserve">      Furniture finishers        8    (1)          6    (1)          2    (1)  </t>
  </si>
  <si>
    <t xml:space="preserve">      Model makers and patternmakers, wood     -        -        -        -        -        -   </t>
  </si>
  <si>
    <t xml:space="preserve">      Sawing machine setters, operators, and tenders, wood       25    (1)         21    (1)          4    (1)  </t>
  </si>
  <si>
    <t xml:space="preserve">      Woodworking machine setters, operators, and tenders, except sawing       23    (1)         21    (1)          2    (1)  </t>
  </si>
  <si>
    <t xml:space="preserve">      Woodworkers, all other       13    (1)         10    (1)          2    (1)  </t>
  </si>
  <si>
    <t xml:space="preserve">      Power plant operators, distributors, and dispatchers       37    (1)         36    (1)          2    (1)  </t>
  </si>
  <si>
    <t xml:space="preserve">      Stationary engineers and boiler operators       98      919       95      925        2    (1)  </t>
  </si>
  <si>
    <t xml:space="preserve">      Water and liquid waste treatment plant and system operators       71      765       66      787        5    (1)  </t>
  </si>
  <si>
    <t xml:space="preserve">      Miscellaneous plant and system operators       40    (1)         39    (1)          1    (1)  </t>
  </si>
  <si>
    <t xml:space="preserve">      Chemical processing machine setters, operators, and tenders       47    (1)         43    (1)          5    (1)  </t>
  </si>
  <si>
    <t xml:space="preserve">      Crushing, grinding, polishing, mixing, and blending workers       97      601       87      606       10    (1)  </t>
  </si>
  <si>
    <t xml:space="preserve">      Cutting workers       72      511       57      541       15    (1)  </t>
  </si>
  <si>
    <t xml:space="preserve">      and tenders       30    (1)         25    (1)          6    (1)  </t>
  </si>
  <si>
    <t xml:space="preserve">      Furnace, kiln, oven, drier, and kettle operators and tenders       12    (1)         12    (1)       -        -   </t>
  </si>
  <si>
    <t xml:space="preserve">      Inspectors, testers, sorters, samplers, and weighers      531      671      356      754      175      513</t>
  </si>
  <si>
    <t xml:space="preserve">      Jewelers and precious stone and metal workers       19    (1)         12    (1)          7    (1)  </t>
  </si>
  <si>
    <t xml:space="preserve">      Medical, dental, and ophthalmic laboratory technicians       75      618       34    (1)         41    (1)  </t>
  </si>
  <si>
    <t xml:space="preserve">      Packaging and filling machine operators and tenders      203      447       85      497      118      415</t>
  </si>
  <si>
    <t xml:space="preserve">      Painting workers      144      603      131      606       13    (1)  </t>
  </si>
  <si>
    <t xml:space="preserve">      Photographic process workers and processing machine operators       40    (1)         15    (1)         25    (1)  </t>
  </si>
  <si>
    <t xml:space="preserve">      Semiconductor processors        2    (1)          2    (1)       -        -   </t>
  </si>
  <si>
    <t xml:space="preserve">      Cementing and gluing machine operators and tenders       12    (1)          4    (1)          8    (1)  </t>
  </si>
  <si>
    <t xml:space="preserve">      Cleaning, washing, and metal pickling equipment operators and tenders        7    (1)          4    (1)          3    (1)  </t>
  </si>
  <si>
    <t xml:space="preserve">      Cooling and freezing equipment operators and tenders        3    (1)          3    (1)       -        -   </t>
  </si>
  <si>
    <t xml:space="preserve">      Etchers and engravers        7    (1)          2    (1)          5    (1)  </t>
  </si>
  <si>
    <t xml:space="preserve">      Molders, shapers, and casters, except metal and plastic       24    (1)         23    (1)          1    (1)  </t>
  </si>
  <si>
    <t xml:space="preserve">      Paper goods machine setters, operators, and tenders       33    (1)         20    (1)         13    (1)  </t>
  </si>
  <si>
    <t xml:space="preserve">      Tire builders       20    (1)         20    (1)          1    (1)  </t>
  </si>
  <si>
    <t xml:space="preserve">      Helpers--production workers       26    (1)         21    (1)          5    (1)  </t>
  </si>
  <si>
    <t xml:space="preserve">      Production workers, all other      726      591      551      635      175      481</t>
  </si>
  <si>
    <t xml:space="preserve">    Transportation and material moving occupations    6,145      599    5,357      618      788      472</t>
  </si>
  <si>
    <t xml:space="preserve">      Supervisors, transportation and material moving workers      190      786      148      799       42    (1)  </t>
  </si>
  <si>
    <t xml:space="preserve">      Aircraft pilots and flight engineers       92    1,650       92    1,652     -        -   </t>
  </si>
  <si>
    <t xml:space="preserve">      Air traffic controllers and airfield operations specialists       30    (1)         23    (1)          7    (1)  </t>
  </si>
  <si>
    <t xml:space="preserve">      Ambulance drivers and attendants, except emergency medical technicians       11    (1)         10    (1)          2    (1)  </t>
  </si>
  <si>
    <t xml:space="preserve">      Bus drivers      368      563      193      605      176      527</t>
  </si>
  <si>
    <t xml:space="preserve">      Driver/sales workers and truck drivers    2,460      685    2,368      690       92      512</t>
  </si>
  <si>
    <t xml:space="preserve">      Taxi drivers and chauffeurs      211      514      179      519       32    (1)  </t>
  </si>
  <si>
    <t xml:space="preserve">      Motor vehicle operators, all other       29    (1)         28    (1)          1    (1)  </t>
  </si>
  <si>
    <t xml:space="preserve">      Locomotive engineers and operators       54    1,122       53    1,140        1    (1)  </t>
  </si>
  <si>
    <t xml:space="preserve">      Railroad brake, signal, and switch operators        5    (1)          5    (1)       -        -   </t>
  </si>
  <si>
    <t xml:space="preserve">      Railroad conductors and yardmasters       49    (1)         47    (1)          2    (1)  </t>
  </si>
  <si>
    <t xml:space="preserve">      Subway, streetcar, and other rail transportation workers       10    (1)         10    (1)       -        -   </t>
  </si>
  <si>
    <t xml:space="preserve">      Sailors and marine oilers       17    (1)         17    (1)       -        -   </t>
  </si>
  <si>
    <t xml:space="preserve">      Ship and boat captains and operators       24    (1)         24    (1)       -        -   </t>
  </si>
  <si>
    <t xml:space="preserve">      Ship engineers        6    (1)          6    (1)       -        -   </t>
  </si>
  <si>
    <t xml:space="preserve">      Bridge and lock tenders        3    (1)          2    (1)          1    (1)  </t>
  </si>
  <si>
    <t xml:space="preserve">      Parking lot attendants       65      421       57      415        8    (1)  </t>
  </si>
  <si>
    <t xml:space="preserve">      Service station attendants       60      398       48    (1)         11    (1)  </t>
  </si>
  <si>
    <t xml:space="preserve">      Transportation inspectors       47    (1)         43    (1)          4    (1)  </t>
  </si>
  <si>
    <t xml:space="preserve">      Other transportation workers       13    (1)         13    (1)       -        -   </t>
  </si>
  <si>
    <t xml:space="preserve">      Conveyor operators and tenders        6    (1)          4    (1)          2    (1)  </t>
  </si>
  <si>
    <t xml:space="preserve">      Crane and tower operators       58      778       58      778     -        -   </t>
  </si>
  <si>
    <t xml:space="preserve">      Dredge, excavating, and loading machine operators       34    (1)         32    (1)          1    (1)  </t>
  </si>
  <si>
    <t xml:space="preserve">      Hoist and winch operators        5    (1)          5    (1)       -        -   </t>
  </si>
  <si>
    <t xml:space="preserve">      Industrial truck and tractor operators      479      531      444      532       36    (1)  </t>
  </si>
  <si>
    <t xml:space="preserve">      Cleaners of vehicles and equipment      214      421      190      423       23    (1)  </t>
  </si>
  <si>
    <t xml:space="preserve">      Laborers and freight, stock, and material movers, hand    1,156      502    1,000      511      155      421</t>
  </si>
  <si>
    <t xml:space="preserve">      Machine feeders and offbearers       23    (1)         12    (1)         11    (1)  </t>
  </si>
  <si>
    <t xml:space="preserve">      Packers and packagers, hand      289      408      120      453      168      389</t>
  </si>
  <si>
    <t xml:space="preserve">      Pumping station operators       29    (1)         29    (1)       -        -   </t>
  </si>
  <si>
    <t xml:space="preserve">      Refuse and recyclable material collectors       59      463       55      473        4    (1)  </t>
  </si>
  <si>
    <t xml:space="preserve">      Shuttle car operators        2    (1)          2    (1)       -        -   </t>
  </si>
  <si>
    <t xml:space="preserve">      Tank car, truck, and ship loaders        4    (1)          4    (1)       -        -   </t>
  </si>
  <si>
    <t xml:space="preserve">      Material moving workers, all other       45    (1)         36    (1)          9    (1)  </t>
  </si>
  <si>
    <t xml:space="preserve">                                                                                                                          </t>
  </si>
  <si>
    <t xml:space="preserve">                                                                                    Number            Number            Number          </t>
  </si>
  <si>
    <t xml:space="preserve">                                                                                      of     Median     of     Median     of     Median </t>
  </si>
  <si>
    <t xml:space="preserve">                                                                                    workers  weekly   workers  weekly   workers  weekly </t>
  </si>
  <si>
    <t xml:space="preserve">                                                                                      (in   earnings    (in   earnings    (in   earnings</t>
  </si>
  <si>
    <t xml:space="preserve">                                                                                     thou-             thou-             thou-          </t>
  </si>
  <si>
    <t xml:space="preserve">                                                                                    sands)            sands)            sands)          </t>
  </si>
  <si>
    <t xml:space="preserve">         First-line supervisors/managers of landscaping, lawn service,                                                                  </t>
  </si>
  <si>
    <t xml:space="preserve">         Door-to-door sales workers, news and street vendors, and related workers        55      507       29    (1)         26    (1)  </t>
  </si>
  <si>
    <t xml:space="preserve">         Postal service mail sorters, processors, and processing machine operators       84      830       49    (1)         35    (1)  </t>
  </si>
  <si>
    <t xml:space="preserve">         First-line supervisors/managers of farming, fishing, and forestry workers       35    (1)         31    (1)          4    (1)  </t>
  </si>
  <si>
    <t xml:space="preserve">         operators, and tenders,                                                                                                        </t>
  </si>
  <si>
    <t xml:space="preserve">         Milling and planing machine setters, operators, tenders, metal and                                                             </t>
  </si>
  <si>
    <t xml:space="preserve">         Multiple machine tool setters, operators, and tenders, metal and plastic         3    (1)          1    (1)          2    (1)  </t>
  </si>
  <si>
    <t xml:space="preserve">         Total, 16 years and over  106,648     $722   59,439     $798   47,209     $638</t>
  </si>
  <si>
    <t xml:space="preserve">     Management, professional, and related occupations   40,154    1,025   19,619    1,238   20,535      892</t>
  </si>
  <si>
    <t xml:space="preserve">       Management, business, and financial operations occupations   16,310    1,128    8,847    1,343    7,463      941</t>
  </si>
  <si>
    <t xml:space="preserve">         Management occupations   11,223    1,204    6,687    1,384    4,535      979</t>
  </si>
  <si>
    <t xml:space="preserve">           Chief executives    1,044    1,903      793    1,999      251    1,603</t>
  </si>
  <si>
    <t xml:space="preserve">           General and operations managers      919    1,229      646    1,315      274      993</t>
  </si>
  <si>
    <t xml:space="preserve">           Legislators       16    (1)          9    (1)          7    (1)  </t>
  </si>
  <si>
    <t xml:space="preserve">           Advertising and promotions managers       69    1,097       17    (1)         52    1,000</t>
  </si>
  <si>
    <t xml:space="preserve">           Marketing and sales managers      867    1,345      510    1,601      357    1,024</t>
  </si>
  <si>
    <t xml:space="preserve">           Public relations managers       57    1,232       26    (1)         31    (1)  </t>
  </si>
  <si>
    <t xml:space="preserve">           Administrative services managers       92    1,003       66    1,012       26    (1)  </t>
  </si>
  <si>
    <t xml:space="preserve">           Computer and information systems managers      431    1,576      311    1,641      120    1,260</t>
  </si>
  <si>
    <t xml:space="preserve">           Financial managers    1,063    1,134      480    1,457      583      945</t>
  </si>
  <si>
    <t xml:space="preserve">           Human resources managers      288    1,233       93    1,433      194    1,137</t>
  </si>
  <si>
    <t xml:space="preserve">           Industrial production managers      222    1,253      192    1,285       30    (1)  </t>
  </si>
  <si>
    <t xml:space="preserve">           Purchasing managers      183    1,139      111    1,251       72      995</t>
  </si>
  <si>
    <t xml:space="preserve">           Transportation, storage, and distribution managers      218      877      179      885       38    (1)  </t>
  </si>
  <si>
    <t xml:space="preserve">           Farm, ranch, and other agricultural managers       76      775       63      802       13    (1)  </t>
  </si>
  <si>
    <t xml:space="preserve">           Construction managers      586    1,189      536    1,219       49    (1)  </t>
  </si>
  <si>
    <t xml:space="preserve">           Education administrators      725    1,170      278    1,398      447    1,000</t>
  </si>
  <si>
    <t xml:space="preserve">           Engineering managers       99    1,752       95    1,758        5    (1)  </t>
  </si>
  <si>
    <t xml:space="preserve">           Food service managers      619      676      323      739      296      628</t>
  </si>
  <si>
    <t xml:space="preserve">           Funeral directors       25    (1)         18    (1)          6    (1)  </t>
  </si>
  <si>
    <t xml:space="preserve">           Gaming managers       14    (1)         11    (1)          4    (1)  </t>
  </si>
  <si>
    <t xml:space="preserve">           Lodging managers      119      788       63      877       56      720</t>
  </si>
  <si>
    <t xml:space="preserve">           Medical and health services managers      500    1,170      150    1,504      351    1,066</t>
  </si>
  <si>
    <t xml:space="preserve">           Natural sciences managers       15    (1)         12    (1)          2    (1)  </t>
  </si>
  <si>
    <t xml:space="preserve">           Postmasters and mail superintendents       36    (1)         17    (1)         19    (1)  </t>
  </si>
  <si>
    <t xml:space="preserve">           Property, real estate, and community association managers      303      847      126    1,054      177      758</t>
  </si>
  <si>
    <t xml:space="preserve">           Social and community service managers      277      965       86    1,254      191      871</t>
  </si>
  <si>
    <t xml:space="preserve">           Managers, all other    2,361    1,225    1,477    1,359      885    1,010</t>
  </si>
  <si>
    <t xml:space="preserve">         Business and financial operations occupations    5,087      974    2,159    1,167    2,928      885</t>
  </si>
  <si>
    <t xml:space="preserve">           Agents and business managers of artists, performers, and athletes       28    (1)         17    (1)         11    (1)  </t>
  </si>
  <si>
    <t xml:space="preserve">           Purchasing agents and buyers, farm products        5    (1)          2    (1)          3    (1)  </t>
  </si>
  <si>
    <t xml:space="preserve">           Wholesale and retail buyers, except farm products      152      816       82      826       70      801</t>
  </si>
  <si>
    <t xml:space="preserve">           Purchasing agents, except wholesale, retail, and farm products      253      890      107      923      146      859</t>
  </si>
  <si>
    <t xml:space="preserve">           Claims adjusters, appraisers, examiners, and investigators      286      810       99      891      188      766</t>
  </si>
  <si>
    <t xml:space="preserve">             safety, and transportation      164    1,126       78    1,245       86      950</t>
  </si>
  <si>
    <t xml:space="preserve">           Cost estimators       82    1,055       73    1,082        9    (1)  </t>
  </si>
  <si>
    <t xml:space="preserve">           Human resources, training, and labor relations specialists      717      918      213    1,158      504      850</t>
  </si>
  <si>
    <t xml:space="preserve">           Logisticians       39    (1)         21    (1)         19    (1)  </t>
  </si>
  <si>
    <t xml:space="preserve">           Management analysts      454    1,255      245    1,391      209    1,139</t>
  </si>
  <si>
    <t xml:space="preserve">           Meeting and convention planners       47    (1)         10    (1)         37    (1)  </t>
  </si>
  <si>
    <t xml:space="preserve">           Other business operations specialists      214      931       69    1,157      145      850</t>
  </si>
  <si>
    <t xml:space="preserve">           Accountants and auditors    1,494      981      591    1,178      904      908</t>
  </si>
  <si>
    <t xml:space="preserve">           Appraisers and assessors of real estate       61    1,089       39    (1)         22    (1)  </t>
  </si>
  <si>
    <t xml:space="preserve">           Budget analysts       62    1,197       26    (1)         37    (1)  </t>
  </si>
  <si>
    <t xml:space="preserve">           Credit analysts       20    (1)          9    (1)         11    (1)  </t>
  </si>
  <si>
    <t xml:space="preserve">           Financial analysts       84    1,378       45    (1)         39    (1)  </t>
  </si>
  <si>
    <t xml:space="preserve">           Personal financial advisors      313    1,194      197    1,370      117      935</t>
  </si>
  <si>
    <t xml:space="preserve">           Insurance underwriters       77      957       15    (1)         62      917</t>
  </si>
  <si>
    <t xml:space="preserve">           Financial examiners        6    (1)          4    (1)          3    (1)  </t>
  </si>
  <si>
    <t xml:space="preserve">           Loan counselors and officers      355      916      154    1,118      201      812</t>
  </si>
  <si>
    <t xml:space="preserve">           Tax examiners, collectors, and revenue agents       53      850       18    (1)         35    (1)  </t>
  </si>
  <si>
    <t xml:space="preserve">           Tax preparers       54      911       18    (1)         36    (1)  </t>
  </si>
  <si>
    <t xml:space="preserve">           Financial specialists, all other       66      964       30    (1)         35    (1)  </t>
  </si>
  <si>
    <t xml:space="preserve">       Professional and related occupations   23,845      980   10,773    1,169   13,072      867</t>
  </si>
  <si>
    <t xml:space="preserve">         Computer and mathematical occupations    3,344    1,242    2,516    1,320      828    1,088</t>
  </si>
  <si>
    <t xml:space="preserve">           Computer scientists and systems analysts      752    1,184      538    1,240      213    1,082</t>
  </si>
  <si>
    <t xml:space="preserve">           Computer programmers      470    1,218      365    1,261      105    1,003</t>
  </si>
  <si>
    <t xml:space="preserve">           Computer software engineers      955    1,529      759    1,555      196    1,351</t>
  </si>
  <si>
    <t xml:space="preserve">           Computer support specialists      379      893      274      903      105      878</t>
  </si>
  <si>
    <t xml:space="preserve">           Database administrators       93    1,274       68    1,289       25    (1)  </t>
  </si>
  <si>
    <t xml:space="preserve">           Network and computer systems administrators      212    1,189      166    1,209       46    (1)  </t>
  </si>
  <si>
    <t xml:space="preserve">           Network systems and data communications analysts      353    1,130      271    1,184       82      961</t>
  </si>
  <si>
    <t xml:space="preserve">           Actuaries       24    (1)         18    (1)          6    (1)  </t>
  </si>
  <si>
    <t xml:space="preserve">           Mathematicians        2    (1)          2    (1)       -        -   </t>
  </si>
  <si>
    <t xml:space="preserve">           Operations research analysts       69    1,259       34    (1)         36    (1)  </t>
  </si>
  <si>
    <t xml:space="preserve">           Statisticians       33    (1)         19    (1)         14    (1)  </t>
  </si>
  <si>
    <t xml:space="preserve">           Miscellaneous mathematical science occupations        2    (1)          1    (1)       -        -   </t>
  </si>
  <si>
    <t xml:space="preserve">         Architecture and engineering occupations    2,652    1,244    2,319    1,286      334    1,001</t>
  </si>
  <si>
    <t xml:space="preserve">           Architects, except naval      150    1,128      115    1,273       35    (1)  </t>
  </si>
  <si>
    <t xml:space="preserve">           Surveyors, cartographers, and photogrammetrists       34    (1)         32    (1)          3    (1)  </t>
  </si>
  <si>
    <t xml:space="preserve">           Aerospace engineers      131    1,554      120    1,622       12    (1)  </t>
  </si>
  <si>
    <t xml:space="preserve">           Agricultural engineers        4    (1)          4    (1)       -        -   </t>
  </si>
  <si>
    <t xml:space="preserve">           Biomedical engineers       10    (1)          8    (1)          3    (1)  </t>
  </si>
  <si>
    <t xml:space="preserve">           Chemical engineers       64    1,546       56    1,562        8    (1)  </t>
  </si>
  <si>
    <t xml:space="preserve">           Civil engineers      303    1,332      268    1,349       36    (1)  </t>
  </si>
  <si>
    <t xml:space="preserve">           Computer hardware engineers       62    1,258       48    (1)         14    (1)  </t>
  </si>
  <si>
    <t xml:space="preserve">           Electrical and electronics engineers      334    1,443      307    1,475       26    (1)  </t>
  </si>
  <si>
    <t xml:space="preserve">           Environmental engineers       29    (1)         21    (1)          8    (1)  </t>
  </si>
  <si>
    <t xml:space="preserve">           Industrial engineers, including health and safety      163    1,311      140    1,364       23    (1)  </t>
  </si>
  <si>
    <t xml:space="preserve">           Marine engineers and naval architects       15    (1)         15    (1)       -        -   </t>
  </si>
  <si>
    <t xml:space="preserve">           Materials engineers       41    (1)         35    (1)          6    (1)  </t>
  </si>
  <si>
    <t xml:space="preserve">           Mechanical engineers      300    1,433      276    1,445       23    (1)  </t>
  </si>
  <si>
    <t xml:space="preserve">           Mining and geological engineers, including mining safety engineers       12    (1)         10    (1)          1    (1)  </t>
  </si>
  <si>
    <t xml:space="preserve">           Nuclear engineers        9    (1)          9    (1)       -        -   </t>
  </si>
  <si>
    <t xml:space="preserve">           Petroleum engineers       18    (1)         17    (1)          1    (1)  </t>
  </si>
  <si>
    <t xml:space="preserve">           Engineers, all other      347    1,418      308    1,425       39    (1)  </t>
  </si>
  <si>
    <t xml:space="preserve">           Drafters      150      881      119      924       31    (1)  </t>
  </si>
  <si>
    <t xml:space="preserve">           Engineering technicians, except drafters      392      905      332      933       59      781</t>
  </si>
  <si>
    <t xml:space="preserve">           Surveying and mapping technicians       87      794       80      801        6    (1)  </t>
  </si>
  <si>
    <t xml:space="preserve">         Life, physical, and social science occupations    1,080    1,035      603    1,156      477      931</t>
  </si>
  <si>
    <t xml:space="preserve">           Agricultural and food scientists       34    (1)         23    (1)         11    (1)  </t>
  </si>
  <si>
    <t xml:space="preserve">           Biological scientists       91    1,023       45    (1)         46    (1)  </t>
  </si>
  <si>
    <t xml:space="preserve">           Conservation scientists and foresters       21    (1)         18    (1)          2    (1)  </t>
  </si>
  <si>
    <t xml:space="preserve">           Medical scientists      120      989       60    1,133       60      948</t>
  </si>
  <si>
    <t xml:space="preserve">           Astronomers and physicists       20    (1)         16    (1)          3    (1)  </t>
  </si>
  <si>
    <t xml:space="preserve">           Atmospheric and space scientists        8    (1)          6    (1)          2    (1)  </t>
  </si>
  <si>
    <t xml:space="preserve">           Chemists and materials scientists      103    1,118       65    1,430       38    (1)  </t>
  </si>
  <si>
    <t xml:space="preserve">           Environmental scientists and geoscientists       70    1,253       48    (1)         22    (1)  </t>
  </si>
  <si>
    <t xml:space="preserve">           Physical scientists, all other      122    1,363       72    1,535       50    1,061</t>
  </si>
  <si>
    <t xml:space="preserve">           Economists       17    (1)         13    (1)          4    (1)  </t>
  </si>
  <si>
    <t xml:space="preserve">           Market and survey researchers      109    1,071       49    (1)         60      990</t>
  </si>
  <si>
    <t xml:space="preserve">           Psychologists       84    1,220       27    (1)         57    1,004</t>
  </si>
  <si>
    <t xml:space="preserve">           Sociologists        1    (1)       -        -           1    (1)  </t>
  </si>
  <si>
    <t xml:space="preserve">           Urban and regional planners       31    (1)         13    (1)         17    (1)  </t>
  </si>
  <si>
    <t xml:space="preserve">           Miscellaneous social scientists and related workers       36    (1)         23    (1)         13    (1)  </t>
  </si>
  <si>
    <t xml:space="preserve">           Agricultural and food science technicians       23    (1)         14    (1)          9    (1)  </t>
  </si>
  <si>
    <t xml:space="preserve">           Biological technicians       20    (1)         13    (1)          8    (1)  </t>
  </si>
  <si>
    <t xml:space="preserve">           Chemical technicians       56      872       36    (1)         20    (1)  </t>
  </si>
  <si>
    <t xml:space="preserve">           Geological and petroleum technicians        9    (1)          6    (1)          3    (1)  </t>
  </si>
  <si>
    <t xml:space="preserve">           Nuclear technicians        2    (1)          1    (1)          1    (1)  </t>
  </si>
  <si>
    <t xml:space="preserve">           Other life, physical, and social science technicians      103      752       54      751       50      752</t>
  </si>
  <si>
    <t xml:space="preserve">         Community and social services occupations    1,908      788      791      860    1,117      753</t>
  </si>
  <si>
    <t xml:space="preserve">           Counselors      522      787      167      787      355      787</t>
  </si>
  <si>
    <t xml:space="preserve">           Social workers      639      784      135      812      503      779</t>
  </si>
  <si>
    <t xml:space="preserve">           Miscellaneous community and social service specialists      261      736      102      874      159      680</t>
  </si>
  <si>
    <t xml:space="preserve">           Clergy      388      882      346      899       43    (1)  </t>
  </si>
  <si>
    <t xml:space="preserve">           Directors, religious activities and education       38    (1)         18    (1)         21    (1)  </t>
  </si>
  <si>
    <t xml:space="preserve">           Religious workers, all other       60      669       24    (1)         36    (1)  </t>
  </si>
  <si>
    <t xml:space="preserve">         Legal occupations    1,199    1,174      506    1,696      693      962</t>
  </si>
  <si>
    <t xml:space="preserve">           Lawyers      645    1,751      398    1,875      247    1,509</t>
  </si>
  <si>
    <t xml:space="preserve">           Judges, magistrates, and other judicial workers       51    1,281       27    (1)         24    (1)  </t>
  </si>
  <si>
    <t xml:space="preserve">           Paralegals and legal assistants      304      796       37    (1)        267      790</t>
  </si>
  <si>
    <t xml:space="preserve">           Miscellaneous legal support workers      198      738       43    (1)        155      702</t>
  </si>
  <si>
    <t xml:space="preserve">         Education, training, and library occupations    6,677      866    1,794    1,020    4,883      818</t>
  </si>
  <si>
    <t xml:space="preserve">           Postsecondary teachers      862    1,149      483    1,245      379    1,056</t>
  </si>
  <si>
    <t xml:space="preserve">           Preschool and kindergarten teachers      506      591       14    (1)        493      589</t>
  </si>
  <si>
    <t xml:space="preserve">           Elementary and middle school teachers    2,627      890      500      994    2,127      871</t>
  </si>
  <si>
    <t xml:space="preserve">           Secondary school teachers    1,086      949      490      995      596      920</t>
  </si>
  <si>
    <t xml:space="preserve">           Special education teachers      343      944       52      914      291      949</t>
  </si>
  <si>
    <t xml:space="preserve">           Other teachers and instructors      351      858      142      953      209      812</t>
  </si>
  <si>
    <t xml:space="preserve">           Archivists, curators, and museum technicians       25    (1)         11    (1)         13    (1)  </t>
  </si>
  <si>
    <t xml:space="preserve">           Librarians      136      878       25    (1)        111      811</t>
  </si>
  <si>
    <t xml:space="preserve">           Library technicians       17    (1)          3    (1)         14    (1)  </t>
  </si>
  <si>
    <t xml:space="preserve">           Teacher assistants      651      421       56      517      595      413</t>
  </si>
  <si>
    <t xml:space="preserve">           Other education, training, and library workers       74    1,071       19    (1)         55      886</t>
  </si>
  <si>
    <t xml:space="preserve">         Arts, design, entertainment, sports, and media occupations    1,570      882      882      951      689      777</t>
  </si>
  <si>
    <t xml:space="preserve">           Artists and related workers       74      985       51    1,103       23    (1)  </t>
  </si>
  <si>
    <t xml:space="preserve">           Designers      540      811      271      899      268      744</t>
  </si>
  <si>
    <t xml:space="preserve">           Actors        2    (1)          1    (1)          1    (1)  </t>
  </si>
  <si>
    <t xml:space="preserve">           Producers and directors      108      938       65      983       42    (1)  </t>
  </si>
  <si>
    <t xml:space="preserve">           Athletes, coaches, umpires, and related workers      117      825       91      837       25    (1)  </t>
  </si>
  <si>
    <t xml:space="preserve">           Dancers and choreographers       13    (1)          1    (1)         11    (1)  </t>
  </si>
  <si>
    <t xml:space="preserve">           Musicians, singers, and related workers       32    (1)         27    (1)          5    (1)  </t>
  </si>
  <si>
    <t xml:space="preserve">           Entertainers and performers, sports and related workers, all other       12    (1)          9    (1)          3    (1)  </t>
  </si>
  <si>
    <t xml:space="preserve">           Announcers       22    (1)         19    (1)          3    (1)  </t>
  </si>
  <si>
    <t xml:space="preserve">           News analysts, reporters and correspondents       68      947       43    (1)         25    (1)  </t>
  </si>
  <si>
    <t xml:space="preserve">           Public relations specialists      107    1,000       37    (1)         70      935</t>
  </si>
  <si>
    <t xml:space="preserve">           Editors      132      971       63    1,062       69      941</t>
  </si>
  <si>
    <t xml:space="preserve">           Technical writers       48    (1)         26    (1)         22    (1)  </t>
  </si>
  <si>
    <t xml:space="preserve">           Writers and authors       79      945       38    (1)         41    (1)  </t>
  </si>
  <si>
    <t xml:space="preserve">           Miscellaneous media and communication workers       46    (1)         14    (1)         33    (1)  </t>
  </si>
  <si>
    <t xml:space="preserve">           Broadcast and sound engineering technicians and radio operators       75      972       62      996       13    (1)  </t>
  </si>
  <si>
    <t xml:space="preserve">           Photographers       69      690       39    (1)         30    (1)  </t>
  </si>
  <si>
    <t xml:space="preserve">           Television, video, and motion picture camera operators and editors       26    (1)         21    (1)          5    (1)  </t>
  </si>
  <si>
    <t xml:space="preserve">           Media and communication equipment workers, all other        1    (1)          1    (1)       -        -   </t>
  </si>
  <si>
    <t xml:space="preserve">         Healthcare practitioner and technical occupations    5,415      962    1,362    1,210    4,052      909</t>
  </si>
  <si>
    <t xml:space="preserve">           Chiropractors        9    (1)          8    (1)          2    (1)  </t>
  </si>
  <si>
    <t xml:space="preserve">           Dentists       34    (1)         19    (1)         15    (1)  </t>
  </si>
  <si>
    <t xml:space="preserve">           Dietitians and nutritionists       86      672       11    (1)         75      674</t>
  </si>
  <si>
    <t xml:space="preserve">           Optometrists       11    (1)          5    (1)          5    (1)  </t>
  </si>
  <si>
    <t xml:space="preserve">           Pharmacists      196    1,883      102    1,914       94    1,647</t>
  </si>
  <si>
    <t xml:space="preserve">           Physicians and surgeons      594    1,731      405    1,911      189    1,230</t>
  </si>
  <si>
    <t xml:space="preserve">           Physician assistants       86    1,251       34    (1)         51    1,077</t>
  </si>
  <si>
    <t xml:space="preserve">           Podiatrists        6    (1)          5    (1)          1    (1)  </t>
  </si>
  <si>
    <t xml:space="preserve">           Registered nurses    2,114    1,022      210    1,168    1,904    1,011</t>
  </si>
  <si>
    <t xml:space="preserve">           Audiologists        7    (1)          2    (1)          5    (1)  </t>
  </si>
  <si>
    <t xml:space="preserve">           Occupational therapists       55    1,019        1    (1)         54    1,016</t>
  </si>
  <si>
    <t xml:space="preserve">           Physical therapists      129    1,176       51    1,329       78    1,019</t>
  </si>
  <si>
    <t xml:space="preserve">           Recreational therapists       16    (1)          5    (1)         12    (1)  </t>
  </si>
  <si>
    <t xml:space="preserve">           Respiratory therapists       90      881       26    (1)         64      819</t>
  </si>
  <si>
    <t xml:space="preserve">           Speech-language pathologists       88    1,121     -        -          87    1,124</t>
  </si>
  <si>
    <t xml:space="preserve">           Therapists, all other       74      791       18    (1)         56      796</t>
  </si>
  <si>
    <t xml:space="preserve">           Veterinarians       26    (1)         10    (1)         16    (1)  </t>
  </si>
  <si>
    <t xml:space="preserve">           Health diagnosing and treating practitioners, all other        3    (1)       -        -           2    (1)  </t>
  </si>
  <si>
    <t xml:space="preserve">           Clinical laboratory technologists and technicians      301      783       78      942      223      750</t>
  </si>
  <si>
    <t xml:space="preserve">           Dental hygienists       75      976        2    (1)         73      988</t>
  </si>
  <si>
    <t xml:space="preserve">           Diagnostic related technologists and technicians      238      957       79    1,035      159      923</t>
  </si>
  <si>
    <t xml:space="preserve">           Emergency medical technicians and paramedics      121      755       82      823       39    (1)  </t>
  </si>
  <si>
    <t xml:space="preserve">           Health diagnosing and treating practitioner support technicians      340      585       82      677      258      564</t>
  </si>
  <si>
    <t xml:space="preserve">           Licensed practical and licensed vocational nurses      439      692       31    (1)        408      679</t>
  </si>
  <si>
    <t xml:space="preserve">           Medical records and health information technicians       77      537        6    (1)         71      551</t>
  </si>
  <si>
    <t xml:space="preserve">           Opticians, dispensing       33    (1)         10    (1)         23    (1)  </t>
  </si>
  <si>
    <t xml:space="preserve">           Miscellaneous health technologists and technicians      105      671       44    (1)         61      615</t>
  </si>
  <si>
    <t xml:space="preserve">           Other healthcare practitioners and technical occupations       49    (1)         32    (1)         17    (1)  </t>
  </si>
  <si>
    <t xml:space="preserve">     Service occupations   14,814      475    7,355      537    7,458      418</t>
  </si>
  <si>
    <t xml:space="preserve">       Healthcare support occupations    2,222      465      271      512    1,951      459</t>
  </si>
  <si>
    <t xml:space="preserve">         Nursing, psychiatric, and home health aides    1,370      429      169      485    1,201      424</t>
  </si>
  <si>
    <t xml:space="preserve">         Occupational therapist assistants and aides        7    (1)          1    (1)          6    (1)  </t>
  </si>
  <si>
    <t xml:space="preserve">         Physical therapist assistants and aides       51      700       12    (1)         39    (1)  </t>
  </si>
  <si>
    <t xml:space="preserve">         Massage therapists       32    (1)         10    (1)         22    (1)  </t>
  </si>
  <si>
    <t xml:space="preserve">         Dental assistants      168      531        8    (1)        160      524</t>
  </si>
  <si>
    <t xml:space="preserve">         Medical assistants and other healthcare support occupations      595      505       71      529      524      502</t>
  </si>
  <si>
    <t xml:space="preserve">       Protective service occupations    2,683      748    2,119      794      564      594</t>
  </si>
  <si>
    <t xml:space="preserve">         First-line supervisors/managers of correctional officers       43    (1)         27    (1)         16    (1)  </t>
  </si>
  <si>
    <t xml:space="preserve">         First-line supervisors/managers of police and detectives      120    1,200       99    1,239       20    (1)  </t>
  </si>
  <si>
    <t xml:space="preserve">         First-line supervisors/managers of fire fighting and prevention workers       53    1,327       49    (1)          4    (1)  </t>
  </si>
  <si>
    <t xml:space="preserve">         Supervisors, protective service workers, all other       94      763       72      768       22    (1)  </t>
  </si>
  <si>
    <t xml:space="preserve">         Fire fighters      283      970      270      975       13    (1)  </t>
  </si>
  <si>
    <t xml:space="preserve">         Fire inspectors       24    (1)         24    (1)       -        -   </t>
  </si>
  <si>
    <t xml:space="preserve">         Bailiffs, correctional officers, and jailers      387      695      275      725      112      605</t>
  </si>
  <si>
    <t xml:space="preserve">         Detectives and criminal investigators      139    1,053      112    1,112       28    (1)  </t>
  </si>
  <si>
    <t xml:space="preserve">         Parking enforcement workers        5    (1)          1    (1)          4    (1)  </t>
  </si>
  <si>
    <t xml:space="preserve">         Police and sheriff's patrol officers      674      893      573      929      101      731</t>
  </si>
  <si>
    <t xml:space="preserve">         Transit and railroad police        3    (1)          3    (1)       -        -   </t>
  </si>
  <si>
    <t xml:space="preserve">         Animal control workers        9    (1)          6    (1)          3    (1)  </t>
  </si>
  <si>
    <t xml:space="preserve">         Private detectives and investigators       76      780       47    (1)         28    (1)  </t>
  </si>
  <si>
    <t xml:space="preserve">         Security guards and gaming surveillance officers      695      516      523      540      173      478</t>
  </si>
  <si>
    <t xml:space="preserve">         Crossing guards       20    (1)          3    (1)         17    (1)  </t>
  </si>
  <si>
    <t xml:space="preserve">         Lifeguards and other protective service workers       54      401       31    (1)         23    (1)  </t>
  </si>
  <si>
    <t xml:space="preserve">       Food preparation and serving related occupations    4,153      402    2,118      432    2,035      376</t>
  </si>
  <si>
    <t xml:space="preserve">         Chefs and head cooks      295      548      255      551       40    (1)  </t>
  </si>
  <si>
    <t xml:space="preserve">         First-line supervisors/managers of food preparation and serving workers      483      498      203      599      280      439</t>
  </si>
  <si>
    <t xml:space="preserve">         Cooks    1,312      390      832      404      480      363</t>
  </si>
  <si>
    <t xml:space="preserve">         Food preparation workers      325      352      128      368      197      338</t>
  </si>
  <si>
    <t xml:space="preserve">         Bartenders      204      502       96      596      108      457</t>
  </si>
  <si>
    <t xml:space="preserve">         Combined food preparation and serving workers, including fast food      141      349       42    (1)         99      341</t>
  </si>
  <si>
    <t xml:space="preserve">         Counter attendants, cafeteria, food concession, and coffee shop       84      307       30    (1)         54      299</t>
  </si>
  <si>
    <t xml:space="preserve">         Waiters and waitresses      852      391      292      436      560      367</t>
  </si>
  <si>
    <t xml:space="preserve">         Food servers, nonrestaurant       91      451       29    (1)         62      424</t>
  </si>
  <si>
    <t xml:space="preserve">         Dining room and cafeteria attendants and bartender helpers      159      390       90      394       69      386</t>
  </si>
  <si>
    <t xml:space="preserve">         Dishwashers      152      361      108      367       44    (1)  </t>
  </si>
  <si>
    <t xml:space="preserve">         Hosts and hostesses, restaurant, lounge, and coffee shop       49    (1)         10    (1)         39    (1)  </t>
  </si>
  <si>
    <t xml:space="preserve">         Food preparation and serving related workers, all other        6    (1)          2    (1)          4    (1)  </t>
  </si>
  <si>
    <t xml:space="preserve">       Building and grounds cleaning and maintenance occupations    3,506      431    2,232      488    1,274      383</t>
  </si>
  <si>
    <t xml:space="preserve">         First-line supervisors/managers of housekeeping and janitorial workers      200      623      127      748       74      448</t>
  </si>
  <si>
    <t xml:space="preserve">           and groundskeeping workers       86      687       82      712        4    (1)  </t>
  </si>
  <si>
    <t xml:space="preserve">         Janitors and building cleaners    1,510      460    1,096      493      414      397</t>
  </si>
  <si>
    <t xml:space="preserve">         Maids and housekeeping cleaners      847      378      105      436      742      371</t>
  </si>
  <si>
    <t xml:space="preserve">         Pest control workers       61      611       57      596        4    (1)  </t>
  </si>
  <si>
    <t xml:space="preserve">         Grounds maintenance workers      802      420      766      422       37    (1)  </t>
  </si>
  <si>
    <t xml:space="preserve">       Personal care and service occupations    2,250      475      615      591    1,634      441</t>
  </si>
  <si>
    <t xml:space="preserve">         First-line supervisors/managers of gaming workers       97      760       62      837       36    (1)  </t>
  </si>
  <si>
    <t xml:space="preserve">         First-line supervisors/managers of personal service workers       61      618       23    (1)         38    (1)  </t>
  </si>
  <si>
    <t xml:space="preserve">         Animal trainers       12    (1)          6    (1)          6    (1)  </t>
  </si>
  <si>
    <t xml:space="preserve">         Nonfarm animal caretakers       62      457       18    (1)         45    (1)  </t>
  </si>
  <si>
    <t xml:space="preserve">         Gaming services workers       84      650       41    (1)         43    (1)  </t>
  </si>
  <si>
    <t xml:space="preserve">         Motion picture projectionists        5    (1)          5    (1)       -        -   </t>
  </si>
  <si>
    <t xml:space="preserve">         Ushers, lobby attendants, and ticket takers        7    (1)          4    (1)          3    (1)  </t>
  </si>
  <si>
    <t xml:space="preserve">         Miscellaneous entertainment attendants and related workers       70      415       36    (1)         34    (1)  </t>
  </si>
  <si>
    <t xml:space="preserve">         Funeral service workers        6    (1)          5    (1)          1    (1)  </t>
  </si>
  <si>
    <t xml:space="preserve">         Barbers       38    (1)         31    (1)          7    (1)  </t>
  </si>
  <si>
    <t xml:space="preserve">         Hairdressers, hairstylists, and cosmetologists      306      496       37    (1)        269      489</t>
  </si>
  <si>
    <t xml:space="preserve">         Miscellaneous personal appearance workers      130      462       28    (1)        102      444</t>
  </si>
  <si>
    <t xml:space="preserve">         Baggage porters, bellhops, and concierges       55      581       44    (1)         11    (1)  </t>
  </si>
  <si>
    <t xml:space="preserve">         Tour and travel guides       20    (1)          9    (1)         11    (1)  </t>
  </si>
  <si>
    <t xml:space="preserve">         Transportation attendants      102      717       34    (1)         68      637</t>
  </si>
  <si>
    <t xml:space="preserve">         Child care workers      435      396       25    (1)        410      393</t>
  </si>
  <si>
    <t xml:space="preserve">         Personal and home care aides      485      414       91      475      394      404</t>
  </si>
  <si>
    <t xml:space="preserve">         Recreation and fitness workers      176      514       70      639      105      487</t>
  </si>
  <si>
    <t xml:space="preserve">         Residential advisors       52      584       20    (1)         32    (1)  </t>
  </si>
  <si>
    <t xml:space="preserve">         Personal care and service workers, all other       46    (1)         28    (1)         18    (1)  </t>
  </si>
  <si>
    <t xml:space="preserve">     Sales and office occupations   25,232      614    9,597      733   15,635      578</t>
  </si>
  <si>
    <t xml:space="preserve">       Sales and related occupations   10,113      656    5,594      796    4,518      516</t>
  </si>
  <si>
    <t xml:space="preserve">         First-line supervisors/managers of retail sales workers    2,432      669    1,382      781    1,050      556</t>
  </si>
  <si>
    <t xml:space="preserve">         First-line supervisors/managers of non-retail sales workers      788      882      555      947      233      765</t>
  </si>
  <si>
    <t xml:space="preserve">         Cashiers    1,376      360      359      399    1,018      349</t>
  </si>
  <si>
    <t xml:space="preserve">         Counter and rental clerks       93      586       58      671       35    (1)  </t>
  </si>
  <si>
    <t xml:space="preserve">         Parts salespersons      111      519       99      555       12    (1)  </t>
  </si>
  <si>
    <t xml:space="preserve">         Retail salespersons    1,996      521    1,148      623      848      440</t>
  </si>
  <si>
    <t xml:space="preserve">         Advertising sales agents      181      838       82      879       99      804</t>
  </si>
  <si>
    <t xml:space="preserve">         Insurance sales agents      379      767      182      994      198      652</t>
  </si>
  <si>
    <t xml:space="preserve">         Securities, commodities, and financial services sales agents      290    1,127      206    1,272       84      760</t>
  </si>
  <si>
    <t xml:space="preserve">         Travel agents       64      685       19    (1)         45    (1)  </t>
  </si>
  <si>
    <t xml:space="preserve">         Sales representatives, services, all other      431      926      283      957      148      841</t>
  </si>
  <si>
    <t xml:space="preserve">         Sales representatives, wholesale and manufacturing    1,143      986      844    1,064      299      846</t>
  </si>
  <si>
    <t xml:space="preserve">         Models, demonstrators, and product promoters       25    (1)          8    (1)         18    (1)  </t>
  </si>
  <si>
    <t xml:space="preserve">         Real estate brokers and sales agents      462      794      211      952      251      682</t>
  </si>
  <si>
    <t xml:space="preserve">         Sales engineers       41    (1)         39    (1)          2    (1)  </t>
  </si>
  <si>
    <t xml:space="preserve">         Telemarketers       95      457       34    (1)         61      473</t>
  </si>
  <si>
    <t xml:space="preserve">         Sales and related workers, all other      149      746       58      809       90      695</t>
  </si>
  <si>
    <t xml:space="preserve">       Office and administrative support occupations   15,119      601    4,003      651   11,117      590</t>
  </si>
  <si>
    <t xml:space="preserve">          workers   1,500      731      470      848    1,029      688</t>
  </si>
  <si>
    <t xml:space="preserve">         Switchboard operators, including answering service       40    (1)          6    (1)         34    (1)  </t>
  </si>
  <si>
    <t xml:space="preserve">         Telephone operators       37    (1)         10    (1)         27    (1)  </t>
  </si>
  <si>
    <t xml:space="preserve">         Communications equipment operators, all other        7    (1)          3    (1)          4    (1)  </t>
  </si>
  <si>
    <t xml:space="preserve">         Bill and account collectors      206      605       67      618      139      597</t>
  </si>
  <si>
    <t xml:space="preserve">         Billing and posting clerks and machine operators      428      584       42    (1)        386      575</t>
  </si>
  <si>
    <t xml:space="preserve">         Bookkeeping, accounting, and auditing clerks      950      606       85      645      865      603</t>
  </si>
  <si>
    <t xml:space="preserve">         Gaming cage workers       15    (1)          2    (1)         13    (1)  </t>
  </si>
  <si>
    <t xml:space="preserve">         Payroll and timekeeping clerks      127      690       17    (1)        110      700</t>
  </si>
  <si>
    <t xml:space="preserve">         Procurement clerks       23    (1)          8    (1)         15    (1)  </t>
  </si>
  <si>
    <t xml:space="preserve">         Tellers      338      469       54      471      284      468</t>
  </si>
  <si>
    <t xml:space="preserve">         Brokerage clerks        3    (1)       -        -           3    (1)  </t>
  </si>
  <si>
    <t xml:space="preserve">         Correspondence clerks        7    (1)          3    (1)          4    (1)  </t>
  </si>
  <si>
    <t xml:space="preserve">         Court, municipal, and license clerks       92      673       22    (1)         70      643</t>
  </si>
  <si>
    <t xml:space="preserve">         Credit authorizers, checkers, and clerks       58      556       19    (1)         39    (1)  </t>
  </si>
  <si>
    <t xml:space="preserve">         Customer service representatives    1,511      577      496      607    1,015      568</t>
  </si>
  <si>
    <t xml:space="preserve">         Eligibility interviewers, government programs       60      665        9    (1)         50      668</t>
  </si>
  <si>
    <t xml:space="preserve">         File clerks      259      549       42    (1)        217      536</t>
  </si>
  <si>
    <t xml:space="preserve">         Hotel, motel, and resort desk clerks       81      410       24    (1)         58      406</t>
  </si>
  <si>
    <t xml:space="preserve">         Interviewers, except eligibility and loan      110      581       22    (1)         88      573</t>
  </si>
  <si>
    <t xml:space="preserve">         Library assistants, clerical       41    (1)          6    (1)         35    (1)  </t>
  </si>
  <si>
    <t xml:space="preserve">         Loan interviewers and clerks      114      681       17    (1)         97      643</t>
  </si>
  <si>
    <t xml:space="preserve">         New accounts clerks       24    (1)          3    (1)         20    (1)  </t>
  </si>
  <si>
    <t xml:space="preserve">         Order clerks       98      548       45    (1)         54      541</t>
  </si>
  <si>
    <t xml:space="preserve">         Human resources assistants, except payroll and timekeeping       48    (1)          9    (1)         40    (1)  </t>
  </si>
  <si>
    <t xml:space="preserve">         Receptionists and information clerks      960      503       64      537      896      502</t>
  </si>
  <si>
    <t xml:space="preserve">         Reservation and transportation ticket agents and travel clerks      120      572       50      752       70      538</t>
  </si>
  <si>
    <t xml:space="preserve">         Information and record clerks, all other       94      639        7    (1)         87      624</t>
  </si>
  <si>
    <t xml:space="preserve">         Cargo and freight agents       17    (1)         12    (1)          5    (1)  </t>
  </si>
  <si>
    <t xml:space="preserve">         Couriers and messengers      178      724      154      755       24    (1)  </t>
  </si>
  <si>
    <t xml:space="preserve">         Dispatchers      243      653      109      722      134      578</t>
  </si>
  <si>
    <t xml:space="preserve">         Meter readers, utilities       42    (1)         36    (1)          6    (1)  </t>
  </si>
  <si>
    <t xml:space="preserve">         Postal service clerks      157      877       77      905       80      853</t>
  </si>
  <si>
    <t xml:space="preserve">         Postal service mail carriers      338      908      237      939      101      803</t>
  </si>
  <si>
    <t xml:space="preserve">         Production, planning, and expediting clerks      249      750      102      862      147      690</t>
  </si>
  <si>
    <t xml:space="preserve">         Shipping, receiving, and traffic clerks      478      543      338      559      140      516</t>
  </si>
  <si>
    <t xml:space="preserve">         Stock clerks and order fillers    1,059      468      688      470      371      466</t>
  </si>
  <si>
    <t xml:space="preserve">         Weighers, measurers, checkers, and samplers, recordkeeping       59      604       34    (1)         26    (1)  </t>
  </si>
  <si>
    <t xml:space="preserve">         Secretaries and administrative assistants    2,575      616       90      736    2,485      614</t>
  </si>
  <si>
    <t xml:space="preserve">         Computer operators      112      673       55      749       58      632</t>
  </si>
  <si>
    <t xml:space="preserve">         Data entry keyers      339      586       77      652      261      565</t>
  </si>
  <si>
    <t xml:space="preserve">         Word processors and typists      112      571       10    (1)        102      560</t>
  </si>
  <si>
    <t xml:space="preserve">         Desktop publishers        3    (1)          1    (1)          3    (1)  </t>
  </si>
  <si>
    <t xml:space="preserve">         Insurance claims and policy processing clerks      264      593       44    (1)        219      588</t>
  </si>
  <si>
    <t xml:space="preserve">         Mail clerks and mail machine operators, except postal service       98      494       48    (1)         50      446</t>
  </si>
  <si>
    <t xml:space="preserve">         Office clerks, general      840      585      113      602      727      582</t>
  </si>
  <si>
    <t xml:space="preserve">         Office machine operators, except computer       30    (1)         15    (1)         15    (1)  </t>
  </si>
  <si>
    <t xml:space="preserve">         Proofreaders and copy markers       11    (1)          4    (1)          8    (1)  </t>
  </si>
  <si>
    <t xml:space="preserve">         Statistical assistants       18    (1)          4    (1)         14    (1)  </t>
  </si>
  <si>
    <t xml:space="preserve">         Office and administrative support workers, all other      464      657      107      729      357      636</t>
  </si>
  <si>
    <t xml:space="preserve">     Natural resources, construction, and maintenance occupations   11,609      702   11,159      705      450      607</t>
  </si>
  <si>
    <t xml:space="preserve">       Farming, fishing, and forestry occupations      756      420      612      427      144      392</t>
  </si>
  <si>
    <t xml:space="preserve">         Agricultural inspectors       28    (1)         14    (1)         14    (1)  </t>
  </si>
  <si>
    <t xml:space="preserve">         Animal breeders        4    (1)          1    (1)          3    (1)  </t>
  </si>
  <si>
    <t xml:space="preserve">         Graders and sorters, agricultural products       63      463       24    (1)         39    (1)  </t>
  </si>
  <si>
    <t xml:space="preserve">         Miscellaneous agricultural workers      564      394      481      402       83      346</t>
  </si>
  <si>
    <t xml:space="preserve">         Fishers and related fishing workers        9    (1)          9    (1)       -        -   </t>
  </si>
  <si>
    <t xml:space="preserve">         Hunters and trappers        1    (1)          1    (1)       -        -   </t>
  </si>
  <si>
    <t xml:space="preserve">         Logging workers       47    (1)         47    (1)       -        -   </t>
  </si>
  <si>
    <t xml:space="preserve">       Construction and extraction occupations    6,432      688    6,293      688      139      747</t>
  </si>
  <si>
    <t xml:space="preserve">          workers      631      947      615      945       15    (1)  </t>
  </si>
  <si>
    <t xml:space="preserve">         Boilermakers       23    (1)         23    (1)       -        -   </t>
  </si>
  <si>
    <t xml:space="preserve">         Brickmasons, blockmasons, and stonemasons      161      622      160      624        1    (1)  </t>
  </si>
  <si>
    <t xml:space="preserve">         Carpenters      986      656      975      655       11    (1)  </t>
  </si>
  <si>
    <t xml:space="preserve">         Carpet, floor, and tile installers and finishers      118      621      116      613        2    (1)  </t>
  </si>
  <si>
    <t xml:space="preserve">         Cement masons, concrete finishers, and terrazzo workers       77      574       77      574     -        -   </t>
  </si>
  <si>
    <t xml:space="preserve">         Construction laborers    1,210      564    1,180      558       31    (1)  </t>
  </si>
  <si>
    <t xml:space="preserve">         Paving, surfacing, and tamping equipment operators       23    (1)         20    (1)          3    (1)  </t>
  </si>
  <si>
    <t xml:space="preserve">         Operating engineers and other construction equipment operators      360      749      354      744        6    (1)  </t>
  </si>
  <si>
    <t xml:space="preserve">         Drywall installers, ceiling tile installers, and tapers      158      559      154      556        3    (1)  </t>
  </si>
  <si>
    <t xml:space="preserve">         Electricians      728      807      722      809        6    (1)  </t>
  </si>
  <si>
    <t xml:space="preserve">         Glaziers       41    (1)         41    (1)       -        -   </t>
  </si>
  <si>
    <t xml:space="preserve">         Insulation workers       35    (1)         31    (1)          3    (1)  </t>
  </si>
  <si>
    <t xml:space="preserve">         Painters, construction and maintenance      386      554      366      556       20    (1)  </t>
  </si>
  <si>
    <t xml:space="preserve">         Paperhangers        4    (1)          4    (1)       -        -   </t>
  </si>
  <si>
    <t xml:space="preserve">         Pipelayers, plumbers, pipefitters, and steamfitters      492      784      484      785        8    (1)  </t>
  </si>
  <si>
    <t xml:space="preserve">         Plasterers and stucco masons       42    (1)         42    (1)       -        -   </t>
  </si>
  <si>
    <t xml:space="preserve">         Reinforcing iron and rebar workers       15    (1)         15    (1)       -        -   </t>
  </si>
  <si>
    <t xml:space="preserve">         Roofers      153      558      152      560        1    (1)  </t>
  </si>
  <si>
    <t xml:space="preserve">         Sheet metal workers      112      732      105      733        7    (1)  </t>
  </si>
  <si>
    <t xml:space="preserve">         Structural iron and steel workers       71      871       71      871     -        -   </t>
  </si>
  <si>
    <t xml:space="preserve">         Helpers, construction trades       94      504       89      500        5    (1)  </t>
  </si>
  <si>
    <t xml:space="preserve">         Construction and building inspectors       84      854       77      849        7    (1)  </t>
  </si>
  <si>
    <t xml:space="preserve">         Elevator installers and repairers       39    (1)         36    (1)          3    (1)  </t>
  </si>
  <si>
    <t xml:space="preserve">         Fence erectors       26    (1)         26    (1)       -        -   </t>
  </si>
  <si>
    <t xml:space="preserve">         Hazardous materials removal workers       19    (1)         17    (1)          2    (1)  </t>
  </si>
  <si>
    <t xml:space="preserve">         Highway maintenance workers       97      659       96      656        1    (1)  </t>
  </si>
  <si>
    <t xml:space="preserve">         Rail-track laying and maintenance equipment operators       16    (1)         16    (1)       -        -   </t>
  </si>
  <si>
    <t xml:space="preserve">         Septic tank servicers and sewer pipe cleaners        9    (1)          9    (1)       -        -   </t>
  </si>
  <si>
    <t xml:space="preserve">         Miscellaneous construction and related workers       24    (1)         24    (1)       -        -   </t>
  </si>
  <si>
    <t xml:space="preserve">         Derrick, rotary drill, and service unit operators, oil, gas, and mining       36    (1)         36    (1)          1    (1)  </t>
  </si>
  <si>
    <t xml:space="preserve">         Earth drillers, except oil and gas       37    (1)         37    (1)       -        -   </t>
  </si>
  <si>
    <t xml:space="preserve">         Explosives workers, ordnance handling experts, and blasters       10    (1)          9    (1)       -        -   </t>
  </si>
  <si>
    <t xml:space="preserve">         Mining machine operators       49    (1)         48    (1)          1    (1)  </t>
  </si>
  <si>
    <t xml:space="preserve">         Roustabouts, oil and gas        8    (1)          8    (1)       -        -   </t>
  </si>
  <si>
    <t xml:space="preserve">         Helpers--extraction workers        6    (1)          6    (1)       -        -   </t>
  </si>
  <si>
    <t xml:space="preserve">         Other extraction workers       47    (1)         47    (1)          1    (1)  </t>
  </si>
  <si>
    <t xml:space="preserve">       Installation, maintenance, and repair occupations    4,420      774    4,253      774      167      779</t>
  </si>
  <si>
    <t xml:space="preserve">         First-line supervisors/managers of mechanics, installers, and repairers      297      937      273      940       24    (1)  </t>
  </si>
  <si>
    <t xml:space="preserve">         Computer, automated teller, and office machine repairers      271      823      240      805       31    (1)  </t>
  </si>
  <si>
    <t xml:space="preserve">         Radio and telecommunications equipment installers and repairers      199      866      172      881       27    (1)  </t>
  </si>
  <si>
    <t xml:space="preserve">         Avionics technicians       15    (1)         13    (1)          2    (1)  </t>
  </si>
  <si>
    <t xml:space="preserve">         Electric motor, power tool, and related repairers       19    (1)         17    (1)          2    (1)  </t>
  </si>
  <si>
    <t xml:space="preserve">          equipment        5    (1)          5    (1)       -        -   </t>
  </si>
  <si>
    <t xml:space="preserve">         Electrical and electronics repairers, industrial and utility       18    (1)         17    (1)       -        -   </t>
  </si>
  <si>
    <t xml:space="preserve">         Electronic equipment installers and repairers, motor vehicles       26    (1)         25    (1)          1    (1)  </t>
  </si>
  <si>
    <t xml:space="preserve">         Electronic home entertainment equipment installers and repairers       52      787       51      796        1    (1)  </t>
  </si>
  <si>
    <t xml:space="preserve">         Security and fire alarm systems installers       50      745       50      745     -        -   </t>
  </si>
  <si>
    <t xml:space="preserve">         Aircraft mechanics and service technicians      144      919      141      928        3    (1)  </t>
  </si>
  <si>
    <t xml:space="preserve">         Automotive body and related repairers      116      713      115      715        1    (1)  </t>
  </si>
  <si>
    <t xml:space="preserve">         Automotive glass installers and repairers       26    (1)         26    (1)       -        -   </t>
  </si>
  <si>
    <t xml:space="preserve">         Automotive service technicians and mechanics      650      677      641      678        9    (1)  </t>
  </si>
  <si>
    <t xml:space="preserve">         Bus and truck mechanics and diesel engine specialists      328      763      326      763        2    (1)  </t>
  </si>
  <si>
    <t xml:space="preserve">         Heavy vehicle and mobile equipment service technicians and mechanics      202      846      200      847        2    (1)  </t>
  </si>
  <si>
    <t xml:space="preserve">         Small engine mechanics       44    (1)         43    (1)          1    (1)  </t>
  </si>
  <si>
    <t xml:space="preserve">          repairers       69      489       69      489     -        -   </t>
  </si>
  <si>
    <t xml:space="preserve">         Heating, air conditioning, and refrigeration mechanics and installers      311      804      306      805        5    (1)  </t>
  </si>
  <si>
    <t xml:space="preserve">         Home appliance repairers       31    (1)         31    (1)       -        -   </t>
  </si>
  <si>
    <t xml:space="preserve">         Industrial and refractory machinery mechanics      419      801      407      806       12    (1)  </t>
  </si>
  <si>
    <t xml:space="preserve">         Maintenance and repair workers, general      420      720      404      719       16    (1)  </t>
  </si>
  <si>
    <t xml:space="preserve">         Maintenance workers, machinery       40    (1)         40    (1)       -        -   </t>
  </si>
  <si>
    <t xml:space="preserve">         Millwrights       65      956       64      960        1    (1)  </t>
  </si>
  <si>
    <t xml:space="preserve">         Electrical power-line installers and repairers       97    1,093       96    1,090        1    (1)  </t>
  </si>
  <si>
    <t xml:space="preserve">         Telecommunications line installers and repairers      187      848      181      836        7    (1)  </t>
  </si>
  <si>
    <t xml:space="preserve">         Precision instrument and equipment repairers       46    (1)         40    (1)          6    (1)  </t>
  </si>
  <si>
    <t xml:space="preserve">         Coin, vending, and amusement machine servicers and repairers       31    (1)         27    (1)          4    (1)  </t>
  </si>
  <si>
    <t xml:space="preserve">         Commercial divers        1    (1)          1    (1)       -        -   </t>
  </si>
  <si>
    <t xml:space="preserve">         Locksmiths and safe repairers       21    (1)         20    (1)          1    (1)  </t>
  </si>
  <si>
    <t xml:space="preserve">         Manufactured building and mobile home installers        7    (1)          6    (1)          1    (1)  </t>
  </si>
  <si>
    <t xml:space="preserve">         Riggers        7    (1)          7    (1)       -        -   </t>
  </si>
  <si>
    <t xml:space="preserve">         Signal and track switch repairers        5    (1)          5    (1)       -        -   </t>
  </si>
  <si>
    <t xml:space="preserve">         Helpers--installation, maintenance, and repair workers      16    (1)         16    (1)       -        -   </t>
  </si>
  <si>
    <t xml:space="preserve">         Other installation, maintenance, and repair workers      166      639      156      638        9    (1)  </t>
  </si>
  <si>
    <t xml:space="preserve">     Production, transportation, and material moving occupations   14,840      594   11,709      637    3,131      462</t>
  </si>
  <si>
    <t xml:space="preserve">       Production occupations    8,008      595    5,763      659    2,245      464</t>
  </si>
  <si>
    <t xml:space="preserve">         First-line supervisors/managers of production and operating workers      810      857      671      899      140      634</t>
  </si>
  <si>
    <t xml:space="preserve">         Aircraft structure, surfaces, rigging, and systems assemblers       23    (1)         16    (1)          6    (1)  </t>
  </si>
  <si>
    <t xml:space="preserve">         Electrical, electronics, and electromechanical assemblers      185      506       78      600      107      453</t>
  </si>
  <si>
    <t xml:space="preserve">         Engine and other machine assemblers       14    (1)         11    (1)          3    (1)  </t>
  </si>
  <si>
    <t xml:space="preserve">         Structural metal fabricators and fitters       29    (1)         29    (1)       -        -   </t>
  </si>
  <si>
    <t xml:space="preserve">         Miscellaneous assemblers and fabricators      959      531      622      581      337      466</t>
  </si>
  <si>
    <t xml:space="preserve">         Bakers      143      426       75      478       68      393</t>
  </si>
  <si>
    <t xml:space="preserve">         Butchers and other meat, poultry, and fish processing workers      303      490      223      512       81      430</t>
  </si>
  <si>
    <t xml:space="preserve">          tenders       10    (1)          5    (1)          5    (1)  </t>
  </si>
  <si>
    <t xml:space="preserve">         Food batchmakers       66      477       32    (1)         34    (1)  </t>
  </si>
  <si>
    <t xml:space="preserve">         Food cooking machine operators and tenders        5    (1)          3    (1)          2    (1)  </t>
  </si>
  <si>
    <t xml:space="preserve">         Computer control programmers and operators       65      810       59      820        6    (1)  </t>
  </si>
  <si>
    <t xml:space="preserve">          plastic        9    (1)          9    (1)       -        -   </t>
  </si>
  <si>
    <t xml:space="preserve">         Forging machine setters, operators, and tenders, metal and plastic       10    (1)         10    (1)       -        -   </t>
  </si>
  <si>
    <t xml:space="preserve">         Rolling machine setters, operators, and tenders, metal and plastic       12    (1)         11    (1)          1    (1)  </t>
  </si>
  <si>
    <t xml:space="preserve">          metal and plastic      104      525       82      548       22    (1)  </t>
  </si>
  <si>
    <t xml:space="preserve">          and plastic        2    (1)          2    (1)          1    (1)  </t>
  </si>
  <si>
    <t xml:space="preserve">           metal and plastic       52      690       44    (1)          8    (1)  </t>
  </si>
  <si>
    <t xml:space="preserve">          plastic       23    (1)         20    (1)          3    (1)  </t>
  </si>
  <si>
    <t xml:space="preserve">          plastic        6    (1)          5    (1)          1    (1)  </t>
  </si>
  <si>
    <t xml:space="preserve">         Machinists      376      708      351      715       25    (1)  </t>
  </si>
  <si>
    <t xml:space="preserve">         Metal furnace and kiln operators and tenders       25    (1)         24    (1)          1    (1)  </t>
  </si>
  <si>
    <t xml:space="preserve">         Model makers and patternmakers, metal and plastic        9    (1)          9    (1)       -        -   </t>
  </si>
  <si>
    <t xml:space="preserve">          plastic       52      589       40    (1)         11    (1)  </t>
  </si>
  <si>
    <t xml:space="preserve">         Tool and die makers       64      946       64      952        1    (1)  </t>
  </si>
  <si>
    <t xml:space="preserve">         Welding, soldering, and brazing workers      536      666      514      673       22    (1)  </t>
  </si>
  <si>
    <t xml:space="preserve">          plastic       10    (1)          7    (1)          3    (1)  </t>
  </si>
  <si>
    <t xml:space="preserve">          plastic       12    (1)         11    (1)          1    (1)  </t>
  </si>
  <si>
    <t xml:space="preserve">         Tool grinders, filers, and sharpeners        5    (1)          5    (1)       -        -   </t>
  </si>
  <si>
    <t xml:space="preserve">         Metalworkers and plastic workers, all other      356      586      283      605       73      515</t>
  </si>
  <si>
    <t xml:space="preserve">         Bookbinders and bindery workers       29    (1)         17    (1)         12    (1)  </t>
  </si>
  <si>
    <t xml:space="preserve">         Job printers       36    (1)         30    (1)          5    (1)  </t>
  </si>
  <si>
    <t xml:space="preserve">         Prepress technicians and workers       37    (1)         17    (1)         20    (1)  </t>
  </si>
  <si>
    <t xml:space="preserve">         Printing machine operators      197      631      157      669       40    (1)  </t>
  </si>
  <si>
    <t xml:space="preserve">         Laundry and dry-cleaning workers      179      362       73      414      106      345</t>
  </si>
  <si>
    <t xml:space="preserve">         Pressers, textile, garment, and related materials       47    (1)          9    (1)         37    (1)  </t>
  </si>
  <si>
    <t xml:space="preserve">         Sewing machine operators      175      386       45    (1)        131      383</t>
  </si>
  <si>
    <t xml:space="preserve">         Shoe and leather workers and repairers        3    (1)          3    (1)       -        -   </t>
  </si>
  <si>
    <t xml:space="preserve">         Shoe machine operators and tenders        3    (1)       -       (1)          2    (1)  </t>
  </si>
  <si>
    <t xml:space="preserve">         Tailors, dressmakers, and sewers       25    (1)          5    (1)         20    (1)  </t>
  </si>
  <si>
    <t xml:space="preserve">         Textile bleaching and dyeing machine operators and tenders        3    (1)          3    (1)       -        -   </t>
  </si>
  <si>
    <t xml:space="preserve">         Textile cutting machine setters, operators, and tenders        4    (1)          3    (1)          1    (1)  </t>
  </si>
  <si>
    <t xml:space="preserve">         Textile knitting and weaving machine setters, operators, and tenders        3    (1)          2    (1)          1    (1)  </t>
  </si>
  <si>
    <t xml:space="preserve">          and tenders       11    (1)          3    (1)          8    (1)  </t>
  </si>
  <si>
    <t xml:space="preserve">          and glass fibers        3    (1)          2    (1)          1    (1)  </t>
  </si>
  <si>
    <t xml:space="preserve">         Fabric and apparel patternmakers        2    (1)       -        -           2    (1)  </t>
  </si>
  <si>
    <t xml:space="preserve">         Upholsterers       30    (1)         23    (1)          7    (1)  </t>
  </si>
  <si>
    <t xml:space="preserve">         Textile, apparel, and furnishings workers, all other       20    (1)         14    (1)          6    (1)  </t>
  </si>
  <si>
    <t xml:space="preserve">         Cabinetmakers and bench carpenters       61      641       57      655        4    (1)  </t>
  </si>
  <si>
    <t xml:space="preserve">         Furniture finishers        9    (1)          7    (1)          2    (1)  </t>
  </si>
  <si>
    <t xml:space="preserve">         Sawing machine setters, operators, and tenders, wood       38    (1)         35    (1)          2    (1)  </t>
  </si>
  <si>
    <t xml:space="preserve">         Woodworking machine setters, operators, and tenders, except sawing       18    (1)         12    (1)          6    (1)  </t>
  </si>
  <si>
    <t xml:space="preserve">         Woodworkers, all other       17    (1)         13    (1)          4    (1)  </t>
  </si>
  <si>
    <t xml:space="preserve">         Power plant operators, distributors, and dispatchers       53      960       47    (1)          6    (1)  </t>
  </si>
  <si>
    <t xml:space="preserve">         Stationary engineers and boiler operators       97      848       96      849        1    (1)  </t>
  </si>
  <si>
    <t xml:space="preserve">         Water and liquid waste treatment plant and system operators       73      705       69      693        4    (1)  </t>
  </si>
  <si>
    <t xml:space="preserve">         Miscellaneous plant and system operators       34    (1)         33    (1)          1    (1)  </t>
  </si>
  <si>
    <t xml:space="preserve">         Chemical processing machine setters, operators, and tenders       51      918       45    (1)          6    (1)  </t>
  </si>
  <si>
    <t xml:space="preserve">         Crushing, grinding, polishing, mixing, and blending workers      106      596       88      576       18    (1)  </t>
  </si>
  <si>
    <t xml:space="preserve">         Cutting workers       72      502       55      514       18    (1)  </t>
  </si>
  <si>
    <t xml:space="preserve">          and tenders       29    (1)         21    (1)          8    (1)  </t>
  </si>
  <si>
    <t xml:space="preserve">         Furnace, kiln, oven, drier, and kettle operators and tenders       11    (1)          8    (1)          3    (1)  </t>
  </si>
  <si>
    <t xml:space="preserve">         Inspectors, testers, sorters, samplers, and weighers      711      660      409      765      301      527</t>
  </si>
  <si>
    <t xml:space="preserve">         Jewelers and precious stone and metal workers       28    (1)         16    (1)         13    (1)  </t>
  </si>
  <si>
    <t xml:space="preserve">         Medical, dental, and ophthalmic laboratory technicians       73      582       34    (1)         39    (1)  </t>
  </si>
  <si>
    <t xml:space="preserve">         Packaging and filling machine operators and tenders      240      449      109      501      131      401</t>
  </si>
  <si>
    <t xml:space="preserve">         Painting workers      163      565      144      579       19    (1)  </t>
  </si>
  <si>
    <t xml:space="preserve">         Photographic process workers and processing machine operators       32    (1)         16    (1)         16    (1)  </t>
  </si>
  <si>
    <t xml:space="preserve">         Semiconductor processors        5    (1)          2    (1)          3    (1)  </t>
  </si>
  <si>
    <t xml:space="preserve">         Cementing and gluing machine operators and tenders        9      463        6    (1)          3    (1)  </t>
  </si>
  <si>
    <t xml:space="preserve">         Cleaning, washing, and metal pickling equipment operators and tenders        2    (1)          2    (1)       -        -   </t>
  </si>
  <si>
    <t xml:space="preserve">         Cooling and freezing equipment operators and tenders        1    (1)          1    (1)       -        -   </t>
  </si>
  <si>
    <t xml:space="preserve">         Etchers and engravers        3    (1)          2    (1)          1    (1)  </t>
  </si>
  <si>
    <t xml:space="preserve">         Molders, shapers, and casters, except metal and plastic       33    (1)         30    (1)          3    (1)  </t>
  </si>
  <si>
    <t xml:space="preserve">         Paper goods machine setters, operators, and tenders       41    (1)         29    (1)         12    (1)  </t>
  </si>
  <si>
    <t xml:space="preserve">         Tire builders       12    (1)          9    (1)          3    (1)  </t>
  </si>
  <si>
    <t xml:space="preserve">         Helpers--production workers      31    (1)         26    (1)          5    (1)  </t>
  </si>
  <si>
    <t xml:space="preserve">         Production workers, all other      866      545      615      592      251      485</t>
  </si>
  <si>
    <t xml:space="preserve">       Transportation and material moving occupations    6,832      593    5,946      615      886      455</t>
  </si>
  <si>
    <t xml:space="preserve">         Supervisors, transportation and material moving workers      215      761      177      796       38    (1)  </t>
  </si>
  <si>
    <t xml:space="preserve">         Aircraft pilots and flight engineers       92    1,390       88    1,399        4    (1)  </t>
  </si>
  <si>
    <t xml:space="preserve">         Air traffic controllers and airfield operations specialists       26    (1)         19    (1)          7    (1)  </t>
  </si>
  <si>
    <t xml:space="preserve">         Ambulance drivers and attendants, except emergency medical technicians       16    (1)         12    (1)          4    (1)  </t>
  </si>
  <si>
    <t xml:space="preserve">         Bus drivers      372      561      201      605      171      507</t>
  </si>
  <si>
    <t xml:space="preserve">         Driver/sales workers and truck drivers    2,729      702    2,613      709      116      542</t>
  </si>
  <si>
    <t xml:space="preserve">         Taxi drivers and chauffeurs      208      503      179      514       30    (1)  </t>
  </si>
  <si>
    <t xml:space="preserve">         Motor vehicle operators, all other       33    (1)         27    (1)          6    (1)  </t>
  </si>
  <si>
    <t xml:space="preserve">         Locomotive engineers and operators       53    1,223       51    1,207        2    (1)  </t>
  </si>
  <si>
    <t xml:space="preserve">         Railroad brake, signal, and switch operators        5    (1)          5    (1)       -        -   </t>
  </si>
  <si>
    <t xml:space="preserve">         Railroad conductors and yardmasters       53    1,067       51    1,080        2    (1)  </t>
  </si>
  <si>
    <t xml:space="preserve">         Subway, streetcar, and other rail transportation workers       22    (1)         16    (1)          5    (1)  </t>
  </si>
  <si>
    <t xml:space="preserve">         Sailors and marine oilers       13    (1)         13    (1)       -        -   </t>
  </si>
  <si>
    <t xml:space="preserve">         Ship and boat captains and operators       36    (1)         33    (1)          3    (1)  </t>
  </si>
  <si>
    <t xml:space="preserve">         Ship engineers        4    (1)          4    (1)       -        -   </t>
  </si>
  <si>
    <t xml:space="preserve">         Bridge and lock tenders        7    (1)          5    (1)          2    (1)  </t>
  </si>
  <si>
    <t xml:space="preserve">         Parking lot attendants       50      436       46    (1)          3    (1)  </t>
  </si>
  <si>
    <t xml:space="preserve">         Service station attendants       64      373       56      378        7    (1)  </t>
  </si>
  <si>
    <t xml:space="preserve">         Transportation inspectors       44    (1)         37    (1)          7    (1)  </t>
  </si>
  <si>
    <t xml:space="preserve">         Other transportation workers       13    (1)         11    (1)          2    (1)  </t>
  </si>
  <si>
    <t xml:space="preserve">         Conveyor operators and tenders        6    (1)          6    (1)       -        -   </t>
  </si>
  <si>
    <t xml:space="preserve">         Crane and tower operators       68      925       66      933        2    (1)  </t>
  </si>
  <si>
    <t xml:space="preserve">         Dredge, excavating, and loading machine operators       41    (1)         39    (1)          1    (1)  </t>
  </si>
  <si>
    <t xml:space="preserve">         Hoist and winch operators        4    (1)          4    (1)       -        -   </t>
  </si>
  <si>
    <t xml:space="preserve">         Industrial truck and tractor operators      551      534      511      533       40    (1)  </t>
  </si>
  <si>
    <t xml:space="preserve">         Cleaners of vehicles and equipment      227      428      208      437       19    (1)  </t>
  </si>
  <si>
    <t xml:space="preserve">         Laborers and freight, stock, and material movers, hand    1,392      501    1,194      508      198      417</t>
  </si>
  <si>
    <t xml:space="preserve">         Machine feeders and offbearers       29    (1)         16    (1)         13    (1)  </t>
  </si>
  <si>
    <t xml:space="preserve">         Packers and packagers, hand      315      388      129      410      186      368</t>
  </si>
  <si>
    <t xml:space="preserve">         Pumping station operators       23    (1)         22    (1)          1    (1)  </t>
  </si>
  <si>
    <t xml:space="preserve">         Refuse and recyclable material collectors       70      475       61      493       10    (1)  </t>
  </si>
  <si>
    <t xml:space="preserve">         Shuttle car operators        5    (1)          5    (1)       -        -   </t>
  </si>
  <si>
    <t xml:space="preserve">         Tank car, truck, and ship loaders        4    (1)          4    (1)       -        -   </t>
  </si>
  <si>
    <t xml:space="preserve">         Material moving workers, all other       43    (1)         35    (1)          8    (1)</t>
  </si>
  <si>
    <t xml:space="preserve">                                                                                                                                                       </t>
  </si>
  <si>
    <t xml:space="preserve">                                                                                                            Both sexes           Men              Women      </t>
  </si>
  <si>
    <t xml:space="preserve">                                                                                                                                                             </t>
  </si>
  <si>
    <t xml:space="preserve">                                                Occupation                                                                                                   </t>
  </si>
  <si>
    <t xml:space="preserve">                                                                                                         Number   Median   Number   Median   Number   Median </t>
  </si>
  <si>
    <t xml:space="preserve">                                                                                                           of     weekly     of     weekly     of     weekly </t>
  </si>
  <si>
    <t xml:space="preserve">                                                                                                         workers earnings  workers earnings  workers earnings</t>
  </si>
  <si>
    <t xml:space="preserve">         Compliance officers, except agriculture, construction, health and safety,                                                                           </t>
  </si>
  <si>
    <t xml:space="preserve">               First-line supervisors/managers of landscaping, lawn service,                                                                                 </t>
  </si>
  <si>
    <t xml:space="preserve">       Total, 16 years and over  107,339     $695   60,298     $766   47,041     $614</t>
  </si>
  <si>
    <t xml:space="preserve">   Management, professional, and related occupations   39,147      996   19,222    1,187   19,924      858</t>
  </si>
  <si>
    <t xml:space="preserve">       Management, business, and financial operations occupations   15,977    1,080    8,684    1,261    7,293      908</t>
  </si>
  <si>
    <t xml:space="preserve">           Management occupations   11,009    1,161    6,570    1,337    4,438      963</t>
  </si>
  <si>
    <t xml:space="preserve">               Chief executives    1,043    1,882      776    1,918      267    1,536</t>
  </si>
  <si>
    <t xml:space="preserve">               General and operations managers      893    1,221      644    1,332      249      987</t>
  </si>
  <si>
    <t xml:space="preserve">               Legislators       10    (1)          5    (1)          5    (1)  </t>
  </si>
  <si>
    <t xml:space="preserve">               Advertising and promotions managers       69      965       29    (1)         41    (1)  </t>
  </si>
  <si>
    <t xml:space="preserve">               Marketing and sales managers      784    1,319      488    1,511      296    1,028</t>
  </si>
  <si>
    <t xml:space="preserve">               Public relations managers       60    1,145       29    (1)         30    (1)  </t>
  </si>
  <si>
    <t xml:space="preserve">               Administrative services managers       97    1,057       69    1,068       28    (1)  </t>
  </si>
  <si>
    <t xml:space="preserve">               Computer and information systems managers      444    1,553      321    1,596      123    1,363</t>
  </si>
  <si>
    <t xml:space="preserve">               Financial managers    1,070    1,078      495    1,452      575      909</t>
  </si>
  <si>
    <t xml:space="preserve">               Human resources managers      238    1,208       72    1,581      166    1,073</t>
  </si>
  <si>
    <t xml:space="preserve">               Industrial production managers      253    1,216      211    1,244       41    (1)  </t>
  </si>
  <si>
    <t xml:space="preserve">               Purchasing managers      154    1,240       90    1,374       64    1,054</t>
  </si>
  <si>
    <t xml:space="preserve">               Transportation, storage, and distribution managers      252      845      208      836       43    (1)  </t>
  </si>
  <si>
    <t xml:space="preserve">               Farm, ranch, and other agricultural managers       86      713       67      693       19    (1)  </t>
  </si>
  <si>
    <t xml:space="preserve">               Construction managers      546    1,143      497    1,155       48    (1)  </t>
  </si>
  <si>
    <t xml:space="preserve">               Education administrators      713    1,131      259    1,371      454      960</t>
  </si>
  <si>
    <t xml:space="preserve">               Engineering managers      116    1,713      107    1,748        9    (1)  </t>
  </si>
  <si>
    <t xml:space="preserve">               Food service managers      646      645      338      731      308      584</t>
  </si>
  <si>
    <t xml:space="preserve">               Funeral directors       31    (1)         22    (1)          9    (1)  </t>
  </si>
  <si>
    <t xml:space="preserve">               Gaming managers        6    (1)          5    (1)          1    (1)  </t>
  </si>
  <si>
    <t xml:space="preserve">               Lodging managers      104      696       48    (1)         56      618</t>
  </si>
  <si>
    <t xml:space="preserve">               Medical and health services managers      448    1,136      122    1,414      326    1,063</t>
  </si>
  <si>
    <t xml:space="preserve">               Natural sciences managers       10    (1)          6    (1)          5    (1)  </t>
  </si>
  <si>
    <t xml:space="preserve">               Postmasters and mail superintendents       35    (1)         19    (1)         16    (1)  </t>
  </si>
  <si>
    <t xml:space="preserve">               Property, real estate, and community association managers      338      787      140      970      197      732</t>
  </si>
  <si>
    <t xml:space="preserve">               Social and community service managers      269      962      105    1,063      164      913</t>
  </si>
  <si>
    <t xml:space="preserve">               Managers, all other    2,296    1,180    1,399    1,307      897    1,006</t>
  </si>
  <si>
    <t xml:space="preserve">           Business and financial operations occupations    4,968      941    2,114    1,131    2,854      832</t>
  </si>
  <si>
    <t xml:space="preserve">               Agents and business managers of artists, performers, and athletes       23    (1)         14    (1)          8    (1)  </t>
  </si>
  <si>
    <t xml:space="preserve">               Purchasing agents and buyers, farm products        7    (1)          6    (1)          1    (1)  </t>
  </si>
  <si>
    <t xml:space="preserve">               Wholesale and retail buyers, except farm products      157      750       77      794       81      737</t>
  </si>
  <si>
    <t xml:space="preserve">               Purchasing agents, except wholesale, retail, and farm products      260      854      112      992      148      753</t>
  </si>
  <si>
    <t xml:space="preserve">               Claims adjusters, appraisers, examiners, and investigators      270      809      106      898      164      743</t>
  </si>
  <si>
    <t xml:space="preserve">          and transportation      125      936       62    1,124       63      747</t>
  </si>
  <si>
    <t xml:space="preserve">               Cost estimators      104    1,034       89    1,063       16    (1)  </t>
  </si>
  <si>
    <t xml:space="preserve">               Human resources, training, and labor relations specialists      731      875      215    1,037      517      811</t>
  </si>
  <si>
    <t xml:space="preserve">               Logisticians       53      990       30    (1)         22    (1)  </t>
  </si>
  <si>
    <t xml:space="preserve">               Management analysts      352    1,200      186    1,388      166    1,083</t>
  </si>
  <si>
    <t xml:space="preserve">               Meeting and convention planners       31    (1)          5    (1)         26    (1)  </t>
  </si>
  <si>
    <t xml:space="preserve">               Other business operations specialists      195      834       59    1,026      136      772</t>
  </si>
  <si>
    <t xml:space="preserve">               Accountants and auditors    1,519      968      577    1,186      942      858</t>
  </si>
  <si>
    <t xml:space="preserve">               Appraisers and assessors of real estate       67      960       45    (1)         22    (1)  </t>
  </si>
  <si>
    <t xml:space="preserve">               Budget analysts       53    1,124       20    (1)         33    (1)  </t>
  </si>
  <si>
    <t xml:space="preserve">               Credit analysts       30    (1)         15    (1)         14    (1)  </t>
  </si>
  <si>
    <t xml:space="preserve">               Financial analysts       76    1,232       51    1,238       25    (1)  </t>
  </si>
  <si>
    <t xml:space="preserve">               Personal financial advisors      260    1,204      171    1,377       89    1,047</t>
  </si>
  <si>
    <t xml:space="preserve">               Insurance underwriters       91      979       26    (1)         65      865</t>
  </si>
  <si>
    <t xml:space="preserve">               Financial examiners        3    (1)          2    (1)          2    (1)  </t>
  </si>
  <si>
    <t xml:space="preserve">               Loan counselors and officers      408      938      189    1,129      219      844</t>
  </si>
  <si>
    <t xml:space="preserve">               Tax examiners, collectors, and revenue agents       59      837       26    (1)         33    (1)  </t>
  </si>
  <si>
    <t xml:space="preserve">               Tax preparers       52      761       21    (1)         32    (1)  </t>
  </si>
  <si>
    <t xml:space="preserve">               Financial specialists, all other       43    (1)         13    (1)         30    (1)  </t>
  </si>
  <si>
    <t xml:space="preserve">       Professional and related occupations   23,170      951   10,538    1,148   12,632      835</t>
  </si>
  <si>
    <t xml:space="preserve">           Computer and mathematical occupations    3,117    1,229    2,326    1,294      790    1,047</t>
  </si>
  <si>
    <t xml:space="preserve">               Computer scientists and systems analysts      712    1,173      511    1,243      201    1,041</t>
  </si>
  <si>
    <t xml:space="preserve">               Computer programmers      485    1,232      361    1,268      124    1,074</t>
  </si>
  <si>
    <t xml:space="preserve">               Computer software engineers      872    1,455      694    1,509      178    1,318</t>
  </si>
  <si>
    <t xml:space="preserve">               Computer support specialists      273      877      200      905       73      764</t>
  </si>
  <si>
    <t xml:space="preserve">               Database administrators      101    1,345       64    1,400       37    (1)  </t>
  </si>
  <si>
    <t xml:space="preserve">               Network and computer systems administrators      205    1,180      178    1,204       27    (1)  </t>
  </si>
  <si>
    <t xml:space="preserve">               Network systems and data communications analysts      328    1,039      237    1,181       91      853</t>
  </si>
  <si>
    <t xml:space="preserve">               Actuaries       18    (1)         13    (1)          6    (1)  </t>
  </si>
  <si>
    <t xml:space="preserve">               Mathematicians        3    (1)          3    (1)       -        -   </t>
  </si>
  <si>
    <t xml:space="preserve">               Operations research analysts       85    1,182       47    (1)         38    (1)  </t>
  </si>
  <si>
    <t xml:space="preserve">               Statisticians       31    (1)         16    (1)         15    (1)  </t>
  </si>
  <si>
    <t xml:space="preserve">               Miscellaneous mathematical science occupations        3    (1)          3    (1)          1    (1)  </t>
  </si>
  <si>
    <t xml:space="preserve">           Architecture and engineering occupations    2,633    1,213    2,249    1,258      384      981</t>
  </si>
  <si>
    <t xml:space="preserve">               Architects, except naval      160    1,151      120    1,296       40    (1)  </t>
  </si>
  <si>
    <t xml:space="preserve">               Surveyors, cartographers, and photogrammetrists       36    (1)         31    (1)          5    (1)  </t>
  </si>
  <si>
    <t xml:space="preserve">               Aerospace engineers      127    1,557      114    1,637       13    (1)  </t>
  </si>
  <si>
    <t xml:space="preserve">               Agricultural engineers        2    (1)          2    (1)       -        -   </t>
  </si>
  <si>
    <t xml:space="preserve">               Biomedical engineers       12    (1)         10    (1)          2    (1)  </t>
  </si>
  <si>
    <t xml:space="preserve">               Chemical engineers       72    1,410       54    1,495       18    (1)  </t>
  </si>
  <si>
    <t xml:space="preserve">               Civil engineers      330    1,337      295    1,358       35    (1)  </t>
  </si>
  <si>
    <t xml:space="preserve">               Computer hardware engineers       66    1,325       63    1,352        3    (1)  </t>
  </si>
  <si>
    <t xml:space="preserve">               Electrical and electronics engineers      325    1,454      292    1,483       32    (1)  </t>
  </si>
  <si>
    <t xml:space="preserve">               Environmental engineers       29    (1)         18    (1)         11    (1)  </t>
  </si>
  <si>
    <t xml:space="preserve">               Industrial engineers, including health and safety      163    1,223      135    1,250       28    (1)  </t>
  </si>
  <si>
    <t xml:space="preserve">               Marine engineers and naval architects       11    (1)         11    (1)       -        -   </t>
  </si>
  <si>
    <t xml:space="preserve">               Materials engineers       36    (1)         34    (1)          2    (1)  </t>
  </si>
  <si>
    <t xml:space="preserve">               Mechanical engineers      281    1,354      259    1,349       22    (1)  </t>
  </si>
  <si>
    <t xml:space="preserve">               Mining and geological engineers, including mining safety engineers        3    (1)          3    (1)       -        -   </t>
  </si>
  <si>
    <t xml:space="preserve">               Nuclear engineers        9    (1)          8    (1)          1    (1)  </t>
  </si>
  <si>
    <t xml:space="preserve">               Petroleum engineers       19    (1)         18    (1)          2    (1)  </t>
  </si>
  <si>
    <t xml:space="preserve">               Engineers, all other      310    1,350      275    1,373       35    (1)  </t>
  </si>
  <si>
    <t xml:space="preserve">               Drafters      161      823      126      885       35    (1)  </t>
  </si>
  <si>
    <t xml:space="preserve">               Engineering technicians, except drafters      405      902      315      958       90      781</t>
  </si>
  <si>
    <t xml:space="preserve">               Surveying and mapping technicians       75      748       68      750        7    (1)  </t>
  </si>
  <si>
    <t xml:space="preserve">           Life, physical, and social science occupations    1,152    1,053      683    1,151      469      939</t>
  </si>
  <si>
    <t xml:space="preserve">               Agricultural and food scientists       17    (1)         13    (1)          4    (1)  </t>
  </si>
  <si>
    <t xml:space="preserve">               Biological scientists       81    1,004       46    (1)         34    (1)  </t>
  </si>
  <si>
    <t xml:space="preserve">               Conservation scientists and foresters       29    (1)         25    (1)          4    (1)  </t>
  </si>
  <si>
    <t xml:space="preserve">               Medical scientists      145    1,098       78    1,374       66      856</t>
  </si>
  <si>
    <t xml:space="preserve">               Astronomers and physicists       16    (1)         12    (1)          4    (1)  </t>
  </si>
  <si>
    <t xml:space="preserve">               Atmospheric and space scientists        7    (1)          7    (1)       -        -   </t>
  </si>
  <si>
    <t xml:space="preserve">               Chemists and materials scientists      120    1,149       67    1,354       53      980</t>
  </si>
  <si>
    <t xml:space="preserve">               Environmental scientists and geoscientists       78    1,080       58    1,159       20    (1)  </t>
  </si>
  <si>
    <t xml:space="preserve">               Physical scientists, all other      120    1,371       78    1,531       41    (1)  </t>
  </si>
  <si>
    <t xml:space="preserve">               Economists       20    (1)         15    (1)          4    (1)  </t>
  </si>
  <si>
    <t xml:space="preserve">               Market and survey researchers      122    1,062       54    1,160       68    1,035</t>
  </si>
  <si>
    <t xml:space="preserve">               Psychologists      100    1,170       38    (1)         63    1,152</t>
  </si>
  <si>
    <t xml:space="preserve">               Sociologists        8    (1)          1    (1)          7    (1)  </t>
  </si>
  <si>
    <t xml:space="preserve">               Urban and regional planners       29    (1)         24    (1)          5    (1)  </t>
  </si>
  <si>
    <t xml:space="preserve">               Miscellaneous social scientists and related workers       30    (1)         14    (1)         15    (1)  </t>
  </si>
  <si>
    <t xml:space="preserve">               Agricultural and food science technicians       19    (1)         12    (1)          7    (1)  </t>
  </si>
  <si>
    <t xml:space="preserve">               Biological technicians       19    (1)         13    (1)          5    (1)  </t>
  </si>
  <si>
    <t xml:space="preserve">               Chemical technicians       57      785       37    (1)         21    (1)  </t>
  </si>
  <si>
    <t xml:space="preserve">               Geological and petroleum technicians       16    (1)         12    (1)          4    (1)  </t>
  </si>
  <si>
    <t xml:space="preserve">               Nuclear technicians        2    (1)          2    (1)       -        -   </t>
  </si>
  <si>
    <t xml:space="preserve">               Other life, physical, and social science technicians      117      749       76      833       41    (1)  </t>
  </si>
  <si>
    <t xml:space="preserve">           Community and social services occupations    1,893      755      776      807    1,117      720</t>
  </si>
  <si>
    <t xml:space="preserve">               Counselors      577      760      202      833      375      724</t>
  </si>
  <si>
    <t xml:space="preserve">               Social workers      587      757      112      764      475      754</t>
  </si>
  <si>
    <t xml:space="preserve">               Miscellaneous community and social service specialists      272      680      103      788      169      636</t>
  </si>
  <si>
    <t xml:space="preserve">               Clergy      359      797      313      832       46    (1)  </t>
  </si>
  <si>
    <t xml:space="preserve">               Directors, religious activities and education       35    (1)         16    (1)         20    (1)  </t>
  </si>
  <si>
    <t xml:space="preserve">               Religious workers, all other       62      668       30    (1)         32    (1)  </t>
  </si>
  <si>
    <t xml:space="preserve">           Legal occupations    1,167    1,148      505    1,579      663      930</t>
  </si>
  <si>
    <t xml:space="preserve">               Lawyers      624    1,591      393    1,783      231    1,381</t>
  </si>
  <si>
    <t xml:space="preserve">               Judges, magistrates, and other judicial workers       67    1,728       41    (1)         26    (1)  </t>
  </si>
  <si>
    <t xml:space="preserve">               Paralegals and legal assistants      285      797       34    (1)        251      789</t>
  </si>
  <si>
    <t xml:space="preserve">               Miscellaneous legal support workers      192      722       37    (1)        155      662</t>
  </si>
  <si>
    <t xml:space="preserve">           Education, training, and library occupations    6,500      841    1,810    1,007    4,690      784</t>
  </si>
  <si>
    <t xml:space="preserve">               Postsecondary teachers      860    1,131      491    1,239      370      962</t>
  </si>
  <si>
    <t xml:space="preserve">               Preschool and kindergarten teachers      488      567       15    (1)        473      561</t>
  </si>
  <si>
    <t xml:space="preserve">               Elementary and middle school teachers    2,595      863      514      938    2,081      847</t>
  </si>
  <si>
    <t xml:space="preserve">               Secondary school teachers    1,028      944      471    1,001      558      900</t>
  </si>
  <si>
    <t xml:space="preserve">               Special education teachers      323      881       58      860      265      886</t>
  </si>
  <si>
    <t xml:space="preserve">               Other teachers and instructors      335      766      147      987      188      685</t>
  </si>
  <si>
    <t xml:space="preserve">               Archivists, curators, and museum technicians       31    (1)          8    (1)         23    (1)  </t>
  </si>
  <si>
    <t xml:space="preserve">               Librarians      169      861       35    (1)        134      846</t>
  </si>
  <si>
    <t xml:space="preserve">               Library technicians       22    (1)         11    (1)         12    (1)  </t>
  </si>
  <si>
    <t xml:space="preserve">               Teacher assistants      600      410       47    (1)        553      406</t>
  </si>
  <si>
    <t xml:space="preserve">               Other education, training, and library workers       49    (1)         14    (1)         34    (1)  </t>
  </si>
  <si>
    <t xml:space="preserve">           Arts, design, entertainment, sports, and media occupations    1,568      829      879      920      689      732</t>
  </si>
  <si>
    <t xml:space="preserve">               Artists and related workers       78      953       47    (1)         31    (1)  </t>
  </si>
  <si>
    <t xml:space="preserve">               Designers      553      776      278      894      275      697</t>
  </si>
  <si>
    <t xml:space="preserve">               Actors       10    (1)          3    (1)          6    (1)  </t>
  </si>
  <si>
    <t xml:space="preserve">               Producers and directors       93    1,008       64      988       29    (1)  </t>
  </si>
  <si>
    <t xml:space="preserve">               Athletes, coaches, umpires, and related workers      119      773       94      798       25    (1)  </t>
  </si>
  <si>
    <t xml:space="preserve">               Dancers and choreographers       12    (1)          5    (1)          8    (1)  </t>
  </si>
  <si>
    <t xml:space="preserve">               Musicians, singers, and related workers       32    (1)         22    (1)         10    (1)  </t>
  </si>
  <si>
    <t xml:space="preserve">               Entertainers and performers, sports and related workers, all other       14    (1)          7    (1)          7    (1)  </t>
  </si>
  <si>
    <t xml:space="preserve">               Announcers       31    (1)         21    (1)         10    (1)  </t>
  </si>
  <si>
    <t xml:space="preserve">               News analysts, reporters and correspondents       63      943       36    (1)         27    (1)  </t>
  </si>
  <si>
    <t xml:space="preserve">               Public relations specialists      110      851       39    (1)         70      804</t>
  </si>
  <si>
    <t xml:space="preserve">               Editors      134      931       75      979       59      804</t>
  </si>
  <si>
    <t xml:space="preserve">               Technical writers       47    (1)         22    (1)         25    (1)  </t>
  </si>
  <si>
    <t xml:space="preserve">               Writers and authors       80      999       34    (1)         46    (1)  </t>
  </si>
  <si>
    <t xml:space="preserve">               Miscellaneous media and communication workers       37    (1)         12    (1)         25    (1)  </t>
  </si>
  <si>
    <t xml:space="preserve">               Broadcast and sound engineering technicians and radio operators       70      864       60      893       10    (1)  </t>
  </si>
  <si>
    <t xml:space="preserve">               Photographers       61      660       35    (1)         26    (1)  </t>
  </si>
  <si>
    <t xml:space="preserve">               Television, video, and motion picture camera operators and editors       25    (1)         24    (1)          1    (1)  </t>
  </si>
  <si>
    <t xml:space="preserve">           Healthcare practitioner and technical occupations    5,140      920    1,310    1,156    3,830      875</t>
  </si>
  <si>
    <t xml:space="preserve">               Chiropractors        6    (1)          4    (1)          2    (1)  </t>
  </si>
  <si>
    <t xml:space="preserve">               Dentists       36    (1)         19    (1)         17    (1)  </t>
  </si>
  <si>
    <t xml:space="preserve">               Dietitians and nutritionists       76      734        6    (1)         70      720</t>
  </si>
  <si>
    <t xml:space="preserve">               Optometrists       11    (1)          7    (1)          4    (1)  </t>
  </si>
  <si>
    <t xml:space="preserve">               Pharmacists      172    1,838       84    1,887       87    1,603</t>
  </si>
  <si>
    <t xml:space="preserve">               Physicians and surgeons      611    1,475      413    1,796      197    1,062</t>
  </si>
  <si>
    <t xml:space="preserve">               Physician assistants       71    1,211       22    (1)         48    (1)  </t>
  </si>
  <si>
    <t xml:space="preserve">               Podiatrists        4    (1)          3    (1)          1    (1)  </t>
  </si>
  <si>
    <t xml:space="preserve">               Registered nurses    1,965      984      192    1,098    1,773      976</t>
  </si>
  <si>
    <t xml:space="preserve">               Audiologists       10    (1)          1    (1)          9    (1)  </t>
  </si>
  <si>
    <t xml:space="preserve">               Occupational therapists       51    1,099       11    (1)         40    (1)  </t>
  </si>
  <si>
    <t xml:space="preserve">               Physical therapists      139    1,143       60    1,247       79    1,096</t>
  </si>
  <si>
    <t xml:space="preserve">               Radiation therapists        9    (1)       -        -           9    (1)  </t>
  </si>
  <si>
    <t xml:space="preserve">               Recreational therapists       17    (1)          2    (1)         14    (1)  </t>
  </si>
  <si>
    <t xml:space="preserve">               Respiratory therapists       77      896       27    (1)         50      881</t>
  </si>
  <si>
    <t xml:space="preserve">               Speech-language pathologists       84    1,037        2    (1)         82    1,039</t>
  </si>
  <si>
    <t xml:space="preserve">               Therapists, all other       73      730       21    (1)         53      729</t>
  </si>
  <si>
    <t xml:space="preserve">               Veterinarians       27    (1)         14    (1)         13    (1)  </t>
  </si>
  <si>
    <t xml:space="preserve">               Health diagnosing and treating practitioners, all other        5    (1)          1    (1)          4    (1)  </t>
  </si>
  <si>
    <t xml:space="preserve">               Clinical laboratory technologists and technicians      270      844       68    1,049      201      803</t>
  </si>
  <si>
    <t xml:space="preserve">               Dental hygienists       61      946        1    (1)         60      949</t>
  </si>
  <si>
    <t xml:space="preserve">               Diagnostic related technologists and technicians      226      916       83    1,050      144      845</t>
  </si>
  <si>
    <t xml:space="preserve">               Emergency medical technicians and paramedics      129      704       95      751       34    (1)  </t>
  </si>
  <si>
    <t xml:space="preserve">               Health diagnosing and treating practitioner support technicians      341      579       68      687      273      538</t>
  </si>
  <si>
    <t xml:space="preserve">               Licensed practical and licensed vocational nurses      422      668       30    (1)        392      664</t>
  </si>
  <si>
    <t xml:space="preserve">               Medical records and health information technicians       72      507        4    (1)         68      509</t>
  </si>
  <si>
    <t xml:space="preserve">               Opticians, dispensing       36    (1)         15    (1)         21    (1)  </t>
  </si>
  <si>
    <t xml:space="preserve">               Miscellaneous health technologists and technicians       99      688       33    (1)         66      681</t>
  </si>
  <si>
    <t xml:space="preserve">               Other healthcare practitioners and technical occupations       42    (1)         22    (1)         20    (1)  </t>
  </si>
  <si>
    <t xml:space="preserve">   Service occupations   14,716      454    7,371      515    7,345      406</t>
  </si>
  <si>
    <t xml:space="preserve">       Healthcare support occupations    2,187      454      261      522    1,926      447</t>
  </si>
  <si>
    <t xml:space="preserve">               Nursing, psychiatric, and home health aides    1,344      423      170      500    1,174      416</t>
  </si>
  <si>
    <t xml:space="preserve">               Occupational therapist assistants and aides        7    (1)       -        -           6    (1)  </t>
  </si>
  <si>
    <t xml:space="preserve">               Physical therapist assistants and aides       42    (1)         16    (1)         26    (1)  </t>
  </si>
  <si>
    <t xml:space="preserve">               Massage therapists       36    (1)          4    (1)         33    (1)  </t>
  </si>
  <si>
    <t xml:space="preserve">               Dental assistants      169      508       14    (1)        155      508</t>
  </si>
  <si>
    <t xml:space="preserve">               Medical assistants and other healthcare support occupations      589      490       58      575      531      487</t>
  </si>
  <si>
    <t xml:space="preserve">       Protective service occupations    2,736      719    2,175      754      560      588</t>
  </si>
  <si>
    <t xml:space="preserve">               First-line supervisors/managers of correctional officers       41    (1)         31    (1)         10    (1)  </t>
  </si>
  <si>
    <t xml:space="preserve">               First-line supervisors/managers of police and detectives      124    1,067      105    1,084       20    (1)  </t>
  </si>
  <si>
    <t xml:space="preserve">               First-line supervisors/managers of fire fighting and prevention work       59    1,197       53    1,119        6    (1)  </t>
  </si>
  <si>
    <t xml:space="preserve">               Supervisors, protective service workers, all other       91      758       68      876       23    (1)  </t>
  </si>
  <si>
    <t xml:space="preserve">               Fire fighters      266      901      252      919       14    (1)  </t>
  </si>
  <si>
    <t xml:space="preserve">               Fire inspectors       14    (1)         14    (1)          1    (1)  </t>
  </si>
  <si>
    <t xml:space="preserve">               Bailiffs, correctional officers, and jailers      437      648      304      686      132      578</t>
  </si>
  <si>
    <t xml:space="preserve">               Detectives and criminal investigators      134    1,066      104    1,121       30    (1)  </t>
  </si>
  <si>
    <t xml:space="preserve">               Fish and game wardens        6    (1)          4    (1)          1    (1)  </t>
  </si>
  <si>
    <t xml:space="preserve">               Parking enforcement workers       10    (1)          4    (1)          7    (1)  </t>
  </si>
  <si>
    <t xml:space="preserve">               Police and sheriff's patrol officers      655      891      568      907       86      791</t>
  </si>
  <si>
    <t xml:space="preserve">               Transit and railroad police        6    (1)          4    (1)          2    (1)  </t>
  </si>
  <si>
    <t xml:space="preserve">               Animal control workers        8    (1)          5    (1)          3    (1)  </t>
  </si>
  <si>
    <t xml:space="preserve">               Private detectives and investigators       64      696       46    (1)         17    (1)  </t>
  </si>
  <si>
    <t xml:space="preserve">               Security guards and gaming surveillance officers      750      510      579      524      172      465</t>
  </si>
  <si>
    <t xml:space="preserve">               Crossing guards       13    (1)          6    (1)          7    (1)  </t>
  </si>
  <si>
    <t xml:space="preserve">               Lifeguards and other protective service workers       58      410       29    (1)         29    (1)  </t>
  </si>
  <si>
    <t xml:space="preserve">       Food preparation and serving related occupations    4,107      385    2,070      403    2,037      363</t>
  </si>
  <si>
    <t xml:space="preserve">               Chefs and head cooks      290      518      236      535       53      482</t>
  </si>
  <si>
    <t xml:space="preserve">               First-line supervisors/managers of food preparation and serving workers      449      491      191      586      258      423</t>
  </si>
  <si>
    <t xml:space="preserve">               Cooks    1,263      365      815      377      448      341</t>
  </si>
  <si>
    <t xml:space="preserve">               Food preparation workers      322      349      124      367      198      335</t>
  </si>
  <si>
    <t xml:space="preserve">               Bartenders      212      479      108      551      104      404</t>
  </si>
  <si>
    <t xml:space="preserve">               Combined food preparation and serving workers, including fast food      145      340       46    (1)         99      358</t>
  </si>
  <si>
    <t xml:space="preserve">               Counter attendants, cafeteria, food concession, and coffee shop       91      305       36    (1)         55      299</t>
  </si>
  <si>
    <t xml:space="preserve">               Waiters and waitresses      865      380      274      415      592      360</t>
  </si>
  <si>
    <t xml:space="preserve">               Food servers, nonrestaurant       95      415       29    (1)         67      401</t>
  </si>
  <si>
    <t xml:space="preserve">               Dining room and cafeteria attendants and bartender helpers      156      356       89      370       67      345</t>
  </si>
  <si>
    <t xml:space="preserve">               Dishwashers      150      316      111      314       38    (1)  </t>
  </si>
  <si>
    <t xml:space="preserve">               Hosts and hostesses, restaurant, lounge, and coffee shop       63      366        7    (1)         56      363</t>
  </si>
  <si>
    <t xml:space="preserve">               Food preparation and serving related workers, all other        6    (1)          4    (1)          2    (1)  </t>
  </si>
  <si>
    <t xml:space="preserve">       Building and grounds cleaning and maintenance occupations    3,520      422    2,290      472    1,230      376</t>
  </si>
  <si>
    <t xml:space="preserve">               First-line supervisors/managers of housekeeping and janitorial work      180      586      126      646       54      481</t>
  </si>
  <si>
    <t xml:space="preserve">                   and groundskeeping workers      105      718       99      732        6    (1)  </t>
  </si>
  <si>
    <t xml:space="preserve">               Janitors and building cleaners    1,444      434    1,028      475      416      388</t>
  </si>
  <si>
    <t xml:space="preserve">               Maids and housekeeping cleaners      849      366      132      439      717      357</t>
  </si>
  <si>
    <t xml:space="preserve">               Pest control workers       68      516       65      518        3    (1)  </t>
  </si>
  <si>
    <t xml:space="preserve">               Grounds maintenance workers      874      420      840      421       34    (1)  </t>
  </si>
  <si>
    <t xml:space="preserve">       Personal care and service occupations    2,166      434      574      578    1,593      402</t>
  </si>
  <si>
    <t xml:space="preserve">               First-line supervisors/managers of gaming workers       97      728       65      805       32    (1)  </t>
  </si>
  <si>
    <t xml:space="preserve">               First-line supervisors/managers of personal service workers       50      605       20    (1)         30    (1)  </t>
  </si>
  <si>
    <t xml:space="preserve">               Animal trainers        8    (1)          5    (1)          3    (1)  </t>
  </si>
  <si>
    <t xml:space="preserve">               Nonfarm animal caretakers       48    (1)          9    (1)         39    (1)  </t>
  </si>
  <si>
    <t xml:space="preserve">               Gaming services workers       88      627       51      655       36    (1)  </t>
  </si>
  <si>
    <t xml:space="preserve">               Motion picture projectionists        3    (1)          3    (1)       -        -   </t>
  </si>
  <si>
    <t xml:space="preserve">               Ushers, lobby attendants, and ticket takers       11    (1)          8    (1)          3    (1)  </t>
  </si>
  <si>
    <t xml:space="preserve">               Miscellaneous entertainment attendants and related workers       62      416       37    (1)         26    (1)  </t>
  </si>
  <si>
    <t xml:space="preserve">               Funeral service workers        3    (1)          2    (1)          1    (1)  </t>
  </si>
  <si>
    <t xml:space="preserve">               Barbers       48    (1)         33    (1)         15    (1)  </t>
  </si>
  <si>
    <t xml:space="preserve">               Hairdressers, hairstylists, and cosmetologists      309      425       31    (1)        278      409</t>
  </si>
  <si>
    <t xml:space="preserve">               Miscellaneous personal appearance workers      129      429       31    (1)         98      402</t>
  </si>
  <si>
    <t xml:space="preserve">               Baggage porters, bellhops, and concierges       53      522       44    (1)          9    (1)  </t>
  </si>
  <si>
    <t xml:space="preserve">               Tour and travel guides       20    (1)         11    (1)          9    (1)  </t>
  </si>
  <si>
    <t xml:space="preserve">               Transportation attendants       96      595       25    (1)         71      557</t>
  </si>
  <si>
    <t xml:space="preserve">               Child care workers      445      368       38    (1)        408      360</t>
  </si>
  <si>
    <t xml:space="preserve">               Personal and home care aides      433      380       55      434      379      373</t>
  </si>
  <si>
    <t xml:space="preserve">               Recreation and fitness workers      164      523       68      626       96      513</t>
  </si>
  <si>
    <t xml:space="preserve">               Residential advisors       48    (1)         16    (1)         32    (1)  </t>
  </si>
  <si>
    <t xml:space="preserve">               Personal care and service workers, all other       51      489       24    (1)         28    (1)  </t>
  </si>
  <si>
    <t xml:space="preserve">   Sales and office occupations   25,702      598    9,725      714   15,976      550</t>
  </si>
  <si>
    <t xml:space="preserve">       Sales and related occupations   10,448      643    5,773      791    4,675      493</t>
  </si>
  <si>
    <t xml:space="preserve">               First-line supervisors/managers of retail sales workers    2,352      647    1,349      746    1,004      538</t>
  </si>
  <si>
    <t xml:space="preserve">               First-line supervisors/managers of non-retail sales workers      865      928      587      990      278      768</t>
  </si>
  <si>
    <t xml:space="preserve">               Cashiers    1,459      356      385      409    1,074      344</t>
  </si>
  <si>
    <t xml:space="preserve">               Counter and rental clerks       95      504       50      567       45    (1)  </t>
  </si>
  <si>
    <t xml:space="preserve">               Parts salespersons      122      598      101      638       21    (1)  </t>
  </si>
  <si>
    <t xml:space="preserve">               Retail salespersons    2,034      513    1,193      638      841      409</t>
  </si>
  <si>
    <t xml:space="preserve">               Advertising sales agents      185      741       74      900      110      683</t>
  </si>
  <si>
    <t xml:space="preserve">               Insurance sales agents      357      747      168      959      189      644</t>
  </si>
  <si>
    <t xml:space="preserve">               Securities, commodities, and financial services sales agents      307    1,128      208    1,243      100    1,031</t>
  </si>
  <si>
    <t xml:space="preserve">               Travel agents       79      649       18    (1)         60      670</t>
  </si>
  <si>
    <t xml:space="preserve">               Sales representatives, services, all other      485      854      321      939      164      713</t>
  </si>
  <si>
    <t xml:space="preserve">               Sales representatives, wholesale and manufacturing    1,228      933      900      976      327      784</t>
  </si>
  <si>
    <t xml:space="preserve">               Models, demonstrators, and product promoters       21    (1)          7    (1)         14    (1)  </t>
  </si>
  <si>
    <t xml:space="preserve">               Real estate brokers and sales agents      504      851      241    1,027      263      701</t>
  </si>
  <si>
    <t xml:space="preserve">               Sales engineers       38    (1)         34    (1)          4    (1)  </t>
  </si>
  <si>
    <t xml:space="preserve">               Telemarketers      110      407       50      422       60      391</t>
  </si>
  <si>
    <t xml:space="preserve">               Door-to-door sales workers, news and street vendors, and related workers       55      464       26    (1)         29    (1)  </t>
  </si>
  <si>
    <t xml:space="preserve">               Sales and related workers, all other      152      736       62      851       91      682</t>
  </si>
  <si>
    <t xml:space="preserve">       Office and administrative support occupations   15,253      581    3,952      619   11,301      570</t>
  </si>
  <si>
    <t xml:space="preserve">               First-line supervisors/managers of office and administrative support    1,396      711      406      803      990      675</t>
  </si>
  <si>
    <t xml:space="preserve">               Switchboard operators, including answering service       32    (1)          3    (1)         28    (1)  </t>
  </si>
  <si>
    <t xml:space="preserve">               Telephone operators       35    (1)         12    (1)         23    (1)  </t>
  </si>
  <si>
    <t xml:space="preserve">               Communications equipment operators, all other        4    (1)          4    (1)          1    (1)  </t>
  </si>
  <si>
    <t xml:space="preserve">               Bill and account collectors      190      537       72      586      118      521</t>
  </si>
  <si>
    <t xml:space="preserve">               Billing and posting clerks and machine operators      365      560       39    (1)        327      560</t>
  </si>
  <si>
    <t xml:space="preserve">               Bookkeeping, accounting, and auditing clerks      964      606      105      666      859      601</t>
  </si>
  <si>
    <t xml:space="preserve">               Gaming cage workers       11    (1)          2    (1)          9    (1)  </t>
  </si>
  <si>
    <t xml:space="preserve">               Payroll and timekeeping clerks      156      652       14    (1)        142      636</t>
  </si>
  <si>
    <t xml:space="preserve">               Procurement clerks       23    (1)          9    (1)         14    (1)  </t>
  </si>
  <si>
    <t xml:space="preserve">               Tellers      342      455       37    (1)        304      457</t>
  </si>
  <si>
    <t xml:space="preserve">               Brokerage clerks        6    (1)          2    (1)          3    (1)  </t>
  </si>
  <si>
    <t xml:space="preserve">               Correspondence clerks        7    (1)          1    (1)          6    (1)  </t>
  </si>
  <si>
    <t xml:space="preserve">               Court, municipal, and license clerks       92      623       17    (1)         74      626</t>
  </si>
  <si>
    <t xml:space="preserve">               Credit authorizers, checkers, and clerks       44    (1)          5    (1)         39    (1)  </t>
  </si>
  <si>
    <t xml:space="preserve">               Customer service representatives    1,570      541      485      608    1,085      521</t>
  </si>
  <si>
    <t xml:space="preserve">               Eligibility interviewers, government programs       68      661       14    (1)         54      619</t>
  </si>
  <si>
    <t xml:space="preserve">               File clerks      279      525       57      574      222      519</t>
  </si>
  <si>
    <t xml:space="preserve">               Hotel, motel, and resort desk clerks       97      406       33    (1)         64      396</t>
  </si>
  <si>
    <t xml:space="preserve">               Interviewers, except eligibility and loan      107      560       17    (1)         90      550</t>
  </si>
  <si>
    <t xml:space="preserve">               Library assistants, clerical       44    (1)          6    (1)         38    (1)  </t>
  </si>
  <si>
    <t xml:space="preserve">               Loan interviewers and clerks      122      639       19    (1)        103      633</t>
  </si>
  <si>
    <t xml:space="preserve">               New accounts clerks       15    (1)          2    (1)         13    (1)  </t>
  </si>
  <si>
    <t xml:space="preserve">               Order clerks       95      542       27    (1)         68      529</t>
  </si>
  <si>
    <t xml:space="preserve">               Human resources assistants, except payroll and timekeeping       43    (1)          8    (1)         35    (1)  </t>
  </si>
  <si>
    <t xml:space="preserve">               Receptionists and information clerks    1,019      482       79      503      940      480</t>
  </si>
  <si>
    <t xml:space="preserve">               Reservation and transportation ticket agents and travel clerks      130      564       59      562       71      565</t>
  </si>
  <si>
    <t xml:space="preserve">               Information and record clerks, all other       87      597        7    (1)         80      586</t>
  </si>
  <si>
    <t xml:space="preserve">               Cargo and freight agents       18    (1)         13    (1)          5    (1)  </t>
  </si>
  <si>
    <t xml:space="preserve">               Couriers and messengers      191      707      167      720       24    (1)  </t>
  </si>
  <si>
    <t xml:space="preserve">               Dispatchers      265      602      122      649      143      551</t>
  </si>
  <si>
    <t xml:space="preserve">               Meter readers, utilities       36    (1)         32    (1)          4    (1)  </t>
  </si>
  <si>
    <t xml:space="preserve">               Postal service clerks      151      831       75      812       76      850</t>
  </si>
  <si>
    <t xml:space="preserve">               Postal service mail carriers      315      896      209      929      105      799</t>
  </si>
  <si>
    <t xml:space="preserve">               Postal service mail sorters, processors, and processing machine operators       81      832       45    (1)         36    (1)  </t>
  </si>
  <si>
    <t xml:space="preserve">               Production, planning, and expediting clerks      240      746      112      885      128      658</t>
  </si>
  <si>
    <t xml:space="preserve">               Shipping, receiving, and traffic clerks      468      508      318      514      150      500</t>
  </si>
  <si>
    <t xml:space="preserve">               Stock clerks and order fillers    1,067      445      684      448      383      441</t>
  </si>
  <si>
    <t xml:space="preserve">               Weighers, measurers, checkers, and samplers, recordkeeping       53      513       24    (1)         30    (1)  </t>
  </si>
  <si>
    <t xml:space="preserve">               Secretaries and administrative assistants    2,668      599       90      694    2,578      597</t>
  </si>
  <si>
    <t xml:space="preserve">               Computer operators      145      595       74      628       71      562</t>
  </si>
  <si>
    <t xml:space="preserve">               Data entry keyers      381      519       80      511      302      521</t>
  </si>
  <si>
    <t xml:space="preserve">               Word processors and typists      180      585       16    (1)        164      586</t>
  </si>
  <si>
    <t xml:space="preserve">               Desktop publishers        3    (1)          2    (1)          1    (1)  </t>
  </si>
  <si>
    <t xml:space="preserve">               Insurance claims and policy processing clerks      246      571       32    (1)        214      559</t>
  </si>
  <si>
    <t xml:space="preserve">               Mail clerks and mail machine operators, except postal service      101      516       50      509       51      523</t>
  </si>
  <si>
    <t xml:space="preserve">               Office clerks, general      748      556      123      584      625      550</t>
  </si>
  <si>
    <t xml:space="preserve">               Office machine operators, except computer       31    (1)         12    (1)         19    (1)  </t>
  </si>
  <si>
    <t xml:space="preserve">               Proofreaders and copy markers       10    (1)          1    (1)          9    (1)  </t>
  </si>
  <si>
    <t xml:space="preserve">               Statistical assistants       20    (1)          4    (1)         16    (1)  </t>
  </si>
  <si>
    <t xml:space="preserve">               Office and administrative support workers, all other      490      650      125      719      366      634</t>
  </si>
  <si>
    <t xml:space="preserve">   Natural resources, construction, and maintenance occupations   12,486      670   12,028      674      457      539</t>
  </si>
  <si>
    <t xml:space="preserve">       Farming, fishing, and forestry occupations      739      372      601      382      138      348</t>
  </si>
  <si>
    <t xml:space="preserve">               First-line supervisors/managers of farming, and forestry workers       39    (1)         35    (1)          4    (1)  </t>
  </si>
  <si>
    <t xml:space="preserve">               Agricultural inspectors       10    (1)          7    (1)          3    (1)  </t>
  </si>
  <si>
    <t xml:space="preserve">               Animal breeders        1    (1)          1    (1)       -        -   </t>
  </si>
  <si>
    <t xml:space="preserve">               Graders and sorters, agricultural products       70      398       25    (1)         45    (1)  </t>
  </si>
  <si>
    <t xml:space="preserve">               Miscellaneous agricultural workers      546      352      461      357       86      332</t>
  </si>
  <si>
    <t xml:space="preserve">               Fishers and related fishing workers        7    (1)          7    (1)       -        -   </t>
  </si>
  <si>
    <t xml:space="preserve">               Hunters and trappers        1    (1)       -        -           1    (1)  </t>
  </si>
  <si>
    <t xml:space="preserve">               Forest and conservation workers        6    (1)          6    (1)       -        -   </t>
  </si>
  <si>
    <t xml:space="preserve">               Logging workers       59      471       58      469     -        -   </t>
  </si>
  <si>
    <t xml:space="preserve">       Construction and extraction occupations    7,227      646    7,071      648      156      573</t>
  </si>
  <si>
    <t xml:space="preserve">               First-line supervisors/managers of construction trades and extraction workers      678      901      663      906       15    (1)  </t>
  </si>
  <si>
    <t xml:space="preserve">               Boilermakers       20    (1)         20    (1)       -        -   </t>
  </si>
  <si>
    <t xml:space="preserve">               Brickmasons, blockmasons, and stonemasons      170      609      165      608        4    (1)  </t>
  </si>
  <si>
    <t xml:space="preserve">               Carpenters    1,182      615    1,162      615       20    (1)  </t>
  </si>
  <si>
    <t xml:space="preserve">               Carpet, floor, and tile installers and finishers      153      511      148      515        5    (1)  </t>
  </si>
  <si>
    <t xml:space="preserve">               Cement masons, concrete finishers, and terrazzo workers       86      527       83      530        3    (1)  </t>
  </si>
  <si>
    <t xml:space="preserve">               Construction laborers    1,374      514    1,351      514       24    (1)  </t>
  </si>
  <si>
    <t xml:space="preserve">               Paving, surfacing, and tamping equipment operators       27    (1)         26    (1)          2    (1)  </t>
  </si>
  <si>
    <t xml:space="preserve">               Pile-driver operators        5    (1)          5    (1)       -        -   </t>
  </si>
  <si>
    <t xml:space="preserve">               Operating engineers and other construction equipment operators      376      765      364      772       12    (1)  </t>
  </si>
  <si>
    <t xml:space="preserve">               Drywall installers, ceiling tile installers, and tapers      189      511      179      509       10    (1)  </t>
  </si>
  <si>
    <t xml:space="preserve">               Electricians      777      805      764      804       14    (1)  </t>
  </si>
  <si>
    <t xml:space="preserve">               Glaziers       44    (1)         44    (1)       -        -   </t>
  </si>
  <si>
    <t xml:space="preserve">               Insulation workers       49    (1)         48    (1)          1    (1)  </t>
  </si>
  <si>
    <t xml:space="preserve">               Painters, construction and maintenance      435      515      420      515       15    (1)  </t>
  </si>
  <si>
    <t xml:space="preserve">               Paperhangers        2    (1)          2    (1)          1    (1)  </t>
  </si>
  <si>
    <t xml:space="preserve">               Pipelayers, plumbers, pipefitters, and steamfitters      584      721      579      720        5    (1)  </t>
  </si>
  <si>
    <t xml:space="preserve">               Plasterers and stucco masons       63      513       63      513     -        -   </t>
  </si>
  <si>
    <t xml:space="preserve">               Reinforcing iron and rebar workers        7    (1)          7    (1)       -        -   </t>
  </si>
  <si>
    <t xml:space="preserve">               Roofers      190      550      188      553        1    (1)  </t>
  </si>
  <si>
    <t xml:space="preserve">               Sheet metal workers      123      790      118      786        6    (1)  </t>
  </si>
  <si>
    <t xml:space="preserve">               Structural iron and steel workers       71      870       70      867     -        -   </t>
  </si>
  <si>
    <t xml:space="preserve">               Helpers, construction trades       91      434       89      432        2    (1)  </t>
  </si>
  <si>
    <t xml:space="preserve">               Construction and building inspectors       92      906       83      906        9    (1)  </t>
  </si>
  <si>
    <t xml:space="preserve">               Elevator installers and repairers       31    (1)         31    (1)       -        -   </t>
  </si>
  <si>
    <t xml:space="preserve">               Fence erectors       28    (1)         28    (1)       -        -   </t>
  </si>
  <si>
    <t xml:space="preserve">               Hazardous materials removal workers       21    (1)         19    (1)          1    (1)  </t>
  </si>
  <si>
    <t xml:space="preserve">               Highway maintenance workers      102      621      102      623        1    (1)  </t>
  </si>
  <si>
    <t xml:space="preserve">               Rail-track laying and maintenance equipment operators       11    (1)         11    (1)       -        -   </t>
  </si>
  <si>
    <t xml:space="preserve">               Septic tank servicers and sewer pipe cleaners        4    (1)          4    (1)       -        -   </t>
  </si>
  <si>
    <t xml:space="preserve">               Miscellaneous construction and related workers       34    (1)         33    (1)          1    (1)  </t>
  </si>
  <si>
    <t xml:space="preserve">               Derrick, rotary drill, and service unit operators, oil, gas, and mining       42    (1)         42    (1)       -        -   </t>
  </si>
  <si>
    <t xml:space="preserve">               Earth drillers, except oil and gas       30    (1)         29    (1)          1    (1)  </t>
  </si>
  <si>
    <t xml:space="preserve">               Explosives workers, ordnance handling experts, and blasters        4    (1)          3    (1)       -        -   </t>
  </si>
  <si>
    <t xml:space="preserve">               Mining machine operators       59      954       57      961        1    (1)  </t>
  </si>
  <si>
    <t xml:space="preserve">               Roof bolters, mining        3    (1)          3    (1)       -        -   </t>
  </si>
  <si>
    <t xml:space="preserve">               Roustabouts, oil and gas        5    (1)          5    (1)       -        -   </t>
  </si>
  <si>
    <t xml:space="preserve">               Helpers--extraction workers        7    (1)          7    (1)       -        -   </t>
  </si>
  <si>
    <t xml:space="preserve">               Other extraction workers       57      777       56      769        1    (1)  </t>
  </si>
  <si>
    <t xml:space="preserve">       Installation, maintenance, and repair occupations    4,520      749    4,357      750      163      726</t>
  </si>
  <si>
    <t xml:space="preserve">               First-line supervisors/managers of mechanics, installers, and repairers      324      960      306      961       18    (1)  </t>
  </si>
  <si>
    <t xml:space="preserve">               Computer, automated teller, and office machine repairers      251      751      217      777       34    (1)  </t>
  </si>
  <si>
    <t xml:space="preserve">               Radio and telecommunications equipment installers and repairers      182      927      157      923       25    (1)  </t>
  </si>
  <si>
    <t xml:space="preserve">               Avionics technicians       13    (1)         10    (1)          3    (1)  </t>
  </si>
  <si>
    <t xml:space="preserve">               Electric motor, power tool, and related repairers       24    (1)         24    (1)       -        -   </t>
  </si>
  <si>
    <t xml:space="preserve">               Electrical and electronics installers and repairers, transportation        4    (1)          4    (1)       -        -   </t>
  </si>
  <si>
    <t xml:space="preserve">               Electrical and electronics repairers, industrial and utility       14    (1)         14    (1)       -        -   </t>
  </si>
  <si>
    <t xml:space="preserve">               Electronic equipment installers and repairers, motor vehicles       26    (1)         25    (1)          1    (1)  </t>
  </si>
  <si>
    <t xml:space="preserve">               Electronic home entertainment equipment installers and repairers       48    (1)         48    (1)       -        -   </t>
  </si>
  <si>
    <t xml:space="preserve">               Security and fire alarm systems installers       59      739       59      739     -        -   </t>
  </si>
  <si>
    <t xml:space="preserve">               Aircraft mechanics and service technicians      128      889      126      895        2    (1)  </t>
  </si>
  <si>
    <t xml:space="preserve">               Automotive body and related repairers      119      620      117      623        2    (1)  </t>
  </si>
  <si>
    <t xml:space="preserve">               Automotive glass installers and repairers       11    (1)         11    (1)       -        -   </t>
  </si>
  <si>
    <t xml:space="preserve">               Automotive service technicians and mechanics      670      655      667      656        3    (1)  </t>
  </si>
  <si>
    <t xml:space="preserve">               Bus and truck mechanics and diesel engine specialists      332      698      328      697        4    (1)  </t>
  </si>
  <si>
    <t xml:space="preserve">               Heavy vehicle and mobile equipment service technicians and mechanics      226      803      224      802        2    (1)  </t>
  </si>
  <si>
    <t xml:space="preserve">               Small engine mechanics       45    (1)         44    (1)          1    (1)  </t>
  </si>
  <si>
    <t xml:space="preserve">               Miscellaneous vehicle and mobile equipment mechanics, installers, and repairers       70      508       70      506     -        -   </t>
  </si>
  <si>
    <t xml:space="preserve">               Control and valve installers and repairers       20    (1)         19    (1)          1    (1)  </t>
  </si>
  <si>
    <t xml:space="preserve">               Heating, air conditioning, and refrigeration mechanics and installers      345      728      342      729        3    (1)  </t>
  </si>
  <si>
    <t xml:space="preserve">               Home appliance repairers       34    (1)         33    (1)          1    (1)  </t>
  </si>
  <si>
    <t xml:space="preserve">               Industrial and refractory machinery mechanics      393      798      381      798       12    (1)  </t>
  </si>
  <si>
    <t xml:space="preserve">               Maintenance and repair workers, general      444      694      432      694       12    (1)  </t>
  </si>
  <si>
    <t xml:space="preserve">               Maintenance workers, machinery       53      700       52      703     -        -   </t>
  </si>
  <si>
    <t xml:space="preserve">               Millwrights       74      897       73      902        1    (1)  </t>
  </si>
  <si>
    <t xml:space="preserve">               Electrical power-line installers and repairers       98    1,008       98    1,007        1    (1)  </t>
  </si>
  <si>
    <t xml:space="preserve">               Telecommunications line installers and repairers      212      843      201      849       11    (1)  </t>
  </si>
  <si>
    <t xml:space="preserve">               Precision instrument and equipment repairers       44    (1)         38    (1)          6    (1)  </t>
  </si>
  <si>
    <t xml:space="preserve">               Coin, vending, and amusement machine servicers and repairers       50      685       43    (1)          7    (1)  </t>
  </si>
  <si>
    <t xml:space="preserve">               Commercial divers        7    (1)          7    (1)       -        -   </t>
  </si>
  <si>
    <t xml:space="preserve">               Locksmiths and safe repairers       20    (1)         20    (1)       -        -   </t>
  </si>
  <si>
    <t xml:space="preserve">               Manufactured building and mobile home installers        9    (1)          9    (1)       -        -   </t>
  </si>
  <si>
    <t xml:space="preserve">               Riggers        6    (1)          5    (1)          1    (1)  </t>
  </si>
  <si>
    <t xml:space="preserve">               Signal and track switch repairers       10    (1)         10    (1)       -        -   </t>
  </si>
  <si>
    <t xml:space="preserve">               Helpers--installation, maintenance, and repair workers       21    (1)         19    (1)          2    (1)  </t>
  </si>
  <si>
    <t xml:space="preserve">               Other installation, maintenance, and repair workers      134      618      124      620       10    (1)  </t>
  </si>
  <si>
    <t xml:space="preserve">   Production, transportation, and material moving occupations   15,289      577   11,951      616    3,338      437</t>
  </si>
  <si>
    <t xml:space="preserve">       Production occupations    8,389      581    5,992      641    2,396      443</t>
  </si>
  <si>
    <t xml:space="preserve">               First-line supervisors/managers of production and operating workers      876      824      726      864      150      615</t>
  </si>
  <si>
    <t xml:space="preserve">               Aircraft structure, surfaces, rigging, and systems assemblers        8    (1)          7    (1)          1    (1)  </t>
  </si>
  <si>
    <t xml:space="preserve">               Electrical, electronics, and electromechanical assemblers      200      488       86      543      114      447</t>
  </si>
  <si>
    <t xml:space="preserve">               Engine and other machine assemblers       15    (1)         12    (1)          3    (1)  </t>
  </si>
  <si>
    <t xml:space="preserve">               Structural metal fabricators and fitters       31    (1)         29    (1)          2    (1)  </t>
  </si>
  <si>
    <t xml:space="preserve">               Miscellaneous assemblers and fabricators      951      524      588      587      362      460</t>
  </si>
  <si>
    <t xml:space="preserve">               Bakers      134      433       65      498       69      404</t>
  </si>
  <si>
    <t xml:space="preserve">               Butchers and other meat, poultry, and fish processing workers      240      495      183      558       57      406</t>
  </si>
  <si>
    <t xml:space="preserve">               Food and tobacco roasting, baking, and drying machine operators and       11    (1)          9    (1)          2    (1)  </t>
  </si>
  <si>
    <t xml:space="preserve">               Food batchmakers       74      493       33    (1)         41    (1)  </t>
  </si>
  <si>
    <t xml:space="preserve">               Food cooking machine operators and tenders        5    (1)          3    (1)          2    (1)  </t>
  </si>
  <si>
    <t xml:space="preserve">               Computer control programmers and operators       55      780       51      798        5    (1)  </t>
  </si>
  <si>
    <t xml:space="preserve">               Extruding and drawing machine setters, operators, and tenders, metal       17    (1)         16    (1)          1    (1)  </t>
  </si>
  <si>
    <t xml:space="preserve">               Forging machine setters, operators, and tenders, metal and plastic        9    (1)          7    (1)          2    (1)  </t>
  </si>
  <si>
    <t xml:space="preserve">               Rolling machine setters, operators, and tenders, metal and plastic       13    (1)          8    (1)          4    (1)  </t>
  </si>
  <si>
    <t xml:space="preserve">               Cutting, punching, and press machine setters, operators, and tenders      120      563      101      577       19    (1)  </t>
  </si>
  <si>
    <t xml:space="preserve">               Drilling and boring machine tool setters, operators, and tenders, metal and plastic        2    (1)          2    (1)       -        -   </t>
  </si>
  <si>
    <t xml:space="preserve">               Grinding, lapping, polishing, and buffing machine tool setters, operators       49    (1)         42    (1)          7    (1)  </t>
  </si>
  <si>
    <t xml:space="preserve">               Lathe and turning machine tool setters, operators, and tenders, metal       13    (1)         12    (1)          1    (1)  </t>
  </si>
  <si>
    <t xml:space="preserve">               Milling and planing machine setters, operators, and tenders, metal and plastic        3    (1)          2    (1)          1    (1)  </t>
  </si>
  <si>
    <t xml:space="preserve">               Machinists      406      700      384      706       22    (1)  </t>
  </si>
  <si>
    <t xml:space="preserve">               Metal furnace and kiln operators and tenders       23    (1)         21    (1)          2    (1)  </t>
  </si>
  <si>
    <t xml:space="preserve">               Model makers and patternmakers, metal and plastic       12    (1)         11    (1)       -        -   </t>
  </si>
  <si>
    <t xml:space="preserve">               Molders and molding machine setters, operators, and tenders, metal       73      580       61      618       12    (1)  </t>
  </si>
  <si>
    <t xml:space="preserve">               Multiple machine tool setters, operators, and tenders, metal and plastic        5    (1)          4    (1)          1    (1)  </t>
  </si>
  <si>
    <t xml:space="preserve">               Tool and die makers       75      918       72      923        3    (1)  </t>
  </si>
  <si>
    <t xml:space="preserve">               Welding, soldering, and brazing workers      536      607      499      618       37    (1)  </t>
  </si>
  <si>
    <t xml:space="preserve">               Heat treating equipment setters, operators, and tenders, metal and plastic       12    (1)          9    (1)          2    (1)  </t>
  </si>
  <si>
    <t xml:space="preserve">               Lay-out workers, metal and plastic        7    (1)          7    (1)       -        -   </t>
  </si>
  <si>
    <t xml:space="preserve">               Plating and coating machine setters, operators, and tenders, metal aand plastic       15    (1)         14    (1)          2    (1)  </t>
  </si>
  <si>
    <t xml:space="preserve">               Tool grinders, filers, and sharpeners        5    (1)          4    (1)          1    (1)  </t>
  </si>
  <si>
    <t xml:space="preserve">               Metalworkers and plastic workers, all other      422      551      299      588      123      482</t>
  </si>
  <si>
    <t xml:space="preserve">               Bookbinders and bindery workers       43    (1)         28    (1)         15    (1)  </t>
  </si>
  <si>
    <t xml:space="preserve">               Job printers       34    (1)         30    (1)          4    (1)  </t>
  </si>
  <si>
    <t xml:space="preserve">               Prepress technicians and workers       51      538       25    (1)         26    (1)  </t>
  </si>
  <si>
    <t xml:space="preserve">               Printing machine operators      180      613      153      657       26    (1)  </t>
  </si>
  <si>
    <t xml:space="preserve">               Laundry and dry-cleaning workers      176      380       78      496       98      340</t>
  </si>
  <si>
    <t xml:space="preserve">               Pressers, textile, garment, and related materials       50      344       17    (1)         33    (1)  </t>
  </si>
  <si>
    <t xml:space="preserve">               Sewing machine operators      226      361       47    (1)        179      359</t>
  </si>
  <si>
    <t xml:space="preserve">               Shoe and leather workers and repairers        6    (1)          5    (1)          1    (1)  </t>
  </si>
  <si>
    <t xml:space="preserve">               Shoe machine operators and tenders       10    (1)          5    (1)          5    (1)  </t>
  </si>
  <si>
    <t xml:space="preserve">               Tailors, dressmakers, and sewers       54      453       20    (1)         34    (1)  </t>
  </si>
  <si>
    <t xml:space="preserve">               Textile bleaching and dyeing machine operators and tenders        4    (1)          4    (1)          1    (1)  </t>
  </si>
  <si>
    <t xml:space="preserve">               Textile cutting machine setters, operators, and tenders        6    (1)          5    (1)          1    (1)  </t>
  </si>
  <si>
    <t xml:space="preserve">               Textile knitting and weaving machine setters, operators, and tenders       11    (1)          2    (1)          9    (1)  </t>
  </si>
  <si>
    <t xml:space="preserve">               Textile winding, twisting, and drawing out machine setters, operators, and tenders       23    (1)          8    (1)         14    (1)  </t>
  </si>
  <si>
    <t xml:space="preserve">               Fabric and apparel patternmakers        6    (1)       -        -           6    (1)  </t>
  </si>
  <si>
    <t xml:space="preserve">               Upholsterers       34    (1)         32    (1)          2    (1)  </t>
  </si>
  <si>
    <t xml:space="preserve">               Textile, apparel, and furnishings workers, all other       11    (1)          9    (1)          2    (1)  </t>
  </si>
  <si>
    <t xml:space="preserve">               Cabinetmakers and bench carpenters       67      598       61      607        6    (1)  </t>
  </si>
  <si>
    <t xml:space="preserve">               Furniture finishers       11    (1)          7    (1)          3    (1)  </t>
  </si>
  <si>
    <t xml:space="preserve">               Model makers and patternmakers, wood        1    (1)          1    (1)       -        -   </t>
  </si>
  <si>
    <t xml:space="preserve">               Sawing machine setters, operators, and tenders, wood       54      483       49    (1)          5    (1)  </t>
  </si>
  <si>
    <t xml:space="preserve">               Woodworking machine setters, operators, and tenders, except sawing       25    (1)         19    (1)          6    (1)  </t>
  </si>
  <si>
    <t xml:space="preserve">               Woodworkers, all other       19    (1)         18    (1)          2    (1)  </t>
  </si>
  <si>
    <t xml:space="preserve">               Power plant operators, distributors, and dispatchers       47    (1)         43    (1)          4    (1)  </t>
  </si>
  <si>
    <t xml:space="preserve">               Stationary engineers and boiler operators       88      752       86      757        1    (1)  </t>
  </si>
  <si>
    <t xml:space="preserve">               Water and liquid waste treatment plant and system operators       74      722       69      731        5    (1)  </t>
  </si>
  <si>
    <t xml:space="preserve">               Miscellaneous plant and system operators       40    (1)         35    (1)          5    (1)  </t>
  </si>
  <si>
    <t xml:space="preserve">               Chemical processing machine setters, operators, and tenders       44    (1)         37    (1)          7    (1)  </t>
  </si>
  <si>
    <t xml:space="preserve">               Crushing, grinding, polishing, mixing, and blending workers      103      607       94      604       10    (1)  </t>
  </si>
  <si>
    <t xml:space="preserve">               Cutting workers       84      527       63      546       21    (1)  </t>
  </si>
  <si>
    <t xml:space="preserve">               Extruding, forming, pressing, and compacting machine setters, operators, and tenders       31    (1)         22    (1)          8    (1)  </t>
  </si>
  <si>
    <t xml:space="preserve">               Furnace, kiln, oven, drier, and kettle operators and tenders       12    (1)          9    (1)          3    (1)  </t>
  </si>
  <si>
    <t xml:space="preserve">               Inspectors, testers, sorters, samplers, and weighers      687      625      419      735      268      506</t>
  </si>
  <si>
    <t xml:space="preserve">               Jewelers and precious stone and metal workers       21    (1)         15    (1)          6    (1)  </t>
  </si>
  <si>
    <t xml:space="preserve">               Medical, dental, and ophthalmic laboratory technicians       77      504       38    (1)         38    (1)  </t>
  </si>
  <si>
    <t xml:space="preserve">               Packaging and filling machine operators and tenders      264      430      126      493      138      396</t>
  </si>
  <si>
    <t xml:space="preserve">               Painting workers      168      576      153      590       16    (1)  </t>
  </si>
  <si>
    <t xml:space="preserve">               Photographic process workers and processing machine operators       50      437       25    (1)         25    (1)  </t>
  </si>
  <si>
    <t xml:space="preserve">               Semiconductor processors        4    (1)          3    (1)          1    (1)  </t>
  </si>
  <si>
    <t xml:space="preserve">               Cementing and gluing machine operators and tenders       17    (1)          9    (1)          8    (1)  </t>
  </si>
  <si>
    <t xml:space="preserve">               Cleaning, washing, and metal pickling equipment operators and tenders       12    (1)          9    (1)          3    (1)  </t>
  </si>
  <si>
    <t xml:space="preserve">               Cooling and freezing equipment operators and tenders        5    (1)          4    (1)          1    (1)  </t>
  </si>
  <si>
    <t xml:space="preserve">               Etchers and engravers        3    (1)          2    (1)          1    (1)  </t>
  </si>
  <si>
    <t xml:space="preserve">               Molders, shapers, and casters, except metal and plastic       27    (1)         24    (1)          2    (1)  </t>
  </si>
  <si>
    <t xml:space="preserve">               Paper goods machine setters, operators, and tenders        48    (1)         34    (1)         14    (1)  </t>
  </si>
  <si>
    <t xml:space="preserve">               Tire builders       16    (1)         15    (1)          2    (1)  </t>
  </si>
  <si>
    <t xml:space="preserve">               Helpers--production workers       36    (1)         29    (1)          6    (1)  </t>
  </si>
  <si>
    <t xml:space="preserve">               Production workers, all other      912      540      636      583      276      445</t>
  </si>
  <si>
    <t xml:space="preserve">       Transportation and material moving occupations    6,900      570    5,959      596      942      424</t>
  </si>
  <si>
    <t xml:space="preserve">               Supervisors, transportation and material moving workers      203      811      164      836       39    (1)  </t>
  </si>
  <si>
    <t xml:space="preserve">               Aircraft pilots and flight engineers       95    1,358       92    1,381        4    (1)  </t>
  </si>
  <si>
    <t xml:space="preserve">               Air traffic controllers and airfield operations specialists       31    (1)         21    (1)         10    (1)  </t>
  </si>
  <si>
    <t xml:space="preserve">               Ambulance drivers and attendants, except emergency medical technicians       14    (1)         11    (1)          3    (1)  </t>
  </si>
  <si>
    <t xml:space="preserve">               Bus drivers      365      507      187      540      178      476</t>
  </si>
  <si>
    <t xml:space="preserve">               Driver/sales workers and truck drivers    2,772      665    2,658      672      113      499</t>
  </si>
  <si>
    <t xml:space="preserve">               Taxi drivers and chauffeurs      217      501      189      518       28    (1)  </t>
  </si>
  <si>
    <t xml:space="preserve">               Motor vehicle operators, all other       37    (1)         32    (1)          4    (1)  </t>
  </si>
  <si>
    <t xml:space="preserve">               Locomotive engineers and operators       54    1,157       51    1,184        2    (1)  </t>
  </si>
  <si>
    <t xml:space="preserve">               Railroad brake, signal, and switch operators        7    (1)          7    (1)       -        -   </t>
  </si>
  <si>
    <t xml:space="preserve">               Railroad conductors and yardmasters       51      912       49    (1)          2    (1)  </t>
  </si>
  <si>
    <t xml:space="preserve">               Subway, streetcar, and other rail transportation workers       17    (1)         16    (1)          1    (1)  </t>
  </si>
  <si>
    <t xml:space="preserve">               Sailors and marine oilers       16    (1)         14    (1)          1    (1)  </t>
  </si>
  <si>
    <t xml:space="preserve">               Ship and boat captains and operators       38    (1)         38    (1)       -        -   </t>
  </si>
  <si>
    <t xml:space="preserve">               Ship engineers        3    (1)          3    (1)       -        -   </t>
  </si>
  <si>
    <t xml:space="preserve">               Bridge and lock tenders        3    (1)          3    (1)       -        -   </t>
  </si>
  <si>
    <t xml:space="preserve">               Parking lot attendants       71      410       64      422        6    (1)  </t>
  </si>
  <si>
    <t xml:space="preserve">               Service station attendants       63      404       57      411        6    (1)  </t>
  </si>
  <si>
    <t xml:space="preserve">               Transportation inspectors       41    (1)         36    (1)          5    (1)  </t>
  </si>
  <si>
    <t xml:space="preserve">               Other transportation workers       18    (1)         17    (1)          2    (1)  </t>
  </si>
  <si>
    <t xml:space="preserve">               Conveyor operators and tenders        7    (1)          7    (1)       -        -   </t>
  </si>
  <si>
    <t xml:space="preserve">               Crane and tower operators       55      715       55      716     -        -   </t>
  </si>
  <si>
    <t xml:space="preserve">               Dredge, excavating, and loading machine operators       44    (1)         44    (1)       -        -   </t>
  </si>
  <si>
    <t xml:space="preserve">               Hoist and winch operators        6    (1)          4    (1)          2    (1)  </t>
  </si>
  <si>
    <t xml:space="preserve">               Industrial truck and tractor operators      532      519      503      522       29    (1)  </t>
  </si>
  <si>
    <t xml:space="preserve">               Cleaners of vehicles and equipment      233      405      200      413       33    (1)  </t>
  </si>
  <si>
    <t xml:space="preserve">               Laborers and freight, stock, and material movers, hand    1,428      474    1,195      486      233      418</t>
  </si>
  <si>
    <t xml:space="preserve">               Machine feeders and offbearers       23    (1)         13    (1)         10    (1)  </t>
  </si>
  <si>
    <t xml:space="preserve">               Packers and packagers, hand      335      374      114      414      221      362</t>
  </si>
  <si>
    <t xml:space="preserve">               Pumping station operators       17    (1)         17    (1)       -        -   </t>
  </si>
  <si>
    <t xml:space="preserve">               Refuse and recyclable material collectors       60      517       58      525        3    (1)  </t>
  </si>
  <si>
    <t xml:space="preserve">               Shuttle car operators        2    (1)          1    (1)          1    (1)  </t>
  </si>
  <si>
    <t xml:space="preserve">               Tank car, truck, and ship loaders        4    (1)          4    (1)       -        -   </t>
  </si>
  <si>
    <t xml:space="preserve">               Material moving workers, all other       36      665       32      662        4      787</t>
  </si>
  <si>
    <t xml:space="preserve">                                                                         Both sexes           Men              Women      </t>
  </si>
  <si>
    <t xml:space="preserve">                                        Occupation                                                                                            </t>
  </si>
  <si>
    <t xml:space="preserve">                                                                                                                                              </t>
  </si>
  <si>
    <t xml:space="preserve">                                                                                          Number   Median   Number   Median   Number   Median </t>
  </si>
  <si>
    <t xml:space="preserve">                                                                                            of     weekly     of     weekly     of     weekly </t>
  </si>
  <si>
    <t xml:space="preserve">                                                                                          workers earnings  workers earnings  workers earnings</t>
  </si>
  <si>
    <t xml:space="preserve">              Compliance officers, except agriculture, construction, health, safety, and                                                      </t>
  </si>
  <si>
    <t xml:space="preserve">              First-line supervisors/managers of landscaping, lawn service,                                                                   </t>
  </si>
  <si>
    <t xml:space="preserve">              Door-to-door sales workers, news and street vendors, and related                                                                </t>
  </si>
  <si>
    <t xml:space="preserve">              Postal service mail sorters, processors, and processing machine                                                                 </t>
  </si>
  <si>
    <t xml:space="preserve">              First-line supervisors/managers of construction trades and extraction                                                           </t>
  </si>
  <si>
    <t xml:space="preserve">              Grinding, lapping, polishing, and buffing machine tool setters,                                                                 </t>
  </si>
  <si>
    <t xml:space="preserve">  Total, 16 years and over 106,106    $671    59,747    $743    46,358    $600  </t>
  </si>
  <si>
    <t xml:space="preserve">  Management, professional, and related occupations  37,824      967   18,686    1,154   19,138      840 </t>
  </si>
  <si>
    <t xml:space="preserve">      Management, business, and financial operations occupations  15,447    1,045    8,536    1,231    6,910      881 </t>
  </si>
  <si>
    <t xml:space="preserve">          Management occupations  10,661    1,127    6,483    1,264    4,178      926 </t>
  </si>
  <si>
    <t xml:space="preserve">              Chief executives   1,040    1,875      782    1,907      258    1,422 </t>
  </si>
  <si>
    <t xml:space="preserve">              General and operations managers     911    1,165      655    1,256      255      957 </t>
  </si>
  <si>
    <t xml:space="preserve">              Advertising and promotions managers      63      889       29     (1)        34     (1)  </t>
  </si>
  <si>
    <t xml:space="preserve">              Marketing and sales managers     805    1,316      503    1,482      302      985 </t>
  </si>
  <si>
    <t xml:space="preserve">              Administrative services managers      79    1,009       58    1,001       21     (1)  </t>
  </si>
  <si>
    <t xml:space="preserve">              Computer and information systems managers     380    1,435      274    1,492      106    1,300 </t>
  </si>
  <si>
    <t xml:space="preserve">              Financial managers     971    1,087      442    1,421      529      894 </t>
  </si>
  <si>
    <t xml:space="preserve">              Human resources managers     266    1,052       97    1,391      168      967 </t>
  </si>
  <si>
    <t xml:space="preserve">              Industrial production managers     292    1,131      247    1,149       45     (1)  </t>
  </si>
  <si>
    <t xml:space="preserve">              Purchasing managers     159    1,045       96    1,158       63      903 </t>
  </si>
  <si>
    <t xml:space="preserve">              Transportation, storage, and distribution managers     232      843      198      841       34     (1)  </t>
  </si>
  <si>
    <t xml:space="preserve">              Farm, ranch, and other agricultural managers      97      640       81      663       16     (1)  </t>
  </si>
  <si>
    <t xml:space="preserve">              Construction managers     475    1,135      439    1,145       36     (1)  </t>
  </si>
  <si>
    <t xml:space="preserve">              Education administrators     673    1,125      265    1,275      409    1,017 </t>
  </si>
  <si>
    <t xml:space="preserve">              Engineering managers      90    1,830       83    1,877        8     (1)  </t>
  </si>
  <si>
    <t xml:space="preserve">              Food service managers     535      622      298      715      237      534 </t>
  </si>
  <si>
    <t xml:space="preserve">              Lodging managers     108      654       54      675       54      603 </t>
  </si>
  <si>
    <t xml:space="preserve">              Medical and health services managers     448    1,148      143    1,428      306    1,064 </t>
  </si>
  <si>
    <t xml:space="preserve">              Property, real estate, and community association managers     346      753      144      919      201      692 </t>
  </si>
  <si>
    <t xml:space="preserve">              Social and community service managers     271      862       97    1,010      174      792 </t>
  </si>
  <si>
    <t xml:space="preserve">          Business and financial operations occupations   4,786      930    2,053    1,134    2,732      828 </t>
  </si>
  <si>
    <t xml:space="preserve">              Wholesale and retail buyers, except farm products     170      769       74      768       96      770 </t>
  </si>
  <si>
    <t xml:space="preserve">              Purchasing agents, except wholesale, retail, and farm products     276      915      138    1,088      138      772 </t>
  </si>
  <si>
    <t xml:space="preserve">              Claims adjusters, appraisers, examiners, and investigators     255      848       96      982      159      792 </t>
  </si>
  <si>
    <t xml:space="preserve">               transportation     145      891       69      941       76      855 </t>
  </si>
  <si>
    <t xml:space="preserve">              Cost estimators      97    1,008       84    1,039       13     (1)  </t>
  </si>
  <si>
    <t xml:space="preserve">              Human resources, training, and labor relations specialists     652      859      182      990      470      804 </t>
  </si>
  <si>
    <t xml:space="preserve">              Management analysts     337    1,253      186    1,417      151    1,069 </t>
  </si>
  <si>
    <t xml:space="preserve">              Accountants and auditors   1,448      940      562    1,160      886      844 </t>
  </si>
  <si>
    <t xml:space="preserve">              Appraisers and assessors of real estate      71      932       40     (1)        31     (1)  </t>
  </si>
  <si>
    <t xml:space="preserve">              Budget analysts      52    1,055       23     (1)        29     (1)  </t>
  </si>
  <si>
    <t xml:space="preserve">              Financial analysts      69    1,132       37     (1)        32     (1)  </t>
  </si>
  <si>
    <t xml:space="preserve">              Personal financial advisors     262    1,217      168    1,532       95      823 </t>
  </si>
  <si>
    <t xml:space="preserve">              Insurance underwriters      89      864       25     (1)        64      787 </t>
  </si>
  <si>
    <t xml:space="preserve">              Loan counselors and officers     418      919      194    1,155      224      776 </t>
  </si>
  <si>
    <t xml:space="preserve">              Tax examiners, collectors, and revenue agents      60      784       26     (1)        35     (1)  </t>
  </si>
  <si>
    <t xml:space="preserve">      Professional and related occupations  22,378      928   10,149    1,109   12,228      816 </t>
  </si>
  <si>
    <t xml:space="preserve">          Computer and mathematical occupations   2,935    1,166    2,178    1,231      756    1,043 </t>
  </si>
  <si>
    <t xml:space="preserve">              Computer scientists and systems analysts     631    1,156      441    1,223      190    1,039 </t>
  </si>
  <si>
    <t xml:space="preserve">              Computer programmers     540    1,147      401    1,229      139    1,034 </t>
  </si>
  <si>
    <t xml:space="preserve">              Computer software engineers     799    1,371      623    1,410      176    1,272 </t>
  </si>
  <si>
    <t xml:space="preserve">              Computer support specialists     291      834      206      878       85      755 </t>
  </si>
  <si>
    <t xml:space="preserve">              Database administrators      80    1,152       53    1,238       27     (1)  </t>
  </si>
  <si>
    <t xml:space="preserve">              Network and computer systems administrators     172    1,122      142    1,159       30     (1)  </t>
  </si>
  <si>
    <t xml:space="preserve">              Network systems and data communications analysts     284    1,099      222    1,129       62      957 </t>
  </si>
  <si>
    <t xml:space="preserve">              Operations research analysts      84    1,258       54    1,413       30     (1)  </t>
  </si>
  <si>
    <t xml:space="preserve">          Architecture and engineering occupations   2,568    1,155    2,204    1,181      364      972 </t>
  </si>
  <si>
    <t xml:space="preserve">              Architects, except naval     161    1,112      123    1,240       38     (1)  </t>
  </si>
  <si>
    <t xml:space="preserve">              Aerospace engineers      97    1,508       85    1,582       12     (1)  </t>
  </si>
  <si>
    <t xml:space="preserve">              Chemical engineers      65    1,342       55    1,359       10     (1)  </t>
  </si>
  <si>
    <t xml:space="preserve">              Civil engineers     276    1,251      248    1,266       28     (1)  </t>
  </si>
  <si>
    <t xml:space="preserve">              Computer hardware engineers      76    1,292       61    1,331       15     (1)  </t>
  </si>
  <si>
    <t xml:space="preserve">              Electrical and electronics engineers     362    1,386      333    1,409       28     (1)  </t>
  </si>
  <si>
    <t xml:space="preserve">              Industrial engineers, including health and safety     162    1,175      125    1,171       38     (1)  </t>
  </si>
  <si>
    <t xml:space="preserve">              Mechanical engineers     316    1,253      300    1,254       16     (1)  </t>
  </si>
  <si>
    <t xml:space="preserve">              Drafters     154      823      119      876       35     (1)  </t>
  </si>
  <si>
    <t xml:space="preserve">              Engineering technicians, except drafters     391      860      319      892       72      754 </t>
  </si>
  <si>
    <t xml:space="preserve">              Surveying and mapping technicians      80      699       72      704        8     (1)  </t>
  </si>
  <si>
    <t xml:space="preserve">          Life, physical, and social science occupations   1,220      984      725    1,121      494      872 </t>
  </si>
  <si>
    <t xml:space="preserve">              Biological scientists     117      941       66      973       51      928 </t>
  </si>
  <si>
    <t xml:space="preserve">              Medical scientists     149      953       88    1,162       61      825 </t>
  </si>
  <si>
    <t xml:space="preserve">              Chemists and materials scientists     121    1,131       82    1,132       39     (1)  </t>
  </si>
  <si>
    <t xml:space="preserve">              Environmental scientists and geoscientists      90    1,107       69    1,145       21     (1)  </t>
  </si>
  <si>
    <t xml:space="preserve">              Market and survey researchers      98      961       32     (1)        66      824 </t>
  </si>
  <si>
    <t xml:space="preserve">              Psychologists     100    1,021       33     (1)        67      961 </t>
  </si>
  <si>
    <t xml:space="preserve">              Chemical technicians      71      861       48     (1)        23     (1)  </t>
  </si>
  <si>
    <t xml:space="preserve">          Community and social services occupations   1,816      740      748      792    1,068      703 </t>
  </si>
  <si>
    <t xml:space="preserve">              Counselors     486      733      167      761      320      716 </t>
  </si>
  <si>
    <t xml:space="preserve">              Social workers     620      732      120      749      500      728 </t>
  </si>
  <si>
    <t xml:space="preserve">              Miscellaneous community and social service specialists     256      708       81      929      175      641 </t>
  </si>
  <si>
    <t xml:space="preserve">              Clergy     367      782      336      801       31     (1)  </t>
  </si>
  <si>
    <t xml:space="preserve">          Legal occupations   1,156    1,144      493    1,734      663      901 </t>
  </si>
  <si>
    <t xml:space="preserve">              Lawyers     603    1,728      382    1,891      221    1,333 </t>
  </si>
  <si>
    <t xml:space="preserve">              Judges, magistrates, and other judicial workers      61    1,549       41     (1)        21     (1)  </t>
  </si>
  <si>
    <t xml:space="preserve">              Paralegals and legal assistants     301      740       34     (1)       267      726 </t>
  </si>
  <si>
    <t xml:space="preserve">              Miscellaneous legal support workers     190      791       36     (1)       154      750 </t>
  </si>
  <si>
    <t xml:space="preserve">          Education, training, and library occupations   6,158      819    1,666      969    4,492      763 </t>
  </si>
  <si>
    <t xml:space="preserve">              Postsecondary teachers     808    1,058      472    1,228      336      915 </t>
  </si>
  <si>
    <t xml:space="preserve">              Preschool and kindergarten teachers     497      567       14     (1)       483      554 </t>
  </si>
  <si>
    <t xml:space="preserve">              Elementary and middle school teachers   2,334      838      417      920    1,916      824 </t>
  </si>
  <si>
    <t xml:space="preserve">              Secondary school teachers     988      919      452      950      535      890 </t>
  </si>
  <si>
    <t xml:space="preserve">              Special education teachers     356      842       60      930      297      823 </t>
  </si>
  <si>
    <t xml:space="preserve">              Other teachers and instructors     334      805      136      956      197      703 </t>
  </si>
  <si>
    <t xml:space="preserve">              Librarians     173      820       31     (1)       142      787 </t>
  </si>
  <si>
    <t xml:space="preserve">              Teacher assistants     563      409       46     (1)       517      405 </t>
  </si>
  <si>
    <t xml:space="preserve">          Arts, design, entertainment, sports, and media occupations   1,476      841      819      942      657      733 </t>
  </si>
  <si>
    <t xml:space="preserve">              Artists and related workers      80      977       46     (1)        34     (1)  </t>
  </si>
  <si>
    <t xml:space="preserve">              Designers     529      778      270      868      258      714 </t>
  </si>
  <si>
    <t xml:space="preserve">              Producers and directors      80    1,149       55    1,192       25     (1)  </t>
  </si>
  <si>
    <t xml:space="preserve">              Athletes, coaches, umpires, and related workers     119      756       95      882       23     (1)  </t>
  </si>
  <si>
    <t xml:space="preserve">              News analysts, reporters and correspondents      57      864       30     (1)        27     (1)  </t>
  </si>
  <si>
    <t xml:space="preserve">              Public relations specialists     105      947       37     (1)        68      871 </t>
  </si>
  <si>
    <t xml:space="preserve">              Editors     122      938       59      975       63      837 </t>
  </si>
  <si>
    <t xml:space="preserve">              Technical writers      51    1,192       29     (1)        22     (1)  </t>
  </si>
  <si>
    <t xml:space="preserve">              Writers and authors      73      886       29     (1)        44     (1)  </t>
  </si>
  <si>
    <t xml:space="preserve">              Broadcast and sound engineering technicians and radio operators      63      778       54      813        9     (1)  </t>
  </si>
  <si>
    <t xml:space="preserve">          Healthcare practitioner and technical occupations   5,048      905    1,316    1,098    3,732      860 </t>
  </si>
  <si>
    <t xml:space="preserve">              Dietitians and nutritionists      64      708        6     (1)        57      699 </t>
  </si>
  <si>
    <t xml:space="preserve">              Pharmacists     189    1,640      110    1,725       80    1,564 </t>
  </si>
  <si>
    <t xml:space="preserve">              Physicians and surgeons     558    1,602      370    1,847      188    1,329 </t>
  </si>
  <si>
    <t xml:space="preserve">              Physician assistants      65    1,098       19     (1)        46     (1)  </t>
  </si>
  <si>
    <t xml:space="preserve">              Registered nurses   1,898      978      185    1,074    1,713      971 </t>
  </si>
  <si>
    <t xml:space="preserve">              Physical therapists     135    1,103       63    1,116       72    1,086 </t>
  </si>
  <si>
    <t xml:space="preserve">              Respiratory therapists      72      928       26     (1)        46     (1)  </t>
  </si>
  <si>
    <t xml:space="preserve">              Speech-language pathologists      84      952        6     (1)        78      950 </t>
  </si>
  <si>
    <t xml:space="preserve">              Clinical laboratory technologists and technicians     267      793       66      797      201      792 </t>
  </si>
  <si>
    <t xml:space="preserve">              Dental hygienists      62      925        2     (1)        60      920 </t>
  </si>
  <si>
    <t xml:space="preserve">              Diagnostic related technologists and technicians     233      843       75      892      157      829 </t>
  </si>
  <si>
    <t xml:space="preserve">              Emergency medical technicians and paramedics     139      730       99      760       39     (1)  </t>
  </si>
  <si>
    <t xml:space="preserve">              Health diagnosing and treating practitioner support technicians     329      542       74      612      255      522 </t>
  </si>
  <si>
    <t xml:space="preserve">              Licensed practical and licensed vocational nurses     424      664       33     (1)       392      659 </t>
  </si>
  <si>
    <t xml:space="preserve">              Medical records and health information technicians      98      524       11     (1)        87      510 </t>
  </si>
  <si>
    <t xml:space="preserve">  Service occupations  14,749      422    7,275      494    7,473      390 </t>
  </si>
  <si>
    <t xml:space="preserve">      Healthcare support occupations   2,231      423      251      502    1,981      417 </t>
  </si>
  <si>
    <t xml:space="preserve">              Nursing, psychiatric, and home health aides   1,405      400      167      471    1,238      395 </t>
  </si>
  <si>
    <t xml:space="preserve">              Dental assistants     176      489        8     (1)       168      488 </t>
  </si>
  <si>
    <t xml:space="preserve">      Protective service occupations   2,633      693    2,086      737      547      557 </t>
  </si>
  <si>
    <t xml:space="preserve">              First-line supervisors/managers of correctional officers      51      891       36     (1)        15     (1)  </t>
  </si>
  <si>
    <t xml:space="preserve">              First-line supervisors/managers of police and detectives     100    1,131       84    1,162       16     (1)  </t>
  </si>
  <si>
    <t xml:space="preserve">              Fire fighters     251      912      241      918       10     (1)  </t>
  </si>
  <si>
    <t xml:space="preserve">              Bailiffs, correctional officers, and jailers     435      613      312      655      123      545 </t>
  </si>
  <si>
    <t xml:space="preserve">              Detectives and criminal investigators     147    1,013      110    1,109       38     (1)  </t>
  </si>
  <si>
    <t xml:space="preserve">              Police and sheriff's patrol officers     647      866      568      884       79      758 </t>
  </si>
  <si>
    <t xml:space="preserve">              Private detectives and investigators      62      713       35     (1)        27     (1)  </t>
  </si>
  <si>
    <t xml:space="preserve">              Security guards and gaming surveillance officers     697      487      531      498      166      416 </t>
  </si>
  <si>
    <t xml:space="preserve">              Lifeguards and other protective service workers      56      445       30     (1)        26     (1)  </t>
  </si>
  <si>
    <t xml:space="preserve">      Food preparation and serving related occupations   4,212      371    2,096      389    2,115      355 </t>
  </si>
  <si>
    <t xml:space="preserve">              Chefs and head cooks     280      504      222      517       58      443 </t>
  </si>
  <si>
    <t xml:space="preserve">              First-line supervisors/managers of food preparation and serving workers     501      447      215      507      286      412 </t>
  </si>
  <si>
    <t xml:space="preserve">              Cooks   1,222      363      738      377      483      340 </t>
  </si>
  <si>
    <t xml:space="preserve">              Food preparation workers     348      330      162      336      186      326 </t>
  </si>
  <si>
    <t xml:space="preserve">              Bartenders     219      445      106      510      113      407 </t>
  </si>
  <si>
    <t xml:space="preserve">              Combined food preparation and serving workers, including fast food     179      340       51      330      128      343 </t>
  </si>
  <si>
    <t xml:space="preserve">              Counter attendants, cafeteria, food concession, and coffee shop      84      295       34     (1)        51      302 </t>
  </si>
  <si>
    <t xml:space="preserve">              Waiters and waitresses     874      363      284      401      590      348 </t>
  </si>
  <si>
    <t xml:space="preserve">              Food servers, nonrestaurant     100      395       33     (1)        66      390 </t>
  </si>
  <si>
    <t xml:space="preserve">              Dining room and cafeteria attendants and bartender helpers     169      318      107      314       62      328 </t>
  </si>
  <si>
    <t xml:space="preserve">              Dishwashers     162      315      132      316       30     (1)  </t>
  </si>
  <si>
    <t xml:space="preserve">              Hosts and hostesses, restaurant, lounge, and coffee shop      73      379       11     (1)        63      375 </t>
  </si>
  <si>
    <t xml:space="preserve">      Building and grounds cleaning and maintenance occupations   3,594      406    2,305      445    1,289      363 </t>
  </si>
  <si>
    <t xml:space="preserve">              First-line supervisors/managers of housekeeping and janitorial work     177      609      123      657       54      498 </t>
  </si>
  <si>
    <t xml:space="preserve">               and groundskeeping workers     106      612      102      620        4     (1)  </t>
  </si>
  <si>
    <t xml:space="preserve">              Janitors and building cleaners   1,492      415    1,076      447      415      375 </t>
  </si>
  <si>
    <t xml:space="preserve">              Maids and housekeeping cleaners     885      355      112      404      773      348 </t>
  </si>
  <si>
    <t xml:space="preserve">              Pest control workers      61      578       61      578  -        -       </t>
  </si>
  <si>
    <t xml:space="preserve">              Grounds maintenance workers     874      402      832      403       42     (1)  </t>
  </si>
  <si>
    <t xml:space="preserve">      Personal care and service occupations   2,079      407      537      506    1,541      388 </t>
  </si>
  <si>
    <t xml:space="preserve">              First-line supervisors/managers of gaming workers      80      677       52      757       28     (1)  </t>
  </si>
  <si>
    <t xml:space="preserve">              First-line supervisors/managers of personal service workers      55      584       22     (1)        33     (1)  </t>
  </si>
  <si>
    <t xml:space="preserve">              Gaming services workers      76      531       41     (1)        35     (1)  </t>
  </si>
  <si>
    <t xml:space="preserve">              Hairdressers, hairstylists, and cosmetologists     307      397       26     (1)       281      391 </t>
  </si>
  <si>
    <t xml:space="preserve">              Baggage porters, bellhops, and concierges      69      493       60      498        9     (1)  </t>
  </si>
  <si>
    <t xml:space="preserve">              Transportation attendants      84      521       24     (1)        60      488 </t>
  </si>
  <si>
    <t xml:space="preserve">              Child care workers     446      349       21     (1)       425      345 </t>
  </si>
  <si>
    <t xml:space="preserve">              Personal and home care aides     398      368       54      407      344      361 </t>
  </si>
  <si>
    <t xml:space="preserve">              Recreation and fitness workers     179      458       66      490      113      448 </t>
  </si>
  <si>
    <t xml:space="preserve">  Sales and office occupations  25,688      589    9,753      696   15,935      538 </t>
  </si>
  <si>
    <t xml:space="preserve">      Sales and related occupations  10,336      628    5,777      761    4,560      487 </t>
  </si>
  <si>
    <t xml:space="preserve">              First-line supervisors/managers of retail sales workers   2,296      639    1,324      732      972      536 </t>
  </si>
  <si>
    <t xml:space="preserve">              First-line supervisors/managers of non-retail sales workers     962      899      663      972      299      742 </t>
  </si>
  <si>
    <t xml:space="preserve">              Cashiers   1,419      344      375      387    1,044      327 </t>
  </si>
  <si>
    <t xml:space="preserve">              Counter and rental clerks      84      476       46     (1)        37     (1)  </t>
  </si>
  <si>
    <t xml:space="preserve">              Parts salespersons     135      525      117      553       18     (1)  </t>
  </si>
  <si>
    <t xml:space="preserve">              Retail salespersons   2,022      494    1,154      597      867      405 </t>
  </si>
  <si>
    <t xml:space="preserve">              Advertising sales agents     176      830       83      944       93      717 </t>
  </si>
  <si>
    <t xml:space="preserve">              Insurance sales agents     385      752      195      890      191      653 </t>
  </si>
  <si>
    <t xml:space="preserve">              Securities, commodities, and financial services sales agents     308      966      216    1,139       91      757 </t>
  </si>
  <si>
    <t xml:space="preserve">              Travel agents      50      534       11     (1)        39     (1)  </t>
  </si>
  <si>
    <t xml:space="preserve">              Sales representatives, services, all other     471      843      319      966      151      654 </t>
  </si>
  <si>
    <t xml:space="preserve">              Sales representatives, wholesale and manufacturing   1,205      938      905      997      299      739 </t>
  </si>
  <si>
    <t xml:space="preserve">              Real estate brokers and sales agents     497      766      205      965      291      646 </t>
  </si>
  <si>
    <t xml:space="preserve">              Telemarketers      65      395       25     (1)        40     (1)  </t>
  </si>
  <si>
    <t xml:space="preserve">               workers      54      470       38     (1)        16     (1)  </t>
  </si>
  <si>
    <t xml:space="preserve">      Office and administrative support occupations  15,351      572    3,976      619   11,375      557 </t>
  </si>
  <si>
    <t xml:space="preserve">              First-line supervisors/managers of office and administrative support   1,391      698      411      812      980      658 </t>
  </si>
  <si>
    <t xml:space="preserve">              Bill and account collectors     195      578       70      612      126      548 </t>
  </si>
  <si>
    <t xml:space="preserve">              Billing and posting clerks and machine operators     363      548       38     (1)       325      541 </t>
  </si>
  <si>
    <t xml:space="preserve">              Bookkeeping, accounting, and auditing clerks   1,013      584      114      607      898      582 </t>
  </si>
  <si>
    <t xml:space="preserve">              Payroll and timekeeping clerks     131      654        9     (1)       121      641 </t>
  </si>
  <si>
    <t xml:space="preserve">              Tellers     308      429       41     (1)       268      421 </t>
  </si>
  <si>
    <t xml:space="preserve">              Court, municipal, and license clerks     105      615       18     (1)        87      588 </t>
  </si>
  <si>
    <t xml:space="preserve">              Credit authorizers, checkers, and clerks      51      532       16     (1)        35     (1)  </t>
  </si>
  <si>
    <t xml:space="preserve">              Customer service representatives   1,585      554      475      615    1,110      533 </t>
  </si>
  <si>
    <t xml:space="preserve">              Eligibility interviewers, government programs      66      643        9     (1)        57      645 </t>
  </si>
  <si>
    <t xml:space="preserve">              File clerks     251      514       55      484      196      524 </t>
  </si>
  <si>
    <t xml:space="preserve">              Hotel, motel, and resort desk clerks      83      374       31     (1)        52      368 </t>
  </si>
  <si>
    <t xml:space="preserve">              Interviewers, except eligibility and loan     105      548       17     (1)        88      543 </t>
  </si>
  <si>
    <t xml:space="preserve">              Loan interviewers and clerks     184      638       47     (1)       137      636 </t>
  </si>
  <si>
    <t xml:space="preserve">              Order clerks      98      516       25     (1)        72      507 </t>
  </si>
  <si>
    <t xml:space="preserve">              Human resources assistants, except payroll and timekeeping      51      616        5     (1)        46     (1)  </t>
  </si>
  <si>
    <t xml:space="preserve">              Receptionists and information clerks     949      472       67      562      882      467 </t>
  </si>
  <si>
    <t xml:space="preserve">              Reservation and transportation ticket agents and travel clerks     128      596       49     (1)        79      574 </t>
  </si>
  <si>
    <t xml:space="preserve">              Couriers and messengers     186      663      161      684       25     (1)  </t>
  </si>
  <si>
    <t xml:space="preserve">              Dispatchers     262      596      120      661      142      546 </t>
  </si>
  <si>
    <t xml:space="preserve">              Postal service clerks     140      835       77      835       63      835 </t>
  </si>
  <si>
    <t xml:space="preserve">              Postal service mail carriers     306      858      208      896       97      780 </t>
  </si>
  <si>
    <t xml:space="preserve">               operators      95      832       50      854       44     (1)  </t>
  </si>
  <si>
    <t xml:space="preserve">              Production, planning, and expediting clerks     259      678      115      816      144      616 </t>
  </si>
  <si>
    <t xml:space="preserve">              Shipping, receiving, and traffic clerks     502      513      359      531      143      480 </t>
  </si>
  <si>
    <t xml:space="preserve">              Stock clerks and order fillers   1,055      443      642      457      414      425 </t>
  </si>
  <si>
    <t xml:space="preserve">              Weighers, measurers, checkers, and samplers, recordkeeping      67      517       34     (1)        34     (1)  </t>
  </si>
  <si>
    <t xml:space="preserve">              Secretaries and administrative assistants   2,683      583       89      559    2,595      584 </t>
  </si>
  <si>
    <t xml:space="preserve">              Computer operators     169      622       96      654       74      573 </t>
  </si>
  <si>
    <t xml:space="preserve">              Data entry keyers     389      524       68      526      321      524 </t>
  </si>
  <si>
    <t xml:space="preserve">              Word processors and typists     183      550       13     (1)       170      546 </t>
  </si>
  <si>
    <t xml:space="preserve">              Insurance claims and policy processing clerks     244      560       30     (1)       214      552 </t>
  </si>
  <si>
    <t xml:space="preserve">              Mail clerks and mail machine operators except postal service     100      523       48     (1)        52      529 </t>
  </si>
  <si>
    <t xml:space="preserve">              Office clerks, general     711      537      127      564      583      534 </t>
  </si>
  <si>
    <t xml:space="preserve">  Natural resources, construction, and maintenance occupations  12,512      653   11,989      660      524      518 </t>
  </si>
  <si>
    <t xml:space="preserve">      Farming, fishing, and forestry occupations     716      387      569      401      147      342 </t>
  </si>
  <si>
    <t xml:space="preserve">              Graders and sorters, agricultural products      69      407       24     (1)        45     (1)  </t>
  </si>
  <si>
    <t xml:space="preserve">              Logging workers      56      541       56      541  -        -       </t>
  </si>
  <si>
    <t xml:space="preserve">      Construction and extraction occupations   7,166      619    6,995      621      172      533 </t>
  </si>
  <si>
    <t xml:space="preserve">               workers     644      860      634      866        9     (1)  </t>
  </si>
  <si>
    <t xml:space="preserve">              Brickmasons, blockmasons, and stonemasons     180      583      178      583        2     (1)  </t>
  </si>
  <si>
    <t xml:space="preserve">              Carpenters   1,193      595    1,169      598       24     (1)  </t>
  </si>
  <si>
    <t xml:space="preserve">              Carpet, floor, and tile installers and finishers     159      557      156      559        3     (1)  </t>
  </si>
  <si>
    <t xml:space="preserve">              Cement masons, concrete finishers, and terrazzo workers      94      540       93      549        1     (1)  </t>
  </si>
  <si>
    <t xml:space="preserve">              Construction laborers   1,339      511    1,292      513       47     (1)  </t>
  </si>
  <si>
    <t xml:space="preserve">              Operating engineers and other construction equipment operators     403      743      398      739        5     (1)  </t>
  </si>
  <si>
    <t xml:space="preserve">              Drywall installers, ceiling tile installers, and tapers     228      522      219      524        9     (1)  </t>
  </si>
  <si>
    <t xml:space="preserve">              Electricians     778      751      769      754        9     (1)  </t>
  </si>
  <si>
    <t xml:space="preserve">              Insulation workers      57      530       55      546        2     (1)  </t>
  </si>
  <si>
    <t xml:space="preserve">              Painters, construction and maintenance     430      494      411      495       19     (1)  </t>
  </si>
  <si>
    <t xml:space="preserve">              Pipelayers, plumbers, pipefitters, and steamfitters     564      704      554      702        9     (1)  </t>
  </si>
  <si>
    <t xml:space="preserve">              Plasterers and stucco masons      64      499       62      502        1     (1)  </t>
  </si>
  <si>
    <t xml:space="preserve">              Roofers     177      500      175      501        2     (1)  </t>
  </si>
  <si>
    <t xml:space="preserve">              Sheet metal workers     121      707      118      703        2     (1)  </t>
  </si>
  <si>
    <t xml:space="preserve">              Structural iron and steel workers      51      773       49     (1)         2     (1)  </t>
  </si>
  <si>
    <t xml:space="preserve">              Helpers, construction trades     107      425      102      425        5     (1)  </t>
  </si>
  <si>
    <t xml:space="preserve">              Construction and building inspectors      78      849       69      834        8     (1)  </t>
  </si>
  <si>
    <t xml:space="preserve">              Highway maintenance workers     108      565      104      566        4     (1)  </t>
  </si>
  <si>
    <t xml:space="preserve">      Installation, maintenance, and repair occupations   4,630      742    4,425      744      205      697 </t>
  </si>
  <si>
    <t xml:space="preserve">              First-line supervisors/managers of mechanics, installers, and repairers     343      866      318      877       26     (1)  </t>
  </si>
  <si>
    <t xml:space="preserve">              Computer, automated teller, and office machine repairers     295      754      268      760       27     (1)  </t>
  </si>
  <si>
    <t xml:space="preserve">              Radio and telecommunications equipment installers and repairers     186      860      158      869       27     (1)  </t>
  </si>
  <si>
    <t xml:space="preserve">              Security and fire alarm systems installers      62      836       61      833        1     (1)  </t>
  </si>
  <si>
    <t xml:space="preserve">              Aircraft mechanics and service technicians     136      907      129      900        7     (1)  </t>
  </si>
  <si>
    <t xml:space="preserve">              Automotive body and related repairers     127      667      126      670        1     (1)  </t>
  </si>
  <si>
    <t xml:space="preserve">              Automotive service technicians and mechanics     696      634      687      635        9     (1)  </t>
  </si>
  <si>
    <t xml:space="preserve">              Bus and truck mechanics and diesel engine specialists     331      737      328      737        2     (1)  </t>
  </si>
  <si>
    <t xml:space="preserve">              Heavy vehicle and mobile equipment service technicians and mechanics     217      763      213      770        4     (1)  </t>
  </si>
  <si>
    <t xml:space="preserve">              Heating, air conditioning, and refrigeration mechanics and installers     335      760      326      765        9     (1)  </t>
  </si>
  <si>
    <t xml:space="preserve">              Industrial and refractory machinery mechanics     417      756      403      757       14     (1)  </t>
  </si>
  <si>
    <t xml:space="preserve">              Maintenance and repair workers, general     394      655      372      661       21     (1)  </t>
  </si>
  <si>
    <t xml:space="preserve">              Maintenance workers, machinery      66      750       65      752        1     (1)  </t>
  </si>
  <si>
    <t xml:space="preserve">              Millwrights      62      903       59      900        3     (1)  </t>
  </si>
  <si>
    <t xml:space="preserve">              Electrical power-line installers and repairers     114      926      114      926  -        -       </t>
  </si>
  <si>
    <t xml:space="preserve">              Telecommunications line installers and repairers     189      874      172      883       17     (1)  </t>
  </si>
  <si>
    <t xml:space="preserve">              Precision instrument and equipment repairers      55      882       48     (1)         7     (1)  </t>
  </si>
  <si>
    <t xml:space="preserve">  Production, transportation, and material moving occupations  15,332      557   12,045      601    3,288      426 </t>
  </si>
  <si>
    <t xml:space="preserve">      Production occupations   8,391      559    5,979      621    2,412      432 </t>
  </si>
  <si>
    <t xml:space="preserve">              First-line supervisors/managers of production and operating workers     819      774      650      832      169      587 </t>
  </si>
  <si>
    <t xml:space="preserve">              Electrical, electronics, and electromechanical assemblers     207      487      101      553      106      417 </t>
  </si>
  <si>
    <t xml:space="preserve">              Bakers     118      433       56      489       62      370 </t>
  </si>
  <si>
    <t xml:space="preserve">              Butchers and other meat, poultry, and fish processing workers     255      461      182      502       73      398 </t>
  </si>
  <si>
    <t xml:space="preserve">              Food batchmakers      65      481       31     (1)        34     (1)  </t>
  </si>
  <si>
    <t xml:space="preserve">              Cutting, punching, and press machine setters, operators, and tenders     110      514       90      524       20     (1)  </t>
  </si>
  <si>
    <t xml:space="preserve">               operators      60      570       57      575        3     (1)  </t>
  </si>
  <si>
    <t xml:space="preserve">              Machinists     403      714      378      727       24     (1)  </t>
  </si>
  <si>
    <t xml:space="preserve">              Molders and molding machine setters, operators, and tenders, metal      63      636       53      645       10     (1)  </t>
  </si>
  <si>
    <t xml:space="preserve">              Tool and die makers      93      805       92      802        1     (1)  </t>
  </si>
  <si>
    <t xml:space="preserve">              Welding, soldering, and brazing workers     491      649      457      674       34     (1)  </t>
  </si>
  <si>
    <t xml:space="preserve">              Printing machine operators     191      600      156      640       36     (1)  </t>
  </si>
  <si>
    <t xml:space="preserve">              Laundry and dry-cleaning workers     117      348       43     (1)        74      324 </t>
  </si>
  <si>
    <t xml:space="preserve">              Pressers, textile, garment, and related materials      55      399       17     (1)        37     (1)  </t>
  </si>
  <si>
    <t xml:space="preserve">              Sewing machine operators     237      352       63      374      175      346 </t>
  </si>
  <si>
    <t xml:space="preserve">              Tailors, dressmakers, and sewers      50      432       13     (1)        37     (1)  </t>
  </si>
  <si>
    <t xml:space="preserve">              Cabinetmakers and bench carpenters      83      547       80      547        3     (1)  </t>
  </si>
  <si>
    <t xml:space="preserve">              Stationary engineers and boiler operators      92      793       91      798        1     (1)  </t>
  </si>
  <si>
    <t xml:space="preserve">              Water and liquid waste treatment plant and system operators      97      706       92      719        4     (1)  </t>
  </si>
  <si>
    <t xml:space="preserve">              Chemical processing machine setters, operators, and tenders      57      885       48     (1)         8     (1)  </t>
  </si>
  <si>
    <t xml:space="preserve">              Crushing, grinding, polishing, mixing, and blending workers      94      580       83      600       11     (1)  </t>
  </si>
  <si>
    <t xml:space="preserve">              Cutting workers      70      522       54      587       16     (1)  </t>
  </si>
  <si>
    <t xml:space="preserve">              Inspectors, testers, sorters, samplers, and weighers     671      581      411      696      260      479 </t>
  </si>
  <si>
    <t xml:space="preserve">              Medical, dental, and ophthalmic laboratory technicians      71      566       35     (1)        36     (1)  </t>
  </si>
  <si>
    <t xml:space="preserve">              Packaging and filling machine operators and tenders     256      415      117      456      139      389 </t>
  </si>
  <si>
    <t xml:space="preserve">              Painting workers     163      520      140      561       22     (1)  </t>
  </si>
  <si>
    <t xml:space="preserve">              Photographic process workers and processing machine operators      51      408       28     (1)        22     (1)  </t>
  </si>
  <si>
    <t xml:space="preserve">      Transportation and material moving occupations   6,942      556    6,066      581      876      414 </t>
  </si>
  <si>
    <t xml:space="preserve">              Supervisors, transportation and material moving workers     193      767      161      806       32     (1)  </t>
  </si>
  <si>
    <t xml:space="preserve">              Aircraft pilots and flight engineers      90    1,407       87    1,419        3     (1)  </t>
  </si>
  <si>
    <t xml:space="preserve">              Bus drivers     353      519      201      579      153      466 </t>
  </si>
  <si>
    <t xml:space="preserve">              Driver/sales workers and truck drivers   2,821      642    2,708      651      113      436 </t>
  </si>
  <si>
    <t xml:space="preserve">              Taxi drivers and chauffeurs     152      538      129      574       23     (1)  </t>
  </si>
  <si>
    <t xml:space="preserve">              Railroad conductors and yardmasters      53      904       51      905        2     (1)  </t>
  </si>
  <si>
    <t xml:space="preserve">              Service station attendants      73      364       66      371        7     (1)  </t>
  </si>
  <si>
    <t xml:space="preserve">              Industrial truck and tractor operators     549      513      517      514       32     (1)  </t>
  </si>
  <si>
    <t xml:space="preserve">              Cleaners of vehicles and equipment     301      379      257      379       43     (1)  </t>
  </si>
  <si>
    <t xml:space="preserve">              Laborers and freight, stock, and material movers, hand   1,407      474    1,210      484      198      412 </t>
  </si>
  <si>
    <t xml:space="preserve">              Packers and packagers, hand     371      391      163      416      209      367 </t>
  </si>
  <si>
    <t xml:space="preserve">              Refuse and recyclable material collectors      64      393       59      403        6     (1)  </t>
  </si>
  <si>
    <t xml:space="preserve">                                                                                    Both sexes           Men              Women      </t>
  </si>
  <si>
    <t xml:space="preserve">                                                                                                                                                                                                                                                                                            </t>
  </si>
  <si>
    <t xml:space="preserve">              Compliance officers, except agriculture, construction, health,                                                       </t>
  </si>
  <si>
    <t xml:space="preserve">                                                                                           Both sexes           Men              Women      </t>
  </si>
  <si>
    <t xml:space="preserve">                                      Occupation                                                                                            </t>
  </si>
  <si>
    <t xml:space="preserve">                                                                                                                                            </t>
  </si>
  <si>
    <t xml:space="preserve">                                                                                        Number   Median   Number   Median   Number   Median </t>
  </si>
  <si>
    <t xml:space="preserve">                                                                                          of     weekly     of     weekly     of     weekly </t>
  </si>
  <si>
    <t xml:space="preserve">                                                                                        workers earnings  workers earnings  workers earnings</t>
  </si>
  <si>
    <t xml:space="preserve">                                                                                                                                           </t>
  </si>
  <si>
    <t xml:space="preserve">            Compliance officers, except agriculture, construction, health,                                                                  </t>
  </si>
  <si>
    <t xml:space="preserve">            First-line supervisors/managers of landscaping, lawn service,                                                                   </t>
  </si>
  <si>
    <t xml:space="preserve">            First-line supervisors/managers of construction trades                                                                          </t>
  </si>
  <si>
    <t xml:space="preserve">                                                                      Both sexes           Men              Women      </t>
  </si>
  <si>
    <t xml:space="preserve">                              Occupation                                                                                    </t>
  </si>
  <si>
    <t xml:space="preserve">                                                                                                                            </t>
  </si>
  <si>
    <t xml:space="preserve">                                                                        Number   Median   Number   Median   Number   Median </t>
  </si>
  <si>
    <t xml:space="preserve">                                                                          of     weekly     of     weekly     of     weekly </t>
  </si>
  <si>
    <t xml:space="preserve">                                                                        workers earnings  workers earnings  workers earnings</t>
  </si>
  <si>
    <t xml:space="preserve">                                                                                                                                                                                                                                                        </t>
  </si>
  <si>
    <t xml:space="preserve">             Property, real estate, and community association managers     316      722      140      849      176      638 </t>
  </si>
  <si>
    <t xml:space="preserve">             Purchasing agents, except wholesale, retail, and farm                                                          </t>
  </si>
  <si>
    <t xml:space="preserve">             Claims adjusters, appraisers, examiners, and                                                                   </t>
  </si>
  <si>
    <t xml:space="preserve">             Compliance officers, except agriculture, construction,                                                         </t>
  </si>
  <si>
    <t xml:space="preserve">             Human resources, training, and labor relations                                                                 </t>
  </si>
  <si>
    <t xml:space="preserve">             Broadcast and sound engineering technicians and radio                                                          </t>
  </si>
  <si>
    <t xml:space="preserve">             Health diagnosing and treating practitioner support                                                            </t>
  </si>
  <si>
    <t xml:space="preserve">             First-line supervisors/managers of food preparation and                                                        </t>
  </si>
  <si>
    <t xml:space="preserve">             Combined food preparation and serving workers, including                                                       </t>
  </si>
  <si>
    <t xml:space="preserve">             Counter attendants, cafeteria, food concession, and                                                            </t>
  </si>
  <si>
    <t xml:space="preserve">             Dining room and cafeteria attendants and bartender                                                             </t>
  </si>
  <si>
    <t xml:space="preserve">             First-line supervisors/managers of housekeeping and                                                            </t>
  </si>
  <si>
    <t xml:space="preserve">             First-line supervisors/managers of landscaping, lawn                                                           </t>
  </si>
  <si>
    <t xml:space="preserve">             First-line supervisors/managers of personal service                                                            </t>
  </si>
  <si>
    <t xml:space="preserve">             First-line supervisors/managers of non-retail sales                                                            </t>
  </si>
  <si>
    <t xml:space="preserve">             Securities, commodities, and financial services sales                                                          </t>
  </si>
  <si>
    <t xml:space="preserve">             Door-to-door sales workers, news and street vendors,                                                       </t>
  </si>
  <si>
    <t xml:space="preserve">             First-line supervisors/managers of office and                                                                  </t>
  </si>
  <si>
    <t xml:space="preserve">             Human resources assistants, except payroll and                                                                 </t>
  </si>
  <si>
    <t xml:space="preserve">             Reservation and transportation ticket agents and travel                                                        </t>
  </si>
  <si>
    <t xml:space="preserve">             Postal service mail sorters, processors, and processing                                                        </t>
  </si>
  <si>
    <t xml:space="preserve">             Weighers, measurers, checkers, and samplers,                                                                   </t>
  </si>
  <si>
    <t xml:space="preserve">             Mail clerks and mail machine operators except postal                                                           </t>
  </si>
  <si>
    <t xml:space="preserve">             First-line supervisors/managers of construction trades                                                         </t>
  </si>
  <si>
    <t xml:space="preserve">             Operating engineers and other construction equipment                                                           </t>
  </si>
  <si>
    <t xml:space="preserve">             First-line supervisors/managers of mechanics, installers,                                                      </t>
  </si>
  <si>
    <t xml:space="preserve">             Radio and telecommunications equipment installers and                                                          </t>
  </si>
  <si>
    <t xml:space="preserve">             Heavy vehicle and mobile equipment service technicians                                                         </t>
  </si>
  <si>
    <t xml:space="preserve">             Heating, air conditioning, and refrigeration mechanics                                                         </t>
  </si>
  <si>
    <t xml:space="preserve">             First-line supervisors/managers of production and                                                              </t>
  </si>
  <si>
    <t xml:space="preserve">             Electrical, electronics, and electromechanical assemblers     244      440       97      510      147      404 </t>
  </si>
  <si>
    <t xml:space="preserve">             Butchers and other meat, poultry, and fish processing                                                          </t>
  </si>
  <si>
    <t xml:space="preserve">             Cutting, punching, and press machine setters, operators,                                                       </t>
  </si>
  <si>
    <t xml:space="preserve">             Grinding, lapping, polishing, and buffing machine tool                                                         </t>
  </si>
  <si>
    <t xml:space="preserve">             Molders and molding machine setters, operators, and                                                            </t>
  </si>
  <si>
    <t xml:space="preserve">             Water and liquid waste treatment plant and system                                                              </t>
  </si>
  <si>
    <t xml:space="preserve">             Chemical processing machine setters, operators, and                                                            </t>
  </si>
  <si>
    <t xml:space="preserve">             Crushing, grinding, polishing, mixing, and blending                                                            </t>
  </si>
  <si>
    <t xml:space="preserve"> Total, 16 years and over 100,302    $620    56,227    $695    44,076     $552  </t>
  </si>
  <si>
    <t xml:space="preserve"> Management, professional, and related occupations  35,680      887   17,718    1,059   17,962      758 </t>
  </si>
  <si>
    <t xml:space="preserve">     Management, business, and financial operations occupations  14,493      961    8,047    1,143    6,446      799 </t>
  </si>
  <si>
    <t xml:space="preserve">         Management occupations  10,115    1,023    6,143    1,172    3,973      849 </t>
  </si>
  <si>
    <t xml:space="preserve">             Chief executives   1,040    1,558      796    1,736      244    1,243 </t>
  </si>
  <si>
    <t xml:space="preserve">             General and operations managers     662    1,136      490    1,170      173      966 </t>
  </si>
  <si>
    <t xml:space="preserve">             Advertising and promotions managers      57      800       22     (1)        34     (1)  </t>
  </si>
  <si>
    <t xml:space="preserve">             Marketing and sales managers     800    1,127      498    1,271      302      904 </t>
  </si>
  <si>
    <t xml:space="preserve">             Administrative services managers      75      910       51      997       24     (1)  </t>
  </si>
  <si>
    <t xml:space="preserve">             Computer and information systems managers     331    1,401      233    1,437       99    1,280 </t>
  </si>
  <si>
    <t xml:space="preserve">             Financial managers     952    1,004      461    1,314      491      823 </t>
  </si>
  <si>
    <t xml:space="preserve">             Human resources managers     246      971       85    1,242      161      872 </t>
  </si>
  <si>
    <t xml:space="preserve">             Industrial production managers     269    1,046      224    1,135       45     (1)  </t>
  </si>
  <si>
    <t xml:space="preserve">             Purchasing managers     168    1,108      102    1,297       65      844 </t>
  </si>
  <si>
    <t xml:space="preserve">             Transportation, storage, and distribution managers     215      776      187      797       29     (1)  </t>
  </si>
  <si>
    <t xml:space="preserve">             Farm, ranch, and other agricultural managers      92      631       81      655       11     (1)  </t>
  </si>
  <si>
    <t xml:space="preserve">             Construction managers     352    1,014      329    1,016       23     (1)  </t>
  </si>
  <si>
    <t xml:space="preserve">             Education administrators     646      981      235    1,172      411      878 </t>
  </si>
  <si>
    <t xml:space="preserve">             Engineering managers      77    1,484       68    1,476        8     (1)  </t>
  </si>
  <si>
    <t xml:space="preserve">             Food service managers     506      648      289      706      217      584 </t>
  </si>
  <si>
    <t xml:space="preserve">             Lodging managers      97      687       43     (1)        54      609 </t>
  </si>
  <si>
    <t xml:space="preserve">             Medical and health services managers     416      986      132    1,149      285      954 </t>
  </si>
  <si>
    <t xml:space="preserve">             Social and community service managers     258      788       94      848      163      770 </t>
  </si>
  <si>
    <t xml:space="preserve">         Business and financial operations occupations   4,378      842    1,904    1,014    2,474      744 </t>
  </si>
  <si>
    <t xml:space="preserve">             Wholesale and retail buyers, except farm products     163      737       90      812       73      670 </t>
  </si>
  <si>
    <t xml:space="preserve">               products     207      784       99      873      108      718 </t>
  </si>
  <si>
    <t xml:space="preserve">               investigators     258      735       97      868      161      648 </t>
  </si>
  <si>
    <t xml:space="preserve">               health, safety, and transportation     126      887       63    1,062       63      783 </t>
  </si>
  <si>
    <t xml:space="preserve">             Cost estimators      89      875       74      882       15     (1)  </t>
  </si>
  <si>
    <t xml:space="preserve">               specialists     602      819      181      961      421      774 </t>
  </si>
  <si>
    <t xml:space="preserve">             Management analysts     302    1,115      166    1,267      135      977 </t>
  </si>
  <si>
    <t xml:space="preserve">             Accountants and auditors   1,344      862      561    1,041      784      756 </t>
  </si>
  <si>
    <t xml:space="preserve">             Appraisers and assessors of real estate      54      765       36     (1)        19     (1)  </t>
  </si>
  <si>
    <t xml:space="preserve">             Personal financial advisors     212    1,094      148    1,242       64      800 </t>
  </si>
  <si>
    <t xml:space="preserve">             Insurance underwriters     102      752       29     (1)        72      683 </t>
  </si>
  <si>
    <t xml:space="preserve">             Loan counselors and officers     385      786      158    1,115      227      668 </t>
  </si>
  <si>
    <t xml:space="preserve">             Tax examiners, collectors, and revenue agents      73      711       25     (1)        48     (1)  </t>
  </si>
  <si>
    <t xml:space="preserve">     Professional and related occupations  21,186      845    9,671    1,005   11,516      739 </t>
  </si>
  <si>
    <t xml:space="preserve">         Computer and mathematical occupations   2,790    1,049    2,013    1,130      777      906 </t>
  </si>
  <si>
    <t xml:space="preserve">             Computer scientists and systems analysts     614    1,001      428    1,073      186      869 </t>
  </si>
  <si>
    <t xml:space="preserve">             Computer programmers     492    1,065      362    1,115      131      973 </t>
  </si>
  <si>
    <t xml:space="preserve">             Computer software engineers     701    1,242      545    1,336      156    1,005 </t>
  </si>
  <si>
    <t xml:space="preserve">             Computer support specialists     307      748      198      769      109      727 </t>
  </si>
  <si>
    <t xml:space="preserve">             Database administrators      71    1,073       41     (1)        30     (1)  </t>
  </si>
  <si>
    <t xml:space="preserve">             Network and computer systems administrators     166      979      126    1,007       41     (1)  </t>
  </si>
  <si>
    <t xml:space="preserve">             Network systems and data communications analysts     291    1,045      229    1,113       62      817 </t>
  </si>
  <si>
    <t xml:space="preserve">             Operations research analysts     104    1,022       54    1,145       50      955 </t>
  </si>
  <si>
    <t xml:space="preserve">         Architecture and engineering occupations   2,487    1,053    2,142    1,094      345      827 </t>
  </si>
  <si>
    <t xml:space="preserve">             Architects, except naval     118    1,013       87    1,131       30     (1)  </t>
  </si>
  <si>
    <t xml:space="preserve">             Aerospace engineers      74    1,362       66    1,353        7     (1)  </t>
  </si>
  <si>
    <t xml:space="preserve">             Chemical engineers      76    1,250       62    1,289       15     (1)  </t>
  </si>
  <si>
    <t xml:space="preserve">             Civil engineers     264    1,150      238    1,164       27     (1)  </t>
  </si>
  <si>
    <t xml:space="preserve">             Computer hardware engineers      97    1,083       86    1,137       11     (1)  </t>
  </si>
  <si>
    <t xml:space="preserve">             Electrical and electronics engineers     337    1,332      312    1,348       25     (1)  </t>
  </si>
  <si>
    <t xml:space="preserve">             Industrial engineers, including health and safety     180    1,080      140    1,144       39     (1)  </t>
  </si>
  <si>
    <t xml:space="preserve">             Mechanical engineers     268    1,168      256    1,174       12     (1)  </t>
  </si>
  <si>
    <t xml:space="preserve">             Drafters     197      757      158      776       38     (1)  </t>
  </si>
  <si>
    <t xml:space="preserve">             Engineering technicians, except drafters     382      792      301      821       81      569 </t>
  </si>
  <si>
    <t xml:space="preserve">             Surveying and mapping technicians      62      651       51      632       11     (1)  </t>
  </si>
  <si>
    <t xml:space="preserve">         Life, physical, and social science occupations   1,085      891      638      970      447      773 </t>
  </si>
  <si>
    <t xml:space="preserve">             Biological scientists      91      874       50      876       41     (1)  </t>
  </si>
  <si>
    <t xml:space="preserve">             Medical scientists      90      864       43     (1)        47     (1)  </t>
  </si>
  <si>
    <t xml:space="preserve">             Chemists and materials scientists     126      948       82      997       44     (1)  </t>
  </si>
  <si>
    <t xml:space="preserve">             Environmental scientists and geoscientists      71    1,018       49     (1)        22     (1)  </t>
  </si>
  <si>
    <t xml:space="preserve">             Market and survey researchers     105      838       40     (1)        65      739 </t>
  </si>
  <si>
    <t xml:space="preserve">             Psychologists      86      996       27     (1)        58      938 </t>
  </si>
  <si>
    <t xml:space="preserve">             Chemical technicians      73      818       55      859       19     (1)  </t>
  </si>
  <si>
    <t xml:space="preserve">         Community and social services occupations   1,814      686      751      746    1,063      655 </t>
  </si>
  <si>
    <t xml:space="preserve">             Counselors     514      666      175      690      339      657 </t>
  </si>
  <si>
    <t xml:space="preserve">             Social workers     576      692      132      735      444      685 </t>
  </si>
  <si>
    <t xml:space="preserve">             Miscellaneous community and social service specialists     265      647       90      761      174      611 </t>
  </si>
  <si>
    <t xml:space="preserve">             Clergy     350      761      303      767       46     (1)  </t>
  </si>
  <si>
    <t xml:space="preserve">             Directors, religious activities and education      53      662       21     (1)        33     (1)  </t>
  </si>
  <si>
    <t xml:space="preserve">             Religious workers, all other      56      603       29     (1)        27     (1)  </t>
  </si>
  <si>
    <t xml:space="preserve">         Legal occupations   1,024    1,051      491    1,480      533      796 </t>
  </si>
  <si>
    <t xml:space="preserve">             Lawyers     584    1,560      400    1,619      184    1,413 </t>
  </si>
  <si>
    <t xml:space="preserve">             Judges, magistrates, and other judicial workers      50    1,110       23     (1)        27     (1)  </t>
  </si>
  <si>
    <t xml:space="preserve">             Paralegals and legal assistants     238      696       32     (1)       206      685 </t>
  </si>
  <si>
    <t xml:space="preserve">             Miscellaneous legal support workers     152      657       36     (1)       116      653 </t>
  </si>
  <si>
    <t xml:space="preserve">         Education, training, and library occupations   5,884      754    1,625      904    4,258      708 </t>
  </si>
  <si>
    <t xml:space="preserve">             Postsecondary teachers     748      982      443    1,111      305      878 </t>
  </si>
  <si>
    <t xml:space="preserve">             Preschool and kindergarten teachers     484      494        8     (1)       476      493 </t>
  </si>
  <si>
    <t xml:space="preserve">             Elementary and middle school teachers   2,208      767      428      843    1,780      757 </t>
  </si>
  <si>
    <t xml:space="preserve">             Secondary school teachers   1,009      856      469      903      540      824 </t>
  </si>
  <si>
    <t xml:space="preserve">             Special education teachers     332      799       63      870      269      785 </t>
  </si>
  <si>
    <t xml:space="preserve">             Other teachers and instructors     292      681      111      831      181      627 </t>
  </si>
  <si>
    <t xml:space="preserve">             Librarians     142      797       21     (1)       122      789 </t>
  </si>
  <si>
    <t xml:space="preserve">             Teacher assistants     580      351       53      422      527      344 </t>
  </si>
  <si>
    <t xml:space="preserve">         Arts, design, entertainment, sports, and media occupations   1,473      745      836      837      637      648 </t>
  </si>
  <si>
    <t xml:space="preserve">             Artists and related workers      80      860       56      929       24     (1)  </t>
  </si>
  <si>
    <t xml:space="preserve">             Designers     479      727      252      818      227      619 </t>
  </si>
  <si>
    <t xml:space="preserve">             Producers and directors      94      929       60    1,139       34     (1)  </t>
  </si>
  <si>
    <t xml:space="preserve">             Athletes, coaches, umpires, and related workers      90      661       66      733       25     (1)  </t>
  </si>
  <si>
    <t xml:space="preserve">             News analysts, reporters and correspondents      70      733       43     (1)        27     (1)  </t>
  </si>
  <si>
    <t xml:space="preserve">             Public relations specialists     105      897       35     (1)        70      805 </t>
  </si>
  <si>
    <t xml:space="preserve">             Editors     122      762       61      864       62      690 </t>
  </si>
  <si>
    <t xml:space="preserve">             Writers and authors      72      815       30     (1)        42     (1)  </t>
  </si>
  <si>
    <t xml:space="preserve">               operators      72      845       70      853        2     (1)  </t>
  </si>
  <si>
    <t xml:space="preserve">             Photographers      61      622       38     (1)        23     (1)  </t>
  </si>
  <si>
    <t xml:space="preserve">         Healthcare practitioner and technical occupations   4,630      816    1,176    1,002    3,454      770 </t>
  </si>
  <si>
    <t xml:space="preserve">             Dietitians and nutritionists      54      631        6     (1)        49     (1)  </t>
  </si>
  <si>
    <t xml:space="preserve">             Pharmacists     156    1,477       82    1,533       74    1,364 </t>
  </si>
  <si>
    <t xml:space="preserve">             Physicians and surgeons     531    1,405      364    1,677      167      989 </t>
  </si>
  <si>
    <t xml:space="preserve">             Physician assistants      55    1,003       18     (1)        37     (1)  </t>
  </si>
  <si>
    <t xml:space="preserve">             Registered nurses   1,829      899      179    1,006    1,650      887 </t>
  </si>
  <si>
    <t xml:space="preserve">             Physical therapists     120      892       42     (1)        78      837 </t>
  </si>
  <si>
    <t xml:space="preserve">             Respiratory therapists      72      737       35     (1)        37     (1)  </t>
  </si>
  <si>
    <t xml:space="preserve">             Speech-language pathologists      67      867        3     (1)        64      868 </t>
  </si>
  <si>
    <t xml:space="preserve">             Clinical laboratory technologists and technicians     233      751       65      810      168      738 </t>
  </si>
  <si>
    <t xml:space="preserve">             Diagnostic related technologists and technicians     204      759       67      869      137      718 </t>
  </si>
  <si>
    <t xml:space="preserve">             Emergency medical technicians and paramedics     109      662       78      683       31     (1)  </t>
  </si>
  <si>
    <t xml:space="preserve">               technicians     288      497       59      495      229      497 </t>
  </si>
  <si>
    <t xml:space="preserve">             Licensed practical and licensed vocational nurses     401      587       22     (1)       380      584 </t>
  </si>
  <si>
    <t xml:space="preserve">             Medical records and health information technicians      85      505        3     (1)        83      502 </t>
  </si>
  <si>
    <t xml:space="preserve"> Service occupations  13,333      403    6,708      463    6,625      366 </t>
  </si>
  <si>
    <t xml:space="preserve">     Healthcare support occupations   2,023      400      221      469    1,802      396 </t>
  </si>
  <si>
    <t xml:space="preserve">             Nursing, psychiatric, and home health aides   1,285      377      141      438    1,144      372 </t>
  </si>
  <si>
    <t xml:space="preserve">             Dental assistants     169      492       12     (1)       157      490 </t>
  </si>
  <si>
    <t xml:space="preserve">     Protective service occupations   2,405      630    1,964      666      441      505 </t>
  </si>
  <si>
    <t xml:space="preserve">             First-line supervisors/managers of police and detectives     123      904       98      920       25     (1)  </t>
  </si>
  <si>
    <t xml:space="preserve">             Fire fighters     235      816      229      819        7     (1)  </t>
  </si>
  <si>
    <t xml:space="preserve">             Bailiffs, correctional officers, and jailers     373      629      278      671       95      521 </t>
  </si>
  <si>
    <t xml:space="preserve">             Detectives and criminal investigators     116      941       91    1,017       25     (1)  </t>
  </si>
  <si>
    <t xml:space="preserve">             Police and sheriff's patrol officers     596      764      527      770       69      731 </t>
  </si>
  <si>
    <t xml:space="preserve">             Private detectives and investigators      50      637       29     (1)        21     (1)  </t>
  </si>
  <si>
    <t xml:space="preserve">             Security guards and gaming surveillance officers     652      445      500      468      151      387 </t>
  </si>
  <si>
    <t xml:space="preserve">     Food preparation and serving related occupations   3,819      349    1,933      373    1,886      326 </t>
  </si>
  <si>
    <t xml:space="preserve">             Chefs and head cooks     241      463      199      490       42     (1)  </t>
  </si>
  <si>
    <t xml:space="preserve">               serving workers     509      413      226      485      283      391 </t>
  </si>
  <si>
    <t xml:space="preserve">             Cooks   1,149      334      697      348      452      317 </t>
  </si>
  <si>
    <t xml:space="preserve">             Food preparation workers     305      320      152      334      152      310 </t>
  </si>
  <si>
    <t xml:space="preserve">             Bartenders     183      408       93      466       89      361 </t>
  </si>
  <si>
    <t xml:space="preserve">               fast food     125      316       29     (1)        96      319 </t>
  </si>
  <si>
    <t xml:space="preserve">               coffee shop      80      276       28     (1)        51      271 </t>
  </si>
  <si>
    <t xml:space="preserve">             Waiters and waitresses     775      335      247      385      528      318 </t>
  </si>
  <si>
    <t xml:space="preserve">             Food servers, nonrestaurant      90      382       37     (1)        53      368 </t>
  </si>
  <si>
    <t xml:space="preserve">               helpers     152      331       87      353       66      306 </t>
  </si>
  <si>
    <t xml:space="preserve">             Dishwashers     154      288      126      290       28     (1)  </t>
  </si>
  <si>
    <t xml:space="preserve">             Hosts and hostesses, restaurant, lounge, and coffee shop      55      321       12     (1)        43     (1)  </t>
  </si>
  <si>
    <t xml:space="preserve">     Building and grounds cleaning and maintenance occupations   3,280      390    2,123      421    1,157      329 </t>
  </si>
  <si>
    <t xml:space="preserve">               janitorial work     151      469       86      516       65      411 </t>
  </si>
  <si>
    <t xml:space="preserve">               service, and groundskeeping workers     111      626      108      628        3     (1)                                                                                                                    </t>
  </si>
  <si>
    <t xml:space="preserve">             Janitors and building cleaners   1,405      402    1,041      420      364      349 </t>
  </si>
  <si>
    <t xml:space="preserve">             Maids and housekeeping cleaners     806      323      124      371      682      317 </t>
  </si>
  <si>
    <t xml:space="preserve">             Pest control workers      58      528       53      542        4     (1)  </t>
  </si>
  <si>
    <t xml:space="preserve">             Grounds maintenance workers     749      395      711      397       38     (1)  </t>
  </si>
  <si>
    <t xml:space="preserve">     Personal care and service occupations   1,806      391      467      476    1,339      370 </t>
  </si>
  <si>
    <t xml:space="preserve">             First-line supervisors/managers of gaming workers      87      590       51      685       36     (1)  </t>
  </si>
  <si>
    <t xml:space="preserve">               workers      58      472       13     (1)        45     (1)  </t>
  </si>
  <si>
    <t xml:space="preserve">             Gaming services workers      75      446       37     (1)        38     (1)  </t>
  </si>
  <si>
    <t xml:space="preserve">             Hairdressers, hairstylists, and cosmetologists     307      390       21     (1)       286      381 </t>
  </si>
  <si>
    <t xml:space="preserve">             Baggage porters, bellhops, and concierges      57      432       49     (1)         7     (1)  </t>
  </si>
  <si>
    <t xml:space="preserve">             Transportation attendants      75      587       18     (1)        57      510 </t>
  </si>
  <si>
    <t xml:space="preserve">             Child care workers     377      330       18     (1)       359      326 </t>
  </si>
  <si>
    <t xml:space="preserve">             Personal and home care aides     270      351       33     (1)       237      342 </t>
  </si>
  <si>
    <t xml:space="preserve">             Recreation and fitness workers     150      453       46     (1)       104      408 </t>
  </si>
  <si>
    <t xml:space="preserve"> Sales and office occupations  25,108      545    9,456      658   15,652      502 </t>
  </si>
  <si>
    <t xml:space="preserve">     Sales and related occupations   9,924      598    5,557      731    4,367      452 </t>
  </si>
  <si>
    <t xml:space="preserve">             First-line supervisors/managers of retail sales workers   2,259      611    1,321      705      938      496 </t>
  </si>
  <si>
    <t xml:space="preserve">               workers     880      828      618      887      263      732 </t>
  </si>
  <si>
    <t xml:space="preserve">             Cashiers   1,378      319      338      339    1,040      315 </t>
  </si>
  <si>
    <t xml:space="preserve">             Counter and rental clerks     110      450       54      527       56      411 </t>
  </si>
  <si>
    <t xml:space="preserve">             Parts salespersons     131      488      118      527       13     (1)  </t>
  </si>
  <si>
    <t xml:space="preserve">             Retail salespersons   1,840      488    1,075      599      765      382 </t>
  </si>
  <si>
    <t xml:space="preserve">             Advertising sales agents     162      670       63      880       99      594 </t>
  </si>
  <si>
    <t xml:space="preserve">             Insurance sales agents     380      743      197      981      183      609 </t>
  </si>
  <si>
    <t xml:space="preserve">               agents     315    1,010      211    1,255      103      699 </t>
  </si>
  <si>
    <t xml:space="preserve">             Travel agents      60      589       10     (1)        50      588 </t>
  </si>
  <si>
    <t xml:space="preserve">             Sales representatives, services, all other     418      826      277      861      141      760 </t>
  </si>
  <si>
    <t xml:space="preserve">             Sales representatives, wholesale and manufacturing   1,163      885      884      947      279      675 </t>
  </si>
  <si>
    <t xml:space="preserve">             Real estate brokers and sales agents     410      695      159      953      251      608 </t>
  </si>
  <si>
    <t xml:space="preserve">             Telemarketers     114      375       46     (1)        68      346 </t>
  </si>
  <si>
    <t xml:space="preserve">               and related workers      68      409       45     (1)        23     (1)  </t>
  </si>
  <si>
    <t xml:space="preserve">     Office and administrative support occupations  15,184      523    3,899      584   11,286      513 </t>
  </si>
  <si>
    <t xml:space="preserve">               administrative support   1,450      650      467      766      984      609 </t>
  </si>
  <si>
    <t xml:space="preserve">             Bill and account collectors     195      498       58      518      137      491 </t>
  </si>
  <si>
    <t xml:space="preserve">             Billing and posting clerks and machine operators     379      508       40     (1)       339      505 </t>
  </si>
  <si>
    <t xml:space="preserve">             Bookkeeping, accounting, and auditing clerks     978      515       84      595      894      512 </t>
  </si>
  <si>
    <t xml:space="preserve">             Payroll and timekeeping clerks     143      549       14     (1)       129      540 </t>
  </si>
  <si>
    <t xml:space="preserve">             Tellers     275      395       25     (1)       250      393 </t>
  </si>
  <si>
    <t xml:space="preserve">             Court, municipal, and license clerks      77      563       16     (1)        62      551 </t>
  </si>
  <si>
    <t xml:space="preserve">             Customer service representatives   1,503      514      465      560    1,038      503 </t>
  </si>
  <si>
    <t xml:space="preserve">             Eligibility interviewers, government programs      78      581       19     (1)        59      571 </t>
  </si>
  <si>
    <t xml:space="preserve">             File clerks     254      482       40     (1)       215      478 </t>
  </si>
  <si>
    <t xml:space="preserve">             Hotel, motel, and resort desk clerks      75      397       22     (1)        53      392 </t>
  </si>
  <si>
    <t xml:space="preserve">             Interviewers, except eligibility and loan      89      504       21     (1)        68      505 </t>
  </si>
  <si>
    <t xml:space="preserve">             Library assistants, clerical      50      449        5     (1)        46     (1)  </t>
  </si>
  <si>
    <t xml:space="preserve">             Loan interviewers and clerks     179      572       26     (1)       153      554 </t>
  </si>
  <si>
    <t xml:space="preserve">             Order clerks      88      517       26     (1)        61      485 </t>
  </si>
  <si>
    <t xml:space="preserve">               timekeeping      57      580        6     (1)        51      585 </t>
  </si>
  <si>
    <t xml:space="preserve">             Receptionists and information clerks     892      449       61      500      831      446 </t>
  </si>
  <si>
    <t xml:space="preserve">               clerks     142      542       45     (1)        97      502 </t>
  </si>
  <si>
    <t xml:space="preserve">             Couriers and messengers     166      594      138      599       28     (1)  </t>
  </si>
  <si>
    <t xml:space="preserve">             Dispatchers     224      551      103      588      121      527 </t>
  </si>
  <si>
    <t xml:space="preserve">             Postal service clerks     175      753      104      784       71      721 </t>
  </si>
  <si>
    <t xml:space="preserve">             Postal service mail carriers     296      777      201      782       95      765 </t>
  </si>
  <si>
    <t xml:space="preserve">               machine operators     109      776       61      822       48     (1)  </t>
  </si>
  <si>
    <t xml:space="preserve">             Production, planning, and expediting clerks     236      634      111      722      125      601 </t>
  </si>
  <si>
    <t xml:space="preserve">             Shipping, receiving, and traffic clerks     494      476      361      485      134      452 </t>
  </si>
  <si>
    <t xml:space="preserve">             Stock clerks and order fillers     967      414      592      425      375      403 </t>
  </si>
  <si>
    <t xml:space="preserve">               recordkeeping      66      513       35     (1)        31     (1)  </t>
  </si>
  <si>
    <t xml:space="preserve">             Secretaries and administrative assistants   2,794      532      101      573    2,692      531 </t>
  </si>
  <si>
    <t xml:space="preserve">             Computer operators     168      604       85      685       83      515 </t>
  </si>
  <si>
    <t xml:space="preserve">             Data entry keyers     464      494       88      529      377      488 </t>
  </si>
  <si>
    <t xml:space="preserve">             Word processors and typists     270      518       24     (1)       246      515 </t>
  </si>
  <si>
    <t xml:space="preserve">             Insurance claims and policy processing clerks     238      549       35     (1)       203      546 </t>
  </si>
  <si>
    <t xml:space="preserve">               service     124      451       59      475       65      425 </t>
  </si>
  <si>
    <t xml:space="preserve">             Office clerks, general     610      502      100      502      511      502 </t>
  </si>
  <si>
    <t xml:space="preserve"> Natural resources, construction, and maintenance occupations  11,082      608   10,612      613      469      449 </t>
  </si>
  <si>
    <t xml:space="preserve">     Farming, fishing, and forestry occupations     778      369      626      384      152      318 </t>
  </si>
  <si>
    <t xml:space="preserve">             Graders and sorters, agricultural products      62      387       24     (1)        38     (1)  </t>
  </si>
  <si>
    <t xml:space="preserve">     Construction and extraction occupations   5,973      599    5,831      602      141      497 </t>
  </si>
  <si>
    <t xml:space="preserve">               and extraction workers     569      810      555      815       13     (1)  </t>
  </si>
  <si>
    <t xml:space="preserve">             Brickmasons, blockmasons, and stonemasons     148      597      147      598        1     (1)  </t>
  </si>
  <si>
    <t xml:space="preserve">             Carpenters   1,048      551    1,036      552       13     (1)  </t>
  </si>
  <si>
    <t xml:space="preserve">             Carpet, floor, and tile installers and finishers     160      472      158      478        2     (1)  </t>
  </si>
  <si>
    <t xml:space="preserve">             Cement masons, concrete finishers, and terrazzo workers     102      591      100      596        2     (1)  </t>
  </si>
  <si>
    <t xml:space="preserve">             Construction laborers     871      494      843      496       28     (1)  </t>
  </si>
  <si>
    <t xml:space="preserve">               operators     354      646      347      649        7     (1)  </t>
  </si>
  <si>
    <t xml:space="preserve">             Drywall installers, ceiling tile installers, and tapers     138      477      136      475        2     (1)  </t>
  </si>
  <si>
    <t xml:space="preserve">             Electricians     671      748      657      748       14     (1)  </t>
  </si>
  <si>
    <t xml:space="preserve">             Painters, construction and maintenance     420      480      398      485       22     (1)  </t>
  </si>
  <si>
    <t xml:space="preserve">             Pipelayers, plumbers, pipefitters, and steamfitters     470      678      466      678        4     (1)  </t>
  </si>
  <si>
    <t xml:space="preserve">             Roofers     157      487      155      486        2     (1)  </t>
  </si>
  <si>
    <t xml:space="preserve">             Sheet metal workers     130      703      125      717        5     (1)  </t>
  </si>
  <si>
    <t xml:space="preserve">             Structural iron and steel workers      57      782       57      782  -        -       </t>
  </si>
  <si>
    <t xml:space="preserve">             Helpers, construction trades     101      420       98      418        4     (1)  </t>
  </si>
  <si>
    <t xml:space="preserve">             Construction and building inspectors      82      778       75      795        7     (1)  </t>
  </si>
  <si>
    <t xml:space="preserve">             Highway maintenance workers      64      546       60      557        4     (1)  </t>
  </si>
  <si>
    <t xml:space="preserve">     Installation, maintenance, and repair occupations   4,331      673    4,155      675      176      629 </t>
  </si>
  <si>
    <t xml:space="preserve">               and repairers     316      832      290      832       26     (1)  </t>
  </si>
  <si>
    <t xml:space="preserve">             Computer, automated teller, and office machine repairers     233      672      199      707       33     (1)  </t>
  </si>
  <si>
    <t xml:space="preserve">               repairers     235      786      199      815       36     (1)  </t>
  </si>
  <si>
    <t xml:space="preserve">             Security and fire alarm systems installers      53      669       51      676        2     (1)  </t>
  </si>
  <si>
    <t xml:space="preserve">             Aircraft mechanics and service technicians     122      821      119      834        3     (1)  </t>
  </si>
  <si>
    <t xml:space="preserve">             Automotive body and related repairers     148      531      146      541        2     (1)  </t>
  </si>
  <si>
    <t xml:space="preserve">             Automotive service technicians and mechanics     663      606      658      605        5     (1)  </t>
  </si>
  <si>
    <t xml:space="preserve">             Bus and truck mechanics and diesel engine specialists     317      681      317      680  -        -       </t>
  </si>
  <si>
    <t xml:space="preserve">               and mechanics     186      692      184      688        2     (1)  </t>
  </si>
  <si>
    <t xml:space="preserve">               and installers     302      621      299      621        3     (1)  </t>
  </si>
  <si>
    <t xml:space="preserve">             Industrial and refractory machinery mechanics     461      686      452      690        9     (1)  </t>
  </si>
  <si>
    <t xml:space="preserve">             Maintenance and repair workers, general     264      607      256      608        8     (1)  </t>
  </si>
  <si>
    <t xml:space="preserve">             Millwrights      69      809       67      821        2     (1)  </t>
  </si>
  <si>
    <t xml:space="preserve">             Electrical power-line installers and repairers     111      800      110      801        1     (1)  </t>
  </si>
  <si>
    <t xml:space="preserve">             Telecommunications line installers and repairers     152      713      141      699       11     (1)  </t>
  </si>
  <si>
    <t xml:space="preserve"> Production, transportation, and material moving occupations  15,100      519   11,733      570    3,367      407 </t>
  </si>
  <si>
    <t xml:space="preserve">     Production occupations   8,599      519    6,069      583    2,530      406 </t>
  </si>
  <si>
    <t xml:space="preserve">               operating workers     867      693      701      737      166      516 </t>
  </si>
  <si>
    <t xml:space="preserve">             Bakers     125      418       78      483       48     (1)  </t>
  </si>
  <si>
    <t xml:space="preserve">               workers     275      421      202      472       73      335 </t>
  </si>
  <si>
    <t xml:space="preserve">             Food batchmakers      86      472       61      450       25     (1)  </t>
  </si>
  <si>
    <t xml:space="preserve">             Computer control programmers and operators      51      616       47     (1)         4     (1)  </t>
  </si>
  <si>
    <t xml:space="preserve">               and tenders     147      507      108      535       40     (1)  </t>
  </si>
  <si>
    <t xml:space="preserve">               setters, operators      77      504       64      512       13     (1)  </t>
  </si>
  <si>
    <t xml:space="preserve">             Machinists     438      616      414      626       23     (1)  </t>
  </si>
  <si>
    <t xml:space="preserve">               tenders, metal      66      443       48     (1)        18     (1)  </t>
  </si>
  <si>
    <t xml:space="preserve">             Tool and die makers      77      776       74      772        3     (1)  </t>
  </si>
  <si>
    <t xml:space="preserve">             Welding, soldering, and brazing workers     484      577      448      597       36     (1)  </t>
  </si>
  <si>
    <t xml:space="preserve">             Job printers      72      597       64      608        8     (1)  </t>
  </si>
  <si>
    <t xml:space="preserve">             Printing machine operators     167      594      144      606       23     (1)  </t>
  </si>
  <si>
    <t xml:space="preserve">             Laundry and dry-cleaning workers     116      348       44     (1)        73      328 </t>
  </si>
  <si>
    <t xml:space="preserve">             Pressers, textile, garment, and related materials      56      323       14     (1)        42     (1)  </t>
  </si>
  <si>
    <t xml:space="preserve">             Sewing machine operators     277      344       68      389      210      326 </t>
  </si>
  <si>
    <t xml:space="preserve">             Tailors, dressmakers, and sewers      62      472       23     (1)        39     (1)  </t>
  </si>
  <si>
    <t xml:space="preserve">             Sawing machine setters, operators, and tenders, wood      62      452       51      481       11     (1)  </t>
  </si>
  <si>
    <t xml:space="preserve">             Stationary engineers and boiler operators     106      711      104      711        2     (1)  </t>
  </si>
  <si>
    <t xml:space="preserve">               operators      58      688       55      695        3     (1)  </t>
  </si>
  <si>
    <t xml:space="preserve">               tenders      67      848       58      881        9     (1)  </t>
  </si>
  <si>
    <t xml:space="preserve">               workers     105      582       96      586        8     (1)  </t>
  </si>
  <si>
    <t xml:space="preserve">             Cutting workers      84      460       69      504       15     (1)  </t>
  </si>
  <si>
    <t xml:space="preserve">             Inspectors, testers, sorters, samplers, and weighers     645      571      386      657      259      448 </t>
  </si>
  <si>
    <t xml:space="preserve">             Medical, dental, and ophthalmic laboratory technicians      82      527       39     (1)        43     (1)  </t>
  </si>
  <si>
    <t xml:space="preserve">             Packaging and filling machine operators and tenders     272      390      123      430      148      362 </t>
  </si>
  <si>
    <t xml:space="preserve">             Painting workers     142      509      121      530       21     (1)  </t>
  </si>
  <si>
    <t xml:space="preserve">             Paper goods machine setters, operators, and tenders      63      435       40     (1)        22     (1)  </t>
  </si>
  <si>
    <t xml:space="preserve">             Helpers--production workers      61      412       41     (1)        20     (1)  </t>
  </si>
  <si>
    <t xml:space="preserve">     Transportation and material moving occupations   6,501      520    5,664      547      837      410 </t>
  </si>
  <si>
    <t xml:space="preserve">             Supervisors, transportation and material moving workers     185      705      158      705       27     (1)  </t>
  </si>
  <si>
    <t xml:space="preserve">             Aircraft pilots and flight engineers      90    1,350       86    1,360        4     (1)  </t>
  </si>
  <si>
    <t xml:space="preserve">             Bus drivers     334      501      197      536      137      470 </t>
  </si>
  <si>
    <t xml:space="preserve">             Driver/sales workers and truck drivers   2,611      603    2,510      606      101      474 </t>
  </si>
  <si>
    <t xml:space="preserve">             Taxi drivers and chauffeurs     188      481      166      497       21     (1)  </t>
  </si>
  <si>
    <t xml:space="preserve">             Railroad conductors and yardmasters      54      884       52      892        2     (1)  </t>
  </si>
  <si>
    <t xml:space="preserve">             Service station attendants      68      369       60      371        8     (1)  </t>
  </si>
  <si>
    <t xml:space="preserve">             Crane and tower operators      60      589       58      598        2     (1)  </t>
  </si>
  <si>
    <t xml:space="preserve">             Dredge, excavating, and loading machine operators      62      653       61      656        1     (1)  </t>
  </si>
  <si>
    <t xml:space="preserve">             Industrial truck and tractor operators     502      488      463      488       39     (1)  </t>
  </si>
  <si>
    <t xml:space="preserve">             Cleaners of vehicles and equipment     217      373      186      375       32     (1)  </t>
  </si>
  <si>
    <t xml:space="preserve">             Laborers and freight, stock, and material movers, hand   1,261      464    1,069      475      191      415 </t>
  </si>
  <si>
    <t xml:space="preserve">             Machine feeders and offbearers      53      437       30     (1)        23     (1)  </t>
  </si>
  <si>
    <t xml:space="preserve">             Packers and packagers, hand     350      348      133      345      217      350 </t>
  </si>
  <si>
    <t xml:space="preserve">Total, 16 years and over 101,224     $638   57,001     $713   44,223     $573  </t>
  </si>
  <si>
    <t xml:space="preserve">Management, professional, and related occupations  36,149      918   17,981    1,098   18,168      780 </t>
  </si>
  <si>
    <t xml:space="preserve">    Management, business, and financial operations occupations  14,778      965    8,170    1,158    6,609      812 </t>
  </si>
  <si>
    <t xml:space="preserve">        Management occupations  10,221    1,052    6,226    1,215    3,995      871 </t>
  </si>
  <si>
    <t xml:space="preserve">            Chief executives   1,050    1,663      802    1,875      248    1,310 </t>
  </si>
  <si>
    <t xml:space="preserve">            General and operations managers     727    1,129      552    1,166      175      872 </t>
  </si>
  <si>
    <t xml:space="preserve">            Advertising and promotions managers      57      924       23     (1)        34     (1)  </t>
  </si>
  <si>
    <t xml:space="preserve">            Marketing and sales managers     770    1,213      472    1,441      298      898 </t>
  </si>
  <si>
    <t xml:space="preserve">            Administrative services managers      80      937       53      958       27     (1)  </t>
  </si>
  <si>
    <t xml:space="preserve">            Computer and information systems managers     325    1,439      228    1,547       96    1,228 </t>
  </si>
  <si>
    <t xml:space="preserve">            Financial managers     961      986      427    1,397      535      839 </t>
  </si>
  <si>
    <t xml:space="preserve">            Human resources managers     261    1,051       90    1,259      171      958 </t>
  </si>
  <si>
    <t xml:space="preserve">            Industrial production managers     269    1,107      220    1,172       49     (1)  </t>
  </si>
  <si>
    <t xml:space="preserve">            Purchasing managers     163    1,092      104    1,153       59      946 </t>
  </si>
  <si>
    <t xml:space="preserve">            Transportation, storage, and distribution managers     220      741      187      753       34     (1)  </t>
  </si>
  <si>
    <t xml:space="preserve">            Farm, ranch, and other agricultural managers     103      621       86      612       16     (1)  </t>
  </si>
  <si>
    <t xml:space="preserve">            Construction managers     425    1,027      402    1,036       23     (1)  </t>
  </si>
  <si>
    <t xml:space="preserve">            Education administrators     651    1,019      246    1,172      405      905 </t>
  </si>
  <si>
    <t xml:space="preserve">            Engineering managers      99    1,807       94    1,783        6     (1)  </t>
  </si>
  <si>
    <t xml:space="preserve">            Food service managers     568      657      336      713      232      598 </t>
  </si>
  <si>
    <t xml:space="preserve">            Lodging managers     102      733       52      778       50      659 </t>
  </si>
  <si>
    <t xml:space="preserve">            Medical and health services managers     451      973      123    1,135      328      943 </t>
  </si>
  <si>
    <t xml:space="preserve">            Property, real estate, and community association managers     304      681      118      767      186      623 </t>
  </si>
  <si>
    <t xml:space="preserve">            Social and community service managers     241      819       85    1,014      156      768 </t>
  </si>
  <si>
    <t xml:space="preserve">        Business and financial operations occupations   4,558      847    1,944    1,007    2,613      746 </t>
  </si>
  <si>
    <t xml:space="preserve">            Wholesale and retail buyers, except farm products     146      808       75      935       71      609 </t>
  </si>
  <si>
    <t xml:space="preserve">            Purchasing agents, except wholesale, retail, and farm products     267      782      125      883      141      694 </t>
  </si>
  <si>
    <t xml:space="preserve">            Claims adjusters, appraisers, examiners, and investigators     257      762       85      952      171      677 </t>
  </si>
  <si>
    <t xml:space="preserve">              safety, and transportation     116      922       54    1,070       62      835 </t>
  </si>
  <si>
    <t xml:space="preserve">            Cost estimators      88      888       73      915       14     (1)  </t>
  </si>
  <si>
    <t xml:space="preserve">            Human resources, training, and labor relations specialists     612      803      198      952      415      755 </t>
  </si>
  <si>
    <t xml:space="preserve">            Management analysts     317    1,017      170    1,215      146      922 </t>
  </si>
  <si>
    <t xml:space="preserve">            Accountants and auditors   1,385      851      543    1,016      842      757 </t>
  </si>
  <si>
    <t xml:space="preserve">            Appraisers and assessors of real estate      78      863       50    1,021       29     (1)  </t>
  </si>
  <si>
    <t xml:space="preserve">            Personal financial advisors     229    1,062      167    1,170       61      773 </t>
  </si>
  <si>
    <t xml:space="preserve">            Insurance underwriters      89      859       24     (1)        65      772 </t>
  </si>
  <si>
    <t xml:space="preserve">            Loan counselors and officers     381      799      165    1,001      216      695 </t>
  </si>
  <si>
    <t xml:space="preserve">            Tax examiners, collectors, and revenue agents      77      818       28     (1)        49     (1)  </t>
  </si>
  <si>
    <t xml:space="preserve">    Professional and related occupations  21,371      883    9,811    1,049   11,560      767 </t>
  </si>
  <si>
    <t xml:space="preserve">        Computer and mathematical occupations   2,793    1,114    2,037    1,155      757      972 </t>
  </si>
  <si>
    <t xml:space="preserve">            Computer scientists and systems analysts     604    1,027      418    1,092      186      902 </t>
  </si>
  <si>
    <t xml:space="preserve">            Computer programmers     516    1,118      371    1,151      145    1,006 </t>
  </si>
  <si>
    <t xml:space="preserve">            Computer software engineers     757    1,350      572    1,429      184    1,149 </t>
  </si>
  <si>
    <t xml:space="preserve">            Computer support specialists     297      840      209      850       88      813 </t>
  </si>
  <si>
    <t xml:space="preserve">            Database administrators      76    1,105       53    1,121       22     (1)  </t>
  </si>
  <si>
    <t xml:space="preserve">            Network and computer systems administrators     178    1,038      145    1,064       33     (1)  </t>
  </si>
  <si>
    <t xml:space="preserve">            Network systems and data communications analysts     233    1,027      189    1,097       44     (1)  </t>
  </si>
  <si>
    <t xml:space="preserve">            Operations research analysts      84    1,083       43     (1)        41     (1)  </t>
  </si>
  <si>
    <t xml:space="preserve">        Architecture and engineering occupations   2,500    1,098    2,170    1,139      331      880 </t>
  </si>
  <si>
    <t xml:space="preserve">            Architects, except naval     142    1,141      105    1,242       38     (1)  </t>
  </si>
  <si>
    <t xml:space="preserve">            Aerospace engineers     105    1,347       94    1,369       10     (1)  </t>
  </si>
  <si>
    <t xml:space="preserve">            Chemical engineers      65    1,221       55    1,242       10     (1)  </t>
  </si>
  <si>
    <t xml:space="preserve">            Civil engineers     264    1,135      232    1,159       32     (1)  </t>
  </si>
  <si>
    <t xml:space="preserve">            Computer hardware engineers      86    1,328       73    1,487       13     (1)  </t>
  </si>
  <si>
    <t xml:space="preserve">            Electrical and electronics engineers     311    1,277      287    1,336       24     (1)  </t>
  </si>
  <si>
    <t xml:space="preserve">            Industrial engineers, including health and safety     178    1,152      146    1,195       32     (1)  </t>
  </si>
  <si>
    <t xml:space="preserve">            Mechanical engineers     292    1,187      276    1,201       16     (1)  </t>
  </si>
  <si>
    <t xml:space="preserve">            Drafters     178      768      140      797       38     (1)  </t>
  </si>
  <si>
    <t xml:space="preserve">            Engineering technicians, except drafters     394      829      320      867       73      696 </t>
  </si>
  <si>
    <t xml:space="preserve">            Surveying and mapping technicians      66      672       57      711        9     (1)  </t>
  </si>
  <si>
    <t xml:space="preserve">        Life, physical, and social science occupations   1,073      957      647    1,012      426      884 </t>
  </si>
  <si>
    <t xml:space="preserve">            Biological scientists     109      929       60      946       49     (1)  </t>
  </si>
  <si>
    <t xml:space="preserve">            Medical scientists      83    1,025       38     (1)        45     (1)  </t>
  </si>
  <si>
    <t xml:space="preserve">            Chemists and materials scientists     133    1,048       91    1,146       42     (1)  </t>
  </si>
  <si>
    <t xml:space="preserve">            Environmental scientists and geoscientists      75    1,008       55    1,144       20     (1)  </t>
  </si>
  <si>
    <t xml:space="preserve">            Market and survey researchers      90      937       47     (1)        43     (1)  </t>
  </si>
  <si>
    <t xml:space="preserve">            Psychologists      75    1,012       28     (1)        47     (1)  </t>
  </si>
  <si>
    <t xml:space="preserve">            Chemical technicians      89      827       62      869       27     (1)  </t>
  </si>
  <si>
    <t xml:space="preserve">        Community and social services occupations   1,846      707      764      766    1,082      661 </t>
  </si>
  <si>
    <t xml:space="preserve">            Counselors     513      735      175      832      338      689 </t>
  </si>
  <si>
    <t xml:space="preserve">            Social workers     620      698      148      720      472      689 </t>
  </si>
  <si>
    <t xml:space="preserve">            Miscellaneous community and social service specialists     261      639       95      747      166      596 </t>
  </si>
  <si>
    <t xml:space="preserve">            Clergy     351      771      304      795       47     (1)  </t>
  </si>
  <si>
    <t xml:space="preserve">        Legal occupations   1,111    1,070      508    1,561      603      845 </t>
  </si>
  <si>
    <t xml:space="preserve">            Lawyers     621    1,561      412    1,710      208    1,255 </t>
  </si>
  <si>
    <t xml:space="preserve">            Judges, magistrates, and other judicial workers      58    1,333       25     (1)        33     (1)  </t>
  </si>
  <si>
    <t xml:space="preserve">            Paralegals and legal assistants     280      731       36     (1)       244      713 </t>
  </si>
  <si>
    <t xml:space="preserve">            Miscellaneous legal support workers     152      707       34     (1)       117      695 </t>
  </si>
  <si>
    <t xml:space="preserve">        Education, training, and library occupations   5,941      781    1,668      956    4,273      729 </t>
  </si>
  <si>
    <t xml:space="preserve">            Postsecondary teachers     813    1,034      476    1,162      337      886 </t>
  </si>
  <si>
    <t xml:space="preserve">            Preschool and kindergarten teachers     484      521       11     (1)       473      515 </t>
  </si>
  <si>
    <t xml:space="preserve">            Elementary and middle school teachers   2,206      806      435      917    1,772      776 </t>
  </si>
  <si>
    <t xml:space="preserve">            Secondary school teachers   1,013      885      458      955      555      824 </t>
  </si>
  <si>
    <t xml:space="preserve">            Special education teachers     325      804       54      841      271      795 </t>
  </si>
  <si>
    <t xml:space="preserve">            Other teachers and instructors     297      776      139      873      158      654 </t>
  </si>
  <si>
    <t xml:space="preserve">            Librarians     159      834       23     (1)       136      823 </t>
  </si>
  <si>
    <t xml:space="preserve">            Teacher assistants     545      377       45     (1)       500      373 </t>
  </si>
  <si>
    <t xml:space="preserve">        Arts, design, entertainment, sports, and media occupations   1,426      768      808      862      618      688 </t>
  </si>
  <si>
    <t xml:space="preserve">            Artists and related workers      65      865       41     (1)        24     (1)  </t>
  </si>
  <si>
    <t xml:space="preserve">            Designers     480      714      250      818      230      646 </t>
  </si>
  <si>
    <t xml:space="preserve">            Producers and directors      98    1,030       63    1,211       35     (1)  </t>
  </si>
  <si>
    <t xml:space="preserve">            Athletes, coaches, umpires, and related workers      99      745       82      792       17     (1)  </t>
  </si>
  <si>
    <t xml:space="preserve">            News analysts, reporters and correspondents      64      835       31     (1)        33     (1)  </t>
  </si>
  <si>
    <t xml:space="preserve">            Public relations specialists     102      823       40     (1)        61      739 </t>
  </si>
  <si>
    <t xml:space="preserve">            Editors     110      856       56      946       54      759 </t>
  </si>
  <si>
    <t xml:space="preserve">            Writers and authors      86      760       42     (1)        44     (1)  </t>
  </si>
  <si>
    <t xml:space="preserve">            Broadcast and sound engineering technicians and radio operators      75      857       67      871        8     (1)  </t>
  </si>
  <si>
    <t xml:space="preserve">            Photographers      53      650       36     (1)        17     (1)  </t>
  </si>
  <si>
    <t xml:space="preserve">        Healthcare practitioner and technical occupations   4,680      852    1,210    1,062    3,470      808 </t>
  </si>
  <si>
    <t xml:space="preserve">            Dietitians and nutritionists      57      669        8     (1)        49     (1)  </t>
  </si>
  <si>
    <t xml:space="preserve">            Pharmacists     162    1,578       90    1,684       72    1,432 </t>
  </si>
  <si>
    <t xml:space="preserve">            Physicians and surgeons     555    1,660      382    1,874      173      978 </t>
  </si>
  <si>
    <t xml:space="preserve">            Physician assistants      57      901       19     (1)        38     (1)  </t>
  </si>
  <si>
    <t xml:space="preserve">            Registered nurses   1,800      904      148    1,031    1,651      895 </t>
  </si>
  <si>
    <t xml:space="preserve">            Occupational therapists      56      923        5     (1)        51      906 </t>
  </si>
  <si>
    <t xml:space="preserve">            Physical therapists     121      925       50      955       70      900 </t>
  </si>
  <si>
    <t xml:space="preserve">            Respiratory therapists      79      782       41     (1)        38     (1)  </t>
  </si>
  <si>
    <t xml:space="preserve">            Speech-language pathologists      65      879        3     (1)        62      869 </t>
  </si>
  <si>
    <t xml:space="preserve">            Clinical laboratory technologists and technicians     267      727       79      763      188      710 </t>
  </si>
  <si>
    <t xml:space="preserve">            Diagnostic related technologists and technicians     225      884       75      961      150      836 </t>
  </si>
  <si>
    <t xml:space="preserve">            Emergency medical technicians and paramedics     121      690       84      717       37     (1)  </t>
  </si>
  <si>
    <t xml:space="preserve">            Health diagnosing and treating practitioner support technicians     280      516       44     (1)       236      508 </t>
  </si>
  <si>
    <t xml:space="preserve">            Licensed practical and licensed vocational nurses     385      637       23     (1)       362      629 </t>
  </si>
  <si>
    <t xml:space="preserve">            Medical records and health information technicians      81      501       10     (1)        71      513 </t>
  </si>
  <si>
    <t xml:space="preserve">Service occupations  13,763      411    6,989      476    6,773      374 </t>
  </si>
  <si>
    <t xml:space="preserve">    Healthcare support occupations   1,985      407      230      453    1,755      402 </t>
  </si>
  <si>
    <t xml:space="preserve">            Nursing, psychiatric, and home health aides   1,261      388      148      420    1,113      383 </t>
  </si>
  <si>
    <t xml:space="preserve">            Dental assistants     144      474        5     (1)       139      469 </t>
  </si>
  <si>
    <t xml:space="preserve">    Protective service occupations   2,509      700    2,038      733      471      557 </t>
  </si>
  <si>
    <t xml:space="preserve">            First-line supervisors/managers of police and detectives     134    1,015      107    1,055       27     (1)  </t>
  </si>
  <si>
    <t xml:space="preserve">            Fire fighters     263      933      250      942       13     (1)  </t>
  </si>
  <si>
    <t xml:space="preserve">            Bailiffs, correctional officers, and jailers     370      622      263      654      107      558 </t>
  </si>
  <si>
    <t xml:space="preserve">            Detectives and criminal investigators     114      995       88    1,048       26     (1)  </t>
  </si>
  <si>
    <t xml:space="preserve">            Police and sheriff's patrol officers     654      844      571      845       83      841 </t>
  </si>
  <si>
    <t xml:space="preserve">            Private detectives and investigators      63      812       41     (1)        21     (1)  </t>
  </si>
  <si>
    <t xml:space="preserve">            Security guards and gaming surveillance officers     641      457      502      471      138      418 </t>
  </si>
  <si>
    <t xml:space="preserve">    Food preparation and serving related occupations   3,863      360    1,955      384    1,908      339 </t>
  </si>
  <si>
    <t xml:space="preserve">            Chefs and head cooks     266      508      215      524       51      416 </t>
  </si>
  <si>
    <t xml:space="preserve">            First-line supervisors/managers of food preparation and serving workers     504      435      222      464      282      418 </t>
  </si>
  <si>
    <t xml:space="preserve">            Cooks   1,167      341      723      356      443      319 </t>
  </si>
  <si>
    <t xml:space="preserve">            Food preparation workers     278      321      120      319      158      323 </t>
  </si>
  <si>
    <t xml:space="preserve">            Bartenders     197      426       95      482      102      392 </t>
  </si>
  <si>
    <t xml:space="preserve">            Combined food preparation and serving workers, including fast food     123      311       39     (1)        85      308 </t>
  </si>
  <si>
    <t xml:space="preserve">            Counter attendants, cafeteria, food concession, and coffee shop      91      292       35     (1)        56      282 </t>
  </si>
  <si>
    <t xml:space="preserve">            Waiters and waitresses     799      348      261      399      538      327 </t>
  </si>
  <si>
    <t xml:space="preserve">            Food servers, nonrestaurant      94      363       34     (1)        60      333 </t>
  </si>
  <si>
    <t xml:space="preserve">            Dining room and cafeteria attendants and bartender helpers     152      340       91      326       61      356 </t>
  </si>
  <si>
    <t xml:space="preserve">            Dishwashers     141      306      111      311       30     (1)  </t>
  </si>
  <si>
    <t xml:space="preserve">    Building and grounds cleaning and maintenance occupations   3,436      385    2,228      412    1,208      335 </t>
  </si>
  <si>
    <t xml:space="preserve">            First-line supervisors/managers of housekeeping and janitorial work     139      479       89      531       50      410 </t>
  </si>
  <si>
    <t xml:space="preserve">              and groundskeeping workers     106      641       99      661        6     (1)  </t>
  </si>
  <si>
    <t xml:space="preserve">            Janitors and building cleaners   1,460      405    1,081      425      379      343 </t>
  </si>
  <si>
    <t xml:space="preserve">            Maids and housekeeping cleaners     818      331       95      402      723      324 </t>
  </si>
  <si>
    <t xml:space="preserve">            Pest control workers      65      478       61      489        4     (1)  </t>
  </si>
  <si>
    <t xml:space="preserve">            Grounds maintenance workers     848      372      803      371       46     (1)  </t>
  </si>
  <si>
    <t xml:space="preserve">    Personal care and service occupations   1,969      402      538      500    1,431      380 </t>
  </si>
  <si>
    <t xml:space="preserve">            First-line supervisors/managers of gaming workers      88      600       55      673       33     (1)  </t>
  </si>
  <si>
    <t xml:space="preserve">            First-line supervisors/managers of personal service workers      64      597       28     (1)        36     (1)  </t>
  </si>
  <si>
    <t xml:space="preserve">            Gaming services workers      75      558       34     (1)        41     (1)  </t>
  </si>
  <si>
    <t xml:space="preserve">            Hairdressers, hairstylists, and cosmetologists     291      398       24     (1)       267      394 </t>
  </si>
  <si>
    <t xml:space="preserve">            Baggage porters, bellhops, and concierges      60      498       50      491       11     (1)  </t>
  </si>
  <si>
    <t xml:space="preserve">            Transportation attendants      76      575       22     (1)        54      473 </t>
  </si>
  <si>
    <t xml:space="preserve">            Child care workers     413      334       26     (1)       387      334 </t>
  </si>
  <si>
    <t xml:space="preserve">            Personal and home care aides     360      358       52      434      308      350 </t>
  </si>
  <si>
    <t xml:space="preserve">            Recreation and fitness workers     153      498       65      585       89      473 </t>
  </si>
  <si>
    <t xml:space="preserve">Sales and office occupations  24,950      558    9,410      669   15,540      512 </t>
  </si>
  <si>
    <t xml:space="preserve">    Sales and related occupations   9,984      604    5,562      747    4,422      464 </t>
  </si>
  <si>
    <t xml:space="preserve">            First-line supervisors/managers of retail sales workers   2,246      613    1,260      737      985      505 </t>
  </si>
  <si>
    <t xml:space="preserve">            First-line supervisors/managers of non-retail sales workers     936      860      652      927      284      678 </t>
  </si>
  <si>
    <t xml:space="preserve">            Cashiers   1,355      322      339      380    1,016      313 </t>
  </si>
  <si>
    <t xml:space="preserve">            Counter and rental clerks      97      429       51      514       46     (1)  </t>
  </si>
  <si>
    <t xml:space="preserve">            Parts salespersons     120      530      107      554       13     (1)  </t>
  </si>
  <si>
    <t xml:space="preserve">            Retail salespersons   1,865      496    1,100      597      766      386 </t>
  </si>
  <si>
    <t xml:space="preserve">            Advertising sales agents     180      772       97      942       84      643 </t>
  </si>
  <si>
    <t xml:space="preserve">            Insurance sales agents     360      726      170      970      190      615 </t>
  </si>
  <si>
    <t xml:space="preserve">            Securities, commodities, and financial services sales agents     305      973      210    1,168       95      651 </t>
  </si>
  <si>
    <t xml:space="preserve">            Travel agents      69      576       10     (1)        59      544 </t>
  </si>
  <si>
    <t xml:space="preserve">            Sales representatives, services, all other     412      800      255      875      157      740 </t>
  </si>
  <si>
    <t xml:space="preserve">            Sales representatives, wholesale and manufacturing   1,233      867      937      895      296      754 </t>
  </si>
  <si>
    <t xml:space="preserve">            Real estate brokers and sales agents     431      744      197      834      233      663 </t>
  </si>
  <si>
    <t xml:space="preserve">            Telemarketers      93      380       32     (1)        61      355 </t>
  </si>
  <si>
    <t xml:space="preserve">            Door-to-door sales workers, news and street vendors, and related workers      61      442       38     (1)        23     (1)  </t>
  </si>
  <si>
    <t xml:space="preserve">    Office and administrative support occupations  14,966      535    3,848      587   11,118      522 </t>
  </si>
  <si>
    <t xml:space="preserve">            First-line supervisors/managers of office and administrative support   1,441      670      440      792    1,001      636 </t>
  </si>
  <si>
    <t xml:space="preserve">            Switchboard operators, including answering service      55      450        4     (1)        50      459 </t>
  </si>
  <si>
    <t xml:space="preserve">            Bill and account collectors     200      536       61      529      139      539 </t>
  </si>
  <si>
    <t xml:space="preserve">            Billing and posting clerks and machine operators     363      518       32     (1)       330      510 </t>
  </si>
  <si>
    <t xml:space="preserve">            Bookkeeping, accounting, and auditing clerks   1,004      543       88      563      916      542 </t>
  </si>
  <si>
    <t xml:space="preserve">            Payroll and timekeeping clerks     136      554       13     (1)       123      541 </t>
  </si>
  <si>
    <t xml:space="preserve">            Tellers     301      405       35     (1)       265      401 </t>
  </si>
  <si>
    <t xml:space="preserve">            Court, municipal, and license clerks      82      526        6     (1)        76      518 </t>
  </si>
  <si>
    <t xml:space="preserve">            Credit authorizers, checkers, and clerks      51      600       13     (1)        38     (1)  </t>
  </si>
  <si>
    <t xml:space="preserve">            Customer service representatives   1,379      516      412      571      967      504 </t>
  </si>
  <si>
    <t xml:space="preserve">            Eligibility interviewers, government programs      63      622       15     (1)        48     (1)  </t>
  </si>
  <si>
    <t xml:space="preserve">            File clerks     264      528       58      543      205      525 </t>
  </si>
  <si>
    <t xml:space="preserve">            Hotel, motel, and resort desk clerks      67      349       27     (1)        41     (1)  </t>
  </si>
  <si>
    <t xml:space="preserve">            Interviewers, except eligibility and loan     102      497       12     (1)        89      498 </t>
  </si>
  <si>
    <t xml:space="preserve">            Library assistants, clerical      51      468        4     (1)        47     (1)  </t>
  </si>
  <si>
    <t xml:space="preserve">            Loan interviewers and clerks     170      536       28     (1)       143      522 </t>
  </si>
  <si>
    <t xml:space="preserve">            Order clerks      90      529       23     (1)        67      512 </t>
  </si>
  <si>
    <t xml:space="preserve">            Human resources assistants, except payroll and timekeeping      53      635       11     (1)        42     (1)  </t>
  </si>
  <si>
    <t xml:space="preserve">            Receptionists and information clerks     847      462       52      454      795      463 </t>
  </si>
  <si>
    <t xml:space="preserve">            Reservation and transportation ticket agents and travel clerks     125      502       40     (1)        85      489 </t>
  </si>
  <si>
    <t xml:space="preserve">            Couriers and messengers     200      648      176      663       24     (1)  </t>
  </si>
  <si>
    <t xml:space="preserve">            Dispatchers     232      586      109      701      122      516 </t>
  </si>
  <si>
    <t xml:space="preserve">            Postal service clerks     162      768       89      761       73      778 </t>
  </si>
  <si>
    <t xml:space="preserve">            Postal service mail carriers     314      791      203      834      112      743 </t>
  </si>
  <si>
    <t xml:space="preserve">            Postal service mail sorters, processors, and processing machine operators     103      741       62      749       41     (1)  </t>
  </si>
  <si>
    <t xml:space="preserve">            Production, planning, and expediting clerks     266      686      123      767      143      613 </t>
  </si>
  <si>
    <t xml:space="preserve">            Shipping, receiving, and traffic clerks     537      501      393      512      144      469 </t>
  </si>
  <si>
    <t xml:space="preserve">            Stock clerks and order fillers     946      429      597      438      349      420 </t>
  </si>
  <si>
    <t xml:space="preserve">            Weighers, measurers, checkers, and samplers, recordkeeping      55      543       31     (1)        23     (1)  </t>
  </si>
  <si>
    <t xml:space="preserve">            Secretaries and administrative assistants   2,657      552       87      598    2,570      550 </t>
  </si>
  <si>
    <t xml:space="preserve">            Computer operators     170      579       79      575       91      580 </t>
  </si>
  <si>
    <t xml:space="preserve">            Data entry keyers     394      495       78      556      315      486 </t>
  </si>
  <si>
    <t xml:space="preserve">            Word processors and typists     239      527       16     (1)       223      525 </t>
  </si>
  <si>
    <t xml:space="preserve">            Insurance claims and policy processing clerks     252      536       36     (1)       216      534 </t>
  </si>
  <si>
    <t xml:space="preserve">            Mail clerks and mail machine operators except postal service     127      457       68      433       59      479 </t>
  </si>
  <si>
    <t xml:space="preserve">            Office clerks, general     667      503      109      523      559      499 </t>
  </si>
  <si>
    <t xml:space="preserve">            Office machine operators, except computer      51      433       20     (1)        31     (1)  </t>
  </si>
  <si>
    <t xml:space="preserve">Natural resources, construction, and maintenance occupations  11,280      621   10,835      626      445      453 </t>
  </si>
  <si>
    <t xml:space="preserve">    Farming, fishing, and forestry occupations     718      356      585      367      133      322 </t>
  </si>
  <si>
    <t xml:space="preserve">            Graders and sorters, agricultural products      61      355       15     (1)        46     (1)  </t>
  </si>
  <si>
    <t xml:space="preserve">            Logging workers      61      465       59      470        2     (1)  </t>
  </si>
  <si>
    <t xml:space="preserve">    Construction and extraction occupations   6,232      604    6,109      606      123      504 </t>
  </si>
  <si>
    <t xml:space="preserve">              and extraction workers     579      812      568      822       11     (1)  </t>
  </si>
  <si>
    <t xml:space="preserve">            Brickmasons, blockmasons, and stonemasons     164      577      164      577  -        -       </t>
  </si>
  <si>
    <t xml:space="preserve">            Carpenters   1,170      576    1,149      576       21     (1)  </t>
  </si>
  <si>
    <t xml:space="preserve">            Carpet, floor, and tile installers and finishers     147      517      146      518  -        -       </t>
  </si>
  <si>
    <t xml:space="preserve">            Cement masons, concrete finishers, and terrazzo workers      95      556       95      556  -        -       </t>
  </si>
  <si>
    <t xml:space="preserve">            Construction laborers     986      492      965      492       21     (1)  </t>
  </si>
  <si>
    <t xml:space="preserve">            Operating engineers and other construction equipment operators     335      689      331      689        4     (1)  </t>
  </si>
  <si>
    <t xml:space="preserve">            Drywall installers, ceiling tile installers, and tapers     156      529      156      529  -        -       </t>
  </si>
  <si>
    <t xml:space="preserve">            Electricians     668      719      655      718       14     (1)  </t>
  </si>
  <si>
    <t xml:space="preserve">            Painters, construction and maintenance     410      494      395      495       15     (1)  </t>
  </si>
  <si>
    <t xml:space="preserve">            Pipelayers, plumbers, pipefitters, and steamfitters     483      690      480      690        2     (1)  </t>
  </si>
  <si>
    <t xml:space="preserve">            Roofers     188      480      184      482        3     (1)  </t>
  </si>
  <si>
    <t xml:space="preserve">            Sheet metal workers     132      606      126      614        6     (1)  </t>
  </si>
  <si>
    <t xml:space="preserve">            Structural iron and steel workers      53      694       53      695  -        -       </t>
  </si>
  <si>
    <t xml:space="preserve">            Helpers, construction trades      99      386       94      386        4     (1)  </t>
  </si>
  <si>
    <t xml:space="preserve">            Construction and building inspectors      87      718       77      724       10     (1)  </t>
  </si>
  <si>
    <t xml:space="preserve">            Highway maintenance workers      81      565       79      572        2     (1)  </t>
  </si>
  <si>
    <t xml:space="preserve">    Installation, maintenance, and repair occupations   4,330      704    4,140      707      190      611 </t>
  </si>
  <si>
    <t xml:space="preserve">            First-line supervisors/managers of mechanics, installers, and repairers     326      876      304      877       22     (1)  </t>
  </si>
  <si>
    <t xml:space="preserve">            Computer, automated teller, and office machine repairers     309      723      271      735       38     (1)  </t>
  </si>
  <si>
    <t xml:space="preserve">            Radio and telecommunications equipment installers and repairers     221      877      190      891       31     (1)  </t>
  </si>
  <si>
    <t xml:space="preserve">            Electronic home entertainment equipment installers and repairers      52      668       50      676        2     (1)  </t>
  </si>
  <si>
    <t xml:space="preserve">            Security and fire alarm systems installers      52      661       51      666        2     (1)  </t>
  </si>
  <si>
    <t xml:space="preserve">            Aircraft mechanics and service technicians     116      856      113      856        3     (1)  </t>
  </si>
  <si>
    <t xml:space="preserve">            Automotive body and related repairers     107      630      102      638        5     (1)  </t>
  </si>
  <si>
    <t xml:space="preserve">            Automotive service technicians and mechanics     735      637      723      639       12     (1)  </t>
  </si>
  <si>
    <t xml:space="preserve">            Bus and truck mechanics and diesel engine specialists     298      706      297      707        1     (1)  </t>
  </si>
  <si>
    <t xml:space="preserve">            Heavy vehicle and mobile equipment service technicians and mechanics     189      708      188      708        2     (1)  </t>
  </si>
  <si>
    <t xml:space="preserve">            Heating, air conditioning, and refrigeration mechanics and installers     298      682      293      683        5     (1)  </t>
  </si>
  <si>
    <t xml:space="preserve">            Industrial and refractory machinery mechanics     419      707      408      708       11     (1)  </t>
  </si>
  <si>
    <t xml:space="preserve">            Maintenance and repair workers, general     281      665      270      668       10     (1)  </t>
  </si>
  <si>
    <t xml:space="preserve">            Millwrights      59      839       58      844        1     (1)  </t>
  </si>
  <si>
    <t xml:space="preserve">            Electrical power-line installers and repairers     112      804      111      813        2     (1)  </t>
  </si>
  <si>
    <t xml:space="preserve">            Telecommunications line installers and repairers     134      755      127      771        7     (1)  </t>
  </si>
  <si>
    <t xml:space="preserve">Production, transportation, and material moving occupations  15,082      523   11,786      578    3,296      406 </t>
  </si>
  <si>
    <t xml:space="preserve">    Production occupations   8,478      526    6,024      597    2,454      405 </t>
  </si>
  <si>
    <t xml:space="preserve">            First-line supervisors/managers of production and operating workers     874      726      706      765      169      546 </t>
  </si>
  <si>
    <t xml:space="preserve">            Electrical, electronics, and electromechanical assemblers     213      443       96      515      117      397 </t>
  </si>
  <si>
    <t xml:space="preserve">            Bakers     126      410       73      454       53      364 </t>
  </si>
  <si>
    <t xml:space="preserve">            Butchers and other meat, poultry, and fish processing workers     260      454      209      488       51      369 </t>
  </si>
  <si>
    <t xml:space="preserve">            Food batchmakers      68      466       39     (1)        30     (1)  </t>
  </si>
  <si>
    <t xml:space="preserve">            Cutting, punching, and press machine setters, operators, and tenders     139      517       97      557       42     (1)  </t>
  </si>
  <si>
    <t xml:space="preserve">            Grinding, lapping, polishing, and buffing machine tool setters, operators      78      516       70      527        8     (1)  </t>
  </si>
  <si>
    <t xml:space="preserve">            Machinists     408      670      392      679       16     (1)  </t>
  </si>
  <si>
    <t xml:space="preserve">            Molders and molding machine setters, operators, and tenders, metal      69      459       50      489       19     (1)  </t>
  </si>
  <si>
    <t xml:space="preserve">            Tool and die makers      80      764       78      769        2     (1)  </t>
  </si>
  <si>
    <t xml:space="preserve">            Welding, soldering, and brazing workers     539      606      513      614       26     (1)  </t>
  </si>
  <si>
    <t xml:space="preserve">            Job printers      54      563       42     (1)        12     (1)  </t>
  </si>
  <si>
    <t xml:space="preserve">            Printing machine operators     174      592      142      622       32     (1)  </t>
  </si>
  <si>
    <t xml:space="preserve">            Laundry and dry-cleaning workers     136      360       62      460       74      323 </t>
  </si>
  <si>
    <t xml:space="preserve">            Pressers, textile, garment, and related materials      67      293       24     (1)        42     (1)  </t>
  </si>
  <si>
    <t xml:space="preserve">            Sewing machine operators     242      327       56      381      186      319 </t>
  </si>
  <si>
    <t xml:space="preserve">            Tailors, dressmakers, and sewers      50      376       17     (1)        33     (1)  </t>
  </si>
  <si>
    <t xml:space="preserve">            Cabinetmakers and bench carpenters      61      498       58      503        3     (1)  </t>
  </si>
  <si>
    <t xml:space="preserve">            Stationary engineers and boiler operators     102      704      101      701        1     (1)  </t>
  </si>
  <si>
    <t xml:space="preserve">            Chemical processing machine setters, operators, and tenders      65      790       58      809        7     (1)  </t>
  </si>
  <si>
    <t xml:space="preserve">            Crushing, grinding, polishing, mixing, and blending workers     107      587       87      600       20     (1)  </t>
  </si>
  <si>
    <t xml:space="preserve">            Cutting workers      73      519       56      563       17     (1)  </t>
  </si>
  <si>
    <t xml:space="preserve">            Inspectors, testers, sorters, samplers, and weighers     638      585      398      663      240      474 </t>
  </si>
  <si>
    <t xml:space="preserve">            Medical, dental, and ophthalmic laboratory technicians      76      524       35     (1)        41     (1)  </t>
  </si>
  <si>
    <t xml:space="preserve">            Packaging and filling machine operators and tenders     299      368      131      410      168      341 </t>
  </si>
  <si>
    <t xml:space="preserve">            Painting workers     180      509      154      530       27     (1)  </t>
  </si>
  <si>
    <t xml:space="preserve">    Transportation and material moving occupations   6,604      520    5,762      549      842      410 </t>
  </si>
  <si>
    <t xml:space="preserve">            Supervisors, transportation and material moving workers     180      655      147      688       33     (1)  </t>
  </si>
  <si>
    <t xml:space="preserve">            Aircraft pilots and flight engineers      95    1,418       90    1,472        5     (1)  </t>
  </si>
  <si>
    <t xml:space="preserve">            Bus drivers     366      500      215      588      152      440 </t>
  </si>
  <si>
    <t xml:space="preserve">            Driver/sales workers and truck drivers   2,587      610    2,494      613       93      476 </t>
  </si>
  <si>
    <t xml:space="preserve">            Taxi drivers and chauffeurs     165      486      143      494       22     (1)  </t>
  </si>
  <si>
    <t xml:space="preserve">            Railroad conductors and yardmasters      57      881       52      903        5     (1)  </t>
  </si>
  <si>
    <t xml:space="preserve">            Parking lot attendants      52      378       44     (1)         8     (1)  </t>
  </si>
  <si>
    <t xml:space="preserve">            Service station attendants      78      319       76      319        2     (1)  </t>
  </si>
  <si>
    <t xml:space="preserve">            Crane and tower operators      66      732       64      721        2     (1)  </t>
  </si>
  <si>
    <t xml:space="preserve">            Dredge, excavating, and loading machine operators      57      607       57      607  -        -       </t>
  </si>
  <si>
    <t xml:space="preserve">            Industrial truck and tractor operators     525      486      485      487       40     (1)  </t>
  </si>
  <si>
    <t xml:space="preserve">            Cleaners of vehicles and equipment     258      384      230      387       28     (1)  </t>
  </si>
  <si>
    <t xml:space="preserve">            Laborers and freight, stock, and material movers, hand   1,342      443    1,146      457      196      402 </t>
  </si>
  <si>
    <t xml:space="preserve">            Packers and packagers, hand     349      349      143      373      206      333 </t>
  </si>
  <si>
    <t xml:space="preserve">            Refuse and recyclable material collectors      67      508       62      512        5     (1)  </t>
  </si>
  <si>
    <t xml:space="preserve">  Total, 16 years and over 103,560     $651   58,406     $722   45,154     $585  </t>
  </si>
  <si>
    <t xml:space="preserve">  Management, professional, and related occupations  36,908      937   18,311    1,113   18,597      813 </t>
  </si>
  <si>
    <t xml:space="preserve">      Management, business, and financial operations occupations  14,977      997    8,195    1,167    6,782      847 </t>
  </si>
  <si>
    <t xml:space="preserve">          Management occupations  10,340    1,083    6,219    1,230    4,122      902 </t>
  </si>
  <si>
    <t xml:space="preserve">              Chief executives   1,043    1,834      790    1,903      253    1,413 </t>
  </si>
  <si>
    <t xml:space="preserve">              General and operations managers     754    1,099      528    1,152      226      932 </t>
  </si>
  <si>
    <t xml:space="preserve">              Advertising and promotions managers      66      870       28     (1)        38     (1)  </t>
  </si>
  <si>
    <t xml:space="preserve">              Marketing and sales managers     728    1,235      445    1,440      283      990 </t>
  </si>
  <si>
    <t xml:space="preserve">              Administrative services managers      73      978       51    1,104       22     (1)  </t>
  </si>
  <si>
    <t xml:space="preserve">              Computer and information systems managers     326    1,428      227    1,540      100    1,094 </t>
  </si>
  <si>
    <t xml:space="preserve">              Financial managers     949    1,061      446    1,347      503      853 </t>
  </si>
  <si>
    <t xml:space="preserve">              Human resources managers     263    1,083       75    1,357      188      998 </t>
  </si>
  <si>
    <t xml:space="preserve">              Industrial production managers     295    1,123      247    1,147       48     (1)  </t>
  </si>
  <si>
    <t xml:space="preserve">              Purchasing managers     184    1,099      112    1,199       72      939 </t>
  </si>
  <si>
    <t xml:space="preserve">              Transportation, storage, and distribution managers     227      757      200      771       28     (1)  </t>
  </si>
  <si>
    <t xml:space="preserve">              Farm, ranch, and other agricultural managers      77      680       65      689       13     (1)  </t>
  </si>
  <si>
    <t xml:space="preserve">              Construction managers     430    1,051      400    1,060       30     (1)  </t>
  </si>
  <si>
    <t xml:space="preserve">              Education administrators     712    1,114      272    1,289      440      972 </t>
  </si>
  <si>
    <t xml:space="preserve">              Engineering managers      89    1,788       80    1,852        9     (1)  </t>
  </si>
  <si>
    <t xml:space="preserve">              Food service managers     594      651      345      740      249      549 </t>
  </si>
  <si>
    <t xml:space="preserve">              Lodging managers     100      647       48     (1)        52      525 </t>
  </si>
  <si>
    <t xml:space="preserve">              Medical and health services managers     432    1,089      123    1,327      308    1,026 </t>
  </si>
  <si>
    <t xml:space="preserve">              Property, real estate, and community association managers     341      724      149      803      193      662 </t>
  </si>
  <si>
    <t xml:space="preserve">              Social and community service managers     258      838       82      990      176      784 </t>
  </si>
  <si>
    <t xml:space="preserve">          Business and financial operations occupations   4,637      871    1,976    1,037    2,660      778 </t>
  </si>
  <si>
    <t xml:space="preserve">              Wholesale and retail buyers, except farm products     153      802       77      930       75      708 </t>
  </si>
  <si>
    <t xml:space="preserve">              Purchasing agents, except wholesale, retail, and farm products     271      785      126      912      145      710 </t>
  </si>
  <si>
    <t xml:space="preserve">              Claims adjusters, appraisers, examiners, and investigators     276      789      102      971      174      706 </t>
  </si>
  <si>
    <t xml:space="preserve">               safety, and transportation     128      893       71      877       57      923 </t>
  </si>
  <si>
    <t xml:space="preserve">              Cost estimators      80      941       67      961       14     (1)  </t>
  </si>
  <si>
    <t xml:space="preserve">              Human resources, training, and labor relations specialists     585      791      168      904      417      762 </t>
  </si>
  <si>
    <t xml:space="preserve">              Management analysts     288    1,229      160    1,362      128      981 </t>
  </si>
  <si>
    <t xml:space="preserve">              Accountants and auditors   1,383      887      529    1,072      855      784 </t>
  </si>
  <si>
    <t xml:space="preserve">              Appraisers and assessors of real estate      74      832       42     (1)        32     (1)  </t>
  </si>
  <si>
    <t xml:space="preserve">              Budget analysts      50    1,050       14     (1)        35     (1)  </t>
  </si>
  <si>
    <t xml:space="preserve">              Financial analysts      74    1,136       41     (1)        33     (1)  </t>
  </si>
  <si>
    <t xml:space="preserve">              Personal financial advisors     270    1,134      188    1,239       83      888 </t>
  </si>
  <si>
    <t xml:space="preserve">              Insurance underwriters     110      894       31     (1)        79      851 </t>
  </si>
  <si>
    <t xml:space="preserve">              Loan counselors and officers     387      861      178      977      210      786 </t>
  </si>
  <si>
    <t xml:space="preserve">              Tax examiners, collectors, and revenue agents      72      764       30     (1)        43     (1)  </t>
  </si>
  <si>
    <t xml:space="preserve">              Tax preparers      52      668       16     (1)        36     (1)  </t>
  </si>
  <si>
    <t xml:space="preserve">      Professional and related occupations  21,931      902   10,116    1,058   11,815      792 </t>
  </si>
  <si>
    <t xml:space="preserve">          Computer and mathematical occupations   2,924    1,132    2,164    1,174      760    1,007 </t>
  </si>
  <si>
    <t xml:space="preserve">              Computer scientists and systems analysts     647    1,091      449    1,140      198      983 </t>
  </si>
  <si>
    <t xml:space="preserve">              Computer programmers     524    1,086      391    1,129      133    1,014 </t>
  </si>
  <si>
    <t xml:space="preserve">              Computer software engineers     778    1,401      612    1,456      165    1,174 </t>
  </si>
  <si>
    <t xml:space="preserve">              Computer support specialists     310      823      215      809       95      858 </t>
  </si>
  <si>
    <t xml:space="preserve">              Database administrators      82    1,116       58    1,314       23     (1)  </t>
  </si>
  <si>
    <t xml:space="preserve">              Network and computer systems administrators     201    1,058      166    1,072       34     (1)  </t>
  </si>
  <si>
    <t xml:space="preserve">              Network systems and data communications analysts     254    1,062      195    1,082       59      952 </t>
  </si>
  <si>
    <t xml:space="preserve">              Operations research analysts      80    1,252       43     (1)        38     (1)  </t>
  </si>
  <si>
    <t xml:space="preserve">          Architecture and engineering occupations   2,509    1,105    2,187    1,133      322      945 </t>
  </si>
  <si>
    <t xml:space="preserve">              Architects, except naval     176    1,146      134    1,147       42     (1)  </t>
  </si>
  <si>
    <t xml:space="preserve">              Aerospace engineers      88    1,362       78    1,449       10     (1)  </t>
  </si>
  <si>
    <t xml:space="preserve">              Civil engineers     277    1,138      239    1,166       37     (1)  </t>
  </si>
  <si>
    <t xml:space="preserve">              Computer hardware engineers      72    1,405       66    1,524        5     (1)  </t>
  </si>
  <si>
    <t xml:space="preserve">              Electrical and electronics engineers     330    1,350      309    1,354       22     (1)  </t>
  </si>
  <si>
    <t xml:space="preserve">              Industrial engineers, including health and safety     185    1,161      157    1,198       28     (1)  </t>
  </si>
  <si>
    <t xml:space="preserve">              Mechanical engineers     306    1,262      288    1,265       18     (1)  </t>
  </si>
  <si>
    <t xml:space="preserve">              Drafters     186      769      144      783       42     (1)  </t>
  </si>
  <si>
    <t xml:space="preserve">              Engineering technicians, except drafters     354      805      287      819       67      695 </t>
  </si>
  <si>
    <t xml:space="preserve">              Surveying and mapping technicians      98      735       96      742        2     (1)  </t>
  </si>
  <si>
    <t xml:space="preserve">          Life, physical, and social science occupations   1,164      965      712    1,073      452      837 </t>
  </si>
  <si>
    <t xml:space="preserve">              Biological scientists     106      890       56    1,000       49     (1)  </t>
  </si>
  <si>
    <t xml:space="preserve">              Medical scientists     125      935       70      934       55      938 </t>
  </si>
  <si>
    <t xml:space="preserve">              Chemists and materials scientists     109    1,128       72    1,241       36     (1)  </t>
  </si>
  <si>
    <t xml:space="preserve">              Environmental scientists and geoscientists      87    1,217       66    1,223       21     (1)  </t>
  </si>
  <si>
    <t xml:space="preserve">              Market and survey researchers     106      997       52    1,138       54      898 </t>
  </si>
  <si>
    <t xml:space="preserve">              Psychologists      83      966       32     (1)        50      909 </t>
  </si>
  <si>
    <t xml:space="preserve">              Chemical technicians      85      699       60      701       25     (1)  </t>
  </si>
  <si>
    <t xml:space="preserve">          Community and social services occupations   1,797      725      742      797    1,054      683 </t>
  </si>
  <si>
    <t xml:space="preserve">              Counselors     499      740      154      788      345      728 </t>
  </si>
  <si>
    <t xml:space="preserve">              Social workers     602      700      129      780      473      682 </t>
  </si>
  <si>
    <t xml:space="preserve">              Miscellaneous community and social service specialists     237      662       90      751      146      608 </t>
  </si>
  <si>
    <t xml:space="preserve">              Clergy     385      785      335      813       49     (1)  </t>
  </si>
  <si>
    <t xml:space="preserve">          Legal occupations   1,162    1,052      524    1,531      638      846 </t>
  </si>
  <si>
    <t xml:space="preserve">              Lawyers     598    1,609      395    1,748      203    1,354 </t>
  </si>
  <si>
    <t xml:space="preserve">              Judges, magistrates, and other judicial workers      73    1,101       43     (1)        30     (1)  </t>
  </si>
  <si>
    <t xml:space="preserve">              Paralegals and legal assistants     311      740       50      769      261      737 </t>
  </si>
  <si>
    <t xml:space="preserve">              Miscellaneous legal support workers     181      715       37     (1)       144      702 </t>
  </si>
  <si>
    <t xml:space="preserve">          Education, training, and library occupations   6,066      798    1,660      960    4,405      753 </t>
  </si>
  <si>
    <t xml:space="preserve">              Postsecondary teachers     808    1,072      485    1,173      323      924 </t>
  </si>
  <si>
    <t xml:space="preserve">              Preschool and kindergarten teachers     515      521       19     (1)       495      520 </t>
  </si>
  <si>
    <t xml:space="preserve">              Elementary and middle school teachers   2,204      826      403      909    1,801      813 </t>
  </si>
  <si>
    <t xml:space="preserve">              Secondary school teachers   1,037      878      460      942      577      841 </t>
  </si>
  <si>
    <t xml:space="preserve">              Special education teachers     382      868       55      949      327      853 </t>
  </si>
  <si>
    <t xml:space="preserve">              Other teachers and instructors     306      728      120      803      187      657 </t>
  </si>
  <si>
    <t xml:space="preserve">              Librarians     163      829       25     (1)       137      826 </t>
  </si>
  <si>
    <t xml:space="preserve">              Teacher assistants     546      398       50      398      496      398 </t>
  </si>
  <si>
    <t xml:space="preserve">          Arts, design, entertainment, sports, and media occupations   1,488      819      865      885      623      735 </t>
  </si>
  <si>
    <t xml:space="preserve">              Artists and related workers      83      868       54      989       28     (1)  </t>
  </si>
  <si>
    <t xml:space="preserve">              Designers     500      816      282      920      218      653 </t>
  </si>
  <si>
    <t xml:space="preserve">              Producers and directors      75      971       48     (1)        28     (1)  </t>
  </si>
  <si>
    <t xml:space="preserve">              Athletes, coaches, umpires, and related workers     123      713      102      749       21     (1)  </t>
  </si>
  <si>
    <t xml:space="preserve">              Musicians, singers, and related workers      51      893       38     (1)        13     (1)  </t>
  </si>
  <si>
    <t xml:space="preserve">              News analysts, reporters and correspondents      62      866       31     (1)        31     (1)  </t>
  </si>
  <si>
    <t xml:space="preserve">              Public relations specialists     135      860       49     (1)        86      817 </t>
  </si>
  <si>
    <t xml:space="preserve">              Editors     108      865       49     (1)        59      794 </t>
  </si>
  <si>
    <t xml:space="preserve">              Writers and authors      70      887       27     (1)        43     (1)  </t>
  </si>
  <si>
    <t xml:space="preserve">              Broadcast and sound engineering technicians and radio operators      64      813       59      823        6     (1)  </t>
  </si>
  <si>
    <t xml:space="preserve">              Photographers      53      721       34     (1)        19     (1)  </t>
  </si>
  <si>
    <t xml:space="preserve">          Healthcare practitioner and technical occupations   4,821      878    1,262    1,043    3,560      834 </t>
  </si>
  <si>
    <t xml:space="preserve">              Dietitians and nutritionists      51      666        3     (1)        47     (1)  </t>
  </si>
  <si>
    <t xml:space="preserve">              Pharmacists     185    1,557       96    1,597       89    1,483 </t>
  </si>
  <si>
    <t xml:space="preserve">              Physicians and surgeons     562    1,547      375    1,862      187    1,134 </t>
  </si>
  <si>
    <t xml:space="preserve">              Physician assistants      52    1,155       26     (1)        26     (1)  </t>
  </si>
  <si>
    <t xml:space="preserve">              Registered nurses   1,805      935      151    1,011    1,654      930 </t>
  </si>
  <si>
    <t xml:space="preserve">              Occupational therapists      59      996        5     (1)        55      983 </t>
  </si>
  <si>
    <t xml:space="preserve">              Physical therapists     117    1,036       43     (1)        74    1,014 </t>
  </si>
  <si>
    <t xml:space="preserve">              Respiratory therapists      80      854       34     (1)        46     (1)  </t>
  </si>
  <si>
    <t xml:space="preserve">              Speech-language pathologists      68      933        7     (1)        60      914 </t>
  </si>
  <si>
    <t xml:space="preserve">              Clinical laboratory technologists and technicians     279      750       82      836      197      725 </t>
  </si>
  <si>
    <t xml:space="preserve">              Dental hygienists      53      895        3     (1)        49     (1)  </t>
  </si>
  <si>
    <t xml:space="preserve">              Diagnostic related technologists and technicians     212      873       67      973      145      789 </t>
  </si>
  <si>
    <t xml:space="preserve">              Emergency medical technicians and paramedics     144      658      110      730       34     (1)  </t>
  </si>
  <si>
    <t xml:space="preserve">              Health diagnosing and treating practitioner support technicians     290      504       53      521      237      503 </t>
  </si>
  <si>
    <t xml:space="preserve">              Licensed practical and licensed vocational nurses     401      625       31     (1)       369      621 </t>
  </si>
  <si>
    <t xml:space="preserve">              Medical records and health information technicians     104      543       15     (1)        88      522 </t>
  </si>
  <si>
    <t xml:space="preserve">  Service occupations  14,123      413    7,024      478    7,099      379 </t>
  </si>
  <si>
    <t xml:space="preserve">      Healthcare support occupations   2,085      410      243      422    1,842      408 </t>
  </si>
  <si>
    <t xml:space="preserve">              Nursing, psychiatric, and home health aides   1,334      388      153      406    1,181      385 </t>
  </si>
  <si>
    <t xml:space="preserve">              Dental assistants     150      474        8     (1)       142      479 </t>
  </si>
  <si>
    <t xml:space="preserve">      Protective service occupations   2,549      678    2,025      729      525      514 </t>
  </si>
  <si>
    <t xml:space="preserve">              First-line supervisors/managers of police and detectives     121    1,009      105    1,010       15     (1)  </t>
  </si>
  <si>
    <t xml:space="preserve">              Fire fighters     228      944      219      952        9     (1)  </t>
  </si>
  <si>
    <t xml:space="preserve">              Bailiffs, correctional officers, and jailers     401      605      286      632      115      531 </t>
  </si>
  <si>
    <t xml:space="preserve">              Detectives and criminal investigators     119    1,054       88    1,188       31     (1)  </t>
  </si>
  <si>
    <t xml:space="preserve">              Police and sheriff's patrol officers     669      826      573      849       97      738 </t>
  </si>
  <si>
    <t xml:space="preserve">              Private detectives and investigators      68      662       39     (1)        29     (1)  </t>
  </si>
  <si>
    <t xml:space="preserve">              Security guards and gaming surveillance officers     667      481      507      508      159      405 </t>
  </si>
  <si>
    <t xml:space="preserve">      Food preparation and serving related occupations   4,007      356    2,041      371    1,966      337 </t>
  </si>
  <si>
    <t xml:space="preserve">              Chefs and head cooks     275      486      229      494       46     (1)  </t>
  </si>
  <si>
    <t xml:space="preserve">              First-line supervisors/managers of food preparation and serving workers     451      422      179      522      272      398 </t>
  </si>
  <si>
    <t xml:space="preserve">              Cooks   1,198      336      766      350      433      314 </t>
  </si>
  <si>
    <t xml:space="preserve">              Food preparation workers     339      321      149      324      189      318 </t>
  </si>
  <si>
    <t xml:space="preserve">              Bartenders     210      420      102      422      107      417 </t>
  </si>
  <si>
    <t xml:space="preserve">              Combined food preparation and serving workers, including fast food     132      310       34     (1)        98      308 </t>
  </si>
  <si>
    <t xml:space="preserve">              Counter attendants, cafeteria, food concession, and coffee shop      90      292       34     (1)        56      289 </t>
  </si>
  <si>
    <t xml:space="preserve">              Waiters and waitresses     848      352      292      384      556      332 </t>
  </si>
  <si>
    <t xml:space="preserve">              Food servers, nonrestaurant      82      409       40     (1)        42     (1)  </t>
  </si>
  <si>
    <t xml:space="preserve">              Dining room and cafeteria attendants and bartender helpers     163      347       92      367       72      325 </t>
  </si>
  <si>
    <t xml:space="preserve">              Dishwashers     141      296      112      293       29     (1)  </t>
  </si>
  <si>
    <t xml:space="preserve">              Hosts and hostesses, restaurant, lounge, and coffee shop      77      332       12     (1)        65      322 </t>
  </si>
  <si>
    <t xml:space="preserve">      Building and grounds cleaning and maintenance occupations   3,425      394    2,176      428    1,249      344 </t>
  </si>
  <si>
    <t xml:space="preserve">              First-line supervisors/managers of housekeeping and janitorial work     177      537      120      613       57      433 </t>
  </si>
  <si>
    <t xml:space="preserve">                and groundskeeping workers     101      593       98      598        3     (1)  </t>
  </si>
  <si>
    <t xml:space="preserve">              Janitors and building cleaners   1,477      408    1,056      441      421      363 </t>
  </si>
  <si>
    <t xml:space="preserve">              Maids and housekeeping cleaners     829      335      105      390      724      328 </t>
  </si>
  <si>
    <t xml:space="preserve">              Pest control workers      55      508       54      511        1     (1)  </t>
  </si>
  <si>
    <t xml:space="preserve">              Grounds maintenance workers     787      389      744      393       43     (1)  </t>
  </si>
  <si>
    <t xml:space="preserve">      Personal care and service occupations   2,057      409      540      491    1,517      390 </t>
  </si>
  <si>
    <t xml:space="preserve">              First-line supervisors/managers of gaming workers      81      628       40     (1)        41     (1)  </t>
  </si>
  <si>
    <t xml:space="preserve">              First-line supervisors/managers of personal service workers      58      577       27     (1)        31     (1)  </t>
  </si>
  <si>
    <t xml:space="preserve">              Nonfarm animal caretakers      57      379       14     (1)        43     (1)  </t>
  </si>
  <si>
    <t xml:space="preserve">              Gaming services workers      77      579       39     (1)        38     (1)  </t>
  </si>
  <si>
    <t xml:space="preserve">              Hairdressers, hairstylists, and cosmetologists     285      416       27     (1)       258      409 </t>
  </si>
  <si>
    <t xml:space="preserve">              Baggage porters, bellhops, and concierges      60      457       49     (1)        11     (1)  </t>
  </si>
  <si>
    <t xml:space="preserve">              Transportation attendants      77      680       22     (1)        55      619 </t>
  </si>
  <si>
    <t xml:space="preserve">              Child care workers     444      332       30     (1)       414      330 </t>
  </si>
  <si>
    <t xml:space="preserve">              Personal and home care aides     402      390       75      442      328      381 </t>
  </si>
  <si>
    <t xml:space="preserve">              Recreation and fitness workers     181      487       73      494      107      479 </t>
  </si>
  <si>
    <t xml:space="preserve">  Sales and office occupations  25,193      575    9,539      690   15,654      520 </t>
  </si>
  <si>
    <t xml:space="preserve">      Sales and related occupations  10,031      622    5,582      762    4,449      483 </t>
  </si>
  <si>
    <t xml:space="preserve">              First-line supervisors/managers of retail sales workers   2,365      631    1,386      723      979      525 </t>
  </si>
  <si>
    <t xml:space="preserve">              First-line supervisors/managers of non-retail sales workers     922      881      673      944      250      753 </t>
  </si>
  <si>
    <t xml:space="preserve">              Cashiers   1,428      336      363      389    1,064      322 </t>
  </si>
  <si>
    <t xml:space="preserve">              Counter and rental clerks     102      429       55      589       48     (1)  </t>
  </si>
  <si>
    <t xml:space="preserve">              Parts salespersons     123      562      109      586       14     (1)  </t>
  </si>
  <si>
    <t xml:space="preserve">              Retail salespersons   1,869      494    1,060      606      810      401 </t>
  </si>
  <si>
    <t xml:space="preserve">              Advertising sales agents     194      870       95    1,017       99      730 </t>
  </si>
  <si>
    <t xml:space="preserve">              Insurance sales agents     341      742      162      908      178      624 </t>
  </si>
  <si>
    <t xml:space="preserve">              Securities, commodities, and financial services sales agents     288    1,007      195    1,239       93      733 </t>
  </si>
  <si>
    <t xml:space="preserve">              Travel agents      56      593       11     (1)        46     (1)  </t>
  </si>
  <si>
    <t xml:space="preserve">              Sales representatives, services, all other     369      814      257      919      112      648 </t>
  </si>
  <si>
    <t xml:space="preserve">              Sales representatives, wholesale and manufacturing   1,140      920      851      960      289      737 </t>
  </si>
  <si>
    <t xml:space="preserve">              Real estate brokers and sales agents     489      773      213      989      275      716 </t>
  </si>
  <si>
    <t xml:space="preserve">              Telemarketers      98      367       28     (1)        70      360 </t>
  </si>
  <si>
    <t xml:space="preserve">                workers      66      422       46     (1)        21     (1)  </t>
  </si>
  <si>
    <t xml:space="preserve">      Office and administrative support occupations  15,161      550    3,957      605   11,205      533 </t>
  </si>
  <si>
    <t xml:space="preserve">              First-line supervisors/managers of office and administrative support   1,399      686      447      796      953      656 </t>
  </si>
  <si>
    <t xml:space="preserve">              Bill and account collectors     175      518       60      516      115      519 </t>
  </si>
  <si>
    <t xml:space="preserve">              Billing and posting clerks and machine operators     355      572       42     (1)       313      566 </t>
  </si>
  <si>
    <t xml:space="preserve">              Bookkeeping, accounting, and auditing clerks     964      555      102      580      861      551 </t>
  </si>
  <si>
    <t xml:space="preserve">              Payroll and timekeeping clerks     136      613       12     (1)       123      611 </t>
  </si>
  <si>
    <t xml:space="preserve">              Tellers     296      426       26     (1)       270      425 </t>
  </si>
  <si>
    <t xml:space="preserve">              Court, municipal, and license clerks      95      575       14     (1)        81      571 </t>
  </si>
  <si>
    <t xml:space="preserve">              Credit authorizers, checkers, and clerks      64      607       15     (1)        49     (1)  </t>
  </si>
  <si>
    <t xml:space="preserve">              Customer service representatives   1,490      524      480      624    1,010      505 </t>
  </si>
  <si>
    <t xml:space="preserve">              File clerks     255      507       54      513      201      505 </t>
  </si>
  <si>
    <t xml:space="preserve">              Hotel, motel, and resort desk clerks     107      376       41     (1)        66      367 </t>
  </si>
  <si>
    <t xml:space="preserve">              Interviewers, except eligibility and loan     128      502       29     (1)        99      501 </t>
  </si>
  <si>
    <t xml:space="preserve">              Library assistants, clerical      58      517        5     (1)        54      496 </t>
  </si>
  <si>
    <t xml:space="preserve">              Loan interviewers and clerks     179      623       45     (1)       134      614 </t>
  </si>
  <si>
    <t xml:space="preserve">              Order clerks     120      519       42     (1)        77      509 </t>
  </si>
  <si>
    <t xml:space="preserve">              Human resources assistants, except payroll and timekeeping      60      601        5     (1)        55      580 </t>
  </si>
  <si>
    <t xml:space="preserve">              Receptionists and information clerks     923      466       76      504      846      463 </t>
  </si>
  <si>
    <t xml:space="preserve">              Reservation and transportation ticket agents and travel clerks     134      626       44     (1)        90      586 </t>
  </si>
  <si>
    <t xml:space="preserve">              Couriers and messengers     212      664      182      678       31     (1)  </t>
  </si>
  <si>
    <t xml:space="preserve">              Dispatchers     274      584      105      613      168      556 </t>
  </si>
  <si>
    <t xml:space="preserve">              Postal service clerks     147      791       89      830       58      750 </t>
  </si>
  <si>
    <t xml:space="preserve">              Postal service mail carriers     295      832      185      874      110      733 </t>
  </si>
  <si>
    <t xml:space="preserve">                operators     109      751       59      763       50      742 </t>
  </si>
  <si>
    <t xml:space="preserve">              Production, planning, and expediting clerks     275      694      123      767      152      650 </t>
  </si>
  <si>
    <t xml:space="preserve">              Shipping, receiving, and traffic clerks     472      488      334      504      138      450 </t>
  </si>
  <si>
    <t xml:space="preserve">              Stock clerks and order fillers   1,012      427      651      448      361      409 </t>
  </si>
  <si>
    <t xml:space="preserve">              Weighers, measurers, checkers, and samplers, recordkeeping      60      467       26     (1)        35     (1)  </t>
  </si>
  <si>
    <t xml:space="preserve">              Secretaries and administrative assistants   2,684      562       73      654    2,611      559 </t>
  </si>
  <si>
    <t xml:space="preserve">              Computer operators     164      599       76      674       89      541 </t>
  </si>
  <si>
    <t xml:space="preserve">              Data entry keyers     403      509       79      529      324      507 </t>
  </si>
  <si>
    <t xml:space="preserve">              Word processors and typists     216      500       10     (1)       206      499 </t>
  </si>
  <si>
    <t xml:space="preserve">              Insurance claims and policy processing clerks     238      560       35     (1)       204      565 </t>
  </si>
  <si>
    <t xml:space="preserve">              Mail clerks and mail machine operators except postal service      99      508       47     (1)        52      480 </t>
  </si>
  <si>
    <t xml:space="preserve">              Office clerks, general     672      518       98      591      574      509 </t>
  </si>
  <si>
    <t xml:space="preserve">  Natural resources, construction, and maintenance occupations  12,086      623   11,569      628      517      486 </t>
  </si>
  <si>
    <t xml:space="preserve">      Farming, fishing, and forestry occupations     755      372      601      388      154      327 </t>
  </si>
  <si>
    <t xml:space="preserve">              Graders and sorters, agricultural products      63      402       15     (1)        48     (1)  </t>
  </si>
  <si>
    <t xml:space="preserve">              Logging workers      64      483       62      485        2     (1)  </t>
  </si>
  <si>
    <t xml:space="preserve">      Construction and extraction occupations   6,826      604    6,663      606      163      480 </t>
  </si>
  <si>
    <t xml:space="preserve">                workers     645      830      626      839       20     (1)  </t>
  </si>
  <si>
    <t xml:space="preserve">              Brickmasons, blockmasons, and stonemasons     166      598      166      598  -        -       </t>
  </si>
  <si>
    <t xml:space="preserve">              Carpenters   1,213      556    1,196      559       17     (1)  </t>
  </si>
  <si>
    <t xml:space="preserve">              Carpet, floor, and tile installers and finishers     178      482      176      484        2     (1)  </t>
  </si>
  <si>
    <t xml:space="preserve">              Cement masons, concrete finishers, and terrazzo workers      90      519       88      518        2     (1)  </t>
  </si>
  <si>
    <t xml:space="preserve">              Construction laborers   1,170      502    1,132      504       38     (1)  </t>
  </si>
  <si>
    <t xml:space="preserve">              Operating engineers and other construction equipment operators     367      733      356      735       11     (1)  </t>
  </si>
  <si>
    <t xml:space="preserve">              Drywall installers, ceiling tile installers, and tapers     185      511      184      510        1     (1)  </t>
  </si>
  <si>
    <t xml:space="preserve">              Electricians     747      713      734      712       13     (1)  </t>
  </si>
  <si>
    <t xml:space="preserve">              Painters, construction and maintenance     384      466      367      469       17     (1)  </t>
  </si>
  <si>
    <t xml:space="preserve">              Pipelayers, plumbers, pipefitters, and steamfitters     550      703      547      704        2     (1)  </t>
  </si>
  <si>
    <t xml:space="preserve">              Roofers     209      500      203      503        6     (1)  </t>
  </si>
  <si>
    <t xml:space="preserve">              Sheet metal workers     127      653      123      655        4     (1)  </t>
  </si>
  <si>
    <t xml:space="preserve">              Structural iron and steel workers      58      772       57      768        1     (1)  </t>
  </si>
  <si>
    <t xml:space="preserve">              Helpers, construction trades     110      437      108      430        2     (1)  </t>
  </si>
  <si>
    <t xml:space="preserve">              Construction and building inspectors      84      791       75      824        9     (1)  </t>
  </si>
  <si>
    <t xml:space="preserve">              Highway maintenance workers      86      581       83      575        3     (1)  </t>
  </si>
  <si>
    <t xml:space="preserve">      Installation, maintenance, and repair occupations   4,504      705    4,305      706      199      691 </t>
  </si>
  <si>
    <t xml:space="preserve">              First-line supervisors/managers of mechanics, installers, and repairers     307      814      289      817       18     (1)  </t>
  </si>
  <si>
    <t xml:space="preserve">              Computer, automated teller, and office machine repairers     336      753      291      749       45     (1)  </t>
  </si>
  <si>
    <t xml:space="preserve">              Radio and telecommunications equipment installers and repairers     206      861      177      858       29     (1)  </t>
  </si>
  <si>
    <t xml:space="preserve">              Security and fire alarm systems installers      56      705       53      730        3     (1)  </t>
  </si>
  <si>
    <t xml:space="preserve">              Aircraft mechanics and service technicians     137      919      129      920        8     (1)  </t>
  </si>
  <si>
    <t xml:space="preserve">              Automotive body and related repairers     137      587      135      579        2     (1)  </t>
  </si>
  <si>
    <t xml:space="preserve">              Automotive service technicians and mechanics     724      629      711      631       13     (1)  </t>
  </si>
  <si>
    <t xml:space="preserve">              Bus and truck mechanics and diesel engine specialists     326      694      325      693        1     (1)  </t>
  </si>
  <si>
    <t xml:space="preserve">              Heavy vehicle and mobile equipment service technicians and mechanics     218      726      216      727        1     (1)  </t>
  </si>
  <si>
    <t xml:space="preserve">              Heating, air conditioning, and refrigeration mechanics and installers     314      693      311      694        3     (1)  </t>
  </si>
  <si>
    <t xml:space="preserve">              Industrial and refractory machinery mechanics     444      724      430      724       14     (1)  </t>
  </si>
  <si>
    <t xml:space="preserve">              Maintenance and repair workers, general     305      631      294      635       11     (1)  </t>
  </si>
  <si>
    <t xml:space="preserve">              Millwrights      58      824       55      891        3     (1)  </t>
  </si>
  <si>
    <t xml:space="preserve">              Electrical power-line installers and repairers     105      868      102      875        4     (1)  </t>
  </si>
  <si>
    <t xml:space="preserve">              Telecommunications line installers and repairers     145      788      136      780        9     (1)  </t>
  </si>
  <si>
    <t xml:space="preserve">              Precision instrument and equipment repairers      54      819       50      877        4     (1)  </t>
  </si>
  <si>
    <t xml:space="preserve">  Production, transportation, and material moving occupations  15,251      540   11,963      591    3,288      420 </t>
  </si>
  <si>
    <t xml:space="preserve">      Production occupations   8,403      538    5,991      608    2,412      423 </t>
  </si>
  <si>
    <t xml:space="preserve">              First-line supervisors/managers of production and operating workers     825      761      662      817      162      545 </t>
  </si>
  <si>
    <t xml:space="preserve">              Electrical, electronics, and electromechanical assemblers     195      473       79      528      117      441 </t>
  </si>
  <si>
    <t xml:space="preserve">              Bakers     117      411       58      480       59      357 </t>
  </si>
  <si>
    <t xml:space="preserve">              Butchers and other meat, poultry, and fish processing workers     262      444      206      471       56      400 </t>
  </si>
  <si>
    <t xml:space="preserve">              Food batchmakers      71      465       44     (1)        26     (1)  </t>
  </si>
  <si>
    <t xml:space="preserve">              Computer control programmers and operators      54      697       49     (1)         5     (1)  </t>
  </si>
  <si>
    <t xml:space="preserve">              Cutting, punching, and press machine setters, operators, and tenders     120      502       90      533       30     (1)  </t>
  </si>
  <si>
    <t xml:space="preserve">                operators      55      557       48     (1)         7     (1)  </t>
  </si>
  <si>
    <t xml:space="preserve">              Machinists     401      697      376      712       25     (1)  </t>
  </si>
  <si>
    <t xml:space="preserve">              Molders and molding machine setters, operators, and tenders, metal      60      529       46     (1)        13     (1)  </t>
  </si>
  <si>
    <t xml:space="preserve">              Tool and die makers      91      821       91      824        1     (1)  </t>
  </si>
  <si>
    <t xml:space="preserve">              Welding, soldering, and brazing workers     550      599      518      608       32     (1)  </t>
  </si>
  <si>
    <t xml:space="preserve">              Printing machine operators     201      585      170      617       30     (1)  </t>
  </si>
  <si>
    <t xml:space="preserve">              Laundry and dry-cleaning workers     125      372       43     (1)        82      347 </t>
  </si>
  <si>
    <t xml:space="preserve">              Sewing machine operators     236      360       64      372      171      355 </t>
  </si>
  <si>
    <t xml:space="preserve">              Cabinetmakers and bench carpenters      53      516       50      518        4     (1)  </t>
  </si>
  <si>
    <t xml:space="preserve">              Sawing machine setters, operators, and tenders, wood      54      428       48     (1)         6     (1)  </t>
  </si>
  <si>
    <t xml:space="preserve">              Stationary engineers and boiler operators     108      819      105      797        2     (1)  </t>
  </si>
  <si>
    <t xml:space="preserve">              Water and liquid waste treatment plant and system operators      69      674       67      710        2     (1)  </t>
  </si>
  <si>
    <t xml:space="preserve">              Chemical processing machine setters, operators, and tenders      56      769       50      717        7     (1)  </t>
  </si>
  <si>
    <t xml:space="preserve">              Crushing, grinding, polishing, mixing, and blending workers      95      498       84      503       11     (1)  </t>
  </si>
  <si>
    <t xml:space="preserve">              Cutting workers      94      496       72      525       22     (1)  </t>
  </si>
  <si>
    <t xml:space="preserve">              Inspectors, testers, sorters, samplers, and weighers     618      596      380      679      237      486 </t>
  </si>
  <si>
    <t xml:space="preserve">              Medical, dental, and ophthalmic laboratory technicians      76      545       39     (1)        37     (1)  </t>
  </si>
  <si>
    <t xml:space="preserve">              Packaging and filling machine operators and tenders     291      410      132      452      159      384 </t>
  </si>
  <si>
    <t xml:space="preserve">              Painting workers     177      562      155      592       23     (1)  </t>
  </si>
  <si>
    <t xml:space="preserve">              Paper goods machine setters, operators, and tenders      58      603       42     (1)        16     (1)  </t>
  </si>
  <si>
    <t xml:space="preserve">      Transportation and material moving occupations   6,848      543    5,972      574      876      412 </t>
  </si>
  <si>
    <t xml:space="preserve">              Supervisors, transportation and material moving workers     194      734      164      751       29     (1)  </t>
  </si>
  <si>
    <t xml:space="preserve">              Aircraft pilots and flight engineers      98    1,366       92    1,368        6     (1)  </t>
  </si>
  <si>
    <t xml:space="preserve">              Bus drivers     353      517      213      576      141      456 </t>
  </si>
  <si>
    <t xml:space="preserve">              Driver/sales workers and truck drivers   2,758      624    2,657      631      101      473 </t>
  </si>
  <si>
    <t xml:space="preserve">              Taxi drivers and chauffeurs     179      483      155      500       24     (1)  </t>
  </si>
  <si>
    <t xml:space="preserve">              Locomotive engineers and operators      53      998       52    1,013        1     (1)  </t>
  </si>
  <si>
    <t xml:space="preserve">              Railroad conductors and yardmasters      50    1,017       50    1,017  -        -       </t>
  </si>
  <si>
    <t xml:space="preserve">              Service station attendants      68      323       59      333        9     (1)  </t>
  </si>
  <si>
    <t xml:space="preserve">              Crane and tower operators      69      727       66      727        2     (1)  </t>
  </si>
  <si>
    <t xml:space="preserve">              Dredge, excavating, and loading machine operators      67      616       67      616  -        -       </t>
  </si>
  <si>
    <t xml:space="preserve">              Industrial truck and tractor operators     514      499      483      494       31     (1)  </t>
  </si>
  <si>
    <t xml:space="preserve">              Cleaners of vehicles and equipment     224      385      197      390       27     (1)  </t>
  </si>
  <si>
    <t xml:space="preserve">              Laborers and freight, stock, and material movers, hand   1,384      456    1,173      469      210      406 </t>
  </si>
  <si>
    <t xml:space="preserve">              Packers and packagers, hand     377      372      137      406      240      358 </t>
  </si>
  <si>
    <t xml:space="preserve">              Refuse and recyclable material collectors      66      491       62      501        4     (1) </t>
  </si>
  <si>
    <t xml:space="preserve">   Management, professional, and related occupations   </t>
  </si>
  <si>
    <t xml:space="preserve">           Management occupations   </t>
  </si>
  <si>
    <t xml:space="preserve">               Chief executives    </t>
  </si>
  <si>
    <t xml:space="preserve">               General and operations managers      </t>
  </si>
  <si>
    <t xml:space="preserve">               Legislators       </t>
  </si>
  <si>
    <t xml:space="preserve">               Advertising and promotions managers       </t>
  </si>
  <si>
    <t xml:space="preserve">               Marketing and sales managers      </t>
  </si>
  <si>
    <t xml:space="preserve">               Public relations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</si>
  <si>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</si>
  <si>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</si>
  <si>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</si>
  <si>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</si>
  <si>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</si>
  <si>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</si>
  <si>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</si>
  <si>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</si>
  <si>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</si>
  <si>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</si>
  <si>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</si>
  <si>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</si>
  <si>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Funeral directors       </t>
  </si>
  <si>
    <t xml:space="preserve">               Gaming managers        </t>
  </si>
  <si>
    <t xml:space="preserve">               Lodging managers      </t>
  </si>
  <si>
    <t xml:space="preserve">               Medical and health services managers      </t>
  </si>
  <si>
    <t xml:space="preserve">               Natural sciences managers       </t>
  </si>
  <si>
    <t xml:space="preserve">               Postmasters and mail superintendents       </t>
  </si>
  <si>
    <t xml:space="preserve">               Property, real estate, and community association managers      </t>
  </si>
  <si>
    <t xml:space="preserve">               Social and community service managers      </t>
  </si>
  <si>
    <t xml:space="preserve">               Managers, all other    </t>
  </si>
  <si>
    <t xml:space="preserve">           Business and financial operations occupations    </t>
  </si>
  <si>
    <t xml:space="preserve">               Agents and business managers of artists, performers, and athletes       </t>
  </si>
  <si>
    <t xml:space="preserve">               Purchasing agents and buyers, farm products        </t>
  </si>
  <si>
    <t xml:space="preserve">               Wholesale and retail buyers, except farm products      </t>
  </si>
  <si>
    <t xml:space="preserve">               Purchasing agents, except wholesale, retail, and farm products      </t>
  </si>
  <si>
    <t xml:space="preserve">               Claims adjusters, appraisers, examiners, and investigators      </t>
  </si>
  <si>
    <t xml:space="preserve">          and transportation      </t>
  </si>
  <si>
    <t xml:space="preserve">               Cost estimators      </t>
  </si>
  <si>
    <t xml:space="preserve">               Human resources, training, and labor relations specialists      </t>
  </si>
  <si>
    <t xml:space="preserve">               Logisticians       </t>
  </si>
  <si>
    <t xml:space="preserve">               Management analysts      </t>
  </si>
  <si>
    <t xml:space="preserve">               Meeting and convention planners       </t>
  </si>
  <si>
    <t xml:space="preserve">               Other business operations specialists      </t>
  </si>
  <si>
    <t xml:space="preserve">               Accountants and auditors    </t>
  </si>
  <si>
    <t xml:space="preserve">               Appraisers and assessors of real estate       </t>
  </si>
  <si>
    <t xml:space="preserve">               Budget analysts       </t>
  </si>
  <si>
    <t xml:space="preserve">               Credit analysts       </t>
  </si>
  <si>
    <t xml:space="preserve">               Financial analysts       </t>
  </si>
  <si>
    <t xml:space="preserve">               Personal financial advisors      </t>
  </si>
  <si>
    <t xml:space="preserve">               Insurance underwriters       </t>
  </si>
  <si>
    <t xml:space="preserve">               Financial examiners        </t>
  </si>
  <si>
    <t xml:space="preserve">               Loan counselors and officers      </t>
  </si>
  <si>
    <t xml:space="preserve">               Tax examiners, collectors, and revenue agents       </t>
  </si>
  <si>
    <t xml:space="preserve">               Tax preparers       </t>
  </si>
  <si>
    <t xml:space="preserve">               Financial specialists, all other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</si>
  <si>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</si>
  <si>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</si>
  <si>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</si>
  <si>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</si>
  <si>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</si>
  <si>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</si>
  <si>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</si>
  <si>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</si>
  <si>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Actuaries       </t>
  </si>
  <si>
    <t xml:space="preserve">               Mathematicians        </t>
  </si>
  <si>
    <t xml:space="preserve">               Operations research analysts       </t>
  </si>
  <si>
    <t xml:space="preserve">               Statisticians       </t>
  </si>
  <si>
    <t xml:space="preserve">               Miscellaneous mathematical science occupations        </t>
  </si>
  <si>
    <t xml:space="preserve">           Architecture and engineering occupations    </t>
  </si>
  <si>
    <t xml:space="preserve">               Architects, except naval      </t>
  </si>
  <si>
    <t xml:space="preserve">               Surveyors, cartographers, and photogrammetrists       </t>
  </si>
  <si>
    <t xml:space="preserve">               Aerospace engineers      </t>
  </si>
  <si>
    <t xml:space="preserve">               Agricultural engineers        </t>
  </si>
  <si>
    <t xml:space="preserve">               Biomedical engineers       </t>
  </si>
  <si>
    <t xml:space="preserve">               Chemical engineers       </t>
  </si>
  <si>
    <t xml:space="preserve">               Civil engineers      </t>
  </si>
  <si>
    <t xml:space="preserve">               Computer hardware engineers       </t>
  </si>
  <si>
    <t xml:space="preserve">               Electrical and electronics engineers      </t>
  </si>
  <si>
    <t xml:space="preserve">               Environmental engineers       </t>
  </si>
  <si>
    <t xml:space="preserve">               Industrial engineers, including health and safety      </t>
  </si>
  <si>
    <t xml:space="preserve">               Marine engineers and naval architects       </t>
  </si>
  <si>
    <t xml:space="preserve">               Materials engineers       </t>
  </si>
  <si>
    <t xml:space="preserve">               Mechanical engineers      </t>
  </si>
  <si>
    <t xml:space="preserve">               Mining and geological engineers, including mining safety engineers        </t>
  </si>
  <si>
    <t xml:space="preserve">               Nuclear engineers        </t>
  </si>
  <si>
    <t xml:space="preserve">               Petroleum engineers       </t>
  </si>
  <si>
    <t xml:space="preserve">               Engineers, all other      </t>
  </si>
  <si>
    <t xml:space="preserve">               Drafters      </t>
  </si>
  <si>
    <t xml:space="preserve">               Engineering technicians, except drafters      </t>
  </si>
  <si>
    <t xml:space="preserve">               Surveying and mapping technicians       </t>
  </si>
  <si>
    <t xml:space="preserve">           Life, physical, and social science occupations    </t>
  </si>
  <si>
    <t xml:space="preserve">               Agricultural and food scientists       </t>
  </si>
  <si>
    <t xml:space="preserve">               Biological scientists       </t>
  </si>
  <si>
    <t xml:space="preserve">               Conservation scientists and foresters       </t>
  </si>
  <si>
    <t xml:space="preserve">               Medical scientists      </t>
  </si>
  <si>
    <t xml:space="preserve">               Astronomers and physicists       </t>
  </si>
  <si>
    <t xml:space="preserve">               Atmospheric and space scientists        </t>
  </si>
  <si>
    <t xml:space="preserve">               Chemists and materials scientists      </t>
  </si>
  <si>
    <t xml:space="preserve">               Environmental scientists and geoscientists       </t>
  </si>
  <si>
    <t xml:space="preserve">               Physical scientists, all other      </t>
  </si>
  <si>
    <t xml:space="preserve">               Economists       </t>
  </si>
  <si>
    <t xml:space="preserve">               Market and survey researchers      </t>
  </si>
  <si>
    <t xml:space="preserve">               Psychologists      </t>
  </si>
  <si>
    <t xml:space="preserve">               Sociologists        </t>
  </si>
  <si>
    <t xml:space="preserve">               Urban and regional planners       </t>
  </si>
  <si>
    <t xml:space="preserve">               Miscellaneous social scientists and related workers       </t>
  </si>
  <si>
    <t xml:space="preserve">               Agricultural and food science technicians       </t>
  </si>
  <si>
    <t xml:space="preserve">               Biological technicians       </t>
  </si>
  <si>
    <t xml:space="preserve">               Chemical technicians       </t>
  </si>
  <si>
    <t xml:space="preserve">               Geological and petroleum technicians       </t>
  </si>
  <si>
    <t xml:space="preserve">               Nuclear technicians        </t>
  </si>
  <si>
    <t xml:space="preserve">               Other life, physical, and social science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</si>
  <si>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</si>
  <si>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</si>
  <si>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</si>
  <si>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</si>
  <si>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</si>
  <si>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Directors, religious activities and education       </t>
  </si>
  <si>
    <t xml:space="preserve">               Religious workers, all other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</si>
  <si>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</si>
  <si>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</si>
  <si>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</si>
  <si>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</si>
  <si>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</si>
  <si>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</si>
  <si>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</si>
  <si>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</si>
  <si>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</si>
  <si>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</si>
  <si>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</si>
  <si>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</si>
  <si>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Archivists, curators, and museum technicians       </t>
  </si>
  <si>
    <t xml:space="preserve">               Librarians      </t>
  </si>
  <si>
    <t xml:space="preserve">               Library technicians       </t>
  </si>
  <si>
    <t xml:space="preserve">               Teacher assistants      </t>
  </si>
  <si>
    <t xml:space="preserve">               Other education, training, and library workers       </t>
  </si>
  <si>
    <t xml:space="preserve">           Arts, design, entertainment, sports, and media occupations    </t>
  </si>
  <si>
    <t xml:space="preserve">               Artists and related workers       </t>
  </si>
  <si>
    <t xml:space="preserve">               Designers      </t>
  </si>
  <si>
    <t xml:space="preserve">               Actors       </t>
  </si>
  <si>
    <t xml:space="preserve">               Producers and directors       </t>
  </si>
  <si>
    <t xml:space="preserve">               Athletes, coaches, umpires, and related workers      </t>
  </si>
  <si>
    <t xml:space="preserve">               Dancers and choreographers       </t>
  </si>
  <si>
    <t xml:space="preserve">               Musicians, singers, and related workers       </t>
  </si>
  <si>
    <t xml:space="preserve">               Entertainers and performers, sports and related workers, all other       </t>
  </si>
  <si>
    <t xml:space="preserve">               Announcers       </t>
  </si>
  <si>
    <t xml:space="preserve">               News analysts, reporters and correspondents       </t>
  </si>
  <si>
    <t xml:space="preserve">               Public relations specialists      </t>
  </si>
  <si>
    <t xml:space="preserve">               Editors      </t>
  </si>
  <si>
    <t xml:space="preserve">               Technical writers       </t>
  </si>
  <si>
    <t xml:space="preserve">               Writers and authors       </t>
  </si>
  <si>
    <t xml:space="preserve">               Miscellaneous media and communication workers       </t>
  </si>
  <si>
    <t xml:space="preserve">               Broadcast and sound engineering technicians and radio operators       </t>
  </si>
  <si>
    <t xml:space="preserve">               Photographers       </t>
  </si>
  <si>
    <t xml:space="preserve">               Television, video, and motion picture camera operators and editors       </t>
  </si>
  <si>
    <t xml:space="preserve">           Healthcare practitioner and technical occupations    </t>
  </si>
  <si>
    <t xml:space="preserve">               Chiropractors        </t>
  </si>
  <si>
    <t xml:space="preserve">               Dentists       </t>
  </si>
  <si>
    <t xml:space="preserve">               Dietitians and nutritionists       </t>
  </si>
  <si>
    <t xml:space="preserve">               Optometrists       </t>
  </si>
  <si>
    <t xml:space="preserve">               Pharmacists      </t>
  </si>
  <si>
    <t xml:space="preserve">               Physicians and surgeons      </t>
  </si>
  <si>
    <t xml:space="preserve">               Physician assistants       </t>
  </si>
  <si>
    <t xml:space="preserve">               Podiatrists        </t>
  </si>
  <si>
    <t xml:space="preserve">               Registered nurses    </t>
  </si>
  <si>
    <t xml:space="preserve">               Audiologists       </t>
  </si>
  <si>
    <t xml:space="preserve">               Occupational therapists       </t>
  </si>
  <si>
    <t xml:space="preserve">               Physical therapists      </t>
  </si>
  <si>
    <t xml:space="preserve">               Radiation therapists        </t>
  </si>
  <si>
    <t xml:space="preserve">               Recreational therapists       </t>
  </si>
  <si>
    <t xml:space="preserve">               Respiratory therapists       </t>
  </si>
  <si>
    <t xml:space="preserve">               Speech-language pathologists       </t>
  </si>
  <si>
    <t xml:space="preserve">               Therapists, all other       </t>
  </si>
  <si>
    <t xml:space="preserve">               Veterinarians       </t>
  </si>
  <si>
    <t xml:space="preserve">               Health diagnosing and treating practitioners, all other        </t>
  </si>
  <si>
    <t xml:space="preserve">               Clinical laboratory technologists and technicians      </t>
  </si>
  <si>
    <t xml:space="preserve">               Dental hygienists       </t>
  </si>
  <si>
    <t xml:space="preserve">               Diagnostic related technologists and technicians      </t>
  </si>
  <si>
    <t xml:space="preserve">               Emergency medical technicians and paramedics      </t>
  </si>
  <si>
    <t xml:space="preserve">               Health diagnosing and treating practitioner support technicians      </t>
  </si>
  <si>
    <t xml:space="preserve">               Licensed practical and licensed vocational nurses      </t>
  </si>
  <si>
    <t xml:space="preserve">               Medical records and health information technicians       </t>
  </si>
  <si>
    <t xml:space="preserve">               Opticians, dispensing       </t>
  </si>
  <si>
    <t xml:space="preserve">               Miscellaneous health technologists and technicians       </t>
  </si>
  <si>
    <t xml:space="preserve">               Other healthcare practitioners and technical occupations       </t>
  </si>
  <si>
    <t xml:space="preserve">   Service occupations   </t>
  </si>
  <si>
    <t xml:space="preserve">               Nursing, psychiatric, and home health aides    </t>
  </si>
  <si>
    <t xml:space="preserve">               Occupational therapist assistants and aides        </t>
  </si>
  <si>
    <t xml:space="preserve">               Physical therapist assistants and aides       </t>
  </si>
  <si>
    <t xml:space="preserve">               Massage therapists       </t>
  </si>
  <si>
    <t xml:space="preserve">               Dental assistants      </t>
  </si>
  <si>
    <t xml:space="preserve">               Medical assistants and other healthcare support occupations      </t>
  </si>
  <si>
    <t xml:space="preserve">               First-line supervisors/managers of correctional officers       </t>
  </si>
  <si>
    <t xml:space="preserve">               First-line supervisors/managers of police and detectives      </t>
  </si>
  <si>
    <t xml:space="preserve">               First-line supervisors/managers of fire fighting and prevention work       </t>
  </si>
  <si>
    <t xml:space="preserve">               Supervisors, protective service workers, all other       </t>
  </si>
  <si>
    <t xml:space="preserve">               Fire fighters      </t>
  </si>
  <si>
    <t xml:space="preserve">               Fire inspectors       </t>
  </si>
  <si>
    <t xml:space="preserve">               Bailiffs, correctional officers, and jailers      </t>
  </si>
  <si>
    <t xml:space="preserve">               Detectives and criminal investigators      </t>
  </si>
  <si>
    <t xml:space="preserve">               Fish and game wardens        </t>
  </si>
  <si>
    <t xml:space="preserve">               Parking enforcement workers       </t>
  </si>
  <si>
    <t xml:space="preserve">               Police and sheriff's patrol officers      </t>
  </si>
  <si>
    <t xml:space="preserve">               Transit and railroad police        </t>
  </si>
  <si>
    <t xml:space="preserve">               Animal control workers        </t>
  </si>
  <si>
    <t xml:space="preserve">               Private detectives and investigators       </t>
  </si>
  <si>
    <t xml:space="preserve">               Security guards and gaming surveillance officers      </t>
  </si>
  <si>
    <t xml:space="preserve">               Crossing guards       </t>
  </si>
  <si>
    <t xml:space="preserve">               Lifeguards and other protective service workers       </t>
  </si>
  <si>
    <t xml:space="preserve">               Chefs and head cooks      </t>
  </si>
  <si>
    <t xml:space="preserve">               First-line supervisors/managers of food preparation and serving workers      </t>
  </si>
  <si>
    <t xml:space="preserve">               Cooks    </t>
  </si>
  <si>
    <t xml:space="preserve">               Food preparation workers      </t>
  </si>
  <si>
    <t xml:space="preserve">               Bartenders      </t>
  </si>
  <si>
    <t xml:space="preserve">               Combined food preparation and serving workers, including fast food      </t>
  </si>
  <si>
    <t xml:space="preserve">               Counter attendants, cafeteria, food concession, and coffee shop       </t>
  </si>
  <si>
    <t xml:space="preserve">               Waiters and waitresses      </t>
  </si>
  <si>
    <t xml:space="preserve">               Food servers, nonrestaurant       </t>
  </si>
  <si>
    <t xml:space="preserve">               Dining room and cafeteria attendants and bartender helpers      </t>
  </si>
  <si>
    <t xml:space="preserve">               Dishwashers      </t>
  </si>
  <si>
    <t xml:space="preserve">               Hosts and hostesses, restaurant, lounge, and coffee shop       </t>
  </si>
  <si>
    <t xml:space="preserve">               Food preparation and serving related workers, all other        </t>
  </si>
  <si>
    <t xml:space="preserve">               First-line supervisors/managers of housekeeping and janitorial work      </t>
  </si>
  <si>
    <t xml:space="preserve">                   and groundskeeping workers      </t>
  </si>
  <si>
    <t xml:space="preserve">               Janitors and building cleaners    </t>
  </si>
  <si>
    <t xml:space="preserve">               Maids and housekeeping cleaners      </t>
  </si>
  <si>
    <t xml:space="preserve">               Pest control workers       </t>
  </si>
  <si>
    <t xml:space="preserve">               Grounds maintenance workers      </t>
  </si>
  <si>
    <t xml:space="preserve">               First-line supervisors/managers of gaming workers       </t>
  </si>
  <si>
    <t xml:space="preserve">               First-line supervisors/managers of personal service workers       </t>
  </si>
  <si>
    <t xml:space="preserve">               Animal trainers        </t>
  </si>
  <si>
    <t xml:space="preserve">               Nonfarm animal caretakers       </t>
  </si>
  <si>
    <t xml:space="preserve">               Gaming services workers       </t>
  </si>
  <si>
    <t xml:space="preserve">               Motion picture projectionists        </t>
  </si>
  <si>
    <t xml:space="preserve">               Ushers, lobby attendants, and ticket takers       </t>
  </si>
  <si>
    <t xml:space="preserve">               Miscellaneous entertainment attendants and related workers       </t>
  </si>
  <si>
    <t xml:space="preserve">               Funeral service workers        </t>
  </si>
  <si>
    <t xml:space="preserve">               Barbers       </t>
  </si>
  <si>
    <t xml:space="preserve">               Hairdressers, hairstylists, and cosmetologists      </t>
  </si>
  <si>
    <t xml:space="preserve">               Miscellaneous personal appearance workers      </t>
  </si>
  <si>
    <t xml:space="preserve">               Baggage porters, bellhops, and concierges       </t>
  </si>
  <si>
    <t xml:space="preserve">               Tour and travel guides       </t>
  </si>
  <si>
    <t xml:space="preserve">               Transportation attendants       </t>
  </si>
  <si>
    <t xml:space="preserve">               Child care workers      </t>
  </si>
  <si>
    <t xml:space="preserve">               Personal and home care aides      </t>
  </si>
  <si>
    <t xml:space="preserve">               Recreation and fitness workers      </t>
  </si>
  <si>
    <t xml:space="preserve">               Residential advisors       </t>
  </si>
  <si>
    <t xml:space="preserve">               Personal care and service workers, all other       </t>
  </si>
  <si>
    <t xml:space="preserve">   Sales and office occupations   </t>
  </si>
  <si>
    <t xml:space="preserve">       Sales and related occupations   </t>
  </si>
  <si>
    <t xml:space="preserve">               First-line supervisors/managers of retail sales workers    </t>
  </si>
  <si>
    <t xml:space="preserve">               First-line supervisors/managers of non-retail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</si>
  <si>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</si>
  <si>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</si>
  <si>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</si>
  <si>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</si>
  <si>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</si>
  <si>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</si>
  <si>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Securities, commodities, and financial services sales agents      </t>
  </si>
  <si>
    <t xml:space="preserve">               Travel agents       </t>
  </si>
  <si>
    <t xml:space="preserve">               Sales representatives, services, all other      </t>
  </si>
  <si>
    <t xml:space="preserve">               Sales representatives, wholesale and manufacturing    </t>
  </si>
  <si>
    <t xml:space="preserve">               Models, demonstrators, and product promoters       </t>
  </si>
  <si>
    <t xml:space="preserve">               Real estate brokers and sales agents      </t>
  </si>
  <si>
    <t xml:space="preserve">               Sales engineers       </t>
  </si>
  <si>
    <t xml:space="preserve">               Telemarketers      </t>
  </si>
  <si>
    <t xml:space="preserve">               Door-to-door sales workers, news and street vendors, and related workers       </t>
  </si>
  <si>
    <t xml:space="preserve">               Sales and related workers, all other      </t>
  </si>
  <si>
    <t xml:space="preserve">               First-line supervisors/managers of office and administrative support    </t>
  </si>
  <si>
    <t xml:space="preserve">               Switchboard operators, including answering service       </t>
  </si>
  <si>
    <t xml:space="preserve">               Telephone operators       </t>
  </si>
  <si>
    <t xml:space="preserve">               Communications equipment operators, all other        </t>
  </si>
  <si>
    <t xml:space="preserve">               Bill and account collectors      </t>
  </si>
  <si>
    <t xml:space="preserve">               Billing and posting clerks and machine operators      </t>
  </si>
  <si>
    <t xml:space="preserve">               Bookkeeping, accounting, and auditing clerks      </t>
  </si>
  <si>
    <t xml:space="preserve">               Gaming cage workers       </t>
  </si>
  <si>
    <t xml:space="preserve">               Payroll and timekeeping clerks      </t>
  </si>
  <si>
    <t xml:space="preserve">               Procurement clerks       </t>
  </si>
  <si>
    <t xml:space="preserve">               Tellers      </t>
  </si>
  <si>
    <t xml:space="preserve">               Brokerage clerks        </t>
  </si>
  <si>
    <t xml:space="preserve">               Correspondence clerks        </t>
  </si>
  <si>
    <t xml:space="preserve">               Court, municipal, and license clerks       </t>
  </si>
  <si>
    <t xml:space="preserve">               Credit authorizers, checkers, and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</si>
  <si>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</si>
  <si>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</si>
  <si>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</si>
  <si>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</si>
  <si>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</si>
  <si>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Library assistants, clerical       </t>
  </si>
  <si>
    <t xml:space="preserve">               Loan interviewers and clerks      </t>
  </si>
  <si>
    <t xml:space="preserve">               New accounts clerks       </t>
  </si>
  <si>
    <t xml:space="preserve">               Order clerks       </t>
  </si>
  <si>
    <t xml:space="preserve">               Human resources assistants, except payroll and timekeeping       </t>
  </si>
  <si>
    <t xml:space="preserve">               Receptionists and information clerks    </t>
  </si>
  <si>
    <t xml:space="preserve">               Reservation and transportation ticket agents and travel clerks      </t>
  </si>
  <si>
    <t xml:space="preserve">               Information and record clerks, all other       </t>
  </si>
  <si>
    <t xml:space="preserve">               Cargo and freight agents       </t>
  </si>
  <si>
    <t xml:space="preserve">               Couriers and messengers      </t>
  </si>
  <si>
    <t xml:space="preserve">               Dispatchers      </t>
  </si>
  <si>
    <t xml:space="preserve">               Meter readers, utilities       </t>
  </si>
  <si>
    <t xml:space="preserve">               Postal service clerks      </t>
  </si>
  <si>
    <t xml:space="preserve">               Postal service mail carriers      </t>
  </si>
  <si>
    <t xml:space="preserve">               Postal service mail sorters, processors, and processing machine operators       </t>
  </si>
  <si>
    <t xml:space="preserve">               Production, planning, and expediting clerks      </t>
  </si>
  <si>
    <t xml:space="preserve">               Shipping, receiving, and traffic clerks      </t>
  </si>
  <si>
    <t xml:space="preserve">               Stock clerks and order fillers    </t>
  </si>
  <si>
    <t xml:space="preserve">               Weighers, measurers, checkers, and samplers, recordkeeping       </t>
  </si>
  <si>
    <t xml:space="preserve">               Secretaries and administrative assistants    </t>
  </si>
  <si>
    <t xml:space="preserve">               Computer operators      </t>
  </si>
  <si>
    <t xml:space="preserve">               Data entry keyers      </t>
  </si>
  <si>
    <t xml:space="preserve">               Word processors and typists      </t>
  </si>
  <si>
    <t xml:space="preserve">               Desktop publishers        </t>
  </si>
  <si>
    <t xml:space="preserve">               Insurance claims and policy processing clerks      </t>
  </si>
  <si>
    <t xml:space="preserve">               Mail clerks and mail machine operators, except postal service      </t>
  </si>
  <si>
    <t xml:space="preserve">               Office clerks, general      </t>
  </si>
  <si>
    <t xml:space="preserve">               Office machine operators, except computer       </t>
  </si>
  <si>
    <t xml:space="preserve">               Proofreaders and copy markers       </t>
  </si>
  <si>
    <t xml:space="preserve">               Statistical assistants       </t>
  </si>
  <si>
    <t xml:space="preserve">               Office and administrative support workers, all other      </t>
  </si>
  <si>
    <t xml:space="preserve">   Natural resources, construction, and maintenance occupations   </t>
  </si>
  <si>
    <t xml:space="preserve">               First-line supervisors/managers of farming, and forestry workers       </t>
  </si>
  <si>
    <t xml:space="preserve">               Agricultural inspectors       </t>
  </si>
  <si>
    <t xml:space="preserve">               Animal breeders        </t>
  </si>
  <si>
    <t xml:space="preserve">               Graders and sorters, agricultural products       </t>
  </si>
  <si>
    <t xml:space="preserve">               Miscellaneous agricultural workers      </t>
  </si>
  <si>
    <t xml:space="preserve">               Fishers and related fishing workers        </t>
  </si>
  <si>
    <t xml:space="preserve">               Hunters and trappers        </t>
  </si>
  <si>
    <t xml:space="preserve">               Forest and conservation workers        </t>
  </si>
  <si>
    <t xml:space="preserve">               Logging workers       </t>
  </si>
  <si>
    <t xml:space="preserve">               First-line supervisors/managers of construction trades and extraction workers      </t>
  </si>
  <si>
    <t xml:space="preserve">               Boilermakers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</si>
  <si>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</si>
  <si>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</si>
  <si>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</si>
  <si>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</si>
  <si>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</si>
  <si>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Paving, surfacing, and tamping equipment operators       </t>
  </si>
  <si>
    <t xml:space="preserve">               Pile-driver operators        </t>
  </si>
  <si>
    <t xml:space="preserve">               Operating engineers and other construction equipment operators      </t>
  </si>
  <si>
    <t xml:space="preserve">               Drywall installers, ceiling tile installers, and tapers      </t>
  </si>
  <si>
    <t xml:space="preserve">               Electricians      </t>
  </si>
  <si>
    <t xml:space="preserve">               Glaziers       </t>
  </si>
  <si>
    <t xml:space="preserve">               Insulation workers       </t>
  </si>
  <si>
    <t xml:space="preserve">               Painters, construction and maintenance      </t>
  </si>
  <si>
    <t xml:space="preserve">               Paperhangers        </t>
  </si>
  <si>
    <t xml:space="preserve">               Pipelayers, plumbers, pipefitters, and steamfitters      </t>
  </si>
  <si>
    <t xml:space="preserve">               Plasterers and stucco masons       </t>
  </si>
  <si>
    <t xml:space="preserve">               Reinforcing iron and rebar workers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</si>
  <si>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</si>
  <si>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</si>
  <si>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</si>
  <si>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</si>
  <si>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</si>
  <si>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Elevator installers and repairers       </t>
  </si>
  <si>
    <t xml:space="preserve">               Fence erectors       </t>
  </si>
  <si>
    <t xml:space="preserve">               Hazardous materials removal workers       </t>
  </si>
  <si>
    <t xml:space="preserve">               Highway maintenance workers      </t>
  </si>
  <si>
    <t xml:space="preserve">               Rail-track laying and maintenance equipment operators       </t>
  </si>
  <si>
    <t xml:space="preserve">               Septic tank servicers and sewer pipe cleaners        </t>
  </si>
  <si>
    <t xml:space="preserve">               Miscellaneous construction and related workers       </t>
  </si>
  <si>
    <t xml:space="preserve">               Derrick, rotary drill, and service unit operators, oil, gas, and mining       </t>
  </si>
  <si>
    <t xml:space="preserve">               Earth drillers, except oil and gas       </t>
  </si>
  <si>
    <t xml:space="preserve">               Explosives workers, ordnance handling experts, and blasters        </t>
  </si>
  <si>
    <t xml:space="preserve">               Mining machine operators       </t>
  </si>
  <si>
    <t xml:space="preserve">               Roof bolters, mining        </t>
  </si>
  <si>
    <t xml:space="preserve">               Roustabouts, oil and gas        </t>
  </si>
  <si>
    <t xml:space="preserve">               Helpers--extraction workers        </t>
  </si>
  <si>
    <t xml:space="preserve">               Other extraction workers       </t>
  </si>
  <si>
    <t xml:space="preserve">               First-line supervisors/managers of mechanics, installers, and repairers      </t>
  </si>
  <si>
    <t xml:space="preserve">               Computer, automated teller, and office machine repairers      </t>
  </si>
  <si>
    <t xml:space="preserve">               Radio and telecommunications equipment installers and repairers      </t>
  </si>
  <si>
    <t xml:space="preserve">               Avionics technicians       </t>
  </si>
  <si>
    <t xml:space="preserve">               Electric motor, power tool, and related repairers       </t>
  </si>
  <si>
    <t xml:space="preserve">               Electrical and electronics installers and repairers, transportation        </t>
  </si>
  <si>
    <t xml:space="preserve">               Electrical and electronics repairers, industrial and utility       </t>
  </si>
  <si>
    <t xml:space="preserve">               Electronic equipment installers and repairers, motor vehicles       </t>
  </si>
  <si>
    <t xml:space="preserve">               Electronic home entertainment equipment installers and repairers       </t>
  </si>
  <si>
    <t xml:space="preserve">               Security and fire alarm systems installers       </t>
  </si>
  <si>
    <t xml:space="preserve">               Aircraft mechanics and service technicians      </t>
  </si>
  <si>
    <t xml:space="preserve">               Automotive body and related repairers      </t>
  </si>
  <si>
    <t xml:space="preserve">               Automotive glass installers and repairers       </t>
  </si>
  <si>
    <t xml:space="preserve">               Automotive service technicians and mechanics      </t>
  </si>
  <si>
    <t xml:space="preserve">               Bus and truck mechanics and diesel engine specialists      </t>
  </si>
  <si>
    <t xml:space="preserve">               Heavy vehicle and mobile equipment service technicians and mechanics      </t>
  </si>
  <si>
    <t xml:space="preserve">               Small engine mechanics       </t>
  </si>
  <si>
    <t xml:space="preserve">               Miscellaneous vehicle and mobile equipment mechanics, installers, and repairers       </t>
  </si>
  <si>
    <t xml:space="preserve">               Control and valve installers and repairers       </t>
  </si>
  <si>
    <t xml:space="preserve">               Heating, air conditioning, and refrigeration mechanics and installers      </t>
  </si>
  <si>
    <t xml:space="preserve">               Home appliance repairers       </t>
  </si>
  <si>
    <t xml:space="preserve">               Industrial and refractory machinery mechanics      </t>
  </si>
  <si>
    <t xml:space="preserve">               Maintenance and repair workers, general      </t>
  </si>
  <si>
    <t xml:space="preserve">               Maintenance workers, machinery       </t>
  </si>
  <si>
    <t xml:space="preserve">               Millwrights       </t>
  </si>
  <si>
    <t xml:space="preserve">               Electrical power-line installers and repairers       </t>
  </si>
  <si>
    <t xml:space="preserve">               Telecommunications line installers and repairers      </t>
  </si>
  <si>
    <t xml:space="preserve">               Precision instrument and equipment repairers       </t>
  </si>
  <si>
    <t xml:space="preserve">               Coin, vending, and amusement machine servicers and repairers       </t>
  </si>
  <si>
    <t xml:space="preserve">               Commercial divers        </t>
  </si>
  <si>
    <t xml:space="preserve">               Locksmiths and safe repairers       </t>
  </si>
  <si>
    <t xml:space="preserve">               Manufactured building and mobile home installers        </t>
  </si>
  <si>
    <t xml:space="preserve">               Riggers        </t>
  </si>
  <si>
    <t xml:space="preserve">               Signal and track switch repairers       </t>
  </si>
  <si>
    <t xml:space="preserve">               Helpers--installation, maintenance, and repair workers       </t>
  </si>
  <si>
    <t xml:space="preserve">               Other installation, maintenance, and repair workers      </t>
  </si>
  <si>
    <t xml:space="preserve">   Production, transportation, and material moving occupations   </t>
  </si>
  <si>
    <t xml:space="preserve">               First-line supervisors/managers of production and operating workers      </t>
  </si>
  <si>
    <t xml:space="preserve">               Aircraft structure, surfaces, rigging, and systems assemblers        </t>
  </si>
  <si>
    <t xml:space="preserve">               Electrical, electronics, and electromechanical assemblers      </t>
  </si>
  <si>
    <t xml:space="preserve">               Engine and other machine assemblers       </t>
  </si>
  <si>
    <t xml:space="preserve">               Structural metal fabricators and fitters       </t>
  </si>
  <si>
    <t xml:space="preserve">               Miscellaneous assemblers and fabricators      </t>
  </si>
  <si>
    <t xml:space="preserve">               Bakers      </t>
  </si>
  <si>
    <t xml:space="preserve">               Butchers and other meat, poultry, and fish processing workers      </t>
  </si>
  <si>
    <t xml:space="preserve">               Food and tobacco roasting, baking, and drying machine operators and       </t>
  </si>
  <si>
    <t xml:space="preserve">               Food batchmakers       </t>
  </si>
  <si>
    <t xml:space="preserve">               Food cooking machine operators and tenders        </t>
  </si>
  <si>
    <t xml:space="preserve">               Computer control programmers and operators       </t>
  </si>
  <si>
    <t xml:space="preserve">               Extruding and drawing machine setters, operators, and tenders, metal       </t>
  </si>
  <si>
    <t xml:space="preserve">               Forging machine setters, operators, and tenders, metal and plastic        </t>
  </si>
  <si>
    <t xml:space="preserve">               Rolling machine setters, operators, and tenders, metal and plastic       </t>
  </si>
  <si>
    <t xml:space="preserve">               Cutting, punching, and press machine setters, operators, and tenders      </t>
  </si>
  <si>
    <t xml:space="preserve">               Drilling and boring machine tool setters, operators, and tenders, metal and plastic        </t>
  </si>
  <si>
    <t xml:space="preserve">               Grinding, lapping, polishing, and buffing machine tool setters, operators       </t>
  </si>
  <si>
    <t xml:space="preserve">               Lathe and turning machine tool setters, operators, and tenders, metal       </t>
  </si>
  <si>
    <t xml:space="preserve">               Milling and planing machine setters, operators, and tenders, metal and plastic        </t>
  </si>
  <si>
    <t xml:space="preserve">               Machinists      </t>
  </si>
  <si>
    <t xml:space="preserve">               Metal furnace and kiln operators and tenders       </t>
  </si>
  <si>
    <t xml:space="preserve">               Model makers and patternmakers, metal and plastic       </t>
  </si>
  <si>
    <t xml:space="preserve">               Molders and molding machine setters, operators, and tenders, metal       </t>
  </si>
  <si>
    <t xml:space="preserve">               Multiple machine tool setters, operators, and tenders, metal and plastic        </t>
  </si>
  <si>
    <t xml:space="preserve">               Tool and die makers       </t>
  </si>
  <si>
    <t xml:space="preserve">               Welding, soldering, and brazing workers      </t>
  </si>
  <si>
    <t xml:space="preserve">               Heat treating equipment setters, operators, and tenders, metal and plastic       </t>
  </si>
  <si>
    <t xml:space="preserve">               Lay-out workers, metal and plastic        </t>
  </si>
  <si>
    <t xml:space="preserve">               Plating and coating machine setters, operators, and tenders, metal aand plastic       </t>
  </si>
  <si>
    <t xml:space="preserve">               Tool grinders, filers, and sharpeners        </t>
  </si>
  <si>
    <t xml:space="preserve">               Metalworkers and plastic workers, all other      </t>
  </si>
  <si>
    <t xml:space="preserve">               Bookbinders and bindery workers       </t>
  </si>
  <si>
    <t xml:space="preserve">               Job printers       </t>
  </si>
  <si>
    <t xml:space="preserve">               Prepress technicians and workers       </t>
  </si>
  <si>
    <t xml:space="preserve">               Printing machine operators      </t>
  </si>
  <si>
    <t xml:space="preserve">               Laundry and dry-cleaning workers      </t>
  </si>
  <si>
    <t xml:space="preserve">               Pressers, textile, garment, and related materials       </t>
  </si>
  <si>
    <t xml:space="preserve">               Sewing machine operators      </t>
  </si>
  <si>
    <t xml:space="preserve">               Shoe and leather workers and repairers        </t>
  </si>
  <si>
    <t xml:space="preserve">               Shoe machine operators and tenders       </t>
  </si>
  <si>
    <t xml:space="preserve">               Tailors, dressmakers, and sewers       </t>
  </si>
  <si>
    <t xml:space="preserve">               Textile bleaching and dyeing machine operators and tenders        </t>
  </si>
  <si>
    <t xml:space="preserve">               Textile cutting machine setters, operators, and tenders        </t>
  </si>
  <si>
    <t xml:space="preserve">               Textile knitting and weaving machine setters, operators, and tenders       </t>
  </si>
  <si>
    <t xml:space="preserve">               Textile winding, twisting, and drawing out machine setters, operators, and tenders       </t>
  </si>
  <si>
    <t xml:space="preserve">               Fabric and apparel patternmakers        </t>
  </si>
  <si>
    <t xml:space="preserve">               Upholsterers       </t>
  </si>
  <si>
    <t xml:space="preserve">               Textile, apparel, and furnishings workers, all other       </t>
  </si>
  <si>
    <t xml:space="preserve">               Cabinetmakers and bench carpenters       </t>
  </si>
  <si>
    <t xml:space="preserve">               Furniture finishers       </t>
  </si>
  <si>
    <t xml:space="preserve">               Model makers and patternmakers, wood        </t>
  </si>
  <si>
    <t xml:space="preserve">               Sawing machine setters, operators, and tenders, wood       </t>
  </si>
  <si>
    <t xml:space="preserve">               Woodworking machine setters, operators, and tenders, except sawing       </t>
  </si>
  <si>
    <t xml:space="preserve">               Woodworkers, all other       </t>
  </si>
  <si>
    <t xml:space="preserve">               Power plant operators, distributors, and dispatchers       </t>
  </si>
  <si>
    <t xml:space="preserve">               Stationary engineers and boiler operators       </t>
  </si>
  <si>
    <t xml:space="preserve">               Water and liquid waste treatment plant and system operators       </t>
  </si>
  <si>
    <t xml:space="preserve">               Miscellaneous plant and system operators       </t>
  </si>
  <si>
    <t xml:space="preserve">               Chemical processing machine setters, operators, and tenders       </t>
  </si>
  <si>
    <t xml:space="preserve">               Crushing, grinding, polishing, mixing, and blending workers      </t>
  </si>
  <si>
    <t xml:space="preserve">               Cutting workers       </t>
  </si>
  <si>
    <t xml:space="preserve">               Extruding, forming, pressing, and compacting machine setters, operators, and tenders       </t>
  </si>
  <si>
    <t xml:space="preserve">               Furnace, kiln, oven, drier, and kettle operators and tenders       </t>
  </si>
  <si>
    <t xml:space="preserve">               Inspectors, testers, sorters, samplers, and weighers      </t>
  </si>
  <si>
    <t xml:space="preserve">               Jewelers and precious stone and metal workers       </t>
  </si>
  <si>
    <t xml:space="preserve">               Medical, dental, and ophthalmic laboratory technicians       </t>
  </si>
  <si>
    <t xml:space="preserve">               Packaging and filling machine operators and tenders      </t>
  </si>
  <si>
    <t xml:space="preserve">               Painting workers      </t>
  </si>
  <si>
    <t xml:space="preserve">               Photographic process workers and processing machine operators       </t>
  </si>
  <si>
    <t xml:space="preserve">               Semiconductor processors        </t>
  </si>
  <si>
    <t xml:space="preserve">               Cementing and gluing machine operators and tenders       </t>
  </si>
  <si>
    <t xml:space="preserve">               Cleaning, washing, and metal pickling equipment operators and tenders       </t>
  </si>
  <si>
    <t xml:space="preserve">               Cooling and freezing equipment operators and tenders        </t>
  </si>
  <si>
    <t xml:space="preserve">               Etchers and engravers        </t>
  </si>
  <si>
    <t xml:space="preserve">               Molders, shapers, and casters, except metal and plastic       </t>
  </si>
  <si>
    <t xml:space="preserve">               Paper goods machine setters, operators, and tenders        </t>
  </si>
  <si>
    <t xml:space="preserve">               Tire builders       </t>
  </si>
  <si>
    <t xml:space="preserve">               Helpers--production workers       </t>
  </si>
  <si>
    <t xml:space="preserve">               Production workers, all other      </t>
  </si>
  <si>
    <t xml:space="preserve">               Supervisors, transportation and material moving workers      </t>
  </si>
  <si>
    <t xml:space="preserve">               Aircraft pilots and flight engineers       </t>
  </si>
  <si>
    <t xml:space="preserve">               Air traffic controllers and airfield operations specialists       </t>
  </si>
  <si>
    <t xml:space="preserve">               Ambulance drivers and attendants, except emergency medical technicians       </t>
  </si>
  <si>
    <t xml:space="preserve">               Bus drivers      </t>
  </si>
  <si>
    <t xml:space="preserve">               Driver/sales workers and truck drivers    </t>
  </si>
  <si>
    <t xml:space="preserve">               Taxi drivers and chauffeurs      </t>
  </si>
  <si>
    <t xml:space="preserve">               Motor vehicle operators, all other       </t>
  </si>
  <si>
    <t xml:space="preserve">               Locomotive engineers and operators       </t>
  </si>
  <si>
    <t xml:space="preserve">               Railroad brake, signal, and switch operators        </t>
  </si>
  <si>
    <t xml:space="preserve">               Railroad conductors and yardmasters       </t>
  </si>
  <si>
    <t xml:space="preserve">               Subway, streetcar, and other rail transportation workers       </t>
  </si>
  <si>
    <t xml:space="preserve">               Sailors and marine oilers       </t>
  </si>
  <si>
    <t xml:space="preserve">               Ship and boat captains and operators       </t>
  </si>
  <si>
    <t xml:space="preserve">               Ship engineers        </t>
  </si>
  <si>
    <t xml:space="preserve">               Bridge and lock tenders        </t>
  </si>
  <si>
    <t xml:space="preserve">               Parking lot attendants       </t>
  </si>
  <si>
    <t xml:space="preserve">               Service station attendants       </t>
  </si>
  <si>
    <t xml:space="preserve">               Transportation inspectors       </t>
  </si>
  <si>
    <t xml:space="preserve">               Other transportation workers       </t>
  </si>
  <si>
    <t xml:space="preserve">               Conveyor operators and tenders        </t>
  </si>
  <si>
    <t xml:space="preserve">               Crane and tower operators       </t>
  </si>
  <si>
    <t xml:space="preserve">               Dredge, excavating, and loading machine operators       </t>
  </si>
  <si>
    <t xml:space="preserve">               Hoist and winch operators        </t>
  </si>
  <si>
    <t xml:space="preserve">               Industrial truck and tractor operators      </t>
  </si>
  <si>
    <t xml:space="preserve">               Cleaners of vehicles and equipment      </t>
  </si>
  <si>
    <t xml:space="preserve">               Laborers and freight, stock, and material movers, hand    </t>
  </si>
  <si>
    <t xml:space="preserve">               Machine feeders and offbearers       </t>
  </si>
  <si>
    <t xml:space="preserve">               Packers and packagers, hand      </t>
  </si>
  <si>
    <t xml:space="preserve">               Pumping station operators       </t>
  </si>
  <si>
    <t xml:space="preserve">               Refuse and recyclable material collectors       </t>
  </si>
  <si>
    <t xml:space="preserve">               Shuttle car operators        </t>
  </si>
  <si>
    <t xml:space="preserve">               Tank car, truck, and ship loaders        </t>
  </si>
  <si>
    <t xml:space="preserve">               Material moving workers, all other       </t>
  </si>
  <si>
    <t xml:space="preserve">  Management, professional, and related occupations  </t>
  </si>
  <si>
    <t xml:space="preserve">      Management, business, and financial operations occupations  </t>
  </si>
  <si>
    <t xml:space="preserve">          Management occupations  </t>
  </si>
  <si>
    <t xml:space="preserve">              Chief executives   </t>
  </si>
  <si>
    <t xml:space="preserve">              General and operations managers     </t>
  </si>
  <si>
    <t xml:space="preserve">              Advertising and promotions managers      </t>
  </si>
  <si>
    <t xml:space="preserve">              Marketing and sales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</si>
  <si>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</si>
  <si>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</si>
  <si>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</si>
  <si>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</si>
  <si>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</si>
  <si>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</si>
  <si>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</si>
  <si>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</si>
  <si>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</si>
  <si>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</si>
  <si>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</si>
  <si>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</si>
  <si>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Lodging managers     </t>
  </si>
  <si>
    <t xml:space="preserve">              Medical and health services managers     </t>
  </si>
  <si>
    <t xml:space="preserve">              Property, real estate, and community association managers     </t>
  </si>
  <si>
    <t xml:space="preserve">              Social and community service managers     </t>
  </si>
  <si>
    <t xml:space="preserve">          Business and financial operations occupations   </t>
  </si>
  <si>
    <t xml:space="preserve">              Wholesale and retail buyers, except farm products     </t>
  </si>
  <si>
    <t xml:space="preserve">              Purchasing agents, except wholesale, retail, and farm products     </t>
  </si>
  <si>
    <t xml:space="preserve">              Claims adjusters, appraisers, examiners, and investigators     </t>
  </si>
  <si>
    <t xml:space="preserve">               transportation     </t>
  </si>
  <si>
    <t xml:space="preserve">              Cost estimators      </t>
  </si>
  <si>
    <t xml:space="preserve">              Human resources, training, and labor relations specialists     </t>
  </si>
  <si>
    <t xml:space="preserve">              Management analysts     </t>
  </si>
  <si>
    <t xml:space="preserve">              Accountants and auditors   </t>
  </si>
  <si>
    <t xml:space="preserve">              Appraisers and assessors of real estate      </t>
  </si>
  <si>
    <t xml:space="preserve">              Budget analysts      </t>
  </si>
  <si>
    <t xml:space="preserve">              Financial analysts      </t>
  </si>
  <si>
    <t xml:space="preserve">              Personal financial advisors     </t>
  </si>
  <si>
    <t xml:space="preserve">              Insurance underwriters      </t>
  </si>
  <si>
    <t xml:space="preserve">              Loan counselors and officers     </t>
  </si>
  <si>
    <t xml:space="preserve">              Tax examiners, collectors, and revenue agents      </t>
  </si>
  <si>
    <t xml:space="preserve">      Professional and related occupations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</si>
  <si>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</si>
  <si>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</si>
  <si>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</si>
  <si>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</si>
  <si>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</si>
  <si>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</si>
  <si>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</si>
  <si>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</si>
  <si>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Operations research analysts      </t>
  </si>
  <si>
    <t xml:space="preserve">          Architecture and engineering occupations   </t>
  </si>
  <si>
    <t xml:space="preserve">              Architects, except naval     </t>
  </si>
  <si>
    <t xml:space="preserve">              Aerospace engineers      </t>
  </si>
  <si>
    <t xml:space="preserve">              Chemical engineers      </t>
  </si>
  <si>
    <t xml:space="preserve">              Civil engineers     </t>
  </si>
  <si>
    <t xml:space="preserve">              Computer hardware engineers      </t>
  </si>
  <si>
    <t xml:space="preserve">              Electrical and electronics engineers     </t>
  </si>
  <si>
    <t xml:space="preserve">              Industrial engineers, including health and safety     </t>
  </si>
  <si>
    <t xml:space="preserve">              Mechanical engineers     </t>
  </si>
  <si>
    <t xml:space="preserve">              Drafters     </t>
  </si>
  <si>
    <t xml:space="preserve">              Engineering technicians, except drafters     </t>
  </si>
  <si>
    <t xml:space="preserve">              Surveying and mapping technicians      </t>
  </si>
  <si>
    <t xml:space="preserve">          Life, physical, and social science occupations   </t>
  </si>
  <si>
    <t xml:space="preserve">              Biological scientists     </t>
  </si>
  <si>
    <t xml:space="preserve">              Medical scientists     </t>
  </si>
  <si>
    <t xml:space="preserve">              Chemists and materials scientists     </t>
  </si>
  <si>
    <t xml:space="preserve">              Environmental scientists and geoscientists      </t>
  </si>
  <si>
    <t xml:space="preserve">              Market and survey researchers      </t>
  </si>
  <si>
    <t xml:space="preserve">              Psychologists     </t>
  </si>
  <si>
    <t xml:space="preserve">              Chemical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</si>
  <si>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</si>
  <si>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</si>
  <si>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</si>
  <si>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</si>
  <si>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</si>
  <si>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</si>
  <si>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</si>
  <si>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</si>
  <si>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</si>
  <si>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</si>
  <si>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</si>
  <si>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</si>
  <si>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</si>
  <si>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</si>
  <si>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</si>
  <si>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</si>
  <si>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</si>
  <si>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Librarians     </t>
  </si>
  <si>
    <t xml:space="preserve">              Teacher assistants     </t>
  </si>
  <si>
    <t xml:space="preserve">          Arts, design, entertainment, sports, and media occupations   </t>
  </si>
  <si>
    <t xml:space="preserve">              Artists and related workers      </t>
  </si>
  <si>
    <t xml:space="preserve">              Designers     </t>
  </si>
  <si>
    <t xml:space="preserve">              Producers and directors      </t>
  </si>
  <si>
    <t xml:space="preserve">              Athletes, coaches, umpires, and related workers     </t>
  </si>
  <si>
    <t xml:space="preserve">              News analysts, reporters and correspondents      </t>
  </si>
  <si>
    <t xml:space="preserve">              Public relations specialists     </t>
  </si>
  <si>
    <t xml:space="preserve">              Editors     </t>
  </si>
  <si>
    <t xml:space="preserve">              Technical writers      </t>
  </si>
  <si>
    <t xml:space="preserve">              Writers and authors      </t>
  </si>
  <si>
    <t xml:space="preserve">              Broadcast and sound engineering technicians and radio operators      </t>
  </si>
  <si>
    <t xml:space="preserve">          Healthcare practitioner and technical occupations   </t>
  </si>
  <si>
    <t xml:space="preserve">              Dietitians and nutritionists      </t>
  </si>
  <si>
    <t xml:space="preserve">              Pharmacists     </t>
  </si>
  <si>
    <t xml:space="preserve">              Physicians and surgeons     </t>
  </si>
  <si>
    <t xml:space="preserve">              Physician assistants      </t>
  </si>
  <si>
    <t xml:space="preserve">              Registered nurses   </t>
  </si>
  <si>
    <t xml:space="preserve">              Physical therapists     </t>
  </si>
  <si>
    <t xml:space="preserve">              Respiratory therapists      </t>
  </si>
  <si>
    <t xml:space="preserve">              Speech-language pathologists      </t>
  </si>
  <si>
    <t xml:space="preserve">              Clinical laboratory technologists and technicians     </t>
  </si>
  <si>
    <t xml:space="preserve">              Dental hygienists      </t>
  </si>
  <si>
    <t xml:space="preserve">              Diagnostic related technologists and technicians     </t>
  </si>
  <si>
    <t xml:space="preserve">              Emergency medical technicians and paramedics     </t>
  </si>
  <si>
    <t xml:space="preserve">              Health diagnosing and treating practitioner support technicians     </t>
  </si>
  <si>
    <t xml:space="preserve">              Licensed practical and licensed vocational nurses     </t>
  </si>
  <si>
    <t xml:space="preserve">              Medical records and health information technicians      </t>
  </si>
  <si>
    <t xml:space="preserve">  Service occupations  </t>
  </si>
  <si>
    <t xml:space="preserve">      Healthcare support occupations   </t>
  </si>
  <si>
    <t xml:space="preserve">              Nursing, psychiatric, and home health aides   </t>
  </si>
  <si>
    <t xml:space="preserve">              Dental assistants     </t>
  </si>
  <si>
    <t xml:space="preserve">      Protective service occupations   </t>
  </si>
  <si>
    <t xml:space="preserve">              First-line supervisors/managers of correctional officers      </t>
  </si>
  <si>
    <t xml:space="preserve">              First-line supervisors/managers of police and detectives     </t>
  </si>
  <si>
    <t xml:space="preserve">              Fire fighters     </t>
  </si>
  <si>
    <t xml:space="preserve">              Bailiffs, correctional officers, and jailers     </t>
  </si>
  <si>
    <t xml:space="preserve">              Detectives and criminal investigators     </t>
  </si>
  <si>
    <t xml:space="preserve">              Police and sheriff's patrol officers     </t>
  </si>
  <si>
    <t xml:space="preserve">              Private detectives and investigators      </t>
  </si>
  <si>
    <t xml:space="preserve">              Security guards and gaming surveillance officers     </t>
  </si>
  <si>
    <t xml:space="preserve">              Lifeguards and other protective service workers      </t>
  </si>
  <si>
    <t xml:space="preserve">      Food preparation and serving related occupations   </t>
  </si>
  <si>
    <t xml:space="preserve">              Chefs and head cooks     </t>
  </si>
  <si>
    <t xml:space="preserve">              First-line supervisors/managers of food preparation and serving workers     </t>
  </si>
  <si>
    <t xml:space="preserve">              Cooks   </t>
  </si>
  <si>
    <t xml:space="preserve">              Food preparation workers     </t>
  </si>
  <si>
    <t xml:space="preserve">              Bartenders     </t>
  </si>
  <si>
    <t xml:space="preserve">              Combined food preparation and serving workers, including fast food     </t>
  </si>
  <si>
    <t xml:space="preserve">              Counter attendants, cafeteria, food concession, and coffee shop      </t>
  </si>
  <si>
    <t xml:space="preserve">              Waiters and waitresses     </t>
  </si>
  <si>
    <t xml:space="preserve">              Food servers, nonrestaurant     </t>
  </si>
  <si>
    <t xml:space="preserve">              Dining room and cafeteria attendants and bartender helpers     </t>
  </si>
  <si>
    <t xml:space="preserve">              Dishwashers     </t>
  </si>
  <si>
    <t xml:space="preserve">              Hosts and hostesses, restaurant, lounge, and coffee shop      </t>
  </si>
  <si>
    <t xml:space="preserve">      Building and grounds cleaning and maintenance occupations   </t>
  </si>
  <si>
    <t xml:space="preserve">              First-line supervisors/managers of housekeeping and janitorial work     </t>
  </si>
  <si>
    <t xml:space="preserve">               and groundskeeping workers     </t>
  </si>
  <si>
    <t xml:space="preserve">              Janitors and building cleaners   </t>
  </si>
  <si>
    <t xml:space="preserve">              Maids and housekeeping cleaners     </t>
  </si>
  <si>
    <t xml:space="preserve">              Pest control workers      </t>
  </si>
  <si>
    <t xml:space="preserve">              Grounds maintenance workers     </t>
  </si>
  <si>
    <t xml:space="preserve">      Personal care and service occupations   </t>
  </si>
  <si>
    <t xml:space="preserve">              First-line supervisors/managers of gaming workers      </t>
  </si>
  <si>
    <t xml:space="preserve">              First-line supervisors/managers of personal service workers      </t>
  </si>
  <si>
    <t xml:space="preserve">              Gaming services workers      </t>
  </si>
  <si>
    <t xml:space="preserve">              Hairdressers, hairstylists, and cosmetologists     </t>
  </si>
  <si>
    <t xml:space="preserve">              Baggage porters, bellhops, and concierges      </t>
  </si>
  <si>
    <t xml:space="preserve">              Transportation attendants      </t>
  </si>
  <si>
    <t xml:space="preserve">              Child care workers     </t>
  </si>
  <si>
    <t xml:space="preserve">              Personal and home care aides     </t>
  </si>
  <si>
    <t xml:space="preserve">              Recreation and fitness workers     </t>
  </si>
  <si>
    <t xml:space="preserve">  Sales and office occupations  </t>
  </si>
  <si>
    <t xml:space="preserve">      Sales and related occupations  </t>
  </si>
  <si>
    <t xml:space="preserve">              First-line supervisors/managers of retail sales workers   </t>
  </si>
  <si>
    <t xml:space="preserve">              First-line supervisors/managers of non-retail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</si>
  <si>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</si>
  <si>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</si>
  <si>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</si>
  <si>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</si>
  <si>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</si>
  <si>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</si>
  <si>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Securities, commodities, and financial services sales agents     </t>
  </si>
  <si>
    <t xml:space="preserve">              Travel agents      </t>
  </si>
  <si>
    <t xml:space="preserve">              Sales representatives, services, all other     </t>
  </si>
  <si>
    <t xml:space="preserve">              Sales representatives, wholesale and manufacturing   </t>
  </si>
  <si>
    <t xml:space="preserve">              Real estate brokers and sales agents     </t>
  </si>
  <si>
    <t xml:space="preserve">              Telemarketers      </t>
  </si>
  <si>
    <t xml:space="preserve">               workers      </t>
  </si>
  <si>
    <t xml:space="preserve">      Office and administrative support occupations  </t>
  </si>
  <si>
    <t xml:space="preserve">              First-line supervisors/managers of office and administrative support   </t>
  </si>
  <si>
    <t xml:space="preserve">              Bill and account collectors     </t>
  </si>
  <si>
    <t xml:space="preserve">              Billing and posting clerks and machine operators     </t>
  </si>
  <si>
    <t xml:space="preserve">              Bookkeeping, accounting, and auditing clerks   </t>
  </si>
  <si>
    <t xml:space="preserve">              Payroll and timekeeping clerks     </t>
  </si>
  <si>
    <t xml:space="preserve">              Tellers     </t>
  </si>
  <si>
    <t xml:space="preserve">              Court, municipal, and license clerks     </t>
  </si>
  <si>
    <t xml:space="preserve">              Credit authorizers, checkers, and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</si>
  <si>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</si>
  <si>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</si>
  <si>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</si>
  <si>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</si>
  <si>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</si>
  <si>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Loan interviewers and clerks     </t>
  </si>
  <si>
    <t xml:space="preserve">              Order clerks      </t>
  </si>
  <si>
    <t xml:space="preserve">              Human resources assistants, except payroll and timekeeping      </t>
  </si>
  <si>
    <t xml:space="preserve">              Receptionists and information clerks     </t>
  </si>
  <si>
    <t xml:space="preserve">              Reservation and transportation ticket agents and travel clerks     </t>
  </si>
  <si>
    <t xml:space="preserve">              Couriers and messengers     </t>
  </si>
  <si>
    <t xml:space="preserve">              Dispatchers     </t>
  </si>
  <si>
    <t xml:space="preserve">              Postal service clerks     </t>
  </si>
  <si>
    <t xml:space="preserve">              Postal service mail carriers     </t>
  </si>
  <si>
    <t xml:space="preserve">               operators      </t>
  </si>
  <si>
    <t xml:space="preserve">              Production, planning, and expediting clerks     </t>
  </si>
  <si>
    <t xml:space="preserve">              Shipping, receiving, and traffic clerks     </t>
  </si>
  <si>
    <t xml:space="preserve">              Stock clerks and order fillers   </t>
  </si>
  <si>
    <t xml:space="preserve">              Weighers, measurers, checkers, and samplers, recordkeeping      </t>
  </si>
  <si>
    <t xml:space="preserve">              Secretaries and administrative assistants   </t>
  </si>
  <si>
    <t xml:space="preserve">              Computer operators     </t>
  </si>
  <si>
    <t xml:space="preserve">              Data entry keyers     </t>
  </si>
  <si>
    <t xml:space="preserve">              Word processors and typists     </t>
  </si>
  <si>
    <t xml:space="preserve">              Insurance claims and policy processing clerks     </t>
  </si>
  <si>
    <t xml:space="preserve">              Mail clerks and mail machine operators except postal service     </t>
  </si>
  <si>
    <t xml:space="preserve">              Office clerks, general     </t>
  </si>
  <si>
    <t xml:space="preserve">  Natural resources, construction, and maintenance occupations  </t>
  </si>
  <si>
    <t xml:space="preserve">      Farming, fishing, and forestry occupations     </t>
  </si>
  <si>
    <t xml:space="preserve">              Graders and sorters, agricultural products      </t>
  </si>
  <si>
    <t xml:space="preserve">              Logging workers      </t>
  </si>
  <si>
    <t xml:space="preserve">      Construction and extraction occupations   </t>
  </si>
  <si>
    <t xml:space="preserve">               workers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</si>
  <si>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</si>
  <si>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</si>
  <si>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</si>
  <si>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</si>
  <si>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</si>
  <si>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Operating engineers and other construction equipment operators     </t>
  </si>
  <si>
    <t xml:space="preserve">              Drywall installers, ceiling tile installers, and tapers     </t>
  </si>
  <si>
    <t xml:space="preserve">              Electricians     </t>
  </si>
  <si>
    <t xml:space="preserve">              Insulation workers      </t>
  </si>
  <si>
    <t xml:space="preserve">              Painters, construction and maintenance     </t>
  </si>
  <si>
    <t xml:space="preserve">              Pipelayers, plumbers, pipefitters, and steamfitters     </t>
  </si>
  <si>
    <t xml:space="preserve">              Plasterers and stucco masons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</si>
  <si>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</si>
  <si>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</si>
  <si>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</si>
  <si>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</si>
  <si>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</si>
  <si>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Highway maintenance workers     </t>
  </si>
  <si>
    <t xml:space="preserve">      Installation, maintenance, and repair occupations   </t>
  </si>
  <si>
    <t xml:space="preserve">              First-line supervisors/managers of mechanics, installers, and repairers     </t>
  </si>
  <si>
    <t xml:space="preserve">              Computer, automated teller, and office machine repairers     </t>
  </si>
  <si>
    <t xml:space="preserve">              Radio and telecommunications equipment installers and repairers     </t>
  </si>
  <si>
    <t xml:space="preserve">              Security and fire alarm systems installers      </t>
  </si>
  <si>
    <t xml:space="preserve">              Aircraft mechanics and service technicians     </t>
  </si>
  <si>
    <t xml:space="preserve">              Automotive body and related repairers     </t>
  </si>
  <si>
    <t xml:space="preserve">              Automotive service technicians and mechanics     </t>
  </si>
  <si>
    <t xml:space="preserve">              Bus and truck mechanics and diesel engine specialists     </t>
  </si>
  <si>
    <t xml:space="preserve">              Heavy vehicle and mobile equipment service technicians and mechanics     </t>
  </si>
  <si>
    <t xml:space="preserve">              Heating, air conditioning, and refrigeration mechanics and installers     </t>
  </si>
  <si>
    <t xml:space="preserve">              Industrial and refractory machinery mechanics     </t>
  </si>
  <si>
    <t xml:space="preserve">              Maintenance and repair workers, general     </t>
  </si>
  <si>
    <t xml:space="preserve">              Maintenance workers, machinery      </t>
  </si>
  <si>
    <t xml:space="preserve">              Millwrights      </t>
  </si>
  <si>
    <t xml:space="preserve">              Electrical power-line installers and repairers     </t>
  </si>
  <si>
    <t xml:space="preserve">              Telecommunications line installers and repairers     </t>
  </si>
  <si>
    <t xml:space="preserve">              Precision instrument and equipment repairers      </t>
  </si>
  <si>
    <t xml:space="preserve">  Production, transportation, and material moving occupations  </t>
  </si>
  <si>
    <t xml:space="preserve">      Production occupations   </t>
  </si>
  <si>
    <t xml:space="preserve">              First-line supervisors/managers of production and operating workers     </t>
  </si>
  <si>
    <t xml:space="preserve">              Electrical, electronics, and electromechanical assemblers     </t>
  </si>
  <si>
    <t xml:space="preserve">              Bakers     </t>
  </si>
  <si>
    <t xml:space="preserve">              Butchers and other meat, poultry, and fish processing workers     </t>
  </si>
  <si>
    <t xml:space="preserve">              Food batchmakers      </t>
  </si>
  <si>
    <t xml:space="preserve">              Cutting, punching, and press machine setters, operators, and tenders     </t>
  </si>
  <si>
    <t xml:space="preserve">              Machinists     </t>
  </si>
  <si>
    <t xml:space="preserve">              Molders and molding machine setters, operators, and tenders, metal      </t>
  </si>
  <si>
    <t xml:space="preserve">              Tool and die makers      </t>
  </si>
  <si>
    <t xml:space="preserve">              Welding, soldering, and brazing workers     </t>
  </si>
  <si>
    <t xml:space="preserve">              Printing machine operators     </t>
  </si>
  <si>
    <t xml:space="preserve">              Laundry and dry-cleaning workers     </t>
  </si>
  <si>
    <t xml:space="preserve">              Pressers, textile, garment, and related materials      </t>
  </si>
  <si>
    <t xml:space="preserve">              Sewing machine operators     </t>
  </si>
  <si>
    <t xml:space="preserve">              Tailors, dressmakers, and sewers      </t>
  </si>
  <si>
    <t xml:space="preserve">              Cabinetmakers and bench carpenters      </t>
  </si>
  <si>
    <t xml:space="preserve">              Stationary engineers and boiler operators      </t>
  </si>
  <si>
    <t xml:space="preserve">              Water and liquid waste treatment plant and system operators      </t>
  </si>
  <si>
    <t xml:space="preserve">              Chemical processing machine setters, operators, and tenders      </t>
  </si>
  <si>
    <t xml:space="preserve">              Crushing, grinding, polishing, mixing, and blending workers      </t>
  </si>
  <si>
    <t xml:space="preserve">              Cutting workers      </t>
  </si>
  <si>
    <t xml:space="preserve">              Inspectors, testers, sorters, samplers, and weighers     </t>
  </si>
  <si>
    <t xml:space="preserve">              Medical, dental, and ophthalmic laboratory technicians      </t>
  </si>
  <si>
    <t xml:space="preserve">              Packaging and filling machine operators and tenders     </t>
  </si>
  <si>
    <t xml:space="preserve">              Painting workers     </t>
  </si>
  <si>
    <t xml:space="preserve">              Photographic process workers and processing machine operators      </t>
  </si>
  <si>
    <t xml:space="preserve">      Transportation and material moving occupations   </t>
  </si>
  <si>
    <t xml:space="preserve">              Supervisors, transportation and material moving workers     </t>
  </si>
  <si>
    <t xml:space="preserve">              Aircraft pilots and flight engineers      </t>
  </si>
  <si>
    <t xml:space="preserve">              Bus drivers     </t>
  </si>
  <si>
    <t xml:space="preserve">              Driver/sales workers and truck drivers   </t>
  </si>
  <si>
    <t xml:space="preserve">              Taxi drivers and chauffeurs     </t>
  </si>
  <si>
    <t xml:space="preserve">              Railroad conductors and yardmasters      </t>
  </si>
  <si>
    <t xml:space="preserve">              Service station attendants      </t>
  </si>
  <si>
    <t xml:space="preserve">              Industrial truck and tractor operators     </t>
  </si>
  <si>
    <t xml:space="preserve">              Cleaners of vehicles and equipment     </t>
  </si>
  <si>
    <t xml:space="preserve">              Laborers and freight, stock, and material movers, hand   </t>
  </si>
  <si>
    <t xml:space="preserve">              Packers and packagers, hand     </t>
  </si>
  <si>
    <t xml:space="preserve">              Refuse and recyclable material collectors      </t>
  </si>
  <si>
    <t xml:space="preserve">               safety, and transportation     </t>
  </si>
  <si>
    <t xml:space="preserve">              Insurance underwriters     </t>
  </si>
  <si>
    <t xml:space="preserve">              Tax preparers      </t>
  </si>
  <si>
    <t xml:space="preserve">              Market and survey researchers     </t>
  </si>
  <si>
    <t xml:space="preserve">              Psychologists      </t>
  </si>
  <si>
    <t xml:space="preserve">              Secondary school teachers   </t>
  </si>
  <si>
    <t xml:space="preserve">              Musicians, singers, and related workers      </t>
  </si>
  <si>
    <t xml:space="preserve">              Photographers      </t>
  </si>
  <si>
    <t xml:space="preserve">              Occupational therapists      </t>
  </si>
  <si>
    <t xml:space="preserve">              Medical records and health information technicians     </t>
  </si>
  <si>
    <t xml:space="preserve">              Food servers, nonrestaurant      </t>
  </si>
  <si>
    <t xml:space="preserve">                and groundskeeping workers     </t>
  </si>
  <si>
    <t xml:space="preserve">              Nonfarm animal caretakers      </t>
  </si>
  <si>
    <t xml:space="preserve">              Counter and rental clerks     </t>
  </si>
  <si>
    <t xml:space="preserve">                workers      </t>
  </si>
  <si>
    <t xml:space="preserve">              Bookkeeping, accounting, and auditing clerks     </t>
  </si>
  <si>
    <t xml:space="preserve">              Court, municipal, and license clerks      </t>
  </si>
  <si>
    <t xml:space="preserve">              Hotel, motel, and resort desk clerks     </t>
  </si>
  <si>
    <t xml:space="preserve">              Library assistants, clerical      </t>
  </si>
  <si>
    <t xml:space="preserve">              Order clerks     </t>
  </si>
  <si>
    <t xml:space="preserve">                operators     </t>
  </si>
  <si>
    <t xml:space="preserve">              Mail clerks and mail machine operators except postal service      </t>
  </si>
  <si>
    <t xml:space="preserve">                workers     </t>
  </si>
  <si>
    <t xml:space="preserve">              Highway maintenance workers      </t>
  </si>
  <si>
    <t xml:space="preserve">              Computer control programmers and operators      </t>
  </si>
  <si>
    <t xml:space="preserve">                operators      </t>
  </si>
  <si>
    <t xml:space="preserve">              Sawing machine setters, operators, and tenders, wood      </t>
  </si>
  <si>
    <t xml:space="preserve">              Stationary engineers and boiler operators     </t>
  </si>
  <si>
    <t xml:space="preserve">              Paper goods machine setters, operators, and tenders      </t>
  </si>
  <si>
    <t xml:space="preserve">              Locomotive engineers and operators      </t>
  </si>
  <si>
    <t xml:space="preserve">              Crane and tower operators      </t>
  </si>
  <si>
    <t xml:space="preserve">              Dredge, excavating, and loading machine operators      </t>
  </si>
  <si>
    <t xml:space="preserve">Management, professional, and related occupations  </t>
  </si>
  <si>
    <t xml:space="preserve">    Management, business, and financial operations occupations  </t>
  </si>
  <si>
    <t xml:space="preserve">        Management occupations  </t>
  </si>
  <si>
    <t xml:space="preserve">            Chief executives   </t>
  </si>
  <si>
    <t xml:space="preserve">            General and operations managers     </t>
  </si>
  <si>
    <t xml:space="preserve">            Advertising and promotions managers      </t>
  </si>
  <si>
    <t xml:space="preserve">            Marketing and sales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</si>
  <si>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</si>
  <si>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</si>
  <si>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</si>
  <si>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</si>
  <si>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</si>
  <si>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</si>
  <si>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</si>
  <si>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</si>
  <si>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</si>
  <si>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</si>
  <si>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</si>
  <si>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</si>
  <si>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Lodging managers     </t>
  </si>
  <si>
    <t xml:space="preserve">            Medical and health services managers     </t>
  </si>
  <si>
    <t xml:space="preserve">            Property, real estate, and community association managers     </t>
  </si>
  <si>
    <t xml:space="preserve">            Social and community service managers     </t>
  </si>
  <si>
    <t xml:space="preserve">        Business and financial operations occupations   </t>
  </si>
  <si>
    <t xml:space="preserve">            Wholesale and retail buyers, except farm products     </t>
  </si>
  <si>
    <t xml:space="preserve">            Purchasing agents, except wholesale, retail, and farm products     </t>
  </si>
  <si>
    <t xml:space="preserve">            Claims adjusters, appraisers, examiners, and investigators     </t>
  </si>
  <si>
    <t xml:space="preserve">              safety, and transportation     </t>
  </si>
  <si>
    <t xml:space="preserve">            Cost estimators      </t>
  </si>
  <si>
    <t xml:space="preserve">            Human resources, training, and labor relations specialists     </t>
  </si>
  <si>
    <t xml:space="preserve">            Management analysts     </t>
  </si>
  <si>
    <t xml:space="preserve">            Accountants and auditors   </t>
  </si>
  <si>
    <t xml:space="preserve">            Appraisers and assessors of real estate      </t>
  </si>
  <si>
    <t xml:space="preserve">            Personal financial advisors     </t>
  </si>
  <si>
    <t xml:space="preserve">            Insurance underwriters      </t>
  </si>
  <si>
    <t xml:space="preserve">            Loan counselors and officers     </t>
  </si>
  <si>
    <t xml:space="preserve">            Tax examiners, collectors, and revenue agents      </t>
  </si>
  <si>
    <t xml:space="preserve">    Professional and related occupations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</si>
  <si>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</si>
  <si>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</si>
  <si>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</si>
  <si>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</si>
  <si>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</si>
  <si>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</si>
  <si>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</si>
  <si>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</si>
  <si>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Operations research analysts      </t>
  </si>
  <si>
    <t xml:space="preserve">        Architecture and engineering occupations   </t>
  </si>
  <si>
    <t xml:space="preserve">            Architects, except naval     </t>
  </si>
  <si>
    <t xml:space="preserve">            Aerospace engineers     </t>
  </si>
  <si>
    <t xml:space="preserve">            Chemical engineers      </t>
  </si>
  <si>
    <t xml:space="preserve">            Civil engineers     </t>
  </si>
  <si>
    <t xml:space="preserve">            Computer hardware engineers      </t>
  </si>
  <si>
    <t xml:space="preserve">            Electrical and electronics engineers     </t>
  </si>
  <si>
    <t xml:space="preserve">            Industrial engineers, including health and safety     </t>
  </si>
  <si>
    <t xml:space="preserve">            Mechanical engineers     </t>
  </si>
  <si>
    <t xml:space="preserve">            Drafters     </t>
  </si>
  <si>
    <t xml:space="preserve">            Engineering technicians, except drafters     </t>
  </si>
  <si>
    <t xml:space="preserve">            Surveying and mapping technicians      </t>
  </si>
  <si>
    <t xml:space="preserve">        Life, physical, and social science occupations   </t>
  </si>
  <si>
    <t xml:space="preserve">            Biological scientists     </t>
  </si>
  <si>
    <t xml:space="preserve">            Medical scientists      </t>
  </si>
  <si>
    <t xml:space="preserve">            Chemists and materials scientists     </t>
  </si>
  <si>
    <t xml:space="preserve">            Environmental scientists and geoscientists      </t>
  </si>
  <si>
    <t xml:space="preserve">            Market and survey researchers      </t>
  </si>
  <si>
    <t xml:space="preserve">            Psychologists      </t>
  </si>
  <si>
    <t xml:space="preserve">            Chemical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</si>
  <si>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</si>
  <si>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</si>
  <si>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</si>
  <si>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</si>
  <si>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</si>
  <si>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</si>
  <si>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</si>
  <si>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</si>
  <si>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</si>
  <si>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</si>
  <si>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</si>
  <si>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</si>
  <si>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</si>
  <si>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</si>
  <si>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</si>
  <si>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</si>
  <si>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</si>
  <si>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Librarians     </t>
  </si>
  <si>
    <t xml:space="preserve">            Teacher assistants     </t>
  </si>
  <si>
    <t xml:space="preserve">        Arts, design, entertainment, sports, and media occupations   </t>
  </si>
  <si>
    <t xml:space="preserve">            Artists and related workers      </t>
  </si>
  <si>
    <t xml:space="preserve">            Designers     </t>
  </si>
  <si>
    <t xml:space="preserve">            Producers and directors      </t>
  </si>
  <si>
    <t xml:space="preserve">            Athletes, coaches, umpires, and related workers      </t>
  </si>
  <si>
    <t xml:space="preserve">            News analysts, reporters and correspondents      </t>
  </si>
  <si>
    <t xml:space="preserve">            Public relations specialists     </t>
  </si>
  <si>
    <t xml:space="preserve">            Editors     </t>
  </si>
  <si>
    <t xml:space="preserve">            Writers and authors      </t>
  </si>
  <si>
    <t xml:space="preserve">            Broadcast and sound engineering technicians and radio operators      </t>
  </si>
  <si>
    <t xml:space="preserve">            Photographers      </t>
  </si>
  <si>
    <t xml:space="preserve">        Healthcare practitioner and technical occupations   </t>
  </si>
  <si>
    <t xml:space="preserve">            Dietitians and nutritionists      </t>
  </si>
  <si>
    <t xml:space="preserve">            Pharmacists     </t>
  </si>
  <si>
    <t xml:space="preserve">            Physicians and surgeons     </t>
  </si>
  <si>
    <t xml:space="preserve">            Physician assistants      </t>
  </si>
  <si>
    <t xml:space="preserve">            Registered nurses   </t>
  </si>
  <si>
    <t xml:space="preserve">            Occupational therapists      </t>
  </si>
  <si>
    <t xml:space="preserve">            Physical therapists     </t>
  </si>
  <si>
    <t xml:space="preserve">            Respiratory therapists      </t>
  </si>
  <si>
    <t xml:space="preserve">            Speech-language pathologists      </t>
  </si>
  <si>
    <t xml:space="preserve">            Clinical laboratory technologists and technicians     </t>
  </si>
  <si>
    <t xml:space="preserve">            Diagnostic related technologists and technicians     </t>
  </si>
  <si>
    <t xml:space="preserve">            Emergency medical technicians and paramedics     </t>
  </si>
  <si>
    <t xml:space="preserve">            Health diagnosing and treating practitioner support technicians     </t>
  </si>
  <si>
    <t xml:space="preserve">            Licensed practical and licensed vocational nurses     </t>
  </si>
  <si>
    <t xml:space="preserve">            Medical records and health information technicians      </t>
  </si>
  <si>
    <t xml:space="preserve">Service occupations  </t>
  </si>
  <si>
    <t xml:space="preserve">    Healthcare support occupations   </t>
  </si>
  <si>
    <t xml:space="preserve">            Nursing, psychiatric, and home health aides   </t>
  </si>
  <si>
    <t xml:space="preserve">            Dental assistants     </t>
  </si>
  <si>
    <t xml:space="preserve">    Protective service occupations   </t>
  </si>
  <si>
    <t xml:space="preserve">            First-line supervisors/managers of police and detectives     </t>
  </si>
  <si>
    <t xml:space="preserve">            Fire fighters     </t>
  </si>
  <si>
    <t xml:space="preserve">            Bailiffs, correctional officers, and jailers     </t>
  </si>
  <si>
    <t xml:space="preserve">            Detectives and criminal investigators     </t>
  </si>
  <si>
    <t xml:space="preserve">            Police and sheriff's patrol officers     </t>
  </si>
  <si>
    <t xml:space="preserve">            Private detectives and investigators      </t>
  </si>
  <si>
    <t xml:space="preserve">            Security guards and gaming surveillance officers     </t>
  </si>
  <si>
    <t xml:space="preserve">    Food preparation and serving related occupations   </t>
  </si>
  <si>
    <t xml:space="preserve">            Chefs and head cooks     </t>
  </si>
  <si>
    <t xml:space="preserve">            First-line supervisors/managers of food preparation and serving workers     </t>
  </si>
  <si>
    <t xml:space="preserve">            Cooks   </t>
  </si>
  <si>
    <t xml:space="preserve">            Food preparation workers     </t>
  </si>
  <si>
    <t xml:space="preserve">            Bartenders     </t>
  </si>
  <si>
    <t xml:space="preserve">            Combined food preparation and serving workers, including fast food     </t>
  </si>
  <si>
    <t xml:space="preserve">            Counter attendants, cafeteria, food concession, and coffee shop      </t>
  </si>
  <si>
    <t xml:space="preserve">            Waiters and waitresses     </t>
  </si>
  <si>
    <t xml:space="preserve">            Food servers, nonrestaurant      </t>
  </si>
  <si>
    <t xml:space="preserve">            Dining room and cafeteria attendants and bartender helpers     </t>
  </si>
  <si>
    <t xml:space="preserve">            Dishwashers     </t>
  </si>
  <si>
    <t xml:space="preserve">    Building and grounds cleaning and maintenance occupations   </t>
  </si>
  <si>
    <t xml:space="preserve">            First-line supervisors/managers of housekeeping and janitorial work     </t>
  </si>
  <si>
    <t xml:space="preserve">              and groundskeeping workers     </t>
  </si>
  <si>
    <t xml:space="preserve">            Janitors and building cleaners   </t>
  </si>
  <si>
    <t xml:space="preserve">            Maids and housekeeping cleaners     </t>
  </si>
  <si>
    <t xml:space="preserve">            Pest control workers      </t>
  </si>
  <si>
    <t xml:space="preserve">            Grounds maintenance workers     </t>
  </si>
  <si>
    <t xml:space="preserve">    Personal care and service occupations   </t>
  </si>
  <si>
    <t xml:space="preserve">            First-line supervisors/managers of gaming workers      </t>
  </si>
  <si>
    <t xml:space="preserve">            First-line supervisors/managers of personal service workers      </t>
  </si>
  <si>
    <t xml:space="preserve">            Gaming services workers      </t>
  </si>
  <si>
    <t xml:space="preserve">            Hairdressers, hairstylists, and cosmetologists     </t>
  </si>
  <si>
    <t xml:space="preserve">            Baggage porters, bellhops, and concierges      </t>
  </si>
  <si>
    <t xml:space="preserve">            Transportation attendants      </t>
  </si>
  <si>
    <t xml:space="preserve">            Child care workers     </t>
  </si>
  <si>
    <t xml:space="preserve">            Personal and home care aides     </t>
  </si>
  <si>
    <t xml:space="preserve">            Recreation and fitness workers     </t>
  </si>
  <si>
    <t xml:space="preserve">Sales and office occupations  </t>
  </si>
  <si>
    <t xml:space="preserve">    Sales and related occupations   </t>
  </si>
  <si>
    <t xml:space="preserve">            First-line supervisors/managers of retail sales workers   </t>
  </si>
  <si>
    <t xml:space="preserve">            First-line supervisors/managers of non-retail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</si>
  <si>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</si>
  <si>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</si>
  <si>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</si>
  <si>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</si>
  <si>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</si>
  <si>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</si>
  <si>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Securities, commodities, and financial services sales agents     </t>
  </si>
  <si>
    <t xml:space="preserve">            Travel agents      </t>
  </si>
  <si>
    <t xml:space="preserve">            Sales representatives, services, all other     </t>
  </si>
  <si>
    <t xml:space="preserve">            Sales representatives, wholesale and manufacturing   </t>
  </si>
  <si>
    <t xml:space="preserve">            Real estate brokers and sales agents     </t>
  </si>
  <si>
    <t xml:space="preserve">            Telemarketers      </t>
  </si>
  <si>
    <t xml:space="preserve">            Door-to-door sales workers, news and street vendors, and related workers      </t>
  </si>
  <si>
    <t xml:space="preserve">    Office and administrative support occupations  </t>
  </si>
  <si>
    <t xml:space="preserve">            First-line supervisors/managers of office and administrative support   </t>
  </si>
  <si>
    <t xml:space="preserve">            Switchboard operators, including answering service      </t>
  </si>
  <si>
    <t xml:space="preserve">            Bill and account collectors     </t>
  </si>
  <si>
    <t xml:space="preserve">            Billing and posting clerks and machine operators     </t>
  </si>
  <si>
    <t xml:space="preserve">            Bookkeeping, accounting, and auditing clerks   </t>
  </si>
  <si>
    <t xml:space="preserve">            Payroll and timekeeping clerks     </t>
  </si>
  <si>
    <t xml:space="preserve">            Tellers     </t>
  </si>
  <si>
    <t xml:space="preserve">            Court, municipal, and license clerks      </t>
  </si>
  <si>
    <t xml:space="preserve">            Credit authorizers, checkers, and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</si>
  <si>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</si>
  <si>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</si>
  <si>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</si>
  <si>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</si>
  <si>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</si>
  <si>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Library assistants, clerical      </t>
  </si>
  <si>
    <t xml:space="preserve">            Loan interviewers and clerks     </t>
  </si>
  <si>
    <t xml:space="preserve">            Order clerks      </t>
  </si>
  <si>
    <t xml:space="preserve">            Human resources assistants, except payroll and timekeeping      </t>
  </si>
  <si>
    <t xml:space="preserve">            Receptionists and information clerks     </t>
  </si>
  <si>
    <t xml:space="preserve">            Reservation and transportation ticket agents and travel clerks     </t>
  </si>
  <si>
    <t xml:space="preserve">            Couriers and messengers     </t>
  </si>
  <si>
    <t xml:space="preserve">            Dispatchers     </t>
  </si>
  <si>
    <t xml:space="preserve">            Postal service clerks     </t>
  </si>
  <si>
    <t xml:space="preserve">            Postal service mail carriers     </t>
  </si>
  <si>
    <t xml:space="preserve">            Postal service mail sorters, processors, and processing machine operators     </t>
  </si>
  <si>
    <t xml:space="preserve">            Production, planning, and expediting clerks     </t>
  </si>
  <si>
    <t xml:space="preserve">            Shipping, receiving, and traffic clerks     </t>
  </si>
  <si>
    <t xml:space="preserve">            Stock clerks and order fillers     </t>
  </si>
  <si>
    <t xml:space="preserve">            Weighers, measurers, checkers, and samplers, recordkeeping      </t>
  </si>
  <si>
    <t xml:space="preserve">            Secretaries and administrative assistants   </t>
  </si>
  <si>
    <t xml:space="preserve">            Computer operators     </t>
  </si>
  <si>
    <t xml:space="preserve">            Data entry keyers     </t>
  </si>
  <si>
    <t xml:space="preserve">            Word processors and typists     </t>
  </si>
  <si>
    <t xml:space="preserve">            Insurance claims and policy processing clerks     </t>
  </si>
  <si>
    <t xml:space="preserve">            Mail clerks and mail machine operators except postal service     </t>
  </si>
  <si>
    <t xml:space="preserve">            Office clerks, general     </t>
  </si>
  <si>
    <t xml:space="preserve">            Office machine operators, except computer      </t>
  </si>
  <si>
    <t xml:space="preserve">Natural resources, construction, and maintenance occupations  </t>
  </si>
  <si>
    <t xml:space="preserve">    Farming, fishing, and forestry occupations     </t>
  </si>
  <si>
    <t xml:space="preserve">            Graders and sorters, agricultural products      </t>
  </si>
  <si>
    <t xml:space="preserve">            Logging workers      </t>
  </si>
  <si>
    <t xml:space="preserve">    Construction and extraction occupations   </t>
  </si>
  <si>
    <t xml:space="preserve">              and extraction workers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</si>
  <si>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</si>
  <si>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</si>
  <si>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</si>
  <si>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</si>
  <si>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</si>
  <si>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Operating engineers and other construction equipment operators     </t>
  </si>
  <si>
    <t xml:space="preserve">            Drywall installers, ceiling tile installers, and tapers     </t>
  </si>
  <si>
    <t xml:space="preserve">            Electricians     </t>
  </si>
  <si>
    <t xml:space="preserve">            Painters, construction and maintenance     </t>
  </si>
  <si>
    <t xml:space="preserve">            Pipelayers, plumbers, pipefitters, and steamfitters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</si>
  <si>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</si>
  <si>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</si>
  <si>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</si>
  <si>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</si>
  <si>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</si>
  <si>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Highway maintenance workers      </t>
  </si>
  <si>
    <t xml:space="preserve">    Installation, maintenance, and repair occupations   </t>
  </si>
  <si>
    <t xml:space="preserve">            First-line supervisors/managers of mechanics, installers, and repairers     </t>
  </si>
  <si>
    <t xml:space="preserve">            Computer, automated teller, and office machine repairers     </t>
  </si>
  <si>
    <t xml:space="preserve">            Radio and telecommunications equipment installers and repairers     </t>
  </si>
  <si>
    <t xml:space="preserve">            Electronic home entertainment equipment installers and repairers      </t>
  </si>
  <si>
    <t xml:space="preserve">            Security and fire alarm systems installers      </t>
  </si>
  <si>
    <t xml:space="preserve">            Aircraft mechanics and service technicians     </t>
  </si>
  <si>
    <t xml:space="preserve">            Automotive body and related repairers     </t>
  </si>
  <si>
    <t xml:space="preserve">            Automotive service technicians and mechanics     </t>
  </si>
  <si>
    <t xml:space="preserve">            Bus and truck mechanics and diesel engine specialists     </t>
  </si>
  <si>
    <t xml:space="preserve">            Heavy vehicle and mobile equipment service technicians and mechanics     </t>
  </si>
  <si>
    <t xml:space="preserve">            Heating, air conditioning, and refrigeration mechanics and installers     </t>
  </si>
  <si>
    <t xml:space="preserve">            Industrial and refractory machinery mechanics     </t>
  </si>
  <si>
    <t xml:space="preserve">            Maintenance and repair workers, general     </t>
  </si>
  <si>
    <t xml:space="preserve">            Millwrights      </t>
  </si>
  <si>
    <t xml:space="preserve">            Electrical power-line installers and repairers     </t>
  </si>
  <si>
    <t xml:space="preserve">            Telecommunications line installers and repairers     </t>
  </si>
  <si>
    <t xml:space="preserve">Production, transportation, and material moving occupations  </t>
  </si>
  <si>
    <t xml:space="preserve">    Production occupations   </t>
  </si>
  <si>
    <t xml:space="preserve">            First-line supervisors/managers of production and operating workers     </t>
  </si>
  <si>
    <t xml:space="preserve">            Electrical, electronics, and electromechanical assemblers     </t>
  </si>
  <si>
    <t xml:space="preserve">            Bakers     </t>
  </si>
  <si>
    <t xml:space="preserve">            Butchers and other meat, poultry, and fish processing workers     </t>
  </si>
  <si>
    <t xml:space="preserve">            Food batchmakers      </t>
  </si>
  <si>
    <t xml:space="preserve">            Cutting, punching, and press machine setters, operators, and tenders     </t>
  </si>
  <si>
    <t xml:space="preserve">            Grinding, lapping, polishing, and buffing machine tool setters, operators      </t>
  </si>
  <si>
    <t xml:space="preserve">            Machinists     </t>
  </si>
  <si>
    <t xml:space="preserve">            Molders and molding machine setters, operators, and tenders, metal      </t>
  </si>
  <si>
    <t xml:space="preserve">            Tool and die makers      </t>
  </si>
  <si>
    <t xml:space="preserve">            Welding, soldering, and brazing workers     </t>
  </si>
  <si>
    <t xml:space="preserve">            Job printers      </t>
  </si>
  <si>
    <t xml:space="preserve">            Printing machine operators     </t>
  </si>
  <si>
    <t xml:space="preserve">            Laundry and dry-cleaning workers     </t>
  </si>
  <si>
    <t xml:space="preserve">            Pressers, textile, garment, and related materials      </t>
  </si>
  <si>
    <t xml:space="preserve">            Sewing machine operators     </t>
  </si>
  <si>
    <t xml:space="preserve">            Tailors, dressmakers, and sewers      </t>
  </si>
  <si>
    <t xml:space="preserve">            Cabinetmakers and bench carpenters      </t>
  </si>
  <si>
    <t xml:space="preserve">            Stationary engineers and boiler operators     </t>
  </si>
  <si>
    <t xml:space="preserve">            Chemical processing machine setters, operators, and tenders      </t>
  </si>
  <si>
    <t xml:space="preserve">            Crushing, grinding, polishing, mixing, and blending workers     </t>
  </si>
  <si>
    <t xml:space="preserve">            Cutting workers      </t>
  </si>
  <si>
    <t xml:space="preserve">            Inspectors, testers, sorters, samplers, and weighers     </t>
  </si>
  <si>
    <t xml:space="preserve">            Medical, dental, and ophthalmic laboratory technicians      </t>
  </si>
  <si>
    <t xml:space="preserve">            Packaging and filling machine operators and tenders     </t>
  </si>
  <si>
    <t xml:space="preserve">            Painting workers     </t>
  </si>
  <si>
    <t xml:space="preserve">    Transportation and material moving occupations   </t>
  </si>
  <si>
    <t xml:space="preserve">            Supervisors, transportation and material moving workers     </t>
  </si>
  <si>
    <t xml:space="preserve">            Aircraft pilots and flight engineers      </t>
  </si>
  <si>
    <t xml:space="preserve">            Bus drivers     </t>
  </si>
  <si>
    <t xml:space="preserve">            Driver/sales workers and truck drivers   </t>
  </si>
  <si>
    <t xml:space="preserve">            Taxi drivers and chauffeurs     </t>
  </si>
  <si>
    <t xml:space="preserve">            Railroad conductors and yardmasters      </t>
  </si>
  <si>
    <t xml:space="preserve">            Parking lot attendants      </t>
  </si>
  <si>
    <t xml:space="preserve">            Service station attendants      </t>
  </si>
  <si>
    <t xml:space="preserve">            Crane and tower operators      </t>
  </si>
  <si>
    <t xml:space="preserve">            Dredge, excavating, and loading machine operators      </t>
  </si>
  <si>
    <t xml:space="preserve">            Industrial truck and tractor operators     </t>
  </si>
  <si>
    <t xml:space="preserve">            Cleaners of vehicles and equipment     </t>
  </si>
  <si>
    <t xml:space="preserve">            Laborers and freight, stock, and material movers, hand   </t>
  </si>
  <si>
    <t xml:space="preserve">            Packers and packagers, hand     </t>
  </si>
  <si>
    <t xml:space="preserve">            Refuse and recyclable material collectors      </t>
  </si>
  <si>
    <t xml:space="preserve"> Management, professional, and related occupations  </t>
  </si>
  <si>
    <t xml:space="preserve">     Management, business, and financial operations occupations  </t>
  </si>
  <si>
    <t xml:space="preserve">         Management occupations  </t>
  </si>
  <si>
    <t xml:space="preserve">             Chief executives   </t>
  </si>
  <si>
    <t xml:space="preserve">             General and operations managers     </t>
  </si>
  <si>
    <t xml:space="preserve">             Advertising and promotions managers      </t>
  </si>
  <si>
    <t xml:space="preserve">             Marketing and sales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</si>
  <si>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</si>
  <si>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</si>
  <si>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</si>
  <si>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</si>
  <si>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</si>
  <si>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</si>
  <si>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</si>
  <si>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</si>
  <si>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</si>
  <si>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</si>
  <si>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</si>
  <si>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</si>
  <si>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Lodging managers      </t>
  </si>
  <si>
    <t xml:space="preserve">             Medical and health services managers     </t>
  </si>
  <si>
    <t xml:space="preserve">             Property, real estate, and community association managers     </t>
  </si>
  <si>
    <t xml:space="preserve">             Social and community service managers     </t>
  </si>
  <si>
    <t xml:space="preserve">         Business and financial operations occupations   </t>
  </si>
  <si>
    <t xml:space="preserve">             Wholesale and retail buyers, except farm products     </t>
  </si>
  <si>
    <t xml:space="preserve">               products     </t>
  </si>
  <si>
    <t xml:space="preserve">               investigators     </t>
  </si>
  <si>
    <t xml:space="preserve">               health, safety, and transportation     </t>
  </si>
  <si>
    <t xml:space="preserve">             Cost estimators      </t>
  </si>
  <si>
    <t xml:space="preserve">               specialists     </t>
  </si>
  <si>
    <t xml:space="preserve">             Management analysts     </t>
  </si>
  <si>
    <t xml:space="preserve">             Accountants and auditors   </t>
  </si>
  <si>
    <t xml:space="preserve">             Appraisers and assessors of real estate      </t>
  </si>
  <si>
    <t xml:space="preserve">             Personal financial advisors     </t>
  </si>
  <si>
    <t xml:space="preserve">             Insurance underwriters     </t>
  </si>
  <si>
    <t xml:space="preserve">             Loan counselors and officers     </t>
  </si>
  <si>
    <t xml:space="preserve">             Tax examiners, collectors, and revenue agents      </t>
  </si>
  <si>
    <t xml:space="preserve">     Professional and related occupations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</si>
  <si>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</si>
  <si>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</si>
  <si>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</si>
  <si>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</si>
  <si>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</si>
  <si>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</si>
  <si>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</si>
  <si>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</si>
  <si>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Operations research analysts     </t>
  </si>
  <si>
    <t xml:space="preserve">         Architecture and engineering occupations   </t>
  </si>
  <si>
    <t xml:space="preserve">             Architects, except naval     </t>
  </si>
  <si>
    <t xml:space="preserve">             Aerospace engineers      </t>
  </si>
  <si>
    <t xml:space="preserve">             Chemical engineers      </t>
  </si>
  <si>
    <t xml:space="preserve">             Civil engineers     </t>
  </si>
  <si>
    <t xml:space="preserve">             Computer hardware engineers      </t>
  </si>
  <si>
    <t xml:space="preserve">             Electrical and electronics engineers     </t>
  </si>
  <si>
    <t xml:space="preserve">             Industrial engineers, including health and safety     </t>
  </si>
  <si>
    <t xml:space="preserve">             Mechanical engineers     </t>
  </si>
  <si>
    <t xml:space="preserve">             Drafters     </t>
  </si>
  <si>
    <t xml:space="preserve">             Engineering technicians, except drafters     </t>
  </si>
  <si>
    <t xml:space="preserve">             Surveying and mapping technicians      </t>
  </si>
  <si>
    <t xml:space="preserve">         Life, physical, and social science occupations   </t>
  </si>
  <si>
    <t xml:space="preserve">             Biological scientists      </t>
  </si>
  <si>
    <t xml:space="preserve">             Medical scientists      </t>
  </si>
  <si>
    <t xml:space="preserve">             Chemists and materials scientists     </t>
  </si>
  <si>
    <t xml:space="preserve">             Environmental scientists and geoscientists      </t>
  </si>
  <si>
    <t xml:space="preserve">             Market and survey researchers     </t>
  </si>
  <si>
    <t xml:space="preserve">             Psychologists      </t>
  </si>
  <si>
    <t xml:space="preserve">             Chemical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</si>
  <si>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</si>
  <si>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</si>
  <si>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</si>
  <si>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</si>
  <si>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</si>
  <si>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Directors, religious activities and education      </t>
  </si>
  <si>
    <t xml:space="preserve">             Religious workers, all other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</si>
  <si>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</si>
  <si>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</si>
  <si>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</si>
  <si>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</si>
  <si>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</si>
  <si>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</si>
  <si>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</si>
  <si>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</si>
  <si>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</si>
  <si>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</si>
  <si>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</si>
  <si>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</si>
  <si>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Librarians     </t>
  </si>
  <si>
    <t xml:space="preserve">             Teacher assistants     </t>
  </si>
  <si>
    <t xml:space="preserve">         Arts, design, entertainment, sports, and media occupations   </t>
  </si>
  <si>
    <t xml:space="preserve">             Artists and related workers      </t>
  </si>
  <si>
    <t xml:space="preserve">             Designers     </t>
  </si>
  <si>
    <t xml:space="preserve">             Producers and directors      </t>
  </si>
  <si>
    <t xml:space="preserve">             Athletes, coaches, umpires, and related workers      </t>
  </si>
  <si>
    <t xml:space="preserve">             News analysts, reporters and correspondents      </t>
  </si>
  <si>
    <t xml:space="preserve">             Public relations specialists     </t>
  </si>
  <si>
    <t xml:space="preserve">             Editors     </t>
  </si>
  <si>
    <t xml:space="preserve">             Writers and authors      </t>
  </si>
  <si>
    <t xml:space="preserve">             Photographers      </t>
  </si>
  <si>
    <t xml:space="preserve">         Healthcare practitioner and technical occupations   </t>
  </si>
  <si>
    <t xml:space="preserve">             Dietitians and nutritionists      </t>
  </si>
  <si>
    <t xml:space="preserve">             Pharmacists     </t>
  </si>
  <si>
    <t xml:space="preserve">             Physicians and surgeons     </t>
  </si>
  <si>
    <t xml:space="preserve">             Physician assistants      </t>
  </si>
  <si>
    <t xml:space="preserve">             Registered nurses   </t>
  </si>
  <si>
    <t xml:space="preserve">             Physical therapists     </t>
  </si>
  <si>
    <t xml:space="preserve">             Respiratory therapists      </t>
  </si>
  <si>
    <t xml:space="preserve">             Speech-language pathologists      </t>
  </si>
  <si>
    <t xml:space="preserve">             Clinical laboratory technologists and technicians     </t>
  </si>
  <si>
    <t xml:space="preserve">             Diagnostic related technologists and technicians     </t>
  </si>
  <si>
    <t xml:space="preserve">             Emergency medical technicians and paramedics     </t>
  </si>
  <si>
    <t xml:space="preserve">               technicians     </t>
  </si>
  <si>
    <t xml:space="preserve">             Licensed practical and licensed vocational nurses     </t>
  </si>
  <si>
    <t xml:space="preserve">             Medical records and health information technicians      </t>
  </si>
  <si>
    <t xml:space="preserve"> Service occupations  </t>
  </si>
  <si>
    <t xml:space="preserve">     Healthcare support occupations   </t>
  </si>
  <si>
    <t xml:space="preserve">             Nursing, psychiatric, and home health aides   </t>
  </si>
  <si>
    <t xml:space="preserve">             Dental assistants     </t>
  </si>
  <si>
    <t xml:space="preserve">     Protective service occupations   </t>
  </si>
  <si>
    <t xml:space="preserve">             First-line supervisors/managers of police and detectives     </t>
  </si>
  <si>
    <t xml:space="preserve">             Fire fighters     </t>
  </si>
  <si>
    <t xml:space="preserve">             Bailiffs, correctional officers, and jailers     </t>
  </si>
  <si>
    <t xml:space="preserve">             Detectives and criminal investigators     </t>
  </si>
  <si>
    <t xml:space="preserve">             Police and sheriff's patrol officers     </t>
  </si>
  <si>
    <t xml:space="preserve">             Private detectives and investigators      </t>
  </si>
  <si>
    <t xml:space="preserve">             Security guards and gaming surveillance officers     </t>
  </si>
  <si>
    <t xml:space="preserve">     Food preparation and serving related occupations   </t>
  </si>
  <si>
    <t xml:space="preserve">             Chefs and head cooks     </t>
  </si>
  <si>
    <t xml:space="preserve">               serving workers     </t>
  </si>
  <si>
    <t xml:space="preserve">             Cooks   </t>
  </si>
  <si>
    <t xml:space="preserve">             Food preparation workers     </t>
  </si>
  <si>
    <t xml:space="preserve">             Bartenders     </t>
  </si>
  <si>
    <t xml:space="preserve">               fast food     </t>
  </si>
  <si>
    <t xml:space="preserve">               coffee shop      </t>
  </si>
  <si>
    <t xml:space="preserve">             Waiters and waitresses     </t>
  </si>
  <si>
    <t xml:space="preserve">             Food servers, nonrestaurant      </t>
  </si>
  <si>
    <t xml:space="preserve">               helpers     </t>
  </si>
  <si>
    <t xml:space="preserve">             Dishwashers     </t>
  </si>
  <si>
    <t xml:space="preserve">             Hosts and hostesses, restaurant, lounge, and coffee shop      </t>
  </si>
  <si>
    <t xml:space="preserve">     Building and grounds cleaning and maintenance occupations   </t>
  </si>
  <si>
    <t xml:space="preserve">               janitorial work     </t>
  </si>
  <si>
    <t xml:space="preserve">               service, and groundskeeping workers     </t>
  </si>
  <si>
    <t xml:space="preserve">             Janitors and building cleaners   </t>
  </si>
  <si>
    <t xml:space="preserve">             Maids and housekeeping cleaners     </t>
  </si>
  <si>
    <t xml:space="preserve">             Pest control workers      </t>
  </si>
  <si>
    <t xml:space="preserve">             Grounds maintenance workers     </t>
  </si>
  <si>
    <t xml:space="preserve">     Personal care and service occupations   </t>
  </si>
  <si>
    <t xml:space="preserve">             First-line supervisors/managers of gaming workers      </t>
  </si>
  <si>
    <t xml:space="preserve">             Gaming services workers      </t>
  </si>
  <si>
    <t xml:space="preserve">             Hairdressers, hairstylists, and cosmetologists     </t>
  </si>
  <si>
    <t xml:space="preserve">             Baggage porters, bellhops, and concierges      </t>
  </si>
  <si>
    <t xml:space="preserve">             Transportation attendants      </t>
  </si>
  <si>
    <t xml:space="preserve">             Child care workers     </t>
  </si>
  <si>
    <t xml:space="preserve">             Personal and home care aides     </t>
  </si>
  <si>
    <t xml:space="preserve">             Recreation and fitness workers     </t>
  </si>
  <si>
    <t xml:space="preserve"> Sales and office occupations  </t>
  </si>
  <si>
    <t xml:space="preserve">     Sales and related occupations   </t>
  </si>
  <si>
    <t xml:space="preserve">             First-line supervisors/managers of 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</si>
  <si>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</si>
  <si>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</si>
  <si>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</si>
  <si>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</si>
  <si>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</si>
  <si>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</si>
  <si>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agents     </t>
  </si>
  <si>
    <t xml:space="preserve">             Travel agents      </t>
  </si>
  <si>
    <t xml:space="preserve">             Sales representatives, services, all other     </t>
  </si>
  <si>
    <t xml:space="preserve">             Sales representatives, wholesale and manufacturing   </t>
  </si>
  <si>
    <t xml:space="preserve">             Real estate brokers and sales agents     </t>
  </si>
  <si>
    <t xml:space="preserve">             Telemarketers     </t>
  </si>
  <si>
    <t xml:space="preserve">               and related workers      </t>
  </si>
  <si>
    <t xml:space="preserve">     Office and administrative support occupations  </t>
  </si>
  <si>
    <t xml:space="preserve">               administrative support   </t>
  </si>
  <si>
    <t xml:space="preserve">             Bill and account collectors     </t>
  </si>
  <si>
    <t xml:space="preserve">             Billing and posting clerks and machine operators     </t>
  </si>
  <si>
    <t xml:space="preserve">             Bookkeeping, accounting, and auditing clerks     </t>
  </si>
  <si>
    <t xml:space="preserve">             Payroll and timekeeping clerks     </t>
  </si>
  <si>
    <t xml:space="preserve">             Tellers     </t>
  </si>
  <si>
    <t xml:space="preserve">             Court, municipal, and license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</si>
  <si>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</si>
  <si>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</si>
  <si>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</si>
  <si>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</si>
  <si>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</si>
  <si>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Library assistants, clerical      </t>
  </si>
  <si>
    <t xml:space="preserve">             Loan interviewers and clerks     </t>
  </si>
  <si>
    <t xml:space="preserve">             Order clerks      </t>
  </si>
  <si>
    <t xml:space="preserve">               timekeeping      </t>
  </si>
  <si>
    <t xml:space="preserve">             Receptionists and information clerks     </t>
  </si>
  <si>
    <t xml:space="preserve">               clerks     </t>
  </si>
  <si>
    <t xml:space="preserve">             Couriers and messengers     </t>
  </si>
  <si>
    <t xml:space="preserve">             Dispatchers     </t>
  </si>
  <si>
    <t xml:space="preserve">             Postal service clerks     </t>
  </si>
  <si>
    <t xml:space="preserve">             Postal service mail carriers     </t>
  </si>
  <si>
    <t xml:space="preserve">               machine operators     </t>
  </si>
  <si>
    <t xml:space="preserve">             Production, planning, and expediting clerks     </t>
  </si>
  <si>
    <t xml:space="preserve">             Shipping, receiving, and traffic clerks     </t>
  </si>
  <si>
    <t xml:space="preserve">             Stock clerks and order fillers     </t>
  </si>
  <si>
    <t xml:space="preserve">               recordkeeping      </t>
  </si>
  <si>
    <t xml:space="preserve">             Secretaries and administrative assistants   </t>
  </si>
  <si>
    <t xml:space="preserve">             Computer operators     </t>
  </si>
  <si>
    <t xml:space="preserve">             Data entry keyers     </t>
  </si>
  <si>
    <t xml:space="preserve">             Word processors and typists     </t>
  </si>
  <si>
    <t xml:space="preserve">             Insurance claims and policy processing clerks     </t>
  </si>
  <si>
    <t xml:space="preserve">               service     </t>
  </si>
  <si>
    <t xml:space="preserve">             Office clerks, general     </t>
  </si>
  <si>
    <t xml:space="preserve"> Natural resources, construction, and maintenance occupations  </t>
  </si>
  <si>
    <t xml:space="preserve">     Farming, fishing, and forestry occupations     </t>
  </si>
  <si>
    <t xml:space="preserve">             Graders and sorters, agricultural products      </t>
  </si>
  <si>
    <t xml:space="preserve">     Construction and extraction occupations   </t>
  </si>
  <si>
    <t xml:space="preserve">               and extraction workers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</si>
  <si>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</si>
  <si>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</si>
  <si>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</si>
  <si>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</si>
  <si>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</si>
  <si>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operators     </t>
  </si>
  <si>
    <t xml:space="preserve">             Drywall installers, ceiling tile installers, and tapers     </t>
  </si>
  <si>
    <t xml:space="preserve">             Electricians     </t>
  </si>
  <si>
    <t xml:space="preserve">             Painters, construction and maintenance     </t>
  </si>
  <si>
    <t xml:space="preserve">             Pipelayers, plumbers, pipefitters, and steamfitters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</si>
  <si>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</si>
  <si>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</si>
  <si>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</si>
  <si>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</si>
  <si>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</si>
  <si>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Highway maintenance workers      </t>
  </si>
  <si>
    <t xml:space="preserve">     Installation, maintenance, and repair occupations   </t>
  </si>
  <si>
    <t xml:space="preserve">               and repairers     </t>
  </si>
  <si>
    <t xml:space="preserve">             Computer, automated teller, and office machine repairers     </t>
  </si>
  <si>
    <t xml:space="preserve">               repairers     </t>
  </si>
  <si>
    <t xml:space="preserve">             Security and fire alarm systems installers      </t>
  </si>
  <si>
    <t xml:space="preserve">             Aircraft mechanics and service technicians     </t>
  </si>
  <si>
    <t xml:space="preserve">             Automotive body and related repairers     </t>
  </si>
  <si>
    <t xml:space="preserve">             Automotive service technicians and mechanics     </t>
  </si>
  <si>
    <t xml:space="preserve">             Bus and truck mechanics and diesel engine specialists     </t>
  </si>
  <si>
    <t xml:space="preserve">               and mechanics     </t>
  </si>
  <si>
    <t xml:space="preserve">               and installers     </t>
  </si>
  <si>
    <t xml:space="preserve">             Industrial and refractory machinery mechanics     </t>
  </si>
  <si>
    <t xml:space="preserve">             Maintenance and repair workers, general     </t>
  </si>
  <si>
    <t xml:space="preserve">             Millwrights      </t>
  </si>
  <si>
    <t xml:space="preserve">             Electrical power-line installers and repairers     </t>
  </si>
  <si>
    <t xml:space="preserve">             Telecommunications line installers and repairers     </t>
  </si>
  <si>
    <t xml:space="preserve"> Production, transportation, and material moving occupations  </t>
  </si>
  <si>
    <t xml:space="preserve">     Production occupations   </t>
  </si>
  <si>
    <t xml:space="preserve">               operating workers     </t>
  </si>
  <si>
    <t xml:space="preserve">             Electrical, electronics, and electromechanical assemblers     </t>
  </si>
  <si>
    <t xml:space="preserve">             Bakers     </t>
  </si>
  <si>
    <t xml:space="preserve">             Food batchmakers      </t>
  </si>
  <si>
    <t xml:space="preserve">             Computer control programmers and operators      </t>
  </si>
  <si>
    <t xml:space="preserve">               and tenders     </t>
  </si>
  <si>
    <t xml:space="preserve">               setters, operators      </t>
  </si>
  <si>
    <t xml:space="preserve">             Machinists     </t>
  </si>
  <si>
    <t xml:space="preserve">               tenders, metal      </t>
  </si>
  <si>
    <t xml:space="preserve">             Tool and die makers      </t>
  </si>
  <si>
    <t xml:space="preserve">             Welding, soldering, and brazing workers     </t>
  </si>
  <si>
    <t xml:space="preserve">             Job printers      </t>
  </si>
  <si>
    <t xml:space="preserve">             Printing machine operators     </t>
  </si>
  <si>
    <t xml:space="preserve">             Laundry and dry-cleaning workers     </t>
  </si>
  <si>
    <t xml:space="preserve">             Pressers, textile, garment, and related materials      </t>
  </si>
  <si>
    <t xml:space="preserve">             Sewing machine operators     </t>
  </si>
  <si>
    <t xml:space="preserve">             Tailors, dressmakers, and sewers      </t>
  </si>
  <si>
    <t xml:space="preserve">             Sawing machine setters, operators, and tenders, wood      </t>
  </si>
  <si>
    <t xml:space="preserve">             Stationary engineers and boiler operators     </t>
  </si>
  <si>
    <t xml:space="preserve">               tenders      </t>
  </si>
  <si>
    <t xml:space="preserve">             Cutting workers      </t>
  </si>
  <si>
    <t xml:space="preserve">             Inspectors, testers, sorters, samplers, and weighers     </t>
  </si>
  <si>
    <t xml:space="preserve">             Medical, dental, and ophthalmic laboratory technicians      </t>
  </si>
  <si>
    <t xml:space="preserve">             Packaging and filling machine operators and tenders     </t>
  </si>
  <si>
    <t xml:space="preserve">             Painting workers     </t>
  </si>
  <si>
    <t xml:space="preserve">             Paper goods machine setters, operators, and tenders      </t>
  </si>
  <si>
    <t xml:space="preserve">             Helpers--production workers      </t>
  </si>
  <si>
    <t xml:space="preserve">     Transportation and material moving occupations   </t>
  </si>
  <si>
    <t xml:space="preserve">             Supervisors, transportation and material moving workers     </t>
  </si>
  <si>
    <t xml:space="preserve">             Aircraft pilots and flight engineers      </t>
  </si>
  <si>
    <t xml:space="preserve">             Bus drivers     </t>
  </si>
  <si>
    <t xml:space="preserve">             Driver/sales workers and truck drivers   </t>
  </si>
  <si>
    <t xml:space="preserve">             Taxi drivers and chauffeurs     </t>
  </si>
  <si>
    <t xml:space="preserve">             Railroad conductors and yardmasters      </t>
  </si>
  <si>
    <t xml:space="preserve">             Service station attendants      </t>
  </si>
  <si>
    <t xml:space="preserve">             Crane and tower operators      </t>
  </si>
  <si>
    <t xml:space="preserve">             Dredge, excavating, and loading machine operators      </t>
  </si>
  <si>
    <t xml:space="preserve">             Industrial truck and tractor operators     </t>
  </si>
  <si>
    <t xml:space="preserve">             Cleaners of vehicles and equipment     </t>
  </si>
  <si>
    <t xml:space="preserve">             Laborers and freight, stock, and material movers, hand   </t>
  </si>
  <si>
    <t xml:space="preserve">             Machine feeders and offbearers      </t>
  </si>
  <si>
    <t xml:space="preserve">  Management, professional, and related occupations   </t>
  </si>
  <si>
    <t xml:space="preserve">    Management, business, and financial operations occupations   </t>
  </si>
  <si>
    <t xml:space="preserve">      Management occupations   </t>
  </si>
  <si>
    <t xml:space="preserve">        Chief executives    </t>
  </si>
  <si>
    <t xml:space="preserve">        General and operations managers      </t>
  </si>
  <si>
    <t xml:space="preserve">        Legislators       </t>
  </si>
  <si>
    <t xml:space="preserve">        Advertising and promotions managers       </t>
  </si>
  <si>
    <t xml:space="preserve">        Marketing and sales managers      </t>
  </si>
  <si>
    <t xml:space="preserve">        Public relations managers       </t>
  </si>
  <si>
    <t xml:space="preserve">        Administrative services managers      </t>
  </si>
  <si>
    <t xml:space="preserve">        Computer and information systems managers      </t>
  </si>
  <si>
    <t xml:space="preserve">        Financial managers    </t>
  </si>
  <si>
    <t xml:space="preserve">        Human resources managers      </t>
  </si>
  <si>
    <t xml:space="preserve">        Industrial production managers      </t>
  </si>
  <si>
    <t xml:space="preserve">        Purchasing managers      </t>
  </si>
  <si>
    <t xml:space="preserve">        Transportation, storage, and distribution managers      </t>
  </si>
  <si>
    <t xml:space="preserve">        Farm, ranch, and other agricultural managers       </t>
  </si>
  <si>
    <t xml:space="preserve">        Construction managers      </t>
  </si>
  <si>
    <t xml:space="preserve">        Education administrators      </t>
  </si>
  <si>
    <t xml:space="preserve">        Engineering managers      </t>
  </si>
  <si>
    <t xml:space="preserve">        Food service managers      </t>
  </si>
  <si>
    <t xml:space="preserve">        Funeral directors       </t>
  </si>
  <si>
    <t xml:space="preserve">        Gaming managers       </t>
  </si>
  <si>
    <t xml:space="preserve">        Lodging managers      </t>
  </si>
  <si>
    <t xml:space="preserve">        Medical and health services managers      </t>
  </si>
  <si>
    <t xml:space="preserve">        Natural sciences managers       </t>
  </si>
  <si>
    <t xml:space="preserve">        Postmasters and mail superintendents       </t>
  </si>
  <si>
    <t xml:space="preserve">        Property, real estate, and community association managers      </t>
  </si>
  <si>
    <t xml:space="preserve">        Social and community service managers      </t>
  </si>
  <si>
    <t xml:space="preserve">        Managers, all other    </t>
  </si>
  <si>
    <t xml:space="preserve">      Business and financial operations occupations    </t>
  </si>
  <si>
    <t xml:space="preserve">        Agents and business managers of artists, performers, and athletes       </t>
  </si>
  <si>
    <t xml:space="preserve">        Purchasing agents and buyers, farm products        </t>
  </si>
  <si>
    <t xml:space="preserve">        Wholesale and retail buyers, except farm products      </t>
  </si>
  <si>
    <t xml:space="preserve">        Purchasing agents, except wholesale, retail, and farm products      </t>
  </si>
  <si>
    <t xml:space="preserve">        Claims adjusters, appraisers, examiners, and investigators      </t>
  </si>
  <si>
    <t xml:space="preserve">        safety, and transportation      </t>
  </si>
  <si>
    <t xml:space="preserve">        Cost estimators      </t>
  </si>
  <si>
    <t xml:space="preserve">        Human resources, training, and labor relations specialists      </t>
  </si>
  <si>
    <t xml:space="preserve">        Logisticians       </t>
  </si>
  <si>
    <t xml:space="preserve">        Management analysts      </t>
  </si>
  <si>
    <t xml:space="preserve">        Meeting and convention planners       </t>
  </si>
  <si>
    <t xml:space="preserve">        Other business operations specialists      </t>
  </si>
  <si>
    <t xml:space="preserve">        Accountants and auditors    </t>
  </si>
  <si>
    <t xml:space="preserve">        Appraisers and assessors of real estate       </t>
  </si>
  <si>
    <t xml:space="preserve">        Budget analysts       </t>
  </si>
  <si>
    <t xml:space="preserve">        Credit analysts       </t>
  </si>
  <si>
    <t xml:space="preserve">        Financial analysts       </t>
  </si>
  <si>
    <t xml:space="preserve">        Personal financial advisors      </t>
  </si>
  <si>
    <t xml:space="preserve">        Insurance underwriters       </t>
  </si>
  <si>
    <t xml:space="preserve">        Financial examiners        </t>
  </si>
  <si>
    <t xml:space="preserve">        Loan counselors and officers      </t>
  </si>
  <si>
    <t xml:space="preserve">        Tax examiners, collectors, and revenue agents       </t>
  </si>
  <si>
    <t xml:space="preserve">        Tax preparers       </t>
  </si>
  <si>
    <t xml:space="preserve">        Financial specialists, all other       </t>
  </si>
  <si>
    <t xml:space="preserve">    Professional and related occupations   </t>
  </si>
  <si>
    <t xml:space="preserve">      Computer and mathematical occupations    </t>
  </si>
  <si>
    <t xml:space="preserve">        Computer scientists and systems analysts      </t>
  </si>
  <si>
    <t xml:space="preserve">        Computer programmers      </t>
  </si>
  <si>
    <t xml:space="preserve">        Computer software engineers      </t>
  </si>
  <si>
    <t xml:space="preserve">        Computer support specialists      </t>
  </si>
  <si>
    <t xml:space="preserve">        Database administrators       </t>
  </si>
  <si>
    <t xml:space="preserve">        Network and computer systems administrators      </t>
  </si>
  <si>
    <t xml:space="preserve">        Network systems and data communications analysts      </t>
  </si>
  <si>
    <t xml:space="preserve">        Actuaries       </t>
  </si>
  <si>
    <t xml:space="preserve">        Mathematicians        </t>
  </si>
  <si>
    <t xml:space="preserve">        Operations research analysts       </t>
  </si>
  <si>
    <t xml:space="preserve">        Statisticians       </t>
  </si>
  <si>
    <t xml:space="preserve">        Miscellaneous mathematical science occupations        </t>
  </si>
  <si>
    <t xml:space="preserve">      Architecture and engineering occupations    </t>
  </si>
  <si>
    <t xml:space="preserve">        Architects, except naval      </t>
  </si>
  <si>
    <t xml:space="preserve">        Surveyors, cartographers, and photogrammetrists       </t>
  </si>
  <si>
    <t xml:space="preserve">        Aerospace engineers      </t>
  </si>
  <si>
    <t xml:space="preserve">        Agricultural engineers        </t>
  </si>
  <si>
    <t xml:space="preserve">        Biomedical engineers       </t>
  </si>
  <si>
    <t xml:space="preserve">        Chemical engineers       </t>
  </si>
  <si>
    <t xml:space="preserve">        Civil engineers      </t>
  </si>
  <si>
    <t xml:space="preserve">        Computer hardware engineers       </t>
  </si>
  <si>
    <t xml:space="preserve">        Electrical and electronics engineers      </t>
  </si>
  <si>
    <t xml:space="preserve">        Environmental engineers       </t>
  </si>
  <si>
    <t xml:space="preserve">        Industrial engineers, including health and safety      </t>
  </si>
  <si>
    <t xml:space="preserve">        Marine engineers and naval architects       </t>
  </si>
  <si>
    <t xml:space="preserve">        Materials engineers       </t>
  </si>
  <si>
    <t xml:space="preserve">        Mechanical engineers      </t>
  </si>
  <si>
    <t xml:space="preserve">        Mining and geological engineers, including mining safety engineers        </t>
  </si>
  <si>
    <t xml:space="preserve">        Nuclear engineers       </t>
  </si>
  <si>
    <t xml:space="preserve">        Petroleum engineers       </t>
  </si>
  <si>
    <t xml:space="preserve">        Engineers, all other      </t>
  </si>
  <si>
    <t xml:space="preserve">        Drafters      </t>
  </si>
  <si>
    <t xml:space="preserve">        Engineering technicians, except drafters      </t>
  </si>
  <si>
    <t xml:space="preserve">        Surveying and mapping technicians       </t>
  </si>
  <si>
    <t xml:space="preserve">      Life, physical, and social science occupations    </t>
  </si>
  <si>
    <t xml:space="preserve">        Agricultural and food scientists       </t>
  </si>
  <si>
    <t xml:space="preserve">        Biological scientists       </t>
  </si>
  <si>
    <t xml:space="preserve">        Conservation scientists and foresters       </t>
  </si>
  <si>
    <t xml:space="preserve">        Medical scientists      </t>
  </si>
  <si>
    <t xml:space="preserve">        Astronomers and physicists       </t>
  </si>
  <si>
    <t xml:space="preserve">        Atmospheric and space scientists        </t>
  </si>
  <si>
    <t xml:space="preserve">        Chemists and materials scientists      </t>
  </si>
  <si>
    <t xml:space="preserve">        Environmental scientists and geoscientists       </t>
  </si>
  <si>
    <t xml:space="preserve">        Physical scientists, all other      </t>
  </si>
  <si>
    <t xml:space="preserve">        Economists       </t>
  </si>
  <si>
    <t xml:space="preserve">        Market and survey researchers       </t>
  </si>
  <si>
    <t xml:space="preserve">        Psychologists       </t>
  </si>
  <si>
    <t xml:space="preserve">        Sociologists        </t>
  </si>
  <si>
    <t xml:space="preserve">        Urban and regional planners       </t>
  </si>
  <si>
    <t xml:space="preserve">        Miscellaneous social scientists and related workers       </t>
  </si>
  <si>
    <t xml:space="preserve">        Agricultural and food science technicians       </t>
  </si>
  <si>
    <t xml:space="preserve">        Biological technicians       </t>
  </si>
  <si>
    <t xml:space="preserve">        Chemical technicians       </t>
  </si>
  <si>
    <t xml:space="preserve">        Geological and petroleum technicians       </t>
  </si>
  <si>
    <t xml:space="preserve">        Nuclear technicians        </t>
  </si>
  <si>
    <t xml:space="preserve">        Other life, physical, and social science technicians      </t>
  </si>
  <si>
    <t xml:space="preserve">      Community and social services occupations    </t>
  </si>
  <si>
    <t xml:space="preserve">        Counselors      </t>
  </si>
  <si>
    <t xml:space="preserve">        Social workers      </t>
  </si>
  <si>
    <t xml:space="preserve">        Miscellaneous community and social service specialists      </t>
  </si>
  <si>
    <t xml:space="preserve">        Clergy      </t>
  </si>
  <si>
    <t xml:space="preserve">        Directors, religious activities and education       </t>
  </si>
  <si>
    <t xml:space="preserve">        Religious workers, all other       </t>
  </si>
  <si>
    <t xml:space="preserve">      Legal occupations    </t>
  </si>
  <si>
    <t xml:space="preserve">        Lawyers      </t>
  </si>
  <si>
    <t xml:space="preserve">        Judges, magistrates, and other judicial workers       </t>
  </si>
  <si>
    <t xml:space="preserve">        Paralegals and legal assistants      </t>
  </si>
  <si>
    <t xml:space="preserve">        Miscellaneous legal support workers      </t>
  </si>
  <si>
    <t xml:space="preserve">      Education, training, and library occupations    </t>
  </si>
  <si>
    <t xml:space="preserve">        Postsecondary teachers      </t>
  </si>
  <si>
    <t xml:space="preserve">        Preschool and kindergarten teachers      </t>
  </si>
  <si>
    <t xml:space="preserve">        Elementary and middle school teachers    </t>
  </si>
  <si>
    <t xml:space="preserve">        Secondary school teachers    </t>
  </si>
  <si>
    <t xml:space="preserve">        Special education teachers      </t>
  </si>
  <si>
    <t xml:space="preserve">        Other teachers and instructors      </t>
  </si>
  <si>
    <t xml:space="preserve">        Archivists, curators, and museum technicians       </t>
  </si>
  <si>
    <t xml:space="preserve">        Librarians      </t>
  </si>
  <si>
    <t xml:space="preserve">        Library technicians       </t>
  </si>
  <si>
    <t xml:space="preserve">        Teacher assistants      </t>
  </si>
  <si>
    <t xml:space="preserve">        Other education, training, and library workers       </t>
  </si>
  <si>
    <t xml:space="preserve">      Arts, design, entertainment, sports, and media occupations    </t>
  </si>
  <si>
    <t xml:space="preserve">        Artists and related workers       </t>
  </si>
  <si>
    <t xml:space="preserve">        Designers      </t>
  </si>
  <si>
    <t xml:space="preserve">        Actors        </t>
  </si>
  <si>
    <t xml:space="preserve">        Producers and directors       </t>
  </si>
  <si>
    <t xml:space="preserve">        Athletes, coaches, umpires, and related workers      </t>
  </si>
  <si>
    <t xml:space="preserve">        Dancers and choreographers        </t>
  </si>
  <si>
    <t xml:space="preserve">        Musicians, singers, and related workers       </t>
  </si>
  <si>
    <t xml:space="preserve">        Entertainers and performers, sports and related workers, all other       </t>
  </si>
  <si>
    <t xml:space="preserve">        Announcers       </t>
  </si>
  <si>
    <t xml:space="preserve">        News analysts, reporters and correspondents       </t>
  </si>
  <si>
    <t xml:space="preserve">        Public relations specialists      </t>
  </si>
  <si>
    <t xml:space="preserve">        Editors      </t>
  </si>
  <si>
    <t xml:space="preserve">        Technical writers       </t>
  </si>
  <si>
    <t xml:space="preserve">        Writers and authors       </t>
  </si>
  <si>
    <t xml:space="preserve">        Miscellaneous media and communication workers       </t>
  </si>
  <si>
    <t xml:space="preserve">        Broadcast and sound engineering technicians and radio operators       </t>
  </si>
  <si>
    <t xml:space="preserve">        Photographers       </t>
  </si>
  <si>
    <t xml:space="preserve">        Television, video, and motion picture camera operators and editors       </t>
  </si>
  <si>
    <t xml:space="preserve">      Healthcare practitioner and technical occupations    </t>
  </si>
  <si>
    <t xml:space="preserve">        Chiropractors       </t>
  </si>
  <si>
    <t xml:space="preserve">        Dentists       </t>
  </si>
  <si>
    <t xml:space="preserve">        Dietitians and nutritionists       </t>
  </si>
  <si>
    <t xml:space="preserve">        Optometrists        </t>
  </si>
  <si>
    <t xml:space="preserve">        Pharmacists      </t>
  </si>
  <si>
    <t xml:space="preserve">        Physicians and surgeons      </t>
  </si>
  <si>
    <t xml:space="preserve">        Physician assistants       </t>
  </si>
  <si>
    <t xml:space="preserve">        Podiatrists        </t>
  </si>
  <si>
    <t xml:space="preserve">        Registered nurses    </t>
  </si>
  <si>
    <t xml:space="preserve">        Audiologists       </t>
  </si>
  <si>
    <t xml:space="preserve">        Occupational therapists       </t>
  </si>
  <si>
    <t xml:space="preserve">        Physical therapists      </t>
  </si>
  <si>
    <t xml:space="preserve">        Radiation therapists       </t>
  </si>
  <si>
    <t xml:space="preserve">        Recreational therapists       </t>
  </si>
  <si>
    <t xml:space="preserve">        Respiratory therapists       </t>
  </si>
  <si>
    <t xml:space="preserve">        Speech-language pathologists       </t>
  </si>
  <si>
    <t xml:space="preserve">        Therapists, all other       </t>
  </si>
  <si>
    <t xml:space="preserve">        Veterinarians       </t>
  </si>
  <si>
    <t xml:space="preserve">        Health diagnosing and treating practitioners, all other        </t>
  </si>
  <si>
    <t xml:space="preserve">        Clinical laboratory technologists and technicians      </t>
  </si>
  <si>
    <t xml:space="preserve">        Dental hygienists       </t>
  </si>
  <si>
    <t xml:space="preserve">        Diagnostic related technologists and technicians      </t>
  </si>
  <si>
    <t xml:space="preserve">        Emergency medical technicians and paramedics      </t>
  </si>
  <si>
    <t xml:space="preserve">        Health diagnosing and treating practitioner support technicians      </t>
  </si>
  <si>
    <t xml:space="preserve">        Licensed practical and licensed vocational nurses      </t>
  </si>
  <si>
    <t xml:space="preserve">        Medical records and health information technicians       </t>
  </si>
  <si>
    <t xml:space="preserve">        Opticians, dispensing       </t>
  </si>
  <si>
    <t xml:space="preserve">        Miscellaneous health technologists and technicians      </t>
  </si>
  <si>
    <t xml:space="preserve">        Other healthcare practitioners and technical occupations       </t>
  </si>
  <si>
    <t xml:space="preserve">  Service occupations   </t>
  </si>
  <si>
    <t xml:space="preserve">    Healthcare support occupations    </t>
  </si>
  <si>
    <t xml:space="preserve">      Nursing, psychiatric, and home health aides    </t>
  </si>
  <si>
    <t xml:space="preserve">      Occupational therapist assistants and aides        </t>
  </si>
  <si>
    <t xml:space="preserve">      Physical therapist assistants and aides       </t>
  </si>
  <si>
    <t xml:space="preserve">      Massage therapists       </t>
  </si>
  <si>
    <t xml:space="preserve">      Dental assistants      </t>
  </si>
  <si>
    <t xml:space="preserve">      Medical assistants and other healthcare support occupations      </t>
  </si>
  <si>
    <t xml:space="preserve">    Protective service occupations    </t>
  </si>
  <si>
    <t xml:space="preserve">      First-line supervisors/managers of correctional officers       </t>
  </si>
  <si>
    <t xml:space="preserve">      First-line supervisors/managers of police and detectives      </t>
  </si>
  <si>
    <t xml:space="preserve">      First-line supervisors/managers of fire fighting and prevention workers       </t>
  </si>
  <si>
    <t xml:space="preserve">      Supervisors, protective service workers, all other       </t>
  </si>
  <si>
    <t xml:space="preserve">      Fire fighters      </t>
  </si>
  <si>
    <t xml:space="preserve">      Fire inspectors       </t>
  </si>
  <si>
    <t xml:space="preserve">      Bailiffs, correctional officers, and jailers      </t>
  </si>
  <si>
    <t xml:space="preserve">      Detectives and criminal investigators      </t>
  </si>
  <si>
    <t xml:space="preserve">      Fish and game wardens        </t>
  </si>
  <si>
    <t xml:space="preserve">      Parking enforcement workers        </t>
  </si>
  <si>
    <t xml:space="preserve">      Police and sheriff's patrol officers      </t>
  </si>
  <si>
    <t xml:space="preserve">      Transit and railroad police        </t>
  </si>
  <si>
    <t xml:space="preserve">      Animal control workers       </t>
  </si>
  <si>
    <t xml:space="preserve">      Private detectives and investigators       </t>
  </si>
  <si>
    <t xml:space="preserve">      Security guards and gaming surveillance officers      </t>
  </si>
  <si>
    <t xml:space="preserve">      Crossing guards       </t>
  </si>
  <si>
    <t xml:space="preserve">      Lifeguards and other protective service workers       </t>
  </si>
  <si>
    <t xml:space="preserve">    Food preparation and serving related occupations    </t>
  </si>
  <si>
    <t xml:space="preserve">      Chefs and head cooks      </t>
  </si>
  <si>
    <t xml:space="preserve">      First-line supervisors/managers of food preparation and serving workers      </t>
  </si>
  <si>
    <t xml:space="preserve">      Cooks    </t>
  </si>
  <si>
    <t xml:space="preserve">      Food preparation workers      </t>
  </si>
  <si>
    <t xml:space="preserve">      Bartenders      </t>
  </si>
  <si>
    <t xml:space="preserve">      Combined food preparation and serving workers, including fast food      </t>
  </si>
  <si>
    <t xml:space="preserve">      Counter attendants, cafeteria, food concession, and coffee shop       </t>
  </si>
  <si>
    <t xml:space="preserve">      Waiters and waitresses      </t>
  </si>
  <si>
    <t xml:space="preserve">      Food servers, nonrestaurant       </t>
  </si>
  <si>
    <t xml:space="preserve">      Dining room and cafeteria attendants and bartender helpers      </t>
  </si>
  <si>
    <t xml:space="preserve">      Dishwashers      </t>
  </si>
  <si>
    <t xml:space="preserve">      Hosts and hostesses, restaurant, lounge, and coffee shop       </t>
  </si>
  <si>
    <t xml:space="preserve">      Food preparation and serving related workers, all other        </t>
  </si>
  <si>
    <t xml:space="preserve">    Building and grounds cleaning and maintenance occupations    </t>
  </si>
  <si>
    <t xml:space="preserve">      First-line supervisors/managers of housekeeping and janitorial workers      </t>
  </si>
  <si>
    <t xml:space="preserve">      keeping workers       </t>
  </si>
  <si>
    <t xml:space="preserve">      Janitors and building cleaners    </t>
  </si>
  <si>
    <t xml:space="preserve">      Maids and housekeeping cleaners      </t>
  </si>
  <si>
    <t xml:space="preserve">      Pest control workers       </t>
  </si>
  <si>
    <t xml:space="preserve">      Grounds maintenance workers      </t>
  </si>
  <si>
    <t xml:space="preserve">    Personal care and service occupations    </t>
  </si>
  <si>
    <t xml:space="preserve">      First-line supervisors/managers of gaming workers       </t>
  </si>
  <si>
    <t xml:space="preserve">      First-line supervisors/managers of personal service workers       </t>
  </si>
  <si>
    <t xml:space="preserve">      Animal trainers       </t>
  </si>
  <si>
    <t xml:space="preserve">      Nonfarm animal caretakers       </t>
  </si>
  <si>
    <t xml:space="preserve">      Gaming services workers       </t>
  </si>
  <si>
    <t xml:space="preserve">      Motion picture projectionists        </t>
  </si>
  <si>
    <t xml:space="preserve">      Ushers, lobby attendants, and ticket takers        </t>
  </si>
  <si>
    <t xml:space="preserve">      Miscellaneous entertainment attendants and related workers       </t>
  </si>
  <si>
    <t xml:space="preserve">      Funeral service workers        </t>
  </si>
  <si>
    <t xml:space="preserve">      Barbers       </t>
  </si>
  <si>
    <t xml:space="preserve">      Hairdressers, hairstylists, and cosmetologists      </t>
  </si>
  <si>
    <t xml:space="preserve">      Miscellaneous personal appearance workers      </t>
  </si>
  <si>
    <t xml:space="preserve">      Baggage porters, bellhops, and concierges       </t>
  </si>
  <si>
    <t xml:space="preserve">      Tour and travel guides        </t>
  </si>
  <si>
    <t xml:space="preserve">      Transportation attendants       </t>
  </si>
  <si>
    <t xml:space="preserve">      Child care workers      </t>
  </si>
  <si>
    <t xml:space="preserve">      Personal and home care aides      </t>
  </si>
  <si>
    <t xml:space="preserve">      Recreation and fitness workers      </t>
  </si>
  <si>
    <t xml:space="preserve">      Residential advisors       </t>
  </si>
  <si>
    <t xml:space="preserve">      Personal care and service workers, all other       </t>
  </si>
  <si>
    <t xml:space="preserve">  Sales and office occupations   </t>
  </si>
  <si>
    <t xml:space="preserve">    Sales and related occupations    </t>
  </si>
  <si>
    <t xml:space="preserve">      First-line supervisors/managers of retail sales workers    </t>
  </si>
  <si>
    <t xml:space="preserve">      First-line supervisors/managers of non-retail sales workers      </t>
  </si>
  <si>
    <t xml:space="preserve">      Cashiers    </t>
  </si>
  <si>
    <t xml:space="preserve">      Counter and rental clerks       </t>
  </si>
  <si>
    <t xml:space="preserve">      Parts salespersons       </t>
  </si>
  <si>
    <t xml:space="preserve">      Retail salespersons    </t>
  </si>
  <si>
    <t xml:space="preserve">      Advertising sales agents      </t>
  </si>
  <si>
    <t xml:space="preserve">      Insurance sales agents      </t>
  </si>
  <si>
    <t xml:space="preserve">      Securities, commodities, and financial services sales agents      </t>
  </si>
  <si>
    <t xml:space="preserve">      Travel agents       </t>
  </si>
  <si>
    <t xml:space="preserve">      Sales representatives, services, all other      </t>
  </si>
  <si>
    <t xml:space="preserve">      Sales representatives, wholesale and manufacturing    </t>
  </si>
  <si>
    <t xml:space="preserve">      Models, demonstrators, and product promoters       </t>
  </si>
  <si>
    <t xml:space="preserve">      Real estate brokers and sales agents      </t>
  </si>
  <si>
    <t xml:space="preserve">      Sales engineers       </t>
  </si>
  <si>
    <t xml:space="preserve">      Telemarketers       </t>
  </si>
  <si>
    <t xml:space="preserve">      Door-to-door sales workers, news and street vendors, and related workers        </t>
  </si>
  <si>
    <t xml:space="preserve">      Sales and related workers, all other      </t>
  </si>
  <si>
    <t xml:space="preserve">    Office and administrative support occupations   </t>
  </si>
  <si>
    <t xml:space="preserve">      workers    </t>
  </si>
  <si>
    <t xml:space="preserve">      Switchboard operators, including answering service       </t>
  </si>
  <si>
    <t xml:space="preserve">      Telephone operators       </t>
  </si>
  <si>
    <t xml:space="preserve">      Communications equipment operators, all other       </t>
  </si>
  <si>
    <t xml:space="preserve">      Bill and account collectors      </t>
  </si>
  <si>
    <t xml:space="preserve">      Billing and posting clerks and machine operators      </t>
  </si>
  <si>
    <t xml:space="preserve">      Bookkeeping, accounting, and auditing clerks      </t>
  </si>
  <si>
    <t xml:space="preserve">      Gaming cage workers        </t>
  </si>
  <si>
    <t xml:space="preserve">      Payroll and timekeeping clerks      </t>
  </si>
  <si>
    <t xml:space="preserve">      Procurement clerks       </t>
  </si>
  <si>
    <t xml:space="preserve">      Tellers      </t>
  </si>
  <si>
    <t xml:space="preserve">      Brokerage clerks        </t>
  </si>
  <si>
    <t xml:space="preserve">      Correspondence clerks        </t>
  </si>
  <si>
    <t xml:space="preserve">      Court, municipal, and license clerks       </t>
  </si>
  <si>
    <t xml:space="preserve">      Credit authorizers, checkers, and clerks       </t>
  </si>
  <si>
    <t xml:space="preserve">      Customer service representatives    </t>
  </si>
  <si>
    <t xml:space="preserve">      Eligibility interviewers, government programs       </t>
  </si>
  <si>
    <t xml:space="preserve">      File clerks      </t>
  </si>
  <si>
    <t xml:space="preserve">      Hotel, motel, and resort desk clerks      </t>
  </si>
  <si>
    <t xml:space="preserve">      Interviewers, except eligibility and loan       </t>
  </si>
  <si>
    <t xml:space="preserve">      Library assistants, clerical       </t>
  </si>
  <si>
    <t xml:space="preserve">      Loan interviewers and clerks       </t>
  </si>
  <si>
    <t xml:space="preserve">      New accounts clerks       </t>
  </si>
  <si>
    <t xml:space="preserve">      Order clerks       </t>
  </si>
  <si>
    <t xml:space="preserve">      Human resources assistants, except payroll and timekeeping       </t>
  </si>
  <si>
    <t xml:space="preserve">      Receptionists and information clerks      </t>
  </si>
  <si>
    <t xml:space="preserve">      Reservation and transportation ticket agents and travel clerks       </t>
  </si>
  <si>
    <t xml:space="preserve">      Information and record clerks, all other       </t>
  </si>
  <si>
    <t xml:space="preserve">      Cargo and freight agents       </t>
  </si>
  <si>
    <t xml:space="preserve">      Couriers and messengers      </t>
  </si>
  <si>
    <t xml:space="preserve">      Dispatchers      </t>
  </si>
  <si>
    <t xml:space="preserve">      Meter readers, utilities       </t>
  </si>
  <si>
    <t xml:space="preserve">      Postal service clerks      </t>
  </si>
  <si>
    <t xml:space="preserve">      Postal service mail carriers      </t>
  </si>
  <si>
    <t xml:space="preserve">      Postal service mail sorters, processors, and processing machine operators       </t>
  </si>
  <si>
    <t xml:space="preserve">      Production, planning, and expediting clerks      </t>
  </si>
  <si>
    <t xml:space="preserve">      Shipping, receiving, and traffic clerks      </t>
  </si>
  <si>
    <t xml:space="preserve">      Stock clerks and order fillers      </t>
  </si>
  <si>
    <t xml:space="preserve">      Weighers, measurers, checkers, and samplers, recordkeeping       </t>
  </si>
  <si>
    <t xml:space="preserve">      Secretaries and administrative assistants    </t>
  </si>
  <si>
    <t xml:space="preserve">      Computer operators      </t>
  </si>
  <si>
    <t xml:space="preserve">      Data entry keyers      </t>
  </si>
  <si>
    <t xml:space="preserve">      Word processors and typists      </t>
  </si>
  <si>
    <t xml:space="preserve">      Desktop publishers        </t>
  </si>
  <si>
    <t xml:space="preserve">      Insurance claims and policy processing clerks      </t>
  </si>
  <si>
    <t xml:space="preserve">      Mail clerks and mail machine operators, except postal service       </t>
  </si>
  <si>
    <t xml:space="preserve">      Office clerks, general      </t>
  </si>
  <si>
    <t xml:space="preserve">      Office machine operators, except computer       </t>
  </si>
  <si>
    <t xml:space="preserve">      Proofreaders and copy markers        </t>
  </si>
  <si>
    <t xml:space="preserve">      Statistical assistants       </t>
  </si>
  <si>
    <t xml:space="preserve">      Office and administrative support workers, all other      </t>
  </si>
  <si>
    <t xml:space="preserve">  Natural resources, construction, and maintenance occupations   </t>
  </si>
  <si>
    <t xml:space="preserve">    Farming, fishing, and forestry occupations      </t>
  </si>
  <si>
    <t xml:space="preserve">      First-line supervisors/managers of farming, fishing, and forestry workers       </t>
  </si>
  <si>
    <t xml:space="preserve">      Agricultural inspectors       </t>
  </si>
  <si>
    <t xml:space="preserve">      Animal breeders        </t>
  </si>
  <si>
    <t xml:space="preserve">      Graders and sorters, agricultural products       </t>
  </si>
  <si>
    <t xml:space="preserve">      Miscellaneous agricultural workers      </t>
  </si>
  <si>
    <t xml:space="preserve">      Fishers and related fishing workers       </t>
  </si>
  <si>
    <t xml:space="preserve">      Hunters and trappers        </t>
  </si>
  <si>
    <t xml:space="preserve">      Forest and conservation workers       </t>
  </si>
  <si>
    <t xml:space="preserve">      Logging workers       </t>
  </si>
  <si>
    <t xml:space="preserve">    Construction and extraction occupations    </t>
  </si>
  <si>
    <t xml:space="preserve">      workers      </t>
  </si>
  <si>
    <t xml:space="preserve">      Boilermakers       </t>
  </si>
  <si>
    <t xml:space="preserve">      Brickmasons, blockmasons, and stonemasons      </t>
  </si>
  <si>
    <t xml:space="preserve">      Carpenters      </t>
  </si>
  <si>
    <t xml:space="preserve">      Carpet, floor, and tile installers and finishers      </t>
  </si>
  <si>
    <t xml:space="preserve">      Cement masons, concrete finishers, and terrazzo workers       </t>
  </si>
  <si>
    <t xml:space="preserve">      Construction laborers      </t>
  </si>
  <si>
    <t xml:space="preserve">      Paving, surfacing, and tamping equipment operators       </t>
  </si>
  <si>
    <t xml:space="preserve">      Pile-driver operators        </t>
  </si>
  <si>
    <t xml:space="preserve">      Operating engineers and other construction equipment operators      </t>
  </si>
  <si>
    <t xml:space="preserve">      Drywall installers, ceiling tile installers, and tapers      </t>
  </si>
  <si>
    <t xml:space="preserve">      Electricians      </t>
  </si>
  <si>
    <t xml:space="preserve">      Glaziers       </t>
  </si>
  <si>
    <t xml:space="preserve">      Insulation workers       </t>
  </si>
  <si>
    <t xml:space="preserve">      Painters, construction and maintenance      </t>
  </si>
  <si>
    <t xml:space="preserve">      Paperhangers        </t>
  </si>
  <si>
    <t xml:space="preserve">      Pipelayers, plumbers, pipefitters, and steamfitters      </t>
  </si>
  <si>
    <t xml:space="preserve">      Plasterers and stucco masons       </t>
  </si>
  <si>
    <t xml:space="preserve">      Reinforcing iron and rebar workers        </t>
  </si>
  <si>
    <t xml:space="preserve">      Roofers      </t>
  </si>
  <si>
    <t xml:space="preserve">      Sheet metal workers      </t>
  </si>
  <si>
    <t xml:space="preserve">      Structural iron and steel workers       </t>
  </si>
  <si>
    <t xml:space="preserve">      Helpers, construction trades       </t>
  </si>
  <si>
    <t xml:space="preserve">      Construction and building inspectors       </t>
  </si>
  <si>
    <t xml:space="preserve">      Elevator installers and repairers       </t>
  </si>
  <si>
    <t xml:space="preserve">      Fence erectors       </t>
  </si>
  <si>
    <t xml:space="preserve">      Hazardous materials removal workers       </t>
  </si>
  <si>
    <t xml:space="preserve">      Highway maintenance workers      </t>
  </si>
  <si>
    <t xml:space="preserve">      Rail-track laying and maintenance equipment operators       </t>
  </si>
  <si>
    <t xml:space="preserve">      Septic tank servicers and sewer pipe cleaners        </t>
  </si>
  <si>
    <t xml:space="preserve">      Miscellaneous construction and related workers       </t>
  </si>
  <si>
    <t xml:space="preserve">      Derrick, rotary drill, and service unit operators, oil, gas, and mining       </t>
  </si>
  <si>
    <t xml:space="preserve">      Earth drillers, except oil and gas       </t>
  </si>
  <si>
    <t xml:space="preserve">      Explosives workers, ordnance handling experts, and blasters       </t>
  </si>
  <si>
    <t xml:space="preserve">      Mining machine operators       </t>
  </si>
  <si>
    <t xml:space="preserve">      Roof bolters, mining        </t>
  </si>
  <si>
    <t xml:space="preserve">      Roustabouts, oil and gas        </t>
  </si>
  <si>
    <t xml:space="preserve">      Helpers--extraction workers        </t>
  </si>
  <si>
    <t xml:space="preserve">      Other extraction workers       </t>
  </si>
  <si>
    <t xml:space="preserve">    Installation, maintenance, and repair occupations    </t>
  </si>
  <si>
    <t xml:space="preserve">      First-line supervisors/managers of mechanics, installers, and repairers      </t>
  </si>
  <si>
    <t xml:space="preserve">      Computer, automated teller, and office machine repairers      </t>
  </si>
  <si>
    <t xml:space="preserve">      Radio and telecommunications equipment installers and repairers      </t>
  </si>
  <si>
    <t xml:space="preserve">      Avionics technicians       </t>
  </si>
  <si>
    <t xml:space="preserve">      Electric motor, power tool, and related repairers       </t>
  </si>
  <si>
    <t xml:space="preserve">      equipment        </t>
  </si>
  <si>
    <t xml:space="preserve">      Electrical and electronics repairers, industrial and utility       </t>
  </si>
  <si>
    <t xml:space="preserve">      Electronic equipment installers and repairers, motor vehicles       </t>
  </si>
  <si>
    <t xml:space="preserve">      Electronic home entertainment equipment installers and repairers       </t>
  </si>
  <si>
    <t xml:space="preserve">      Security and fire alarm systems installers       </t>
  </si>
  <si>
    <t xml:space="preserve">      Aircraft mechanics and service technicians      </t>
  </si>
  <si>
    <t xml:space="preserve">      Automotive body and related repairers      </t>
  </si>
  <si>
    <t xml:space="preserve">      Automotive glass installers and repairers       </t>
  </si>
  <si>
    <t xml:space="preserve">      Automotive service technicians and mechanics      </t>
  </si>
  <si>
    <t xml:space="preserve">      Bus and truck mechanics and diesel engine specialists      </t>
  </si>
  <si>
    <t xml:space="preserve">      Heavy vehicle and mobile equipment service technicians and mechanics      </t>
  </si>
  <si>
    <t xml:space="preserve">      Small engine mechanics       </t>
  </si>
  <si>
    <t xml:space="preserve">      repairers       </t>
  </si>
  <si>
    <t xml:space="preserve">      Control and valve installers and repairers       </t>
  </si>
  <si>
    <t xml:space="preserve">      Heating, air conditioning, and refrigeration mechanics and installers      </t>
  </si>
  <si>
    <t xml:space="preserve">      Home appliance repairers       </t>
  </si>
  <si>
    <t xml:space="preserve">      Industrial and refractory machinery mechanics      </t>
  </si>
  <si>
    <t xml:space="preserve">      Maintenance and repair workers, general      </t>
  </si>
  <si>
    <t xml:space="preserve">      Maintenance workers, machinery       </t>
  </si>
  <si>
    <t xml:space="preserve">      Millwrights       </t>
  </si>
  <si>
    <t xml:space="preserve">      Electrical power-line installers and repairers      </t>
  </si>
  <si>
    <t xml:space="preserve">      Telecommunications line installers and repairers      </t>
  </si>
  <si>
    <t xml:space="preserve">      Precision instrument and equipment repairers       </t>
  </si>
  <si>
    <t xml:space="preserve">      Coin, vending, and amusement machine servicers and repairers       </t>
  </si>
  <si>
    <t xml:space="preserve">      Commercial divers        </t>
  </si>
  <si>
    <t xml:space="preserve">      Locksmiths and safe repairers       </t>
  </si>
  <si>
    <t xml:space="preserve">      Manufactured building and mobile home installers        </t>
  </si>
  <si>
    <t xml:space="preserve">      Riggers        </t>
  </si>
  <si>
    <t xml:space="preserve">      Signal and track switch repairers        </t>
  </si>
  <si>
    <t xml:space="preserve">      Helpers--installation, maintenance, and repair workers       </t>
  </si>
  <si>
    <t xml:space="preserve">      Other installation, maintenance, and repair workers      </t>
  </si>
  <si>
    <t xml:space="preserve">  Production, transportation, and material moving occupations   </t>
  </si>
  <si>
    <t xml:space="preserve">    Production occupations    </t>
  </si>
  <si>
    <t xml:space="preserve">      First-line supervisors/managers of production and operating workers      </t>
  </si>
  <si>
    <t xml:space="preserve">      Aircraft structure, surfaces, rigging, and systems assemblers       </t>
  </si>
  <si>
    <t xml:space="preserve">      Electrical, electronics, and electromechanical assemblers      </t>
  </si>
  <si>
    <t xml:space="preserve">      Engine and other machine assemblers       </t>
  </si>
  <si>
    <t xml:space="preserve">      Structural metal fabricators and fitters       </t>
  </si>
  <si>
    <t xml:space="preserve">      Miscellaneous assemblers and fabricators      </t>
  </si>
  <si>
    <t xml:space="preserve">      Bakers      </t>
  </si>
  <si>
    <t xml:space="preserve">      Butchers and other meat, poultry, and fish processing workers      </t>
  </si>
  <si>
    <t xml:space="preserve">      tenders       </t>
  </si>
  <si>
    <t xml:space="preserve">      Food batchmakers       </t>
  </si>
  <si>
    <t xml:space="preserve">      Food cooking machine operators and tenders        </t>
  </si>
  <si>
    <t xml:space="preserve">      Computer control programmers and operators       </t>
  </si>
  <si>
    <t xml:space="preserve">      plastic        </t>
  </si>
  <si>
    <t xml:space="preserve">      Forging machine setters, operators, and tenders, metal and plastic       </t>
  </si>
  <si>
    <t xml:space="preserve">      Rolling machine setters, operators, and tenders, metal and plastic        </t>
  </si>
  <si>
    <t xml:space="preserve">      metal and plastic       </t>
  </si>
  <si>
    <t xml:space="preserve">      and plastic        </t>
  </si>
  <si>
    <t xml:space="preserve">      operators, and tenders, metal and plastic       </t>
  </si>
  <si>
    <t xml:space="preserve">      plastic       </t>
  </si>
  <si>
    <t xml:space="preserve">      Machinists      </t>
  </si>
  <si>
    <t xml:space="preserve">      Metal furnace and kiln operators and tenders       </t>
  </si>
  <si>
    <t xml:space="preserve">      Model makers and patternmakers, metal and plastic        </t>
  </si>
  <si>
    <t xml:space="preserve">      Multiple machine tool setters, operators, and tenders, metal and plastic         </t>
  </si>
  <si>
    <t xml:space="preserve">      Tool and die makers       </t>
  </si>
  <si>
    <t xml:space="preserve">      Welding, soldering, and brazing workers      </t>
  </si>
  <si>
    <t xml:space="preserve">      Lay-out workers, metal and plastic        </t>
  </si>
  <si>
    <t xml:space="preserve">      Tool grinders, filers, and sharpeners        </t>
  </si>
  <si>
    <t xml:space="preserve">      Metalworkers and plastic workers, all other      </t>
  </si>
  <si>
    <t xml:space="preserve">      Bookbinders and bindery workers       </t>
  </si>
  <si>
    <t xml:space="preserve">      Job printers       </t>
  </si>
  <si>
    <t xml:space="preserve">      Prepress technicians and workers       </t>
  </si>
  <si>
    <t xml:space="preserve">      Printing machine operators      </t>
  </si>
  <si>
    <t xml:space="preserve">      Laundry and dry-cleaning workers      </t>
  </si>
  <si>
    <t xml:space="preserve">      Pressers, textile, garment, and related materials       </t>
  </si>
  <si>
    <t xml:space="preserve">      Sewing machine operators      </t>
  </si>
  <si>
    <t xml:space="preserve">      Shoe and leather workers and repairers        </t>
  </si>
  <si>
    <t xml:space="preserve">      Shoe machine operators and tenders        </t>
  </si>
  <si>
    <t xml:space="preserve">      Tailors, dressmakers, and sewers       </t>
  </si>
  <si>
    <t xml:space="preserve">      Textile bleaching and dyeing machine operators and tenders        </t>
  </si>
  <si>
    <t xml:space="preserve">      Textile cutting machine setters, operators, and tenders        </t>
  </si>
  <si>
    <t xml:space="preserve">      Textile knitting and weaving machine setters, operators, and tenders        </t>
  </si>
  <si>
    <t xml:space="preserve">      and tenders       </t>
  </si>
  <si>
    <t xml:space="preserve">      and glass fibers        </t>
  </si>
  <si>
    <t xml:space="preserve">      Fabric and apparel patternmakers        </t>
  </si>
  <si>
    <t xml:space="preserve">      Upholsterers       </t>
  </si>
  <si>
    <t xml:space="preserve">      Textile, apparel, and furnishings workers, all other       </t>
  </si>
  <si>
    <t xml:space="preserve">      Cabinetmakers and bench carpenters       </t>
  </si>
  <si>
    <t xml:space="preserve">      Furniture finishers        </t>
  </si>
  <si>
    <t xml:space="preserve">      Sawing machine setters, operators, and tenders, wood       </t>
  </si>
  <si>
    <t xml:space="preserve">      Woodworking machine setters, operators, and tenders, except sawing       </t>
  </si>
  <si>
    <t xml:space="preserve">      Woodworkers, all other       </t>
  </si>
  <si>
    <t xml:space="preserve">      Power plant operators, distributors, and dispatchers       </t>
  </si>
  <si>
    <t xml:space="preserve">      Stationary engineers and boiler operators       </t>
  </si>
  <si>
    <t xml:space="preserve">      Water and liquid waste treatment plant and system operators       </t>
  </si>
  <si>
    <t xml:space="preserve">      Miscellaneous plant and system operators       </t>
  </si>
  <si>
    <t xml:space="preserve">      Chemical processing machine setters, operators, and tenders       </t>
  </si>
  <si>
    <t xml:space="preserve">      Crushing, grinding, polishing, mixing, and blending workers       </t>
  </si>
  <si>
    <t xml:space="preserve">      Cutting workers       </t>
  </si>
  <si>
    <t xml:space="preserve">      Furnace, kiln, oven, drier, and kettle operators and tenders       </t>
  </si>
  <si>
    <t xml:space="preserve">      Inspectors, testers, sorters, samplers, and weighers      </t>
  </si>
  <si>
    <t xml:space="preserve">      Jewelers and precious stone and metal workers       </t>
  </si>
  <si>
    <t xml:space="preserve">      Medical, dental, and ophthalmic laboratory technicians       </t>
  </si>
  <si>
    <t xml:space="preserve">      Packaging and filling machine operators and tenders      </t>
  </si>
  <si>
    <t xml:space="preserve">      Painting workers      </t>
  </si>
  <si>
    <t xml:space="preserve">      Photographic process workers and processing machine operators       </t>
  </si>
  <si>
    <t xml:space="preserve">      Semiconductor processors        </t>
  </si>
  <si>
    <t xml:space="preserve">      Cementing and gluing machine operators and tenders       </t>
  </si>
  <si>
    <t xml:space="preserve">      Cleaning, washing, and metal pickling equipment operators and tenders        </t>
  </si>
  <si>
    <t xml:space="preserve">      Cooling and freezing equipment operators and tenders        </t>
  </si>
  <si>
    <t xml:space="preserve">      Etchers and engravers        </t>
  </si>
  <si>
    <t xml:space="preserve">      Molders, shapers, and casters, except metal and plastic       </t>
  </si>
  <si>
    <t xml:space="preserve">      Paper goods machine setters, operators, and tenders       </t>
  </si>
  <si>
    <t xml:space="preserve">      Tire builders       </t>
  </si>
  <si>
    <t xml:space="preserve">      Helpers--production workers       </t>
  </si>
  <si>
    <t xml:space="preserve">      Production workers, all other      </t>
  </si>
  <si>
    <t xml:space="preserve">    Transportation and material moving occupations    </t>
  </si>
  <si>
    <t xml:space="preserve">      Supervisors, transportation and material moving workers      </t>
  </si>
  <si>
    <t xml:space="preserve">      Aircraft pilots and flight engineers       </t>
  </si>
  <si>
    <t xml:space="preserve">      Air traffic controllers and airfield operations specialists       </t>
  </si>
  <si>
    <t xml:space="preserve">      Ambulance drivers and attendants, except emergency medical technicians       </t>
  </si>
  <si>
    <t xml:space="preserve">      Bus drivers      </t>
  </si>
  <si>
    <t xml:space="preserve">      Driver/sales workers and truck drivers    </t>
  </si>
  <si>
    <t xml:space="preserve">      Taxi drivers and chauffeurs      </t>
  </si>
  <si>
    <t xml:space="preserve">      Motor vehicle operators, all other       </t>
  </si>
  <si>
    <t xml:space="preserve">      Locomotive engineers and operators       </t>
  </si>
  <si>
    <t xml:space="preserve">      Railroad brake, signal, and switch operators        </t>
  </si>
  <si>
    <t xml:space="preserve">      Railroad conductors and yardmasters       </t>
  </si>
  <si>
    <t xml:space="preserve">      Subway, streetcar, and other rail transportation workers       </t>
  </si>
  <si>
    <t xml:space="preserve">      Sailors and marine oilers       </t>
  </si>
  <si>
    <t xml:space="preserve">      Ship and boat captains and operators       </t>
  </si>
  <si>
    <t xml:space="preserve">      Ship engineers        </t>
  </si>
  <si>
    <t xml:space="preserve">      Bridge and lock tenders        </t>
  </si>
  <si>
    <t xml:space="preserve">      Parking lot attendants       </t>
  </si>
  <si>
    <t xml:space="preserve">      Service station attendants       </t>
  </si>
  <si>
    <t xml:space="preserve">      Transportation inspectors       </t>
  </si>
  <si>
    <t xml:space="preserve">      Other transportation workers       </t>
  </si>
  <si>
    <t xml:space="preserve">      Conveyor operators and tenders        </t>
  </si>
  <si>
    <t xml:space="preserve">      Crane and tower operators       </t>
  </si>
  <si>
    <t xml:space="preserve">      Dredge, excavating, and loading machine operators       </t>
  </si>
  <si>
    <t xml:space="preserve">      Hoist and winch operators        </t>
  </si>
  <si>
    <t xml:space="preserve">      Industrial truck and tractor operators      </t>
  </si>
  <si>
    <t xml:space="preserve">      Cleaners of vehicles and equipment      </t>
  </si>
  <si>
    <t xml:space="preserve">      Laborers and freight, stock, and material movers, hand    </t>
  </si>
  <si>
    <t xml:space="preserve">      Machine feeders and offbearers       </t>
  </si>
  <si>
    <t xml:space="preserve">      Packers and packagers, hand      </t>
  </si>
  <si>
    <t xml:space="preserve">      Pumping station operators       </t>
  </si>
  <si>
    <t xml:space="preserve">      Refuse and recyclable material collectors       </t>
  </si>
  <si>
    <t xml:space="preserve">      Shuttle car operators        </t>
  </si>
  <si>
    <t xml:space="preserve">      Tank car, truck, and ship loaders        </t>
  </si>
  <si>
    <t xml:space="preserve">      Material moving workers, all other       </t>
  </si>
  <si>
    <t xml:space="preserve">           Legislators       </t>
  </si>
  <si>
    <t xml:space="preserve">           Engineering managers       </t>
  </si>
  <si>
    <t xml:space="preserve">           Purchasing agents and buyers, farm products        </t>
  </si>
  <si>
    <t xml:space="preserve">           Cost estimators       </t>
  </si>
  <si>
    <t xml:space="preserve">           Insurance underwriters       </t>
  </si>
  <si>
    <t xml:space="preserve">           Operations research analysts       </t>
  </si>
  <si>
    <t xml:space="preserve">           Nuclear engineers        </t>
  </si>
  <si>
    <t xml:space="preserve">           Astronomers and physicists       </t>
  </si>
  <si>
    <t xml:space="preserve">           Chemists and materials scientists      </t>
  </si>
  <si>
    <t xml:space="preserve">           Geological and petroleum technicians        </t>
  </si>
  <si>
    <t xml:space="preserve">           Producers and directors      </t>
  </si>
  <si>
    <t xml:space="preserve">           Dancers and choreographers       </t>
  </si>
  <si>
    <t xml:space="preserve">           Entertainers and performers, sports and related workers, all other       </t>
  </si>
  <si>
    <t xml:space="preserve">           Audiologists        </t>
  </si>
  <si>
    <t xml:space="preserve">           Recreational therapists       </t>
  </si>
  <si>
    <t xml:space="preserve">           Respiratory therapists       </t>
  </si>
  <si>
    <t xml:space="preserve">         Parking enforcement workers        </t>
  </si>
  <si>
    <t xml:space="preserve">         Animal trainers       </t>
  </si>
  <si>
    <t xml:space="preserve">         Ushers, lobby attendants, and ticket takers        </t>
  </si>
  <si>
    <t xml:space="preserve">         Transportation attendants      </t>
  </si>
  <si>
    <t xml:space="preserve">         Gaming cage workers       </t>
  </si>
  <si>
    <t xml:space="preserve">         Correspondence clerks        </t>
  </si>
  <si>
    <t xml:space="preserve">         Reservation and transportation ticket agents and travel clerks      </t>
  </si>
  <si>
    <t xml:space="preserve">         Information and record clerks, all other       </t>
  </si>
  <si>
    <t xml:space="preserve">         Stock clerks and order fillers    </t>
  </si>
  <si>
    <t xml:space="preserve">         Proofreaders and copy markers       </t>
  </si>
  <si>
    <t xml:space="preserve">     Natural resources, construction, and maintenance occupations   </t>
  </si>
  <si>
    <t xml:space="preserve">         Fishers and related fishing workers        </t>
  </si>
  <si>
    <t xml:space="preserve">         Construction laborers    </t>
  </si>
  <si>
    <t xml:space="preserve">         Reinforcing iron and rebar workers       </t>
  </si>
  <si>
    <t xml:space="preserve">         Sheet metal workers      </t>
  </si>
  <si>
    <t xml:space="preserve">         Highway maintenance workers       </t>
  </si>
  <si>
    <t xml:space="preserve">         Septic tank servicers and sewer pipe cleaners        </t>
  </si>
  <si>
    <t xml:space="preserve">         Explosives workers, ordnance handling experts, and blasters       </t>
  </si>
  <si>
    <t xml:space="preserve">         Roustabouts, oil and gas        </t>
  </si>
  <si>
    <t xml:space="preserve">         Helpers--extraction workers        </t>
  </si>
  <si>
    <t xml:space="preserve">         Electrical power-line installers and repairers       </t>
  </si>
  <si>
    <t xml:space="preserve">         Commercial divers        </t>
  </si>
  <si>
    <t xml:space="preserve">         Helpers--installation, maintenance, and repair workers      </t>
  </si>
  <si>
    <t xml:space="preserve">         Forging machine setters, operators, and tenders, metal and plastic       </t>
  </si>
  <si>
    <t xml:space="preserve">         Rolling machine setters, operators, and tenders, metal and plastic       </t>
  </si>
  <si>
    <t xml:space="preserve">         Furniture finishers        </t>
  </si>
  <si>
    <t xml:space="preserve">         Crushing, grinding, polishing, mixing, and blending workers      </t>
  </si>
  <si>
    <t xml:space="preserve">         Cementing and gluing machine operators and tenders        </t>
  </si>
  <si>
    <t xml:space="preserve">         Helpers--production workers      </t>
  </si>
  <si>
    <t xml:space="preserve">         Tank car, truck, and ship loaders        </t>
  </si>
  <si>
    <t>l0</t>
  </si>
  <si>
    <t>l1</t>
  </si>
  <si>
    <t>l2</t>
  </si>
  <si>
    <t>l3</t>
  </si>
  <si>
    <t>l4</t>
  </si>
  <si>
    <t>Row Labels</t>
  </si>
  <si>
    <t>Grand Total</t>
  </si>
  <si>
    <t>(All)</t>
  </si>
  <si>
    <t>Sum of number_of_workers_all</t>
  </si>
  <si>
    <t>Sum of number_of_workers_men</t>
  </si>
  <si>
    <t>Sum of number_of_workers_men2</t>
  </si>
  <si>
    <t>Values</t>
  </si>
  <si>
    <t>16 years and over</t>
  </si>
  <si>
    <t>Farm, ranch, and other agricultural managers</t>
  </si>
  <si>
    <t>Engineering managers</t>
  </si>
  <si>
    <t>Claims adjusters, appraisers, examiners, and</t>
  </si>
  <si>
    <t>investigators</t>
  </si>
  <si>
    <t>Compliance officers, except agriculture, construction,</t>
  </si>
  <si>
    <t>health, safety, and transportation</t>
  </si>
  <si>
    <t>Human resources, training, and labor relations</t>
  </si>
  <si>
    <t>specialists</t>
  </si>
  <si>
    <t>Loan counselors and officers</t>
  </si>
  <si>
    <t>Tax examiners, collectors, and revenue agents</t>
  </si>
  <si>
    <t>Computer scientists and systems analysts</t>
  </si>
  <si>
    <t>Computer software engineers</t>
  </si>
  <si>
    <t>Network systems and data communications analysts</t>
  </si>
  <si>
    <t>Market and survey researchers</t>
  </si>
  <si>
    <t>Community and social services occupations</t>
  </si>
  <si>
    <t>Miscellaneous community and social service specialists</t>
  </si>
  <si>
    <t>Broadcast and sound engineering technicians and radio</t>
  </si>
  <si>
    <t>operators</t>
  </si>
  <si>
    <t>Healthcare practitioner and technical occupations</t>
  </si>
  <si>
    <t>Health diagnosing and treating practitioner support</t>
  </si>
  <si>
    <t>technicians</t>
  </si>
  <si>
    <t>First-line supervisors/managers of police and detectives</t>
  </si>
  <si>
    <t>Fire fighters</t>
  </si>
  <si>
    <t>First-line supervisors/managers of food preparation and</t>
  </si>
  <si>
    <t>serving workers</t>
  </si>
  <si>
    <t>Combined food preparation and serving workers, including</t>
  </si>
  <si>
    <t>fast food</t>
  </si>
  <si>
    <t>Counter attendants, cafeteria, food concession, and</t>
  </si>
  <si>
    <t>coffee shop</t>
  </si>
  <si>
    <t>Dining room and cafeteria attendants and bartender</t>
  </si>
  <si>
    <t>helpers</t>
  </si>
  <si>
    <t>First-line supervisors/managers of housekeeping and</t>
  </si>
  <si>
    <t>janitorial work</t>
  </si>
  <si>
    <t>First-line supervisors/managers of landscaping, lawn</t>
  </si>
  <si>
    <t>service, and groundskeeping workers</t>
  </si>
  <si>
    <t>First-line supervisors/managers of gaming workers</t>
  </si>
  <si>
    <t>First-line supervisors/managers of personal service</t>
  </si>
  <si>
    <t>workers</t>
  </si>
  <si>
    <t>Transportation attendants</t>
  </si>
  <si>
    <t>Child care workers</t>
  </si>
  <si>
    <t>Personal and home care aides</t>
  </si>
  <si>
    <t>First-line supervisors/managers of retail sales workers</t>
  </si>
  <si>
    <t>First-line supervisors/managers of non-retail sales</t>
  </si>
  <si>
    <t>Securities, commodities, and financial services sales</t>
  </si>
  <si>
    <t>agents</t>
  </si>
  <si>
    <t>Door-to-door sales workers, news and street vendors,</t>
  </si>
  <si>
    <t>and related workers</t>
  </si>
  <si>
    <t>First-line supervisors/managers of office and</t>
  </si>
  <si>
    <t>administrative support</t>
  </si>
  <si>
    <t>Billing and posting clerks and machine operators</t>
  </si>
  <si>
    <t>Human resources assistants, except payroll and</t>
  </si>
  <si>
    <t>timekeeping</t>
  </si>
  <si>
    <t>Reservation and transportation ticket agents and travel</t>
  </si>
  <si>
    <t>clerks</t>
  </si>
  <si>
    <t>Postal service mail sorters, processors, and processing</t>
  </si>
  <si>
    <t>machine operators</t>
  </si>
  <si>
    <t>Weighers, measurers, checkers, and samplers,</t>
  </si>
  <si>
    <t>recordkeeping</t>
  </si>
  <si>
    <t>Mail clerks and mail machine operators except postal</t>
  </si>
  <si>
    <t>service</t>
  </si>
  <si>
    <t>First-line supervisors/managers of construction trades</t>
  </si>
  <si>
    <t>and extraction workers</t>
  </si>
  <si>
    <t>Operating engineers and other construction equipment</t>
  </si>
  <si>
    <t>First-line supervisors/managers of mechanics, installers,</t>
  </si>
  <si>
    <t>and repairers</t>
  </si>
  <si>
    <t>Radio and telecommunications equipment installers and</t>
  </si>
  <si>
    <t>repairers</t>
  </si>
  <si>
    <t>Heavy vehicle and mobile equipment service technicians</t>
  </si>
  <si>
    <t>and mechanics</t>
  </si>
  <si>
    <t>Heating, air conditioning, and refrigeration mechanics</t>
  </si>
  <si>
    <t>and installers</t>
  </si>
  <si>
    <t>First-line supervisors/managers of production and</t>
  </si>
  <si>
    <t>operating workers</t>
  </si>
  <si>
    <t>Butchers and other meat, poultry, and fish processing</t>
  </si>
  <si>
    <t>Cutting, punching, and press machine setters, operators,</t>
  </si>
  <si>
    <t>and tenders</t>
  </si>
  <si>
    <t>Grinding, lapping, polishing, and buffing machine tool</t>
  </si>
  <si>
    <t>setters, operators</t>
  </si>
  <si>
    <t>Molders and molding machine setters, operators, and</t>
  </si>
  <si>
    <t>tenders, metal</t>
  </si>
  <si>
    <t>Job printers</t>
  </si>
  <si>
    <t>Printing machine operators</t>
  </si>
  <si>
    <t>Water and liquid waste treatment plant and system</t>
  </si>
  <si>
    <t>Chemical processing machine setters, operators, and</t>
  </si>
  <si>
    <t>tenders</t>
  </si>
  <si>
    <t>Crushing, grinding, polishing, mixing, and blending</t>
  </si>
  <si>
    <t>Supervisors, transportation and material moving workers</t>
  </si>
  <si>
    <t>Service station attendants</t>
  </si>
  <si>
    <t xml:space="preserve">                                                        </t>
  </si>
  <si>
    <t xml:space="preserve">           Compliance officers, except agriculture, construction, health and safety, and transportation      </t>
  </si>
  <si>
    <t xml:space="preserve">                                                                    </t>
  </si>
  <si>
    <t xml:space="preserve">          First-line supervisors/managers of landscaping, lawn service, and groundskeeping workers       </t>
  </si>
  <si>
    <t xml:space="preserve">         First-line supervisors/managers of office and administrative support workers   </t>
  </si>
  <si>
    <t xml:space="preserve">                                              </t>
  </si>
  <si>
    <t xml:space="preserve">         First-line supervisors/managers of construction trades and extraction workers      </t>
  </si>
  <si>
    <t xml:space="preserve">         Electrical and electronics installers and repairers, transportation                                              </t>
  </si>
  <si>
    <t xml:space="preserve">         Electrical and electronics installers and repairers, transportation equipment        </t>
  </si>
  <si>
    <t xml:space="preserve">         Miscellaneous vehicle and mobile equipment mechanics, installers, and repairers       </t>
  </si>
  <si>
    <t xml:space="preserve">                                                             </t>
  </si>
  <si>
    <t xml:space="preserve">         Food and tobacco roasting, baking, and drying machine operators and tenders       </t>
  </si>
  <si>
    <t xml:space="preserve">                                                                </t>
  </si>
  <si>
    <t xml:space="preserve">         Extruding and drawing machine setters, operators, and tenders, metal and plastic        </t>
  </si>
  <si>
    <t xml:space="preserve">                                                                   </t>
  </si>
  <si>
    <t xml:space="preserve">         Cutting, punching, and press machine setters, operators, and tenders, metal and plastic      </t>
  </si>
  <si>
    <t xml:space="preserve">         Drilling and boring machine tool setters, operators, and tenders, metal and plastic        </t>
  </si>
  <si>
    <t xml:space="preserve">                                                                       </t>
  </si>
  <si>
    <t xml:space="preserve">                                                                                                                 </t>
  </si>
  <si>
    <t xml:space="preserve">          Grinding, lapping, polishing, and buffing machine tool setters, operators, and tenders, metal and plastic       </t>
  </si>
  <si>
    <t xml:space="preserve">                                                      </t>
  </si>
  <si>
    <t xml:space="preserve">         Lathe and turning machine tool setters, operators, and tenders, metal and plastic       </t>
  </si>
  <si>
    <t xml:space="preserve">                                        </t>
  </si>
  <si>
    <t xml:space="preserve">         Milling and planing machine setters, operators, tenders, metal and plastic        </t>
  </si>
  <si>
    <t xml:space="preserve">                                                          </t>
  </si>
  <si>
    <t xml:space="preserve">         Molders and molding machine setters, operators, and tenders, metal and plastic       </t>
  </si>
  <si>
    <t xml:space="preserve">         Heat treating equipment setters, operators, and tenders, metal and plastic       </t>
  </si>
  <si>
    <t xml:space="preserve">                                                                  </t>
  </si>
  <si>
    <t xml:space="preserve">         Plating and coating machine setters, operators, and tenders, metal and plastic       </t>
  </si>
  <si>
    <t xml:space="preserve">         Textile winding, twisting, and drawing out machine setters, operators, and tenders       </t>
  </si>
  <si>
    <t xml:space="preserve">                                         </t>
  </si>
  <si>
    <t xml:space="preserve">         Extruding and forming machine setters, operators, and tenders, synthetic and glass fibers        </t>
  </si>
  <si>
    <t xml:space="preserve">         Extruding, forming, pressing, and compacting machine setters, operators, and tenders       </t>
  </si>
  <si>
    <t>Public relations managers</t>
  </si>
  <si>
    <t>Funeral directors</t>
  </si>
  <si>
    <t>Purchasing agents and buyers, farm products</t>
  </si>
  <si>
    <t>Compliance officers, except agriculture, construction, health and safety, and transportation</t>
  </si>
  <si>
    <t>Human resources, training, and labor relations specialists</t>
  </si>
  <si>
    <t>Meeting and convention planners</t>
  </si>
  <si>
    <t>Other business operations specialists</t>
  </si>
  <si>
    <t>Other life, physical, and social science technicians</t>
  </si>
  <si>
    <t>Health diagnosing and treating practitioner support technicians</t>
  </si>
  <si>
    <t>Occupational therapist assistants and aides</t>
  </si>
  <si>
    <t>Medical assistants and other healthcare support occupations</t>
  </si>
  <si>
    <t>First-line supervisors/managers of correctional officers</t>
  </si>
  <si>
    <t>First-line supervisors/managers of fire fighting and prevention workers</t>
  </si>
  <si>
    <t>Supervisors, protective service workers, all other</t>
  </si>
  <si>
    <t>Lifeguards and other protective service workers</t>
  </si>
  <si>
    <t>First-line supervisors/managers of food preparation and serving workers</t>
  </si>
  <si>
    <t>First-line supervisors/managers of housekeeping and janitorial workers</t>
  </si>
  <si>
    <t>First-line supervisors/managers of landscaping, lawn service, and groundskeeping workers</t>
  </si>
  <si>
    <t>First-line supervisors/managers of personal service workers</t>
  </si>
  <si>
    <t>Funeral service workers</t>
  </si>
  <si>
    <t>First-line supervisors/managers of non-retail sales workers</t>
  </si>
  <si>
    <t>First-line supervisors/managers of office and administrative support workers</t>
  </si>
  <si>
    <t>First-line supervisors/managers of farming, fishing, and forestry workers</t>
  </si>
  <si>
    <t>First-line supervisors/managers of construction trades and extraction workers</t>
  </si>
  <si>
    <t>First-line supervisors/managers of mechanics, installers, and repairers</t>
  </si>
  <si>
    <t>Electrical and electronics installers and repairers, transportation</t>
  </si>
  <si>
    <t>First-line supervisors/managers of production and operating workers</t>
  </si>
  <si>
    <t>Milling and planing machine setters, operators, tenders, metal and plastic</t>
  </si>
  <si>
    <t>Metal furnace and kiln operators and tenders</t>
  </si>
  <si>
    <t>Lay-out workers, metal and plastic</t>
  </si>
  <si>
    <t>Metalworkers and plastic workers, all other</t>
  </si>
  <si>
    <t>Bookbinders and bindery workers</t>
  </si>
  <si>
    <t>Water and liquid waste treatment plant and system operators</t>
  </si>
  <si>
    <t>Cementing and gluing machine operators and tenders</t>
  </si>
  <si>
    <t>Shuttle car operators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</si>
</sst>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quot;$&quot;#,##0"/>
  </numFmts>
  <fonts count="6">
    <font>
      <sz val="11"/>
      <color indexed="8"/>
      <name val="Calibri"/>
      <family val="2"/>
      <scheme val="minor"/>
    </font>
    <font>
      <b/>
      <sz val="7"/>
      <color rgb="FF000000"/>
      <name val="Tahoma"/>
      <family val="2"/>
    </font>
    <font>
      <b/>
      <sz val="7"/>
      <color rgb="FF333333"/>
      <name val="Tahoma"/>
      <family val="2"/>
    </font>
    <font>
      <sz val="7"/>
      <color rgb="FF000000"/>
      <name val="Tahoma"/>
      <family val="2"/>
    </font>
    <font>
      <u/>
      <sz val="11"/>
      <color theme="10"/>
      <name val="Calibri"/>
      <family val="2"/>
      <scheme val="minor"/>
    </font>
    <font>
      <sz val="10"/>
      <color rgb="FFFFFFFF"/>
      <name val="Arial Unicode MS"/>
    </font>
  </fonts>
  <fills count="8">
    <fill>
      <patternFill patternType="none"/>
    </fill>
    <fill>
      <patternFill patternType="gray125"/>
    </fill>
    <fill>
      <patternFill patternType="solid">
        <fgColor rgb="FFFFFFFF"/>
        <bgColor indexed="64"/>
      </patternFill>
    </fill>
    <fill>
      <patternFill patternType="solid">
        <fgColor rgb="FFDDDDDD"/>
        <bgColor indexed="64"/>
      </patternFill>
    </fill>
    <fill>
      <patternFill patternType="solid">
        <fgColor rgb="FFEEEEEE"/>
        <bgColor indexed="64"/>
      </patternFill>
    </fill>
    <fill>
      <patternFill patternType="solid">
        <fgColor rgb="FFEAEAEA"/>
        <bgColor indexed="64"/>
      </patternFill>
    </fill>
    <fill>
      <patternFill patternType="solid">
        <fgColor rgb="FFDBEAFF"/>
        <bgColor indexed="64"/>
      </patternFill>
    </fill>
    <fill>
      <patternFill patternType="solid">
        <fgColor rgb="FFEEF4FF"/>
        <bgColor indexed="64"/>
      </patternFill>
    </fill>
  </fills>
  <borders count="8">
    <border>
      <left/>
      <right/>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s>
  <cellStyleXfs count="2">
    <xf numFmtId="0" fontId="0" fillId="0" borderId="0"/>
    <xf numFmtId="0" fontId="4" fillId="0" borderId="0" applyNumberFormat="0" applyFill="0" applyBorder="0" applyAlignment="0" applyProtection="0"/>
  </cellStyleXfs>
  <cellXfs count="40">
    <xf numFmtId="0" fontId="0" fillId="0" borderId="0" xfId="0"/>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164" fontId="0" fillId="0" borderId="0" xfId="0" applyNumberFormat="1" applyAlignment="1">
      <alignment horizontal="right"/>
    </xf>
    <xf numFmtId="0" fontId="0" fillId="0" borderId="0" xfId="0" applyAlignment="1">
      <alignment vertical="top"/>
    </xf>
    <xf numFmtId="3" fontId="0" fillId="0" borderId="0" xfId="0" applyNumberFormat="1"/>
    <xf numFmtId="3" fontId="0" fillId="0" borderId="0" xfId="0" applyNumberFormat="1" applyAlignment="1">
      <alignment horizontal="right"/>
    </xf>
    <xf numFmtId="0" fontId="1" fillId="3" borderId="1" xfId="0" applyFont="1" applyFill="1" applyBorder="1" applyAlignment="1">
      <alignment horizontal="center" wrapText="1"/>
    </xf>
    <xf numFmtId="0" fontId="2" fillId="4" borderId="1" xfId="0" applyFont="1" applyFill="1" applyBorder="1" applyAlignment="1">
      <alignment horizontal="left" vertical="center" wrapText="1"/>
    </xf>
    <xf numFmtId="3" fontId="3" fillId="2" borderId="1" xfId="0" applyNumberFormat="1" applyFont="1" applyFill="1" applyBorder="1" applyAlignment="1">
      <alignment horizontal="right" vertical="center" wrapText="1"/>
    </xf>
    <xf numFmtId="6" fontId="3" fillId="2" borderId="1" xfId="0" applyNumberFormat="1" applyFont="1" applyFill="1" applyBorder="1" applyAlignment="1">
      <alignment horizontal="right" vertical="center" wrapText="1"/>
    </xf>
    <xf numFmtId="0" fontId="3" fillId="2" borderId="1" xfId="0" applyFont="1" applyFill="1" applyBorder="1" applyAlignment="1">
      <alignment horizontal="right" vertical="center" wrapText="1"/>
    </xf>
    <xf numFmtId="0" fontId="2" fillId="6" borderId="1" xfId="0" applyFont="1" applyFill="1" applyBorder="1" applyAlignment="1">
      <alignment horizontal="left" vertical="center" wrapText="1" indent="1"/>
    </xf>
    <xf numFmtId="3" fontId="3" fillId="7" borderId="1" xfId="0" applyNumberFormat="1" applyFont="1" applyFill="1" applyBorder="1" applyAlignment="1">
      <alignment horizontal="right" vertical="center" wrapText="1"/>
    </xf>
    <xf numFmtId="0" fontId="2" fillId="4" borderId="1" xfId="0" applyFont="1" applyFill="1" applyBorder="1" applyAlignment="1">
      <alignment horizontal="left" vertical="center" wrapText="1" indent="2"/>
    </xf>
    <xf numFmtId="0" fontId="2" fillId="6" borderId="1" xfId="0" applyFont="1" applyFill="1" applyBorder="1" applyAlignment="1">
      <alignment horizontal="left" vertical="center" wrapText="1" indent="3"/>
    </xf>
    <xf numFmtId="0" fontId="3" fillId="7" borderId="1" xfId="0" applyFont="1" applyFill="1" applyBorder="1" applyAlignment="1">
      <alignment horizontal="right" vertical="center" wrapText="1"/>
    </xf>
    <xf numFmtId="0" fontId="2" fillId="4" borderId="1" xfId="0" applyFont="1" applyFill="1" applyBorder="1" applyAlignment="1">
      <alignment horizontal="left" vertical="center" wrapText="1" indent="3"/>
    </xf>
    <xf numFmtId="0" fontId="2" fillId="6" borderId="1" xfId="0" applyFont="1" applyFill="1" applyBorder="1" applyAlignment="1">
      <alignment horizontal="left" vertical="center" wrapText="1" indent="2"/>
    </xf>
    <xf numFmtId="0" fontId="2" fillId="4" borderId="1" xfId="0" applyFont="1" applyFill="1" applyBorder="1" applyAlignment="1">
      <alignment horizontal="left" vertical="center" wrapText="1" indent="1"/>
    </xf>
    <xf numFmtId="0" fontId="4" fillId="0" borderId="0" xfId="1"/>
    <xf numFmtId="0" fontId="5" fillId="0" borderId="0" xfId="0" applyFont="1" applyAlignment="1">
      <alignment vertical="center"/>
    </xf>
    <xf numFmtId="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vertical="top" wrapText="1"/>
    </xf>
    <xf numFmtId="0" fontId="0" fillId="0" borderId="0" xfId="0"/>
    <xf numFmtId="0" fontId="0" fillId="0" borderId="0" xfId="0" applyAlignment="1">
      <alignment horizontal="center" wrapText="1"/>
    </xf>
    <xf numFmtId="0" fontId="3" fillId="5" borderId="5" xfId="0" applyFont="1" applyFill="1" applyBorder="1" applyAlignment="1">
      <alignment horizontal="right" vertical="center" wrapText="1"/>
    </xf>
    <xf numFmtId="0" fontId="3" fillId="5" borderId="6" xfId="0" applyFont="1" applyFill="1" applyBorder="1" applyAlignment="1">
      <alignment horizontal="right" vertical="center" wrapText="1"/>
    </xf>
    <xf numFmtId="0" fontId="3" fillId="5" borderId="7" xfId="0" applyFont="1" applyFill="1" applyBorder="1" applyAlignment="1">
      <alignment horizontal="right" vertical="center" wrapText="1"/>
    </xf>
    <xf numFmtId="0" fontId="1" fillId="3" borderId="2" xfId="0" applyFont="1" applyFill="1" applyBorder="1" applyAlignment="1">
      <alignment horizontal="center" wrapText="1"/>
    </xf>
    <xf numFmtId="0" fontId="1" fillId="3" borderId="3" xfId="0" applyFont="1" applyFill="1" applyBorder="1" applyAlignment="1">
      <alignment horizontal="center" wrapText="1"/>
    </xf>
    <xf numFmtId="0" fontId="1" fillId="3" borderId="4" xfId="0" applyFont="1" applyFill="1" applyBorder="1" applyAlignment="1">
      <alignment horizontal="center" wrapText="1"/>
    </xf>
    <xf numFmtId="0" fontId="1" fillId="3" borderId="5" xfId="0" applyFont="1" applyFill="1" applyBorder="1" applyAlignment="1">
      <alignment horizontal="center" wrapText="1"/>
    </xf>
    <xf numFmtId="0" fontId="1" fillId="3" borderId="6" xfId="0" applyFont="1" applyFill="1" applyBorder="1" applyAlignment="1">
      <alignment horizontal="center" wrapText="1"/>
    </xf>
    <xf numFmtId="0" fontId="1" fillId="3" borderId="7"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sw" refreshedDate="45554.375574189813" createdVersion="8" refreshedVersion="8" minRefreshableVersion="3" recordCount="535" xr:uid="{41B4B8ED-9A21-44C4-ABAD-328F59A24077}">
  <cacheSource type="worksheet">
    <worksheetSource ref="A3:L538" sheet="pivot validation"/>
  </cacheSource>
  <cacheFields count="12">
    <cacheField name="l4" numFmtId="0">
      <sharedItems count="1">
        <s v="Total"/>
      </sharedItems>
    </cacheField>
    <cacheField name="l3" numFmtId="0">
      <sharedItems count="5">
        <s v="Management, professional, and related occupations"/>
        <s v="Service occupations"/>
        <s v="Sales and office occupations"/>
        <s v="Natural resources, construction, and maintenance occupations"/>
        <s v="Production, transportation, and material moving occupations"/>
      </sharedItems>
    </cacheField>
    <cacheField name="l2" numFmtId="0">
      <sharedItems count="14">
        <s v="Management, business, and financial operations occupations"/>
        <s v="Professional and related occupations"/>
        <s v="Healthcare support occupations"/>
        <s v="Protective service occupations"/>
        <s v="Food preparation and serving related occupations"/>
        <s v="Building and grounds cleaning and maintenance occupations"/>
        <s v="Personal care and service occupations"/>
        <s v="Sales and related occupations"/>
        <s v="Office and administrative support occupations"/>
        <s v="Farming, fishing, and forestry occupations"/>
        <s v="Construction and extraction occupations"/>
        <s v="Installation, maintenance, and repair occupations"/>
        <s v="Production occupations"/>
        <s v="Transportation and material moving occupations"/>
      </sharedItems>
    </cacheField>
    <cacheField name="l1" numFmtId="0">
      <sharedItems count="22">
        <s v="Management occupations"/>
        <s v="Business and financial operations occupations"/>
        <s v="Professional and related occupations"/>
        <s v="Architecture and engineering occupations"/>
        <s v="Life, physical, and social science occupations"/>
        <s v="Community and social service occupations"/>
        <s v="Legal occupations"/>
        <s v="Education, training, and library occupations"/>
        <s v="Arts, design, entertainment, sports, and media occupations"/>
        <s v="Healthcare practitioners and technical occupations"/>
        <s v="Healthcare support occupations"/>
        <s v="Protective service occupations"/>
        <s v="Food preparation and serving related occupations"/>
        <s v="Building and grounds cleaning and maintenance occupations"/>
        <s v="Personal care and service occupations"/>
        <s v="Sales and related occupations"/>
        <s v="Office and administrative support occupations"/>
        <s v="Farming, fishing, and forestry occupations"/>
        <s v="Construction and extraction occupations"/>
        <s v="Installation, maintenance, and repair occupations"/>
        <s v="Production occupations"/>
        <s v="Transportation and material moving occupations"/>
      </sharedItems>
    </cacheField>
    <cacheField name="l0" numFmtId="0">
      <sharedItems count="535">
        <s v="Chief executives"/>
        <s v="General and operations managers"/>
        <s v="Legislators"/>
        <s v="Advertising and promotions managers"/>
        <s v="Marketing and sales managers"/>
        <s v="Public relations and fundraising managers"/>
        <s v="Administrative services managers"/>
        <s v="Computer and information systems managers"/>
        <s v="Financial managers"/>
        <s v="Compensation and benefits managers"/>
        <s v="Human resources managers"/>
        <s v="Training and development managers"/>
        <s v="Industrial production managers"/>
        <s v="Purchasing managers"/>
        <s v="Transportation, storage, and distribution managers"/>
        <s v="Farmers, ranchers, and other agricultural managers"/>
        <s v="Construction managers"/>
        <s v="Education administrators"/>
        <s v="Architectural and engineering managers"/>
        <s v="Food service managers"/>
        <s v="Funeral service managers"/>
        <s v="Gaming managers"/>
        <s v="Lodging managers"/>
        <s v="Medical and health services managers"/>
        <s v="Natural sciences managers"/>
        <s v="Postmasters and mail superintendents"/>
        <s v="Property, real estate, and community association managers"/>
        <s v="Social and community service managers"/>
        <s v="Emergency management directors"/>
        <s v="Managers, all other"/>
        <s v="Agents and business managers of artists, performers, and athletes"/>
        <s v="Buyers and purchasing agents, farm products"/>
        <s v="Wholesale and retail buyers, except farm products"/>
        <s v="Purchasing agents, except wholesale, retail, and farm products"/>
        <s v="Claims adjusters, appraisers, examiners, and investigators"/>
        <s v="Compliance officers"/>
        <s v="Cost estimators"/>
        <s v="Human resources workers"/>
        <s v="Compensation, benefits, and job analysis specialists"/>
        <s v="Training and development specialists"/>
        <s v="Logisticians"/>
        <s v="Management analysts"/>
        <s v="Meeting, convention, and event planners"/>
        <s v="Fundraisers"/>
        <s v="Market research analysts and marketing specialists"/>
        <s v="Business operations specialists, all other"/>
        <s v="Accountants and auditors"/>
        <s v="Appraisers and assessors of real estate"/>
        <s v="Budget analysts"/>
        <s v="Credit analysts"/>
        <s v="Financial analysts"/>
        <s v="Personal financial advisors"/>
        <s v="Insurance underwriters"/>
        <s v="Financial examiners"/>
        <s v="Credit counselors and loan officers"/>
        <s v="Tax examiners and collectors, and revenue agents"/>
        <s v="Tax preparers"/>
        <s v="Financial specialists, all other"/>
        <s v="Computer and information research scientists"/>
        <s v="Computer systems analysts"/>
        <s v="Information security analysts"/>
        <s v="Computer programmers"/>
        <s v="Software developers, applications and systems software"/>
        <s v="Web developers"/>
        <s v="Computer support specialists"/>
        <s v="Database administrators"/>
        <s v="Network and computer systems administrators"/>
        <s v="Computer network architects"/>
        <s v="Computer occupations, all other"/>
        <s v="Actuaries"/>
        <s v="Mathematicians"/>
        <s v="Operations research analysts"/>
        <s v="Statisticians"/>
        <s v="Miscellaneous mathematical science occupations"/>
        <s v="Architects, except naval"/>
        <s v="Surveyors, cartographers, and photogrammetrists"/>
        <s v="Aerospace engineers"/>
        <s v="Agricultural engineers"/>
        <s v="Biomedical engineers"/>
        <s v="Chemical engineers"/>
        <s v="Civil engineers"/>
        <s v="Computer hardware engineers"/>
        <s v="Electrical and electronics engineers"/>
        <s v="Environmental engineers"/>
        <s v="Industrial engineers, including health and safety"/>
        <s v="Marine engineers and naval architects"/>
        <s v="Materials engineers"/>
        <s v="Mechanical engineers"/>
        <s v="Mining and geological engineers, including mining safety engineers"/>
        <s v="Nuclear engineers"/>
        <s v="Petroleum engineers"/>
        <s v="Engineers, all other"/>
        <s v="Drafters"/>
        <s v="Engineering technicians, except drafters"/>
        <s v="Surveying and mapping technicians"/>
        <s v="Agricultural and food scientists"/>
        <s v="Biological scientists"/>
        <s v="Conservation scientists and foresters"/>
        <s v="Medical scientists"/>
        <s v="Life scientists, all other"/>
        <s v="Astronomers and physicists"/>
        <s v="Atmospheric and space scientists"/>
        <s v="Chemists and materials scientists"/>
        <s v="Environmental scientists and geoscientists"/>
        <s v="Physical scientists, all other"/>
        <s v="Economists"/>
        <s v="Survey researchers"/>
        <s v="Psychologists"/>
        <s v="Sociologists"/>
        <s v="Urban and regional planners"/>
        <s v="Miscellaneous social scientists and related workers"/>
        <s v="Agricultural and food science technicians"/>
        <s v="Biological technicians"/>
        <s v="Chemical technicians"/>
        <s v="Geological and petroleum technicians"/>
        <s v="Nuclear technicians"/>
        <s v="Social science research assistants"/>
        <s v="Miscellaneous life, physical, and social science technicians"/>
        <s v="Counselors"/>
        <s v="Social workers"/>
        <s v="Probation officers and correctional treatment specialists"/>
        <s v="Social and human service assistants"/>
        <s v="Miscellaneous community and social service specialists, including health educators and community health workers"/>
        <s v="Clergy"/>
        <s v="Directors, religious activities and education"/>
        <s v="Religious workers, all other"/>
        <s v="Lawyers"/>
        <s v="Judicial law clerks"/>
        <s v="Judges, magistrates, and other judicial workers"/>
        <s v="Paralegals and legal assistants"/>
        <s v="Miscellaneous legal support workers"/>
        <s v="Postsecondary teachers"/>
        <s v="Preschool and kindergarten teachers"/>
        <s v="Elementary and middle school teachers"/>
        <s v="Secondary school teachers"/>
        <s v="Special education teachers"/>
        <s v="Other teachers and instructors"/>
        <s v="Archivists, curators, and museum technicians"/>
        <s v="Librarians"/>
        <s v="Library technicians"/>
        <s v="Teacher assistants"/>
        <s v="Other education, training, and library workers"/>
        <s v="Artists and related workers"/>
        <s v="Designers"/>
        <s v="Actors"/>
        <s v="Producers and directors"/>
        <s v="Athletes, coaches, umpires, and related workers"/>
        <s v="Dancers and choreographers"/>
        <s v="Musicians, singers, and related workers"/>
        <s v="Entertainers and performers, sports and related workers, all other"/>
        <s v="Announcers"/>
        <s v="News analysts, reporters and correspondents"/>
        <s v="Public relations specialists"/>
        <s v="Editors"/>
        <s v="Technical writers"/>
        <s v="Writers and authors"/>
        <s v="Miscellaneous media and communication workers"/>
        <s v="Broadcast and sound engineering technicians and radio operators"/>
        <s v="Photographers"/>
        <s v="Television, video, and motion picture camera operators and editors"/>
        <s v="Media and communication equipment workers, all other"/>
        <s v="Chiropractors"/>
        <s v="Dentists"/>
        <s v="Dietitians and nutritionists"/>
        <s v="Optometrists"/>
        <s v="Pharmacists"/>
        <s v="Physicians and surgeons"/>
        <s v="Physician assistants"/>
        <s v="Podiatrists"/>
        <s v="Audiologists"/>
        <s v="Occupational therapists"/>
        <s v="Physical therapists"/>
        <s v="Radiation therapists"/>
        <s v="Recreational therapists"/>
        <s v="Respiratory therapists"/>
        <s v="Speech-language pathologists"/>
        <s v="Exercise physiologists"/>
        <s v="Therapists, all other"/>
        <s v="Veterinarians"/>
        <s v="Registered nurses"/>
        <s v="Nurse anesthetists"/>
        <s v="Nurse midwives"/>
        <s v="Nurse practitioners"/>
        <s v="Health diagnosing and treating practitioners, all other"/>
        <s v="Clinical laboratory technologists and technicians"/>
        <s v="Dental hygienists"/>
        <s v="Diagnostic related technologists and technicians"/>
        <s v="Emergency medical technicians and paramedics"/>
        <s v="Health practitioner support technologists and technicians"/>
        <s v="Licensed practical and licensed vocational nurses"/>
        <s v="Medical records and health information technicians"/>
        <s v="Opticians, dispensing"/>
        <s v="Miscellaneous health technologists and technicians"/>
        <s v="Other healthcare practitioners and technical occupations"/>
        <s v="Nursing, psychiatric, and home health aides"/>
        <s v="Occupational therapy assistants and aides"/>
        <s v="Physical therapist assistants and aides"/>
        <s v="Massage therapists"/>
        <s v="Dental assistants"/>
        <s v="Medical assistants"/>
        <s v="Medical transcriptionists"/>
        <s v="Pharmacy aides"/>
        <s v="Veterinary assistants and laboratory animal caretakers"/>
        <s v="Phlebotomists"/>
        <s v="Miscellaneous healthcare support occupations, including medical equipment preparers"/>
        <s v="First-line supervisors of correctional officers"/>
        <s v="First-line supervisors of police and detectives"/>
        <s v="First-line supervisors of fire fighting and prevention workers"/>
        <s v="First-line supervisors of protective service workers, all other"/>
        <s v="Firefighters"/>
        <s v="Fire inspectors"/>
        <s v="Bailiffs, correctional officers, and jailers"/>
        <s v="Detectives and criminal investigators"/>
        <s v="Fish and game wardens"/>
        <s v="Parking enforcement workers"/>
        <s v="Police and sheriff's patrol officers"/>
        <s v="Transit and railroad police"/>
        <s v="Animal control workers"/>
        <s v="Private detectives and investigators"/>
        <s v="Security guards and gaming surveillance officers"/>
        <s v="Crossing guards"/>
        <s v="Transportation security screeners"/>
        <s v="Lifeguards and other recreational, and all other protective service workers"/>
        <s v="Chefs and head cooks"/>
        <s v="First-line supervisors of food preparation and serving workers"/>
        <s v="Cooks"/>
        <s v="Food preparation workers"/>
        <s v="Bartenders"/>
        <s v="Combined food preparation and serving workers, including fast food"/>
        <s v="Counter attendants, cafeteria, food concession, and coffee shop"/>
        <s v="Waiters and waitresses"/>
        <s v="Food servers, nonrestaurant"/>
        <s v="Dining room and cafeteria attendants and bartender helpers"/>
        <s v="Dishwashers"/>
        <s v="Hosts and hostesses, restaurant, lounge, and coffee shop"/>
        <s v="Food preparation and serving related workers, all other"/>
        <s v="First-line supervisors of housekeeping and janitorial workers"/>
        <s v="First-line supervisors of landscaping, lawn service, and groundskeeping workers"/>
        <s v="Janitors and building cleaners"/>
        <s v="Maids and housekeeping cleaners"/>
        <s v="Pest control workers"/>
        <s v="Grounds maintenance workers"/>
        <s v="First-line supervisors of gaming workers"/>
        <s v="First-line supervisors of personal service workers"/>
        <s v="Animal trainers"/>
        <s v="Nonfarm animal caretakers"/>
        <s v="Gaming services workers"/>
        <s v="Motion picture projectionists"/>
        <s v="Ushers, lobby attendants, and ticket takers"/>
        <s v="Miscellaneous entertainment attendants and related workers"/>
        <s v="Embalmers and funeral attendants"/>
        <s v="Morticians, undertakers, and funeral directors"/>
        <s v="Barbers"/>
        <s v="Hairdressers, hairstylists, and cosmetologists"/>
        <s v="Miscellaneous personal appearance workers"/>
        <s v="Baggage porters, bellhops, and concierges"/>
        <s v="Tour and travel guides"/>
        <s v="Childcare workers"/>
        <s v="Personal care aides"/>
        <s v="Recreation and fitness workers"/>
        <s v="Residential advisors"/>
        <s v="Personal care and service workers, all other"/>
        <s v="First-line supervisors of retail sales workers"/>
        <s v="First-line supervisors of non-retail sales workers"/>
        <s v="Cashiers"/>
        <s v="Counter and rental clerks"/>
        <s v="Parts salespersons"/>
        <s v="Retail salespersons"/>
        <s v="Advertising sales agents"/>
        <s v="Insurance sales agents"/>
        <s v="Securities, commodities, and financial services sales agents"/>
        <s v="Travel agents"/>
        <s v="Sales representatives, services, all other"/>
        <s v="Sales representatives, wholesale and manufacturing"/>
        <s v="Models, demonstrators, and product promoters"/>
        <s v="Real estate brokers and sales agents"/>
        <s v="Sales engineers"/>
        <s v="Telemarketers"/>
        <s v="Door-to-door sales workers, news and street vendors, and related workers"/>
        <s v="Sales and related workers, all other"/>
        <s v="First-line supervisors of office and administrative support workers"/>
        <s v="Switchboard operators, including answering service"/>
        <s v="Telephone operators"/>
        <s v="Communications equipment operators, all other"/>
        <s v="Bill and account collectors"/>
        <s v="Billing and posting clerks"/>
        <s v="Bookkeeping, accounting, and auditing clerks"/>
        <s v="Gaming cage workers"/>
        <s v="Payroll and timekeeping clerks"/>
        <s v="Procurement clerks"/>
        <s v="Tellers"/>
        <s v="Financial clerks, all other"/>
        <s v="Brokerage clerks"/>
        <s v="Correspondence clerks"/>
        <s v="Court, municipal, and license clerks"/>
        <s v="Credit authorizers, checkers, and clerks"/>
        <s v="Customer service representatives"/>
        <s v="Eligibility interviewers, government programs"/>
        <s v="File clerks"/>
        <s v="Hotel, motel, and resort desk clerks"/>
        <s v="Interviewers, except eligibility and loan"/>
        <s v="Library assistants, clerical"/>
        <s v="Loan interviewers and clerks"/>
        <s v="New accounts clerks"/>
        <s v="Order clerks"/>
        <s v="Human resources assistants, except payroll and timekeeping"/>
        <s v="Receptionists and information clerks"/>
        <s v="Reservation and transportation ticket agents and travel clerks"/>
        <s v="Information and record clerks, all other"/>
        <s v="Cargo and freight agents"/>
        <s v="Couriers and messengers"/>
        <s v="Dispatchers"/>
        <s v="Meter readers, utilities"/>
        <s v="Postal service clerks"/>
        <s v="Postal service mail carriers"/>
        <s v="Postal service mail sorters, processors, and processing machine operators"/>
        <s v="Production, planning, and expediting clerks"/>
        <s v="Shipping, receiving, and traffic clerks"/>
        <s v="Stock clerks and order fillers"/>
        <s v="Weighers, measurers, checkers, and samplers, recordkeeping"/>
        <s v="Secretaries and administrative assistants"/>
        <s v="Computer operators"/>
        <s v="Data entry keyers"/>
        <s v="Word processors and typists"/>
        <s v="Desktop publishers"/>
        <s v="Insurance claims and policy processing clerks"/>
        <s v="Mail clerks and mail machine operators, except postal service"/>
        <s v="Office clerks, general"/>
        <s v="Office machine operators, except computer"/>
        <s v="Proofreaders and copy markers"/>
        <s v="Statistical assistants"/>
        <s v="Office and administrative support workers, all other"/>
        <s v="First-line supervisors of farming, fishing, and forestry workers"/>
        <s v="Agricultural inspectors"/>
        <s v="Animal breeders"/>
        <s v="Graders and sorters, agricultural products"/>
        <s v="Miscellaneous agricultural workers"/>
        <s v="Fishers and related fishing workers"/>
        <s v="Hunters and trappers"/>
        <s v="Forest and conservation workers"/>
        <s v="Logging workers"/>
        <s v="First-line supervisors of construction trades and extraction workers"/>
        <s v="Boilermakers"/>
        <s v="Brickmasons, blockmasons, and stonemasons"/>
        <s v="Carpenters"/>
        <s v="Carpet, floor, and tile installers and finishers"/>
        <s v="Cement masons, concrete finishers, and terrazzo workers"/>
        <s v="Construction laborers"/>
        <s v="Paving, surfacing, and tamping equipment operators"/>
        <s v="Pile-driver operators"/>
        <s v="Operating engineers and other construction equipment operators"/>
        <s v="Drywall installers, ceiling tile installers, and tapers"/>
        <s v="Electricians"/>
        <s v="Glaziers"/>
        <s v="Insulation workers"/>
        <s v="Painters, construction and maintenance"/>
        <s v="Paperhangers"/>
        <s v="Pipelayers, plumbers, pipefitters, and steamfitters"/>
        <s v="Plasterers and stucco masons"/>
        <s v="Reinforcing iron and rebar workers"/>
        <s v="Roofers"/>
        <s v="Sheet metal workers"/>
        <s v="Structural iron and steel workers"/>
        <s v="Solar photovoltaic installers"/>
        <s v="Helpers, construction trades"/>
        <s v="Construction and building inspectors"/>
        <s v="Elevator installers and repairers"/>
        <s v="Fence erectors"/>
        <s v="Hazardous materials removal workers"/>
        <s v="Highway maintenance workers"/>
        <s v="Rail-track laying and maintenance equipment operators"/>
        <s v="Septic tank servicers and sewer pipe cleaners"/>
        <s v="Miscellaneous construction and related workers"/>
        <s v="Derrick, rotary drill, and service unit operators, oil, gas, and mining"/>
        <s v="Earth drillers, except oil and gas"/>
        <s v="Explosives workers, ordnance handling experts, and blasters"/>
        <s v="Mining machine operators"/>
        <s v="Roof bolters, mining"/>
        <s v="Roustabouts, oil and gas"/>
        <s v="Helpers--extraction workers"/>
        <s v="Other extraction workers"/>
        <s v="First-line supervisors of mechanics, installers, and repairers"/>
        <s v="Computer, automated teller, and office machine repairers"/>
        <s v="Radio and telecommunications equipment installers and repairers"/>
        <s v="Avionics technicians"/>
        <s v="Electric motor, power tool, and related repairers"/>
        <s v="Electrical and electronics installers and repairers, transportation equipment"/>
        <s v="Electrical and electronics repairers, industrial and utility"/>
        <s v="Electronic equipment installers and repairers, motor vehicles"/>
        <s v="Electronic home entertainment equipment installers and repairers"/>
        <s v="Security and fire alarm systems installers"/>
        <s v="Aircraft mechanics and service technicians"/>
        <s v="Automotive body and related repairers"/>
        <s v="Automotive glass installers and repairers"/>
        <s v="Automotive service technicians and mechanics"/>
        <s v="Bus and truck mechanics and diesel engine specialists"/>
        <s v="Heavy vehicle and mobile equipment service technicians and mechanics"/>
        <s v="Small engine mechanics"/>
        <s v="Miscellaneous vehicle and mobile equipment mechanics, installers, and repairers"/>
        <s v="Control and valve installers and repairers"/>
        <s v="Heating, air conditioning, and refrigeration mechanics and installers"/>
        <s v="Home appliance repairers"/>
        <s v="Industrial and refractory machinery mechanics"/>
        <s v="Maintenance and repair workers, general"/>
        <s v="Maintenance workers, machinery"/>
        <s v="Millwrights"/>
        <s v="Electrical power-line installers and repairers"/>
        <s v="Telecommunications line installers and repairers"/>
        <s v="Precision instrument and equipment repairers"/>
        <s v="Wind turbine service technicians"/>
        <s v="Coin, vending, and amusement machine servicers and repairers"/>
        <s v="Commercial divers"/>
        <s v="Locksmiths and safe repairers"/>
        <s v="Manufactured building and mobile home installers"/>
        <s v="Riggers"/>
        <s v="Signal and track switch repairers"/>
        <s v="Helpers--installation, maintenance, and repair workers"/>
        <s v="Other installation, maintenance, and repair workers"/>
        <s v="First-line supervisors of production and operating workers"/>
        <s v="Aircraft structure, surfaces, rigging, and systems assemblers"/>
        <s v="Electrical, electronics, and electromechanical assemblers"/>
        <s v="Engine and other machine assemblers"/>
        <s v="Structural metal fabricators and fitters"/>
        <s v="Miscellaneous assemblers and fabricators"/>
        <s v="Bakers"/>
        <s v="Butchers and other meat, poultry, and fish processing workers"/>
        <s v="Food and tobacco roasting, baking, and drying machine operators and tenders"/>
        <s v="Food batchmakers"/>
        <s v="Food cooking machine operators and tenders"/>
        <s v="Food processing workers, all other"/>
        <s v="Computer control programmers and operators"/>
        <s v="Extruding and drawing machine setters, operators, and tenders, metal and plastic"/>
        <s v="Forging machine setters, operators, and tenders, metal and plastic"/>
        <s v="Rolling machine setters, operators, and tenders, metal and plastic"/>
        <s v="Cutting, punching, and press machine setters, operators, and tenders, metal and plastic"/>
        <s v="Drilling and boring machine tool setters, operators, and tenders, metal and plastic"/>
        <s v="Grinding, lapping, polishing, and buffing machine tool setters, operators, and tenders, metal and plastic"/>
        <s v="Lathe and turning machine tool setters, operators, and tenders, metal and plastic"/>
        <s v="Milling and planing machine setters, operators, and tenders, metal and plastic"/>
        <s v="Machinists"/>
        <s v="Metal furnace operators, tenders, pourers, and casters"/>
        <s v="Model makers and patternmakers, metal and plastic"/>
        <s v="Molders and molding machine setters, operators, and tenders, metal and plastic"/>
        <s v="Multiple machine tool setters, operators, and tenders, metal and plastic"/>
        <s v="Tool and die makers"/>
        <s v="Welding, soldering, and brazing workers"/>
        <s v="Heat treating equipment setters, operators, and tenders, metal and plastic"/>
        <s v="Layout workers, metal and plastic"/>
        <s v="Plating and coating machine setters, operators, and tenders, metal and plastic"/>
        <s v="Tool grinders, filers, and sharpeners"/>
        <s v="Metal workers and plastic workers, all other"/>
        <s v="Prepress technicians and workers"/>
        <s v="Printing press operators"/>
        <s v="Print binding and finishing workers"/>
        <s v="Laundry and dry-cleaning workers"/>
        <s v="Pressers, textile, garment, and related materials"/>
        <s v="Sewing machine operators"/>
        <s v="Shoe and leather workers and repairers"/>
        <s v="Shoe machine operators and tenders"/>
        <s v="Tailors, dressmakers, and sewers"/>
        <s v="Textile bleaching and dyeing machine operators and tenders"/>
        <s v="Textile cutting machine setters, operators, and tenders"/>
        <s v="Textile knitting and weaving machine setters, operators, and tenders"/>
        <s v="Textile winding, twisting, and drawing out machine setters, operators, and tenders"/>
        <s v="Extruding and forming machine setters, operators, and tenders, synthetic and glass fibers"/>
        <s v="Fabric and apparel patternmakers"/>
        <s v="Upholsterers"/>
        <s v="Textile, apparel, and furnishings workers, all other"/>
        <s v="Cabinetmakers and bench carpenters"/>
        <s v="Furniture finishers"/>
        <s v="Model makers and patternmakers, wood"/>
        <s v="Sawing machine setters, operators, and tenders, wood"/>
        <s v="Woodworking machine setters, operators, and tenders, except sawing"/>
        <s v="Woodworkers, all other"/>
        <s v="Power plant operators, distributors, and dispatchers"/>
        <s v="Stationary engineers and boiler operators"/>
        <s v="Water and wastewater treatment plant and system operators"/>
        <s v="Miscellaneous plant and system operators"/>
        <s v="Chemical processing machine setters, operators, and tenders"/>
        <s v="Crushing, grinding, polishing, mixing, and blending workers"/>
        <s v="Cutting workers"/>
        <s v="Extruding, forming, pressing, and compacting machine setters, operators, and tenders"/>
        <s v="Furnace, kiln, oven, drier, and kettle operators and tenders"/>
        <s v="Inspectors, testers, sorters, samplers, and weighers"/>
        <s v="Jewelers and precious stone and metal workers"/>
        <s v="Medical, dental, and ophthalmic laboratory technicians"/>
        <s v="Packaging and filling machine operators and tenders"/>
        <s v="Painting workers"/>
        <s v="Photographic process workers and processing machine operators"/>
        <s v="Semiconductor processors"/>
        <s v="Adhesive bonding machine operators and tenders"/>
        <s v="Cleaning, washing, and metal pickling equipment operators and tenders"/>
        <s v="Cooling and freezing equipment operators and tenders"/>
        <s v="Etchers and engravers"/>
        <s v="Molders, shapers, and casters, except metal and plastic"/>
        <s v="Paper goods machine setters, operators, and tenders"/>
        <s v="Tire builders"/>
        <s v="Helpers--production workers"/>
        <s v="Production workers, all other"/>
        <s v="Supervisors of transportation and material moving workers"/>
        <s v="Aircraft pilots and flight engineers"/>
        <s v="Air traffic controllers and airfield operations specialists"/>
        <s v="Flight attendants"/>
        <s v="Ambulance drivers and attendants, except emergency medical technicians"/>
        <s v="Bus drivers"/>
        <s v="Driver/sales workers and truck drivers"/>
        <s v="Taxi drivers and chauffeurs"/>
        <s v="Motor vehicle operators, all other"/>
        <s v="Locomotive engineers and operators"/>
        <s v="Railroad brake, signal, and switch operators"/>
        <s v="Railroad conductors and yardmasters"/>
        <s v="Subway, streetcar, and other rail transportation workers"/>
        <s v="Sailors and marine oilers"/>
        <s v="Ship and boat captains and operators"/>
        <s v="Ship engineers"/>
        <s v="Bridge and lock tenders"/>
        <s v="Parking lot attendants"/>
        <s v="Automotive and watercraft service attendants"/>
        <s v="Transportation inspectors"/>
        <s v="Transportation attendants, except flight attendants"/>
        <s v="Other transportation workers"/>
        <s v="Conveyor operators and tenders"/>
        <s v="Crane and tower operators"/>
        <s v="Dredge, excavating, and loading machine operators"/>
        <s v="Hoist and winch operators"/>
        <s v="Industrial truck and tractor operators"/>
        <s v="Cleaners of vehicles and equipment"/>
        <s v="Laborers and freight, stock, and material movers, hand"/>
        <s v="Machine feeders and offbearers"/>
        <s v="Packers and packagers, hand"/>
        <s v="Pumping station operators"/>
        <s v="Refuse and recyclable material collectors"/>
        <s v="Mine shuttle car operators"/>
        <s v="Tank car, truck, and ship loaders"/>
        <s v="Material moving workers, all other"/>
      </sharedItems>
    </cacheField>
    <cacheField name="occupation" numFmtId="0">
      <sharedItems/>
    </cacheField>
    <cacheField name="number_of_workers_all" numFmtId="0">
      <sharedItems containsSemiMixedTypes="0" containsString="0" containsNumber="1" containsInteger="1" minValue="0" maxValue="2806"/>
    </cacheField>
    <cacheField name="median_weekly_earnings_all" numFmtId="0">
      <sharedItems containsMixedTypes="1" containsNumber="1" containsInteger="1" minValue="354" maxValue="2041"/>
    </cacheField>
    <cacheField name="number_of_workers_men" numFmtId="0">
      <sharedItems containsSemiMixedTypes="0" containsString="0" containsNumber="1" containsInteger="1" minValue="0" maxValue="2582"/>
    </cacheField>
    <cacheField name="median_weekly_earnings_men" numFmtId="0">
      <sharedItems containsMixedTypes="1" containsNumber="1" containsInteger="1" minValue="389" maxValue="2251"/>
    </cacheField>
    <cacheField name="number_of_workers_men2" numFmtId="0">
      <sharedItems containsSemiMixedTypes="0" containsString="0" containsNumber="1" containsInteger="1" minValue="0" maxValue="2262"/>
    </cacheField>
    <cacheField name="median_weekly_earnings_men2" numFmtId="0">
      <sharedItems containsMixedTypes="1" containsNumber="1" containsInteger="1" minValue="380" maxValue="18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
  <r>
    <x v="0"/>
    <x v="0"/>
    <x v="0"/>
    <x v="0"/>
    <x v="0"/>
    <s v="Chief executives"/>
    <n v="1046"/>
    <n v="2041"/>
    <n v="763"/>
    <n v="2251"/>
    <n v="283"/>
    <n v="1836"/>
  </r>
  <r>
    <x v="0"/>
    <x v="0"/>
    <x v="0"/>
    <x v="0"/>
    <x v="1"/>
    <s v="General and operations managers"/>
    <n v="823"/>
    <n v="1260"/>
    <n v="621"/>
    <n v="1347"/>
    <n v="202"/>
    <n v="1002"/>
  </r>
  <r>
    <x v="0"/>
    <x v="0"/>
    <x v="0"/>
    <x v="0"/>
    <x v="2"/>
    <s v="Legislators"/>
    <n v="8"/>
    <s v="–"/>
    <n v="5"/>
    <s v="–"/>
    <n v="4"/>
    <s v="–"/>
  </r>
  <r>
    <x v="0"/>
    <x v="0"/>
    <x v="0"/>
    <x v="0"/>
    <x v="3"/>
    <s v="Advertising and promotions managers"/>
    <n v="55"/>
    <n v="1050"/>
    <n v="29"/>
    <s v="–"/>
    <n v="26"/>
    <s v="–"/>
  </r>
  <r>
    <x v="0"/>
    <x v="0"/>
    <x v="0"/>
    <x v="0"/>
    <x v="4"/>
    <s v="Marketing and sales managers"/>
    <n v="948"/>
    <n v="1462"/>
    <n v="570"/>
    <n v="1603"/>
    <n v="378"/>
    <n v="1258"/>
  </r>
  <r>
    <x v="0"/>
    <x v="0"/>
    <x v="0"/>
    <x v="0"/>
    <x v="5"/>
    <s v="Public relations and fundraising managers"/>
    <n v="59"/>
    <n v="1557"/>
    <n v="24"/>
    <s v="–"/>
    <n v="35"/>
    <s v="–"/>
  </r>
  <r>
    <x v="0"/>
    <x v="0"/>
    <x v="0"/>
    <x v="0"/>
    <x v="6"/>
    <s v="Administrative services managers"/>
    <n v="170"/>
    <n v="1191"/>
    <n v="96"/>
    <n v="1451"/>
    <n v="73"/>
    <n v="981"/>
  </r>
  <r>
    <x v="0"/>
    <x v="0"/>
    <x v="0"/>
    <x v="0"/>
    <x v="7"/>
    <s v="Computer and information systems managers"/>
    <n v="636"/>
    <n v="1728"/>
    <n v="466"/>
    <n v="1817"/>
    <n v="169"/>
    <n v="1563"/>
  </r>
  <r>
    <x v="0"/>
    <x v="0"/>
    <x v="0"/>
    <x v="0"/>
    <x v="8"/>
    <s v="Financial managers"/>
    <n v="1124"/>
    <n v="1408"/>
    <n v="551"/>
    <n v="1732"/>
    <n v="573"/>
    <n v="1130"/>
  </r>
  <r>
    <x v="0"/>
    <x v="0"/>
    <x v="0"/>
    <x v="0"/>
    <x v="9"/>
    <s v="Compensation and benefits managers"/>
    <n v="23"/>
    <s v="–"/>
    <n v="7"/>
    <s v="–"/>
    <n v="16"/>
    <s v="–"/>
  </r>
  <r>
    <x v="0"/>
    <x v="0"/>
    <x v="0"/>
    <x v="0"/>
    <x v="10"/>
    <s v="Human resources managers"/>
    <n v="254"/>
    <n v="1365"/>
    <n v="68"/>
    <n v="1495"/>
    <n v="186"/>
    <n v="1274"/>
  </r>
  <r>
    <x v="0"/>
    <x v="0"/>
    <x v="0"/>
    <x v="0"/>
    <x v="11"/>
    <s v="Training and development managers"/>
    <n v="37"/>
    <s v="–"/>
    <n v="17"/>
    <s v="–"/>
    <n v="20"/>
    <s v="–"/>
  </r>
  <r>
    <x v="0"/>
    <x v="0"/>
    <x v="0"/>
    <x v="0"/>
    <x v="12"/>
    <s v="Industrial production managers"/>
    <n v="267"/>
    <n v="1485"/>
    <n v="221"/>
    <n v="1528"/>
    <n v="45"/>
    <s v="–"/>
  </r>
  <r>
    <x v="0"/>
    <x v="0"/>
    <x v="0"/>
    <x v="0"/>
    <x v="13"/>
    <s v="Purchasing managers"/>
    <n v="193"/>
    <n v="1348"/>
    <n v="109"/>
    <n v="1404"/>
    <n v="84"/>
    <n v="1226"/>
  </r>
  <r>
    <x v="0"/>
    <x v="0"/>
    <x v="0"/>
    <x v="0"/>
    <x v="14"/>
    <s v="Transportation, storage, and distribution managers"/>
    <n v="276"/>
    <n v="966"/>
    <n v="224"/>
    <n v="1006"/>
    <n v="52"/>
    <n v="749"/>
  </r>
  <r>
    <x v="0"/>
    <x v="0"/>
    <x v="0"/>
    <x v="0"/>
    <x v="15"/>
    <s v="Farmers, ranchers, and other agricultural managers"/>
    <n v="129"/>
    <n v="769"/>
    <n v="106"/>
    <n v="847"/>
    <n v="23"/>
    <s v="–"/>
  </r>
  <r>
    <x v="0"/>
    <x v="0"/>
    <x v="0"/>
    <x v="0"/>
    <x v="16"/>
    <s v="Construction managers"/>
    <n v="471"/>
    <n v="1329"/>
    <n v="429"/>
    <n v="1357"/>
    <n v="42"/>
    <s v="–"/>
  </r>
  <r>
    <x v="0"/>
    <x v="0"/>
    <x v="0"/>
    <x v="0"/>
    <x v="17"/>
    <s v="Education administrators"/>
    <n v="778"/>
    <n v="1423"/>
    <n v="282"/>
    <n v="1585"/>
    <n v="496"/>
    <n v="1252"/>
  </r>
  <r>
    <x v="0"/>
    <x v="0"/>
    <x v="0"/>
    <x v="0"/>
    <x v="18"/>
    <s v="Architectural and engineering managers"/>
    <n v="110"/>
    <n v="1899"/>
    <n v="101"/>
    <n v="1892"/>
    <n v="10"/>
    <s v="–"/>
  </r>
  <r>
    <x v="0"/>
    <x v="0"/>
    <x v="0"/>
    <x v="0"/>
    <x v="19"/>
    <s v="Food service managers"/>
    <n v="763"/>
    <n v="742"/>
    <n v="389"/>
    <n v="820"/>
    <n v="374"/>
    <n v="680"/>
  </r>
  <r>
    <x v="0"/>
    <x v="0"/>
    <x v="0"/>
    <x v="0"/>
    <x v="20"/>
    <s v="Funeral service managers"/>
    <n v="13"/>
    <s v="–"/>
    <n v="10"/>
    <s v="–"/>
    <n v="2"/>
    <s v="–"/>
  </r>
  <r>
    <x v="0"/>
    <x v="0"/>
    <x v="0"/>
    <x v="0"/>
    <x v="21"/>
    <s v="Gaming managers"/>
    <n v="19"/>
    <s v="–"/>
    <n v="13"/>
    <s v="–"/>
    <n v="6"/>
    <s v="–"/>
  </r>
  <r>
    <x v="0"/>
    <x v="0"/>
    <x v="0"/>
    <x v="0"/>
    <x v="22"/>
    <s v="Lodging managers"/>
    <n v="123"/>
    <n v="985"/>
    <n v="54"/>
    <n v="1171"/>
    <n v="68"/>
    <n v="902"/>
  </r>
  <r>
    <x v="0"/>
    <x v="0"/>
    <x v="0"/>
    <x v="0"/>
    <x v="23"/>
    <s v="Medical and health services managers"/>
    <n v="592"/>
    <n v="1210"/>
    <n v="154"/>
    <n v="1422"/>
    <n v="438"/>
    <n v="1156"/>
  </r>
  <r>
    <x v="0"/>
    <x v="0"/>
    <x v="0"/>
    <x v="0"/>
    <x v="24"/>
    <s v="Natural sciences managers"/>
    <n v="24"/>
    <s v="–"/>
    <n v="11"/>
    <s v="–"/>
    <n v="13"/>
    <s v="–"/>
  </r>
  <r>
    <x v="0"/>
    <x v="0"/>
    <x v="0"/>
    <x v="0"/>
    <x v="25"/>
    <s v="Postmasters and mail superintendents"/>
    <n v="20"/>
    <s v="–"/>
    <n v="10"/>
    <s v="–"/>
    <n v="10"/>
    <s v="–"/>
  </r>
  <r>
    <x v="0"/>
    <x v="0"/>
    <x v="0"/>
    <x v="0"/>
    <x v="26"/>
    <s v="Property, real estate, and community association managers"/>
    <n v="401"/>
    <n v="914"/>
    <n v="171"/>
    <n v="1137"/>
    <n v="230"/>
    <n v="823"/>
  </r>
  <r>
    <x v="0"/>
    <x v="0"/>
    <x v="0"/>
    <x v="0"/>
    <x v="27"/>
    <s v="Social and community service managers"/>
    <n v="305"/>
    <n v="1022"/>
    <n v="105"/>
    <n v="1142"/>
    <n v="200"/>
    <n v="965"/>
  </r>
  <r>
    <x v="0"/>
    <x v="0"/>
    <x v="0"/>
    <x v="0"/>
    <x v="28"/>
    <s v="Emergency management directors"/>
    <n v="9"/>
    <s v="–"/>
    <n v="6"/>
    <s v="–"/>
    <n v="3"/>
    <s v="–"/>
  </r>
  <r>
    <x v="0"/>
    <x v="0"/>
    <x v="0"/>
    <x v="0"/>
    <x v="29"/>
    <s v="Managers, all other"/>
    <n v="2803"/>
    <n v="1408"/>
    <n v="1717"/>
    <n v="1525"/>
    <n v="1085"/>
    <n v="1213"/>
  </r>
  <r>
    <x v="0"/>
    <x v="0"/>
    <x v="0"/>
    <x v="1"/>
    <x v="30"/>
    <s v="Agents and business managers of artists, performers, and athletes"/>
    <n v="27"/>
    <s v="–"/>
    <n v="13"/>
    <s v="–"/>
    <n v="14"/>
    <s v="–"/>
  </r>
  <r>
    <x v="0"/>
    <x v="0"/>
    <x v="0"/>
    <x v="1"/>
    <x v="31"/>
    <s v="Buyers and purchasing agents, farm products"/>
    <n v="11"/>
    <s v="–"/>
    <n v="9"/>
    <s v="–"/>
    <n v="2"/>
    <s v="–"/>
  </r>
  <r>
    <x v="0"/>
    <x v="0"/>
    <x v="0"/>
    <x v="1"/>
    <x v="32"/>
    <s v="Wholesale and retail buyers, except farm products"/>
    <n v="142"/>
    <n v="926"/>
    <n v="73"/>
    <n v="886"/>
    <n v="69"/>
    <n v="985"/>
  </r>
  <r>
    <x v="0"/>
    <x v="0"/>
    <x v="0"/>
    <x v="1"/>
    <x v="33"/>
    <s v="Purchasing agents, except wholesale, retail, and farm products"/>
    <n v="260"/>
    <n v="1009"/>
    <n v="136"/>
    <n v="1020"/>
    <n v="124"/>
    <n v="986"/>
  </r>
  <r>
    <x v="0"/>
    <x v="0"/>
    <x v="0"/>
    <x v="1"/>
    <x v="34"/>
    <s v="Claims adjusters, appraisers, examiners, and investigators"/>
    <n v="317"/>
    <n v="963"/>
    <n v="141"/>
    <n v="1134"/>
    <n v="176"/>
    <n v="824"/>
  </r>
  <r>
    <x v="0"/>
    <x v="0"/>
    <x v="0"/>
    <x v="1"/>
    <x v="35"/>
    <s v="Compliance officers"/>
    <n v="235"/>
    <n v="1198"/>
    <n v="126"/>
    <n v="1375"/>
    <n v="109"/>
    <n v="1025"/>
  </r>
  <r>
    <x v="0"/>
    <x v="0"/>
    <x v="0"/>
    <x v="1"/>
    <x v="36"/>
    <s v="Cost estimators"/>
    <n v="95"/>
    <n v="1232"/>
    <n v="83"/>
    <n v="1264"/>
    <n v="12"/>
    <s v="–"/>
  </r>
  <r>
    <x v="0"/>
    <x v="0"/>
    <x v="0"/>
    <x v="1"/>
    <x v="37"/>
    <s v="Human resources workers"/>
    <n v="592"/>
    <n v="1002"/>
    <n v="151"/>
    <n v="1158"/>
    <n v="441"/>
    <n v="984"/>
  </r>
  <r>
    <x v="0"/>
    <x v="0"/>
    <x v="0"/>
    <x v="1"/>
    <x v="38"/>
    <s v="Compensation, benefits, and job analysis specialists"/>
    <n v="63"/>
    <n v="998"/>
    <n v="12"/>
    <s v="–"/>
    <n v="50"/>
    <n v="898"/>
  </r>
  <r>
    <x v="0"/>
    <x v="0"/>
    <x v="0"/>
    <x v="1"/>
    <x v="39"/>
    <s v="Training and development specialists"/>
    <n v="107"/>
    <n v="990"/>
    <n v="42"/>
    <s v="–"/>
    <n v="65"/>
    <n v="1037"/>
  </r>
  <r>
    <x v="0"/>
    <x v="0"/>
    <x v="0"/>
    <x v="1"/>
    <x v="40"/>
    <s v="Logisticians"/>
    <n v="111"/>
    <n v="1028"/>
    <n v="66"/>
    <n v="1075"/>
    <n v="44"/>
    <s v="–"/>
  </r>
  <r>
    <x v="0"/>
    <x v="0"/>
    <x v="0"/>
    <x v="1"/>
    <x v="41"/>
    <s v="Management analysts"/>
    <n v="529"/>
    <n v="1431"/>
    <n v="291"/>
    <n v="1519"/>
    <n v="237"/>
    <n v="1348"/>
  </r>
  <r>
    <x v="0"/>
    <x v="0"/>
    <x v="0"/>
    <x v="1"/>
    <x v="42"/>
    <s v="Meeting, convention, and event planners"/>
    <n v="117"/>
    <n v="859"/>
    <n v="27"/>
    <s v="–"/>
    <n v="90"/>
    <n v="840"/>
  </r>
  <r>
    <x v="0"/>
    <x v="0"/>
    <x v="0"/>
    <x v="1"/>
    <x v="43"/>
    <s v="Fundraisers"/>
    <n v="62"/>
    <n v="1136"/>
    <n v="14"/>
    <s v="–"/>
    <n v="48"/>
    <s v="–"/>
  </r>
  <r>
    <x v="0"/>
    <x v="0"/>
    <x v="0"/>
    <x v="1"/>
    <x v="44"/>
    <s v="Market research analysts and marketing specialists"/>
    <n v="203"/>
    <n v="1284"/>
    <n v="85"/>
    <n v="1411"/>
    <n v="118"/>
    <n v="1239"/>
  </r>
  <r>
    <x v="0"/>
    <x v="0"/>
    <x v="0"/>
    <x v="1"/>
    <x v="45"/>
    <s v="Business operations specialists, all other"/>
    <n v="186"/>
    <n v="1090"/>
    <n v="74"/>
    <n v="1461"/>
    <n v="112"/>
    <n v="969"/>
  </r>
  <r>
    <x v="0"/>
    <x v="0"/>
    <x v="0"/>
    <x v="1"/>
    <x v="46"/>
    <s v="Accountants and auditors"/>
    <n v="1464"/>
    <n v="1132"/>
    <n v="618"/>
    <n v="1345"/>
    <n v="846"/>
    <n v="988"/>
  </r>
  <r>
    <x v="0"/>
    <x v="0"/>
    <x v="0"/>
    <x v="1"/>
    <x v="47"/>
    <s v="Appraisers and assessors of real estate"/>
    <n v="42"/>
    <s v="–"/>
    <n v="21"/>
    <s v="–"/>
    <n v="21"/>
    <s v="–"/>
  </r>
  <r>
    <x v="0"/>
    <x v="0"/>
    <x v="0"/>
    <x v="1"/>
    <x v="48"/>
    <s v="Budget analysts"/>
    <n v="44"/>
    <s v="–"/>
    <n v="17"/>
    <s v="–"/>
    <n v="28"/>
    <s v="–"/>
  </r>
  <r>
    <x v="0"/>
    <x v="0"/>
    <x v="0"/>
    <x v="1"/>
    <x v="49"/>
    <s v="Credit analysts"/>
    <n v="17"/>
    <s v="–"/>
    <n v="8"/>
    <s v="–"/>
    <n v="9"/>
    <s v="–"/>
  </r>
  <r>
    <x v="0"/>
    <x v="0"/>
    <x v="0"/>
    <x v="1"/>
    <x v="50"/>
    <s v="Financial analysts"/>
    <n v="295"/>
    <n v="1426"/>
    <n v="168"/>
    <n v="1680"/>
    <n v="127"/>
    <n v="1171"/>
  </r>
  <r>
    <x v="0"/>
    <x v="0"/>
    <x v="0"/>
    <x v="1"/>
    <x v="51"/>
    <s v="Personal financial advisors"/>
    <n v="407"/>
    <n v="1419"/>
    <n v="248"/>
    <n v="1738"/>
    <n v="159"/>
    <n v="1033"/>
  </r>
  <r>
    <x v="0"/>
    <x v="0"/>
    <x v="0"/>
    <x v="1"/>
    <x v="52"/>
    <s v="Insurance underwriters"/>
    <n v="106"/>
    <n v="1149"/>
    <n v="44"/>
    <s v="–"/>
    <n v="63"/>
    <n v="956"/>
  </r>
  <r>
    <x v="0"/>
    <x v="0"/>
    <x v="0"/>
    <x v="1"/>
    <x v="53"/>
    <s v="Financial examiners"/>
    <n v="17"/>
    <s v="–"/>
    <n v="9"/>
    <s v="–"/>
    <n v="8"/>
    <s v="–"/>
  </r>
  <r>
    <x v="0"/>
    <x v="0"/>
    <x v="0"/>
    <x v="1"/>
    <x v="54"/>
    <s v="Credit counselors and loan officers"/>
    <n v="313"/>
    <n v="997"/>
    <n v="146"/>
    <n v="1186"/>
    <n v="166"/>
    <n v="906"/>
  </r>
  <r>
    <x v="0"/>
    <x v="0"/>
    <x v="0"/>
    <x v="1"/>
    <x v="55"/>
    <s v="Tax examiners and collectors, and revenue agents"/>
    <n v="59"/>
    <n v="1051"/>
    <n v="20"/>
    <s v="–"/>
    <n v="39"/>
    <s v="–"/>
  </r>
  <r>
    <x v="0"/>
    <x v="0"/>
    <x v="0"/>
    <x v="1"/>
    <x v="56"/>
    <s v="Tax preparers"/>
    <n v="56"/>
    <n v="892"/>
    <n v="19"/>
    <s v="–"/>
    <n v="37"/>
    <s v="–"/>
  </r>
  <r>
    <x v="0"/>
    <x v="0"/>
    <x v="0"/>
    <x v="1"/>
    <x v="57"/>
    <s v="Financial specialists, all other"/>
    <n v="66"/>
    <n v="1162"/>
    <n v="25"/>
    <s v="–"/>
    <n v="40"/>
    <s v="–"/>
  </r>
  <r>
    <x v="0"/>
    <x v="0"/>
    <x v="1"/>
    <x v="2"/>
    <x v="58"/>
    <s v="Computer and information research scientists"/>
    <n v="28"/>
    <s v="–"/>
    <n v="23"/>
    <s v="–"/>
    <n v="5"/>
    <s v="–"/>
  </r>
  <r>
    <x v="0"/>
    <x v="0"/>
    <x v="1"/>
    <x v="2"/>
    <x v="59"/>
    <s v="Computer systems analysts"/>
    <n v="499"/>
    <n v="1389"/>
    <n v="325"/>
    <n v="1462"/>
    <n v="173"/>
    <n v="1256"/>
  </r>
  <r>
    <x v="0"/>
    <x v="0"/>
    <x v="1"/>
    <x v="2"/>
    <x v="60"/>
    <s v="Information security analysts"/>
    <n v="67"/>
    <n v="1538"/>
    <n v="56"/>
    <n v="1562"/>
    <n v="11"/>
    <s v="–"/>
  </r>
  <r>
    <x v="0"/>
    <x v="0"/>
    <x v="1"/>
    <x v="2"/>
    <x v="61"/>
    <s v="Computer programmers"/>
    <n v="450"/>
    <n v="1438"/>
    <n v="357"/>
    <n v="1501"/>
    <n v="93"/>
    <n v="1302"/>
  </r>
  <r>
    <x v="0"/>
    <x v="0"/>
    <x v="1"/>
    <x v="2"/>
    <x v="62"/>
    <s v="Software developers, applications and systems software"/>
    <n v="1287"/>
    <n v="1682"/>
    <n v="1054"/>
    <n v="1751"/>
    <n v="232"/>
    <n v="1415"/>
  </r>
  <r>
    <x v="0"/>
    <x v="0"/>
    <x v="1"/>
    <x v="2"/>
    <x v="63"/>
    <s v="Web developers"/>
    <n v="151"/>
    <n v="1165"/>
    <n v="98"/>
    <n v="1233"/>
    <n v="53"/>
    <n v="1026"/>
  </r>
  <r>
    <x v="0"/>
    <x v="0"/>
    <x v="1"/>
    <x v="2"/>
    <x v="64"/>
    <s v="Computer support specialists"/>
    <n v="396"/>
    <n v="1079"/>
    <n v="291"/>
    <n v="1135"/>
    <n v="105"/>
    <n v="908"/>
  </r>
  <r>
    <x v="0"/>
    <x v="0"/>
    <x v="1"/>
    <x v="2"/>
    <x v="65"/>
    <s v="Database administrators"/>
    <n v="90"/>
    <n v="1536"/>
    <n v="58"/>
    <n v="1829"/>
    <n v="32"/>
    <s v="–"/>
  </r>
  <r>
    <x v="0"/>
    <x v="0"/>
    <x v="1"/>
    <x v="2"/>
    <x v="66"/>
    <s v="Network and computer systems administrators"/>
    <n v="208"/>
    <n v="1242"/>
    <n v="179"/>
    <n v="1266"/>
    <n v="28"/>
    <s v="–"/>
  </r>
  <r>
    <x v="0"/>
    <x v="0"/>
    <x v="1"/>
    <x v="2"/>
    <x v="67"/>
    <s v="Computer network architects"/>
    <n v="115"/>
    <n v="1552"/>
    <n v="100"/>
    <n v="1577"/>
    <n v="15"/>
    <s v="–"/>
  </r>
  <r>
    <x v="0"/>
    <x v="0"/>
    <x v="1"/>
    <x v="2"/>
    <x v="68"/>
    <s v="Computer occupations, all other"/>
    <n v="490"/>
    <n v="1227"/>
    <n v="374"/>
    <n v="1252"/>
    <n v="116"/>
    <n v="1145"/>
  </r>
  <r>
    <x v="0"/>
    <x v="0"/>
    <x v="1"/>
    <x v="2"/>
    <x v="69"/>
    <s v="Actuaries"/>
    <n v="24"/>
    <s v="–"/>
    <n v="18"/>
    <s v="–"/>
    <n v="6"/>
    <s v="–"/>
  </r>
  <r>
    <x v="0"/>
    <x v="0"/>
    <x v="1"/>
    <x v="2"/>
    <x v="70"/>
    <s v="Mathematicians"/>
    <n v="6"/>
    <s v="–"/>
    <n v="6"/>
    <s v="–"/>
    <n v="0"/>
    <s v="–"/>
  </r>
  <r>
    <x v="0"/>
    <x v="0"/>
    <x v="1"/>
    <x v="2"/>
    <x v="71"/>
    <s v="Operations research analysts"/>
    <n v="122"/>
    <n v="1441"/>
    <n v="59"/>
    <n v="1574"/>
    <n v="63"/>
    <n v="1325"/>
  </r>
  <r>
    <x v="0"/>
    <x v="0"/>
    <x v="1"/>
    <x v="2"/>
    <x v="72"/>
    <s v="Statisticians"/>
    <n v="76"/>
    <n v="1275"/>
    <n v="37"/>
    <s v="–"/>
    <n v="39"/>
    <s v="–"/>
  </r>
  <r>
    <x v="0"/>
    <x v="0"/>
    <x v="1"/>
    <x v="2"/>
    <x v="73"/>
    <s v="Miscellaneous mathematical science occupations"/>
    <n v="1"/>
    <s v="–"/>
    <n v="1"/>
    <s v="–"/>
    <n v="0"/>
    <s v="–"/>
  </r>
  <r>
    <x v="0"/>
    <x v="0"/>
    <x v="1"/>
    <x v="3"/>
    <x v="74"/>
    <s v="Architects, except naval"/>
    <n v="138"/>
    <n v="1441"/>
    <n v="106"/>
    <n v="1492"/>
    <n v="31"/>
    <s v="–"/>
  </r>
  <r>
    <x v="0"/>
    <x v="0"/>
    <x v="1"/>
    <x v="3"/>
    <x v="75"/>
    <s v="Surveyors, cartographers, and photogrammetrists"/>
    <n v="29"/>
    <s v="–"/>
    <n v="23"/>
    <s v="–"/>
    <n v="6"/>
    <s v="–"/>
  </r>
  <r>
    <x v="0"/>
    <x v="0"/>
    <x v="1"/>
    <x v="3"/>
    <x v="76"/>
    <s v="Aerospace engineers"/>
    <n v="140"/>
    <n v="1662"/>
    <n v="122"/>
    <n v="1668"/>
    <n v="18"/>
    <s v="–"/>
  </r>
  <r>
    <x v="0"/>
    <x v="0"/>
    <x v="1"/>
    <x v="3"/>
    <x v="77"/>
    <s v="Agricultural engineers"/>
    <n v="5"/>
    <s v="–"/>
    <n v="5"/>
    <s v="–"/>
    <n v="0"/>
    <s v="–"/>
  </r>
  <r>
    <x v="0"/>
    <x v="0"/>
    <x v="1"/>
    <x v="3"/>
    <x v="78"/>
    <s v="Biomedical engineers"/>
    <n v="12"/>
    <s v="–"/>
    <n v="10"/>
    <s v="–"/>
    <n v="2"/>
    <s v="–"/>
  </r>
  <r>
    <x v="0"/>
    <x v="0"/>
    <x v="1"/>
    <x v="3"/>
    <x v="79"/>
    <s v="Chemical engineers"/>
    <n v="79"/>
    <n v="1532"/>
    <n v="69"/>
    <n v="1583"/>
    <n v="10"/>
    <s v="–"/>
  </r>
  <r>
    <x v="0"/>
    <x v="0"/>
    <x v="1"/>
    <x v="3"/>
    <x v="80"/>
    <s v="Civil engineers"/>
    <n v="316"/>
    <n v="1460"/>
    <n v="275"/>
    <n v="1474"/>
    <n v="41"/>
    <s v="–"/>
  </r>
  <r>
    <x v="0"/>
    <x v="0"/>
    <x v="1"/>
    <x v="3"/>
    <x v="81"/>
    <s v="Computer hardware engineers"/>
    <n v="72"/>
    <n v="1876"/>
    <n v="62"/>
    <n v="1871"/>
    <n v="10"/>
    <s v="–"/>
  </r>
  <r>
    <x v="0"/>
    <x v="0"/>
    <x v="1"/>
    <x v="3"/>
    <x v="82"/>
    <s v="Electrical and electronics engineers"/>
    <n v="283"/>
    <n v="1778"/>
    <n v="246"/>
    <n v="1819"/>
    <n v="37"/>
    <s v="–"/>
  </r>
  <r>
    <x v="0"/>
    <x v="0"/>
    <x v="1"/>
    <x v="3"/>
    <x v="83"/>
    <s v="Environmental engineers"/>
    <n v="35"/>
    <s v="–"/>
    <n v="26"/>
    <s v="–"/>
    <n v="9"/>
    <s v="–"/>
  </r>
  <r>
    <x v="0"/>
    <x v="0"/>
    <x v="1"/>
    <x v="3"/>
    <x v="84"/>
    <s v="Industrial engineers, including health and safety"/>
    <n v="205"/>
    <n v="1447"/>
    <n v="168"/>
    <n v="1430"/>
    <n v="37"/>
    <s v="–"/>
  </r>
  <r>
    <x v="0"/>
    <x v="0"/>
    <x v="1"/>
    <x v="3"/>
    <x v="85"/>
    <s v="Marine engineers and naval architects"/>
    <n v="9"/>
    <s v="–"/>
    <n v="9"/>
    <s v="–"/>
    <n v="0"/>
    <s v="–"/>
  </r>
  <r>
    <x v="0"/>
    <x v="0"/>
    <x v="1"/>
    <x v="3"/>
    <x v="86"/>
    <s v="Materials engineers"/>
    <n v="36"/>
    <s v="–"/>
    <n v="33"/>
    <s v="–"/>
    <n v="4"/>
    <s v="–"/>
  </r>
  <r>
    <x v="0"/>
    <x v="0"/>
    <x v="1"/>
    <x v="3"/>
    <x v="87"/>
    <s v="Mechanical engineers"/>
    <n v="316"/>
    <n v="1534"/>
    <n v="294"/>
    <n v="1550"/>
    <n v="23"/>
    <s v="–"/>
  </r>
  <r>
    <x v="0"/>
    <x v="0"/>
    <x v="1"/>
    <x v="3"/>
    <x v="88"/>
    <s v="Mining and geological engineers, including mining safety engineers"/>
    <n v="15"/>
    <s v="–"/>
    <n v="15"/>
    <s v="–"/>
    <n v="0"/>
    <s v="–"/>
  </r>
  <r>
    <x v="0"/>
    <x v="0"/>
    <x v="1"/>
    <x v="3"/>
    <x v="89"/>
    <s v="Nuclear engineers"/>
    <n v="5"/>
    <s v="–"/>
    <n v="3"/>
    <s v="–"/>
    <n v="2"/>
    <s v="–"/>
  </r>
  <r>
    <x v="0"/>
    <x v="0"/>
    <x v="1"/>
    <x v="3"/>
    <x v="90"/>
    <s v="Petroleum engineers"/>
    <n v="43"/>
    <s v="–"/>
    <n v="39"/>
    <s v="–"/>
    <n v="3"/>
    <s v="–"/>
  </r>
  <r>
    <x v="0"/>
    <x v="0"/>
    <x v="1"/>
    <x v="3"/>
    <x v="91"/>
    <s v="Engineers, all other"/>
    <n v="393"/>
    <n v="1527"/>
    <n v="339"/>
    <n v="1537"/>
    <n v="54"/>
    <n v="1448"/>
  </r>
  <r>
    <x v="0"/>
    <x v="0"/>
    <x v="1"/>
    <x v="3"/>
    <x v="92"/>
    <s v="Drafters"/>
    <n v="114"/>
    <n v="977"/>
    <n v="91"/>
    <n v="977"/>
    <n v="23"/>
    <s v="–"/>
  </r>
  <r>
    <x v="0"/>
    <x v="0"/>
    <x v="1"/>
    <x v="3"/>
    <x v="93"/>
    <s v="Engineering technicians, except drafters"/>
    <n v="352"/>
    <n v="963"/>
    <n v="284"/>
    <n v="984"/>
    <n v="68"/>
    <n v="827"/>
  </r>
  <r>
    <x v="0"/>
    <x v="0"/>
    <x v="1"/>
    <x v="3"/>
    <x v="94"/>
    <s v="Surveying and mapping technicians"/>
    <n v="58"/>
    <n v="1012"/>
    <n v="54"/>
    <n v="1031"/>
    <n v="4"/>
    <s v="–"/>
  </r>
  <r>
    <x v="0"/>
    <x v="0"/>
    <x v="1"/>
    <x v="4"/>
    <x v="95"/>
    <s v="Agricultural and food scientists"/>
    <n v="22"/>
    <s v="–"/>
    <n v="12"/>
    <s v="–"/>
    <n v="10"/>
    <s v="–"/>
  </r>
  <r>
    <x v="0"/>
    <x v="0"/>
    <x v="1"/>
    <x v="4"/>
    <x v="96"/>
    <s v="Biological scientists"/>
    <n v="74"/>
    <n v="1233"/>
    <n v="46"/>
    <s v="–"/>
    <n v="28"/>
    <s v="–"/>
  </r>
  <r>
    <x v="0"/>
    <x v="0"/>
    <x v="1"/>
    <x v="4"/>
    <x v="97"/>
    <s v="Conservation scientists and foresters"/>
    <n v="23"/>
    <s v="–"/>
    <n v="16"/>
    <s v="–"/>
    <n v="7"/>
    <s v="–"/>
  </r>
  <r>
    <x v="0"/>
    <x v="0"/>
    <x v="1"/>
    <x v="4"/>
    <x v="98"/>
    <s v="Medical scientists"/>
    <n v="151"/>
    <n v="1250"/>
    <n v="68"/>
    <n v="1362"/>
    <n v="84"/>
    <n v="1082"/>
  </r>
  <r>
    <x v="0"/>
    <x v="0"/>
    <x v="1"/>
    <x v="4"/>
    <x v="99"/>
    <s v="Life scientists, all other"/>
    <n v="1"/>
    <s v="–"/>
    <n v="1"/>
    <s v="–"/>
    <n v="0"/>
    <s v="–"/>
  </r>
  <r>
    <x v="0"/>
    <x v="0"/>
    <x v="1"/>
    <x v="4"/>
    <x v="100"/>
    <s v="Astronomers and physicists"/>
    <n v="14"/>
    <s v="–"/>
    <n v="11"/>
    <s v="–"/>
    <n v="3"/>
    <s v="–"/>
  </r>
  <r>
    <x v="0"/>
    <x v="0"/>
    <x v="1"/>
    <x v="4"/>
    <x v="101"/>
    <s v="Atmospheric and space scientists"/>
    <n v="8"/>
    <s v="–"/>
    <n v="8"/>
    <s v="–"/>
    <n v="1"/>
    <s v="–"/>
  </r>
  <r>
    <x v="0"/>
    <x v="0"/>
    <x v="1"/>
    <x v="4"/>
    <x v="102"/>
    <s v="Chemists and materials scientists"/>
    <n v="93"/>
    <n v="1432"/>
    <n v="61"/>
    <n v="1496"/>
    <n v="33"/>
    <s v="–"/>
  </r>
  <r>
    <x v="0"/>
    <x v="0"/>
    <x v="1"/>
    <x v="4"/>
    <x v="103"/>
    <s v="Environmental scientists and geoscientists"/>
    <n v="90"/>
    <n v="1423"/>
    <n v="65"/>
    <n v="1740"/>
    <n v="25"/>
    <s v="–"/>
  </r>
  <r>
    <x v="0"/>
    <x v="0"/>
    <x v="1"/>
    <x v="4"/>
    <x v="104"/>
    <s v="Physical scientists, all other"/>
    <n v="189"/>
    <n v="1553"/>
    <n v="121"/>
    <n v="1770"/>
    <n v="68"/>
    <n v="1170"/>
  </r>
  <r>
    <x v="0"/>
    <x v="0"/>
    <x v="1"/>
    <x v="4"/>
    <x v="105"/>
    <s v="Economists"/>
    <n v="29"/>
    <s v="–"/>
    <n v="17"/>
    <s v="–"/>
    <n v="12"/>
    <s v="–"/>
  </r>
  <r>
    <x v="0"/>
    <x v="0"/>
    <x v="1"/>
    <x v="4"/>
    <x v="106"/>
    <s v="Survey researchers"/>
    <n v="0"/>
    <s v="–"/>
    <n v="0"/>
    <s v="–"/>
    <n v="0"/>
    <s v="–"/>
  </r>
  <r>
    <x v="0"/>
    <x v="0"/>
    <x v="1"/>
    <x v="4"/>
    <x v="107"/>
    <s v="Psychologists"/>
    <n v="114"/>
    <n v="1367"/>
    <n v="31"/>
    <s v="–"/>
    <n v="83"/>
    <n v="1189"/>
  </r>
  <r>
    <x v="0"/>
    <x v="0"/>
    <x v="1"/>
    <x v="4"/>
    <x v="108"/>
    <s v="Sociologists"/>
    <n v="0"/>
    <s v="–"/>
    <n v="0"/>
    <s v="–"/>
    <n v="0"/>
    <s v="–"/>
  </r>
  <r>
    <x v="0"/>
    <x v="0"/>
    <x v="1"/>
    <x v="4"/>
    <x v="109"/>
    <s v="Urban and regional planners"/>
    <n v="22"/>
    <s v="–"/>
    <n v="13"/>
    <s v="–"/>
    <n v="9"/>
    <s v="–"/>
  </r>
  <r>
    <x v="0"/>
    <x v="0"/>
    <x v="1"/>
    <x v="4"/>
    <x v="110"/>
    <s v="Miscellaneous social scientists and related workers"/>
    <n v="37"/>
    <s v="–"/>
    <n v="19"/>
    <s v="–"/>
    <n v="19"/>
    <s v="–"/>
  </r>
  <r>
    <x v="0"/>
    <x v="0"/>
    <x v="1"/>
    <x v="4"/>
    <x v="111"/>
    <s v="Agricultural and food science technicians"/>
    <n v="28"/>
    <s v="–"/>
    <n v="21"/>
    <s v="–"/>
    <n v="7"/>
    <s v="–"/>
  </r>
  <r>
    <x v="0"/>
    <x v="0"/>
    <x v="1"/>
    <x v="4"/>
    <x v="112"/>
    <s v="Biological technicians"/>
    <n v="20"/>
    <s v="–"/>
    <n v="10"/>
    <s v="–"/>
    <n v="10"/>
    <s v="–"/>
  </r>
  <r>
    <x v="0"/>
    <x v="0"/>
    <x v="1"/>
    <x v="4"/>
    <x v="113"/>
    <s v="Chemical technicians"/>
    <n v="75"/>
    <n v="944"/>
    <n v="43"/>
    <s v="–"/>
    <n v="32"/>
    <s v="–"/>
  </r>
  <r>
    <x v="0"/>
    <x v="0"/>
    <x v="1"/>
    <x v="4"/>
    <x v="114"/>
    <s v="Geological and petroleum technicians"/>
    <n v="22"/>
    <s v="–"/>
    <n v="18"/>
    <s v="–"/>
    <n v="4"/>
    <s v="–"/>
  </r>
  <r>
    <x v="0"/>
    <x v="0"/>
    <x v="1"/>
    <x v="4"/>
    <x v="115"/>
    <s v="Nuclear technicians"/>
    <n v="2"/>
    <s v="–"/>
    <n v="2"/>
    <s v="–"/>
    <n v="0"/>
    <s v="–"/>
  </r>
  <r>
    <x v="0"/>
    <x v="0"/>
    <x v="1"/>
    <x v="4"/>
    <x v="116"/>
    <s v="Social science research assistants"/>
    <n v="3"/>
    <s v="–"/>
    <n v="0"/>
    <s v="–"/>
    <n v="3"/>
    <s v="–"/>
  </r>
  <r>
    <x v="0"/>
    <x v="0"/>
    <x v="1"/>
    <x v="4"/>
    <x v="117"/>
    <s v="Miscellaneous life, physical, and social science technicians"/>
    <n v="157"/>
    <n v="846"/>
    <n v="79"/>
    <n v="1001"/>
    <n v="78"/>
    <n v="780"/>
  </r>
  <r>
    <x v="0"/>
    <x v="0"/>
    <x v="1"/>
    <x v="5"/>
    <x v="118"/>
    <s v="Counselors"/>
    <n v="635"/>
    <n v="904"/>
    <n v="184"/>
    <n v="908"/>
    <n v="451"/>
    <n v="902"/>
  </r>
  <r>
    <x v="0"/>
    <x v="0"/>
    <x v="1"/>
    <x v="5"/>
    <x v="119"/>
    <s v="Social workers"/>
    <n v="677"/>
    <n v="877"/>
    <n v="127"/>
    <n v="943"/>
    <n v="549"/>
    <n v="862"/>
  </r>
  <r>
    <x v="0"/>
    <x v="0"/>
    <x v="1"/>
    <x v="5"/>
    <x v="120"/>
    <s v="Probation officers and correctional treatment specialists"/>
    <n v="85"/>
    <n v="967"/>
    <n v="42"/>
    <s v="–"/>
    <n v="43"/>
    <s v="–"/>
  </r>
  <r>
    <x v="0"/>
    <x v="0"/>
    <x v="1"/>
    <x v="5"/>
    <x v="121"/>
    <s v="Social and human service assistants"/>
    <n v="173"/>
    <n v="676"/>
    <n v="23"/>
    <s v="–"/>
    <n v="149"/>
    <n v="673"/>
  </r>
  <r>
    <x v="0"/>
    <x v="0"/>
    <x v="1"/>
    <x v="5"/>
    <x v="122"/>
    <s v="Miscellaneous community and social service specialists, including health educators and community health workers"/>
    <n v="92"/>
    <n v="831"/>
    <n v="29"/>
    <s v="–"/>
    <n v="63"/>
    <n v="728"/>
  </r>
  <r>
    <x v="0"/>
    <x v="0"/>
    <x v="1"/>
    <x v="5"/>
    <x v="123"/>
    <s v="Clergy"/>
    <n v="376"/>
    <n v="1002"/>
    <n v="316"/>
    <n v="1021"/>
    <n v="60"/>
    <n v="924"/>
  </r>
  <r>
    <x v="0"/>
    <x v="0"/>
    <x v="1"/>
    <x v="5"/>
    <x v="124"/>
    <s v="Directors, religious activities and education"/>
    <n v="62"/>
    <n v="929"/>
    <n v="31"/>
    <s v="–"/>
    <n v="31"/>
    <s v="–"/>
  </r>
  <r>
    <x v="0"/>
    <x v="0"/>
    <x v="1"/>
    <x v="5"/>
    <x v="125"/>
    <s v="Religious workers, all other"/>
    <n v="44"/>
    <s v="–"/>
    <n v="23"/>
    <s v="–"/>
    <n v="21"/>
    <s v="–"/>
  </r>
  <r>
    <x v="0"/>
    <x v="0"/>
    <x v="1"/>
    <x v="6"/>
    <x v="126"/>
    <s v="Lawyers"/>
    <n v="803"/>
    <n v="1886"/>
    <n v="503"/>
    <n v="1914"/>
    <n v="300"/>
    <n v="1717"/>
  </r>
  <r>
    <x v="0"/>
    <x v="0"/>
    <x v="1"/>
    <x v="6"/>
    <x v="127"/>
    <s v="Judicial law clerks"/>
    <n v="11"/>
    <s v="–"/>
    <n v="1"/>
    <s v="–"/>
    <n v="10"/>
    <s v="–"/>
  </r>
  <r>
    <x v="0"/>
    <x v="0"/>
    <x v="1"/>
    <x v="6"/>
    <x v="128"/>
    <s v="Judges, magistrates, and other judicial workers"/>
    <n v="54"/>
    <n v="1952"/>
    <n v="33"/>
    <s v="–"/>
    <n v="20"/>
    <s v="–"/>
  </r>
  <r>
    <x v="0"/>
    <x v="0"/>
    <x v="1"/>
    <x v="6"/>
    <x v="129"/>
    <s v="Paralegals and legal assistants"/>
    <n v="341"/>
    <n v="927"/>
    <n v="47"/>
    <s v="–"/>
    <n v="294"/>
    <n v="910"/>
  </r>
  <r>
    <x v="0"/>
    <x v="0"/>
    <x v="1"/>
    <x v="6"/>
    <x v="130"/>
    <s v="Miscellaneous legal support workers"/>
    <n v="136"/>
    <n v="770"/>
    <n v="40"/>
    <s v="–"/>
    <n v="97"/>
    <n v="746"/>
  </r>
  <r>
    <x v="0"/>
    <x v="0"/>
    <x v="1"/>
    <x v="7"/>
    <x v="131"/>
    <s v="Postsecondary teachers"/>
    <n v="917"/>
    <n v="1258"/>
    <n v="516"/>
    <n v="1405"/>
    <n v="401"/>
    <n v="1144"/>
  </r>
  <r>
    <x v="0"/>
    <x v="0"/>
    <x v="1"/>
    <x v="7"/>
    <x v="132"/>
    <s v="Preschool and kindergarten teachers"/>
    <n v="517"/>
    <n v="616"/>
    <n v="11"/>
    <s v="–"/>
    <n v="506"/>
    <n v="618"/>
  </r>
  <r>
    <x v="0"/>
    <x v="0"/>
    <x v="1"/>
    <x v="7"/>
    <x v="133"/>
    <s v="Elementary and middle school teachers"/>
    <n v="2806"/>
    <n v="974"/>
    <n v="543"/>
    <n v="1077"/>
    <n v="2262"/>
    <n v="957"/>
  </r>
  <r>
    <x v="0"/>
    <x v="0"/>
    <x v="1"/>
    <x v="7"/>
    <x v="134"/>
    <s v="Secondary school teachers"/>
    <n v="1048"/>
    <n v="1066"/>
    <n v="438"/>
    <n v="1149"/>
    <n v="610"/>
    <n v="1006"/>
  </r>
  <r>
    <x v="0"/>
    <x v="0"/>
    <x v="1"/>
    <x v="7"/>
    <x v="135"/>
    <s v="Special education teachers"/>
    <n v="297"/>
    <n v="987"/>
    <n v="38"/>
    <s v="–"/>
    <n v="258"/>
    <n v="990"/>
  </r>
  <r>
    <x v="0"/>
    <x v="0"/>
    <x v="1"/>
    <x v="7"/>
    <x v="136"/>
    <s v="Other teachers and instructors"/>
    <n v="378"/>
    <n v="896"/>
    <n v="179"/>
    <n v="1024"/>
    <n v="199"/>
    <n v="817"/>
  </r>
  <r>
    <x v="0"/>
    <x v="0"/>
    <x v="1"/>
    <x v="7"/>
    <x v="137"/>
    <s v="Archivists, curators, and museum technicians"/>
    <n v="38"/>
    <s v="–"/>
    <n v="18"/>
    <s v="–"/>
    <n v="20"/>
    <s v="–"/>
  </r>
  <r>
    <x v="0"/>
    <x v="0"/>
    <x v="1"/>
    <x v="7"/>
    <x v="138"/>
    <s v="Librarians"/>
    <n v="130"/>
    <n v="991"/>
    <n v="27"/>
    <s v="–"/>
    <n v="102"/>
    <n v="966"/>
  </r>
  <r>
    <x v="0"/>
    <x v="0"/>
    <x v="1"/>
    <x v="7"/>
    <x v="139"/>
    <s v="Library technicians"/>
    <n v="18"/>
    <s v="–"/>
    <n v="4"/>
    <s v="–"/>
    <n v="15"/>
    <s v="–"/>
  </r>
  <r>
    <x v="0"/>
    <x v="0"/>
    <x v="1"/>
    <x v="7"/>
    <x v="140"/>
    <s v="Teacher assistants"/>
    <n v="614"/>
    <n v="541"/>
    <n v="48"/>
    <s v="–"/>
    <n v="565"/>
    <n v="530"/>
  </r>
  <r>
    <x v="0"/>
    <x v="0"/>
    <x v="1"/>
    <x v="7"/>
    <x v="141"/>
    <s v="Other education, training, and library workers"/>
    <n v="123"/>
    <n v="1001"/>
    <n v="28"/>
    <s v="–"/>
    <n v="95"/>
    <n v="1031"/>
  </r>
  <r>
    <x v="0"/>
    <x v="0"/>
    <x v="1"/>
    <x v="8"/>
    <x v="142"/>
    <s v="Artists and related workers"/>
    <n v="58"/>
    <n v="1166"/>
    <n v="39"/>
    <s v="–"/>
    <n v="20"/>
    <s v="–"/>
  </r>
  <r>
    <x v="0"/>
    <x v="0"/>
    <x v="1"/>
    <x v="8"/>
    <x v="143"/>
    <s v="Designers"/>
    <n v="593"/>
    <n v="993"/>
    <n v="301"/>
    <n v="1099"/>
    <n v="291"/>
    <n v="918"/>
  </r>
  <r>
    <x v="0"/>
    <x v="0"/>
    <x v="1"/>
    <x v="8"/>
    <x v="144"/>
    <s v="Actors"/>
    <n v="12"/>
    <s v="–"/>
    <n v="8"/>
    <s v="–"/>
    <n v="4"/>
    <s v="–"/>
  </r>
  <r>
    <x v="0"/>
    <x v="0"/>
    <x v="1"/>
    <x v="8"/>
    <x v="145"/>
    <s v="Producers and directors"/>
    <n v="120"/>
    <n v="1270"/>
    <n v="67"/>
    <n v="1340"/>
    <n v="53"/>
    <n v="1234"/>
  </r>
  <r>
    <x v="0"/>
    <x v="0"/>
    <x v="1"/>
    <x v="8"/>
    <x v="146"/>
    <s v="Athletes, coaches, umpires, and related workers"/>
    <n v="147"/>
    <n v="780"/>
    <n v="108"/>
    <n v="818"/>
    <n v="39"/>
    <s v="–"/>
  </r>
  <r>
    <x v="0"/>
    <x v="0"/>
    <x v="1"/>
    <x v="8"/>
    <x v="147"/>
    <s v="Dancers and choreographers"/>
    <n v="11"/>
    <s v="–"/>
    <n v="2"/>
    <s v="–"/>
    <n v="9"/>
    <s v="–"/>
  </r>
  <r>
    <x v="0"/>
    <x v="0"/>
    <x v="1"/>
    <x v="8"/>
    <x v="148"/>
    <s v="Musicians, singers, and related workers"/>
    <n v="42"/>
    <s v="–"/>
    <n v="33"/>
    <s v="–"/>
    <n v="9"/>
    <s v="–"/>
  </r>
  <r>
    <x v="0"/>
    <x v="0"/>
    <x v="1"/>
    <x v="8"/>
    <x v="149"/>
    <s v="Entertainers and performers, sports and related workers, all other"/>
    <n v="14"/>
    <s v="–"/>
    <n v="11"/>
    <s v="–"/>
    <n v="3"/>
    <s v="–"/>
  </r>
  <r>
    <x v="0"/>
    <x v="0"/>
    <x v="1"/>
    <x v="8"/>
    <x v="150"/>
    <s v="Announcers"/>
    <n v="25"/>
    <s v="–"/>
    <n v="21"/>
    <s v="–"/>
    <n v="5"/>
    <s v="–"/>
  </r>
  <r>
    <x v="0"/>
    <x v="0"/>
    <x v="1"/>
    <x v="8"/>
    <x v="151"/>
    <s v="News analysts, reporters and correspondents"/>
    <n v="56"/>
    <n v="1218"/>
    <n v="29"/>
    <s v="–"/>
    <n v="27"/>
    <s v="–"/>
  </r>
  <r>
    <x v="0"/>
    <x v="0"/>
    <x v="1"/>
    <x v="8"/>
    <x v="152"/>
    <s v="Public relations specialists"/>
    <n v="120"/>
    <n v="1211"/>
    <n v="49"/>
    <s v="–"/>
    <n v="71"/>
    <n v="971"/>
  </r>
  <r>
    <x v="0"/>
    <x v="0"/>
    <x v="1"/>
    <x v="8"/>
    <x v="153"/>
    <s v="Editors"/>
    <n v="108"/>
    <n v="1148"/>
    <n v="58"/>
    <n v="1205"/>
    <n v="50"/>
    <n v="1125"/>
  </r>
  <r>
    <x v="0"/>
    <x v="0"/>
    <x v="1"/>
    <x v="8"/>
    <x v="154"/>
    <s v="Technical writers"/>
    <n v="52"/>
    <n v="1158"/>
    <n v="22"/>
    <s v="–"/>
    <n v="30"/>
    <s v="–"/>
  </r>
  <r>
    <x v="0"/>
    <x v="0"/>
    <x v="1"/>
    <x v="8"/>
    <x v="155"/>
    <s v="Writers and authors"/>
    <n v="79"/>
    <n v="1232"/>
    <n v="36"/>
    <s v="–"/>
    <n v="42"/>
    <s v="–"/>
  </r>
  <r>
    <x v="0"/>
    <x v="0"/>
    <x v="1"/>
    <x v="8"/>
    <x v="156"/>
    <s v="Miscellaneous media and communication workers"/>
    <n v="46"/>
    <s v="–"/>
    <n v="16"/>
    <s v="–"/>
    <n v="30"/>
    <s v="–"/>
  </r>
  <r>
    <x v="0"/>
    <x v="0"/>
    <x v="1"/>
    <x v="8"/>
    <x v="157"/>
    <s v="Broadcast and sound engineering technicians and radio operators"/>
    <n v="83"/>
    <n v="954"/>
    <n v="77"/>
    <n v="937"/>
    <n v="7"/>
    <s v="–"/>
  </r>
  <r>
    <x v="0"/>
    <x v="0"/>
    <x v="1"/>
    <x v="8"/>
    <x v="158"/>
    <s v="Photographers"/>
    <n v="45"/>
    <s v="–"/>
    <n v="24"/>
    <s v="–"/>
    <n v="21"/>
    <s v="–"/>
  </r>
  <r>
    <x v="0"/>
    <x v="0"/>
    <x v="1"/>
    <x v="8"/>
    <x v="159"/>
    <s v="Television, video, and motion picture camera operators and editors"/>
    <n v="30"/>
    <s v="–"/>
    <n v="28"/>
    <s v="–"/>
    <n v="1"/>
    <s v="–"/>
  </r>
  <r>
    <x v="0"/>
    <x v="0"/>
    <x v="1"/>
    <x v="8"/>
    <x v="160"/>
    <s v="Media and communication equipment workers, all other"/>
    <n v="2"/>
    <s v="–"/>
    <n v="2"/>
    <s v="–"/>
    <n v="0"/>
    <s v="–"/>
  </r>
  <r>
    <x v="0"/>
    <x v="0"/>
    <x v="1"/>
    <x v="9"/>
    <x v="161"/>
    <s v="Chiropractors"/>
    <n v="22"/>
    <s v="–"/>
    <n v="15"/>
    <s v="–"/>
    <n v="7"/>
    <s v="–"/>
  </r>
  <r>
    <x v="0"/>
    <x v="0"/>
    <x v="1"/>
    <x v="9"/>
    <x v="162"/>
    <s v="Dentists"/>
    <n v="59"/>
    <n v="1656"/>
    <n v="39"/>
    <s v="–"/>
    <n v="20"/>
    <s v="–"/>
  </r>
  <r>
    <x v="0"/>
    <x v="0"/>
    <x v="1"/>
    <x v="9"/>
    <x v="163"/>
    <s v="Dietitians and nutritionists"/>
    <n v="79"/>
    <n v="886"/>
    <n v="9"/>
    <s v="–"/>
    <n v="69"/>
    <n v="879"/>
  </r>
  <r>
    <x v="0"/>
    <x v="0"/>
    <x v="1"/>
    <x v="9"/>
    <x v="164"/>
    <s v="Optometrists"/>
    <n v="19"/>
    <s v="–"/>
    <n v="6"/>
    <s v="–"/>
    <n v="13"/>
    <s v="–"/>
  </r>
  <r>
    <x v="0"/>
    <x v="0"/>
    <x v="1"/>
    <x v="9"/>
    <x v="165"/>
    <s v="Pharmacists"/>
    <n v="206"/>
    <n v="1920"/>
    <n v="98"/>
    <n v="2117"/>
    <n v="108"/>
    <n v="1811"/>
  </r>
  <r>
    <x v="0"/>
    <x v="0"/>
    <x v="1"/>
    <x v="9"/>
    <x v="166"/>
    <s v="Physicians and surgeons"/>
    <n v="740"/>
    <n v="1824"/>
    <n v="457"/>
    <n v="1915"/>
    <n v="283"/>
    <n v="1533"/>
  </r>
  <r>
    <x v="0"/>
    <x v="0"/>
    <x v="1"/>
    <x v="9"/>
    <x v="167"/>
    <s v="Physician assistants"/>
    <n v="57"/>
    <n v="1368"/>
    <n v="17"/>
    <s v="–"/>
    <n v="40"/>
    <s v="–"/>
  </r>
  <r>
    <x v="0"/>
    <x v="0"/>
    <x v="1"/>
    <x v="9"/>
    <x v="168"/>
    <s v="Podiatrists"/>
    <n v="9"/>
    <s v="–"/>
    <n v="5"/>
    <s v="–"/>
    <n v="4"/>
    <s v="–"/>
  </r>
  <r>
    <x v="0"/>
    <x v="0"/>
    <x v="1"/>
    <x v="9"/>
    <x v="169"/>
    <s v="Audiologists"/>
    <n v="8"/>
    <s v="–"/>
    <n v="1"/>
    <s v="–"/>
    <n v="6"/>
    <s v="–"/>
  </r>
  <r>
    <x v="0"/>
    <x v="0"/>
    <x v="1"/>
    <x v="9"/>
    <x v="170"/>
    <s v="Occupational therapists"/>
    <n v="74"/>
    <n v="1210"/>
    <n v="10"/>
    <s v="–"/>
    <n v="64"/>
    <n v="1199"/>
  </r>
  <r>
    <x v="0"/>
    <x v="0"/>
    <x v="1"/>
    <x v="9"/>
    <x v="171"/>
    <s v="Physical therapists"/>
    <n v="178"/>
    <n v="1265"/>
    <n v="56"/>
    <n v="1347"/>
    <n v="123"/>
    <n v="1215"/>
  </r>
  <r>
    <x v="0"/>
    <x v="0"/>
    <x v="1"/>
    <x v="9"/>
    <x v="172"/>
    <s v="Radiation therapists"/>
    <n v="12"/>
    <s v="–"/>
    <n v="5"/>
    <s v="–"/>
    <n v="7"/>
    <s v="–"/>
  </r>
  <r>
    <x v="0"/>
    <x v="0"/>
    <x v="1"/>
    <x v="9"/>
    <x v="173"/>
    <s v="Recreational therapists"/>
    <n v="6"/>
    <s v="–"/>
    <n v="2"/>
    <s v="–"/>
    <n v="4"/>
    <s v="–"/>
  </r>
  <r>
    <x v="0"/>
    <x v="0"/>
    <x v="1"/>
    <x v="9"/>
    <x v="174"/>
    <s v="Respiratory therapists"/>
    <n v="99"/>
    <n v="1000"/>
    <n v="32"/>
    <s v="–"/>
    <n v="67"/>
    <n v="937"/>
  </r>
  <r>
    <x v="0"/>
    <x v="0"/>
    <x v="1"/>
    <x v="9"/>
    <x v="175"/>
    <s v="Speech-language pathologists"/>
    <n v="108"/>
    <n v="1147"/>
    <n v="1"/>
    <s v="–"/>
    <n v="106"/>
    <n v="1148"/>
  </r>
  <r>
    <x v="0"/>
    <x v="0"/>
    <x v="1"/>
    <x v="9"/>
    <x v="176"/>
    <s v="Exercise physiologists"/>
    <n v="3"/>
    <s v="–"/>
    <n v="3"/>
    <s v="–"/>
    <n v="0"/>
    <s v="–"/>
  </r>
  <r>
    <x v="0"/>
    <x v="0"/>
    <x v="1"/>
    <x v="9"/>
    <x v="177"/>
    <s v="Therapists, all other"/>
    <n v="132"/>
    <n v="944"/>
    <n v="31"/>
    <s v="–"/>
    <n v="101"/>
    <n v="951"/>
  </r>
  <r>
    <x v="0"/>
    <x v="0"/>
    <x v="1"/>
    <x v="9"/>
    <x v="178"/>
    <s v="Veterinarians"/>
    <n v="55"/>
    <n v="1455"/>
    <n v="16"/>
    <s v="–"/>
    <n v="39"/>
    <s v="–"/>
  </r>
  <r>
    <x v="0"/>
    <x v="0"/>
    <x v="1"/>
    <x v="9"/>
    <x v="179"/>
    <s v="Registered nurses"/>
    <n v="2382"/>
    <n v="1116"/>
    <n v="278"/>
    <n v="1222"/>
    <n v="2104"/>
    <n v="1098"/>
  </r>
  <r>
    <x v="0"/>
    <x v="0"/>
    <x v="1"/>
    <x v="9"/>
    <x v="180"/>
    <s v="Nurse anesthetists"/>
    <n v="23"/>
    <s v="–"/>
    <n v="11"/>
    <s v="–"/>
    <n v="12"/>
    <s v="–"/>
  </r>
  <r>
    <x v="0"/>
    <x v="0"/>
    <x v="1"/>
    <x v="9"/>
    <x v="181"/>
    <s v="Nurse midwives"/>
    <n v="6"/>
    <s v="–"/>
    <n v="0"/>
    <s v="–"/>
    <n v="6"/>
    <s v="–"/>
  </r>
  <r>
    <x v="0"/>
    <x v="0"/>
    <x v="1"/>
    <x v="9"/>
    <x v="182"/>
    <s v="Nurse practitioners"/>
    <n v="115"/>
    <n v="1532"/>
    <n v="11"/>
    <s v="–"/>
    <n v="103"/>
    <n v="1522"/>
  </r>
  <r>
    <x v="0"/>
    <x v="0"/>
    <x v="1"/>
    <x v="9"/>
    <x v="183"/>
    <s v="Health diagnosing and treating practitioners, all other"/>
    <n v="2"/>
    <s v="–"/>
    <n v="0"/>
    <s v="–"/>
    <n v="2"/>
    <s v="–"/>
  </r>
  <r>
    <x v="0"/>
    <x v="0"/>
    <x v="1"/>
    <x v="9"/>
    <x v="184"/>
    <s v="Clinical laboratory technologists and technicians"/>
    <n v="270"/>
    <n v="901"/>
    <n v="69"/>
    <n v="1089"/>
    <n v="201"/>
    <n v="796"/>
  </r>
  <r>
    <x v="0"/>
    <x v="0"/>
    <x v="1"/>
    <x v="9"/>
    <x v="185"/>
    <s v="Dental hygienists"/>
    <n v="86"/>
    <n v="914"/>
    <n v="6"/>
    <s v="–"/>
    <n v="80"/>
    <n v="953"/>
  </r>
  <r>
    <x v="0"/>
    <x v="0"/>
    <x v="1"/>
    <x v="9"/>
    <x v="186"/>
    <s v="Diagnostic related technologists and technicians"/>
    <n v="253"/>
    <n v="964"/>
    <n v="76"/>
    <n v="1106"/>
    <n v="177"/>
    <n v="908"/>
  </r>
  <r>
    <x v="0"/>
    <x v="0"/>
    <x v="1"/>
    <x v="9"/>
    <x v="187"/>
    <s v="Emergency medical technicians and paramedics"/>
    <n v="175"/>
    <n v="811"/>
    <n v="126"/>
    <n v="899"/>
    <n v="49"/>
    <s v="–"/>
  </r>
  <r>
    <x v="0"/>
    <x v="0"/>
    <x v="1"/>
    <x v="9"/>
    <x v="188"/>
    <s v="Health practitioner support technologists and technicians"/>
    <n v="487"/>
    <n v="636"/>
    <n v="99"/>
    <n v="652"/>
    <n v="389"/>
    <n v="633"/>
  </r>
  <r>
    <x v="0"/>
    <x v="0"/>
    <x v="1"/>
    <x v="9"/>
    <x v="189"/>
    <s v="Licensed practical and licensed vocational nurses"/>
    <n v="508"/>
    <n v="743"/>
    <n v="48"/>
    <s v="–"/>
    <n v="459"/>
    <n v="737"/>
  </r>
  <r>
    <x v="0"/>
    <x v="0"/>
    <x v="1"/>
    <x v="9"/>
    <x v="190"/>
    <s v="Medical records and health information technicians"/>
    <n v="174"/>
    <n v="740"/>
    <n v="17"/>
    <s v="–"/>
    <n v="157"/>
    <n v="723"/>
  </r>
  <r>
    <x v="0"/>
    <x v="0"/>
    <x v="1"/>
    <x v="9"/>
    <x v="191"/>
    <s v="Opticians, dispensing"/>
    <n v="44"/>
    <s v="–"/>
    <n v="21"/>
    <s v="–"/>
    <n v="23"/>
    <s v="–"/>
  </r>
  <r>
    <x v="0"/>
    <x v="0"/>
    <x v="1"/>
    <x v="9"/>
    <x v="192"/>
    <s v="Miscellaneous health technologists and technicians"/>
    <n v="99"/>
    <n v="671"/>
    <n v="32"/>
    <s v="–"/>
    <n v="66"/>
    <n v="642"/>
  </r>
  <r>
    <x v="0"/>
    <x v="0"/>
    <x v="1"/>
    <x v="9"/>
    <x v="193"/>
    <s v="Other healthcare practitioners and technical occupations"/>
    <n v="78"/>
    <n v="1128"/>
    <n v="40"/>
    <s v="–"/>
    <n v="38"/>
    <s v="–"/>
  </r>
  <r>
    <x v="0"/>
    <x v="1"/>
    <x v="2"/>
    <x v="10"/>
    <x v="194"/>
    <s v="Nursing, psychiatric, and home health aides"/>
    <n v="1400"/>
    <n v="467"/>
    <n v="163"/>
    <n v="526"/>
    <n v="1237"/>
    <n v="457"/>
  </r>
  <r>
    <x v="0"/>
    <x v="1"/>
    <x v="2"/>
    <x v="10"/>
    <x v="195"/>
    <s v="Occupational therapy assistants and aides"/>
    <n v="17"/>
    <s v="–"/>
    <n v="4"/>
    <s v="–"/>
    <n v="12"/>
    <s v="–"/>
  </r>
  <r>
    <x v="0"/>
    <x v="1"/>
    <x v="2"/>
    <x v="10"/>
    <x v="196"/>
    <s v="Physical therapist assistants and aides"/>
    <n v="53"/>
    <n v="742"/>
    <n v="18"/>
    <s v="–"/>
    <n v="35"/>
    <s v="–"/>
  </r>
  <r>
    <x v="0"/>
    <x v="1"/>
    <x v="2"/>
    <x v="10"/>
    <x v="197"/>
    <s v="Massage therapists"/>
    <n v="37"/>
    <s v="–"/>
    <n v="16"/>
    <s v="–"/>
    <n v="22"/>
    <s v="–"/>
  </r>
  <r>
    <x v="0"/>
    <x v="1"/>
    <x v="2"/>
    <x v="10"/>
    <x v="198"/>
    <s v="Dental assistants"/>
    <n v="188"/>
    <n v="531"/>
    <n v="14"/>
    <s v="–"/>
    <n v="175"/>
    <n v="522"/>
  </r>
  <r>
    <x v="0"/>
    <x v="1"/>
    <x v="2"/>
    <x v="10"/>
    <x v="199"/>
    <s v="Medical assistants"/>
    <n v="422"/>
    <n v="539"/>
    <n v="35"/>
    <s v="–"/>
    <n v="387"/>
    <n v="530"/>
  </r>
  <r>
    <x v="0"/>
    <x v="1"/>
    <x v="2"/>
    <x v="10"/>
    <x v="200"/>
    <s v="Medical transcriptionists"/>
    <n v="28"/>
    <s v="–"/>
    <n v="3"/>
    <s v="–"/>
    <n v="26"/>
    <s v="–"/>
  </r>
  <r>
    <x v="0"/>
    <x v="1"/>
    <x v="2"/>
    <x v="10"/>
    <x v="201"/>
    <s v="Pharmacy aides"/>
    <n v="22"/>
    <s v="–"/>
    <n v="4"/>
    <s v="–"/>
    <n v="18"/>
    <s v="–"/>
  </r>
  <r>
    <x v="0"/>
    <x v="1"/>
    <x v="2"/>
    <x v="10"/>
    <x v="202"/>
    <s v="Veterinary assistants and laboratory animal caretakers"/>
    <n v="21"/>
    <s v="–"/>
    <n v="4"/>
    <s v="–"/>
    <n v="17"/>
    <s v="–"/>
  </r>
  <r>
    <x v="0"/>
    <x v="1"/>
    <x v="2"/>
    <x v="10"/>
    <x v="203"/>
    <s v="Phlebotomists"/>
    <n v="91"/>
    <n v="551"/>
    <n v="15"/>
    <s v="–"/>
    <n v="76"/>
    <n v="534"/>
  </r>
  <r>
    <x v="0"/>
    <x v="1"/>
    <x v="2"/>
    <x v="10"/>
    <x v="204"/>
    <s v="Miscellaneous healthcare support occupations, including medical equipment preparers"/>
    <n v="115"/>
    <n v="524"/>
    <n v="44"/>
    <s v="–"/>
    <n v="71"/>
    <n v="511"/>
  </r>
  <r>
    <x v="0"/>
    <x v="1"/>
    <x v="3"/>
    <x v="11"/>
    <x v="205"/>
    <s v="First-line supervisors of correctional officers"/>
    <n v="57"/>
    <n v="856"/>
    <n v="41"/>
    <s v="–"/>
    <n v="16"/>
    <s v="–"/>
  </r>
  <r>
    <x v="0"/>
    <x v="1"/>
    <x v="3"/>
    <x v="11"/>
    <x v="206"/>
    <s v="First-line supervisors of police and detectives"/>
    <n v="114"/>
    <n v="1427"/>
    <n v="97"/>
    <n v="1425"/>
    <n v="17"/>
    <s v="–"/>
  </r>
  <r>
    <x v="0"/>
    <x v="1"/>
    <x v="3"/>
    <x v="11"/>
    <x v="207"/>
    <s v="First-line supervisors of fire fighting and prevention workers"/>
    <n v="42"/>
    <s v="–"/>
    <n v="39"/>
    <s v="–"/>
    <n v="3"/>
    <s v="–"/>
  </r>
  <r>
    <x v="0"/>
    <x v="1"/>
    <x v="3"/>
    <x v="11"/>
    <x v="208"/>
    <s v="First-line supervisors of protective service workers, all other"/>
    <n v="72"/>
    <n v="808"/>
    <n v="56"/>
    <n v="825"/>
    <n v="16"/>
    <s v="–"/>
  </r>
  <r>
    <x v="0"/>
    <x v="1"/>
    <x v="3"/>
    <x v="11"/>
    <x v="209"/>
    <s v="Firefighters"/>
    <n v="260"/>
    <n v="1033"/>
    <n v="245"/>
    <n v="1052"/>
    <n v="16"/>
    <s v="–"/>
  </r>
  <r>
    <x v="0"/>
    <x v="1"/>
    <x v="3"/>
    <x v="11"/>
    <x v="210"/>
    <s v="Fire inspectors"/>
    <n v="18"/>
    <s v="–"/>
    <n v="15"/>
    <s v="–"/>
    <n v="3"/>
    <s v="–"/>
  </r>
  <r>
    <x v="0"/>
    <x v="1"/>
    <x v="3"/>
    <x v="11"/>
    <x v="211"/>
    <s v="Bailiffs, correctional officers, and jailers"/>
    <n v="453"/>
    <n v="754"/>
    <n v="341"/>
    <n v="779"/>
    <n v="112"/>
    <n v="686"/>
  </r>
  <r>
    <x v="0"/>
    <x v="1"/>
    <x v="3"/>
    <x v="11"/>
    <x v="212"/>
    <s v="Detectives and criminal investigators"/>
    <n v="141"/>
    <n v="1159"/>
    <n v="100"/>
    <n v="1265"/>
    <n v="41"/>
    <s v="–"/>
  </r>
  <r>
    <x v="0"/>
    <x v="1"/>
    <x v="3"/>
    <x v="11"/>
    <x v="213"/>
    <s v="Fish and game wardens"/>
    <n v="6"/>
    <s v="–"/>
    <n v="5"/>
    <s v="–"/>
    <n v="1"/>
    <s v="–"/>
  </r>
  <r>
    <x v="0"/>
    <x v="1"/>
    <x v="3"/>
    <x v="11"/>
    <x v="214"/>
    <s v="Parking enforcement workers"/>
    <n v="9"/>
    <s v="–"/>
    <n v="6"/>
    <s v="–"/>
    <n v="3"/>
    <s v="–"/>
  </r>
  <r>
    <x v="0"/>
    <x v="1"/>
    <x v="3"/>
    <x v="11"/>
    <x v="215"/>
    <s v="Police and sheriff's patrol officers"/>
    <n v="655"/>
    <n v="1002"/>
    <n v="569"/>
    <n v="1001"/>
    <n v="86"/>
    <n v="1009"/>
  </r>
  <r>
    <x v="0"/>
    <x v="1"/>
    <x v="3"/>
    <x v="11"/>
    <x v="216"/>
    <s v="Transit and railroad police"/>
    <n v="3"/>
    <s v="–"/>
    <n v="3"/>
    <s v="–"/>
    <n v="0"/>
    <s v="–"/>
  </r>
  <r>
    <x v="0"/>
    <x v="1"/>
    <x v="3"/>
    <x v="11"/>
    <x v="217"/>
    <s v="Animal control workers"/>
    <n v="4"/>
    <s v="–"/>
    <n v="2"/>
    <s v="–"/>
    <n v="2"/>
    <s v="–"/>
  </r>
  <r>
    <x v="0"/>
    <x v="1"/>
    <x v="3"/>
    <x v="11"/>
    <x v="218"/>
    <s v="Private detectives and investigators"/>
    <n v="85"/>
    <n v="843"/>
    <n v="49"/>
    <s v="–"/>
    <n v="36"/>
    <s v="–"/>
  </r>
  <r>
    <x v="0"/>
    <x v="1"/>
    <x v="3"/>
    <x v="11"/>
    <x v="219"/>
    <s v="Security guards and gaming surveillance officers"/>
    <n v="708"/>
    <n v="567"/>
    <n v="555"/>
    <n v="592"/>
    <n v="153"/>
    <n v="515"/>
  </r>
  <r>
    <x v="0"/>
    <x v="1"/>
    <x v="3"/>
    <x v="11"/>
    <x v="220"/>
    <s v="Crossing guards"/>
    <n v="26"/>
    <s v="–"/>
    <n v="13"/>
    <s v="–"/>
    <n v="13"/>
    <s v="–"/>
  </r>
  <r>
    <x v="0"/>
    <x v="1"/>
    <x v="3"/>
    <x v="11"/>
    <x v="221"/>
    <s v="Transportation security screeners"/>
    <n v="33"/>
    <s v="–"/>
    <n v="22"/>
    <s v="–"/>
    <n v="11"/>
    <s v="–"/>
  </r>
  <r>
    <x v="0"/>
    <x v="1"/>
    <x v="3"/>
    <x v="11"/>
    <x v="222"/>
    <s v="Lifeguards and other recreational, and all other protective service workers"/>
    <n v="42"/>
    <s v="–"/>
    <n v="24"/>
    <s v="–"/>
    <n v="18"/>
    <s v="–"/>
  </r>
  <r>
    <x v="0"/>
    <x v="1"/>
    <x v="4"/>
    <x v="12"/>
    <x v="223"/>
    <s v="Chefs and head cooks"/>
    <n v="340"/>
    <n v="619"/>
    <n v="285"/>
    <n v="656"/>
    <n v="55"/>
    <n v="492"/>
  </r>
  <r>
    <x v="0"/>
    <x v="1"/>
    <x v="4"/>
    <x v="12"/>
    <x v="224"/>
    <s v="First-line supervisors of food preparation and serving workers"/>
    <n v="378"/>
    <n v="498"/>
    <n v="156"/>
    <n v="621"/>
    <n v="222"/>
    <n v="458"/>
  </r>
  <r>
    <x v="0"/>
    <x v="1"/>
    <x v="4"/>
    <x v="12"/>
    <x v="225"/>
    <s v="Cooks"/>
    <n v="1302"/>
    <n v="416"/>
    <n v="808"/>
    <n v="427"/>
    <n v="494"/>
    <n v="400"/>
  </r>
  <r>
    <x v="0"/>
    <x v="1"/>
    <x v="4"/>
    <x v="12"/>
    <x v="226"/>
    <s v="Food preparation workers"/>
    <n v="366"/>
    <n v="402"/>
    <n v="174"/>
    <n v="414"/>
    <n v="192"/>
    <n v="388"/>
  </r>
  <r>
    <x v="0"/>
    <x v="1"/>
    <x v="4"/>
    <x v="12"/>
    <x v="227"/>
    <s v="Bartenders"/>
    <n v="252"/>
    <n v="521"/>
    <n v="110"/>
    <n v="569"/>
    <n v="142"/>
    <n v="493"/>
  </r>
  <r>
    <x v="0"/>
    <x v="1"/>
    <x v="4"/>
    <x v="12"/>
    <x v="228"/>
    <s v="Combined food preparation and serving workers, including fast food"/>
    <n v="173"/>
    <n v="391"/>
    <n v="67"/>
    <n v="401"/>
    <n v="107"/>
    <n v="380"/>
  </r>
  <r>
    <x v="0"/>
    <x v="1"/>
    <x v="4"/>
    <x v="12"/>
    <x v="229"/>
    <s v="Counter attendants, cafeteria, food concession, and coffee shop"/>
    <n v="56"/>
    <n v="354"/>
    <n v="28"/>
    <s v="–"/>
    <n v="28"/>
    <s v="–"/>
  </r>
  <r>
    <x v="0"/>
    <x v="1"/>
    <x v="4"/>
    <x v="12"/>
    <x v="230"/>
    <s v="Waiters and waitresses"/>
    <n v="868"/>
    <n v="451"/>
    <n v="305"/>
    <n v="501"/>
    <n v="563"/>
    <n v="411"/>
  </r>
  <r>
    <x v="0"/>
    <x v="1"/>
    <x v="4"/>
    <x v="12"/>
    <x v="231"/>
    <s v="Food servers, nonrestaurant"/>
    <n v="93"/>
    <n v="509"/>
    <n v="31"/>
    <s v="–"/>
    <n v="62"/>
    <n v="485"/>
  </r>
  <r>
    <x v="0"/>
    <x v="1"/>
    <x v="4"/>
    <x v="12"/>
    <x v="232"/>
    <s v="Dining room and cafeteria attendants and bartender helpers"/>
    <n v="107"/>
    <n v="403"/>
    <n v="59"/>
    <n v="389"/>
    <n v="48"/>
    <s v="–"/>
  </r>
  <r>
    <x v="0"/>
    <x v="1"/>
    <x v="4"/>
    <x v="12"/>
    <x v="233"/>
    <s v="Dishwashers"/>
    <n v="117"/>
    <n v="398"/>
    <n v="98"/>
    <n v="401"/>
    <n v="19"/>
    <s v="–"/>
  </r>
  <r>
    <x v="0"/>
    <x v="1"/>
    <x v="4"/>
    <x v="12"/>
    <x v="234"/>
    <s v="Hosts and hostesses, restaurant, lounge, and coffee shop"/>
    <n v="66"/>
    <n v="400"/>
    <n v="8"/>
    <s v="–"/>
    <n v="58"/>
    <n v="397"/>
  </r>
  <r>
    <x v="0"/>
    <x v="1"/>
    <x v="4"/>
    <x v="12"/>
    <x v="235"/>
    <s v="Food preparation and serving related workers, all other"/>
    <n v="6"/>
    <s v="–"/>
    <n v="4"/>
    <s v="–"/>
    <n v="3"/>
    <s v="–"/>
  </r>
  <r>
    <x v="0"/>
    <x v="1"/>
    <x v="5"/>
    <x v="13"/>
    <x v="236"/>
    <s v="First-line supervisors of housekeeping and janitorial workers"/>
    <n v="172"/>
    <n v="620"/>
    <n v="108"/>
    <n v="700"/>
    <n v="64"/>
    <n v="571"/>
  </r>
  <r>
    <x v="0"/>
    <x v="1"/>
    <x v="5"/>
    <x v="13"/>
    <x v="237"/>
    <s v="First-line supervisors of landscaping, lawn service, and groundskeeping workers"/>
    <n v="80"/>
    <n v="649"/>
    <n v="79"/>
    <n v="653"/>
    <n v="1"/>
    <s v="–"/>
  </r>
  <r>
    <x v="0"/>
    <x v="1"/>
    <x v="5"/>
    <x v="13"/>
    <x v="238"/>
    <s v="Janitors and building cleaners"/>
    <n v="1536"/>
    <n v="507"/>
    <n v="1111"/>
    <n v="547"/>
    <n v="425"/>
    <n v="429"/>
  </r>
  <r>
    <x v="0"/>
    <x v="1"/>
    <x v="5"/>
    <x v="13"/>
    <x v="239"/>
    <s v="Maids and housekeeping cleaners"/>
    <n v="876"/>
    <n v="416"/>
    <n v="134"/>
    <n v="475"/>
    <n v="742"/>
    <n v="407"/>
  </r>
  <r>
    <x v="0"/>
    <x v="1"/>
    <x v="5"/>
    <x v="13"/>
    <x v="240"/>
    <s v="Pest control workers"/>
    <n v="77"/>
    <n v="585"/>
    <n v="74"/>
    <n v="591"/>
    <n v="3"/>
    <s v="–"/>
  </r>
  <r>
    <x v="0"/>
    <x v="1"/>
    <x v="5"/>
    <x v="13"/>
    <x v="241"/>
    <s v="Grounds maintenance workers"/>
    <n v="862"/>
    <n v="469"/>
    <n v="824"/>
    <n v="473"/>
    <n v="39"/>
    <s v="–"/>
  </r>
  <r>
    <x v="0"/>
    <x v="1"/>
    <x v="6"/>
    <x v="14"/>
    <x v="242"/>
    <s v="First-line supervisors of gaming workers"/>
    <n v="117"/>
    <n v="769"/>
    <n v="65"/>
    <n v="900"/>
    <n v="52"/>
    <n v="680"/>
  </r>
  <r>
    <x v="0"/>
    <x v="1"/>
    <x v="6"/>
    <x v="14"/>
    <x v="243"/>
    <s v="First-line supervisors of personal service workers"/>
    <n v="60"/>
    <n v="608"/>
    <n v="25"/>
    <s v="–"/>
    <n v="35"/>
    <s v="–"/>
  </r>
  <r>
    <x v="0"/>
    <x v="1"/>
    <x v="6"/>
    <x v="14"/>
    <x v="244"/>
    <s v="Animal trainers"/>
    <n v="26"/>
    <s v="–"/>
    <n v="19"/>
    <s v="–"/>
    <n v="8"/>
    <s v="–"/>
  </r>
  <r>
    <x v="0"/>
    <x v="1"/>
    <x v="6"/>
    <x v="14"/>
    <x v="245"/>
    <s v="Nonfarm animal caretakers"/>
    <n v="100"/>
    <n v="505"/>
    <n v="32"/>
    <s v="–"/>
    <n v="68"/>
    <n v="501"/>
  </r>
  <r>
    <x v="0"/>
    <x v="1"/>
    <x v="6"/>
    <x v="14"/>
    <x v="246"/>
    <s v="Gaming services workers"/>
    <n v="69"/>
    <n v="676"/>
    <n v="30"/>
    <s v="–"/>
    <n v="39"/>
    <s v="–"/>
  </r>
  <r>
    <x v="0"/>
    <x v="1"/>
    <x v="6"/>
    <x v="14"/>
    <x v="247"/>
    <s v="Motion picture projectionists"/>
    <n v="3"/>
    <s v="–"/>
    <n v="3"/>
    <s v="–"/>
    <n v="0"/>
    <s v="–"/>
  </r>
  <r>
    <x v="0"/>
    <x v="1"/>
    <x v="6"/>
    <x v="14"/>
    <x v="248"/>
    <s v="Ushers, lobby attendants, and ticket takers"/>
    <n v="9"/>
    <s v="–"/>
    <n v="5"/>
    <s v="–"/>
    <n v="4"/>
    <s v="–"/>
  </r>
  <r>
    <x v="0"/>
    <x v="1"/>
    <x v="6"/>
    <x v="14"/>
    <x v="249"/>
    <s v="Miscellaneous entertainment attendants and related workers"/>
    <n v="69"/>
    <n v="485"/>
    <n v="42"/>
    <s v="–"/>
    <n v="28"/>
    <s v="–"/>
  </r>
  <r>
    <x v="0"/>
    <x v="1"/>
    <x v="6"/>
    <x v="14"/>
    <x v="250"/>
    <s v="Embalmers and funeral attendants"/>
    <n v="2"/>
    <s v="–"/>
    <n v="2"/>
    <s v="–"/>
    <n v="0"/>
    <s v="–"/>
  </r>
  <r>
    <x v="0"/>
    <x v="1"/>
    <x v="6"/>
    <x v="14"/>
    <x v="251"/>
    <s v="Morticians, undertakers, and funeral directors"/>
    <n v="23"/>
    <s v="–"/>
    <n v="17"/>
    <s v="–"/>
    <n v="7"/>
    <s v="–"/>
  </r>
  <r>
    <x v="0"/>
    <x v="1"/>
    <x v="6"/>
    <x v="14"/>
    <x v="252"/>
    <s v="Barbers"/>
    <n v="46"/>
    <s v="–"/>
    <n v="33"/>
    <s v="–"/>
    <n v="12"/>
    <s v="–"/>
  </r>
  <r>
    <x v="0"/>
    <x v="1"/>
    <x v="6"/>
    <x v="14"/>
    <x v="253"/>
    <s v="Hairdressers, hairstylists, and cosmetologists"/>
    <n v="253"/>
    <n v="461"/>
    <n v="23"/>
    <s v="–"/>
    <n v="229"/>
    <n v="463"/>
  </r>
  <r>
    <x v="0"/>
    <x v="1"/>
    <x v="6"/>
    <x v="14"/>
    <x v="254"/>
    <s v="Miscellaneous personal appearance workers"/>
    <n v="191"/>
    <n v="501"/>
    <n v="32"/>
    <s v="–"/>
    <n v="159"/>
    <n v="497"/>
  </r>
  <r>
    <x v="0"/>
    <x v="1"/>
    <x v="6"/>
    <x v="14"/>
    <x v="255"/>
    <s v="Baggage porters, bellhops, and concierges"/>
    <n v="75"/>
    <n v="608"/>
    <n v="63"/>
    <n v="606"/>
    <n v="12"/>
    <s v="–"/>
  </r>
  <r>
    <x v="0"/>
    <x v="1"/>
    <x v="6"/>
    <x v="14"/>
    <x v="256"/>
    <s v="Tour and travel guides"/>
    <n v="21"/>
    <s v="–"/>
    <n v="11"/>
    <s v="–"/>
    <n v="9"/>
    <s v="–"/>
  </r>
  <r>
    <x v="0"/>
    <x v="1"/>
    <x v="6"/>
    <x v="14"/>
    <x v="257"/>
    <s v="Childcare workers"/>
    <n v="407"/>
    <n v="437"/>
    <n v="14"/>
    <s v="–"/>
    <n v="393"/>
    <n v="430"/>
  </r>
  <r>
    <x v="0"/>
    <x v="1"/>
    <x v="6"/>
    <x v="14"/>
    <x v="258"/>
    <s v="Personal care aides"/>
    <n v="680"/>
    <n v="462"/>
    <n v="128"/>
    <n v="537"/>
    <n v="552"/>
    <n v="441"/>
  </r>
  <r>
    <x v="0"/>
    <x v="1"/>
    <x v="6"/>
    <x v="14"/>
    <x v="259"/>
    <s v="Recreation and fitness workers"/>
    <n v="185"/>
    <n v="555"/>
    <n v="78"/>
    <n v="684"/>
    <n v="107"/>
    <n v="526"/>
  </r>
  <r>
    <x v="0"/>
    <x v="1"/>
    <x v="6"/>
    <x v="14"/>
    <x v="260"/>
    <s v="Residential advisors"/>
    <n v="24"/>
    <s v="–"/>
    <n v="8"/>
    <s v="–"/>
    <n v="16"/>
    <s v="–"/>
  </r>
  <r>
    <x v="0"/>
    <x v="1"/>
    <x v="6"/>
    <x v="14"/>
    <x v="261"/>
    <s v="Personal care and service workers, all other"/>
    <n v="67"/>
    <n v="499"/>
    <n v="35"/>
    <s v="–"/>
    <n v="32"/>
    <s v="–"/>
  </r>
  <r>
    <x v="0"/>
    <x v="2"/>
    <x v="7"/>
    <x v="15"/>
    <x v="262"/>
    <s v="First-line supervisors of retail sales workers"/>
    <n v="2326"/>
    <n v="711"/>
    <n v="1296"/>
    <n v="825"/>
    <n v="1030"/>
    <n v="614"/>
  </r>
  <r>
    <x v="0"/>
    <x v="2"/>
    <x v="7"/>
    <x v="15"/>
    <x v="263"/>
    <s v="First-line supervisors of non-retail sales workers"/>
    <n v="835"/>
    <n v="1028"/>
    <n v="556"/>
    <n v="1140"/>
    <n v="280"/>
    <n v="896"/>
  </r>
  <r>
    <x v="0"/>
    <x v="2"/>
    <x v="7"/>
    <x v="15"/>
    <x v="264"/>
    <s v="Cashiers"/>
    <n v="1342"/>
    <n v="415"/>
    <n v="411"/>
    <n v="471"/>
    <n v="931"/>
    <n v="405"/>
  </r>
  <r>
    <x v="0"/>
    <x v="2"/>
    <x v="7"/>
    <x v="15"/>
    <x v="265"/>
    <s v="Counter and rental clerks"/>
    <n v="73"/>
    <n v="594"/>
    <n v="35"/>
    <s v="–"/>
    <n v="37"/>
    <s v="–"/>
  </r>
  <r>
    <x v="0"/>
    <x v="2"/>
    <x v="7"/>
    <x v="15"/>
    <x v="266"/>
    <s v="Parts salespersons"/>
    <n v="92"/>
    <n v="601"/>
    <n v="82"/>
    <n v="600"/>
    <n v="11"/>
    <s v="–"/>
  </r>
  <r>
    <x v="0"/>
    <x v="2"/>
    <x v="7"/>
    <x v="15"/>
    <x v="267"/>
    <s v="Retail salespersons"/>
    <n v="1918"/>
    <n v="590"/>
    <n v="1159"/>
    <n v="694"/>
    <n v="759"/>
    <n v="494"/>
  </r>
  <r>
    <x v="0"/>
    <x v="2"/>
    <x v="7"/>
    <x v="15"/>
    <x v="268"/>
    <s v="Advertising sales agents"/>
    <n v="161"/>
    <n v="925"/>
    <n v="78"/>
    <n v="1155"/>
    <n v="83"/>
    <n v="729"/>
  </r>
  <r>
    <x v="0"/>
    <x v="2"/>
    <x v="7"/>
    <x v="15"/>
    <x v="269"/>
    <s v="Insurance sales agents"/>
    <n v="427"/>
    <n v="815"/>
    <n v="194"/>
    <n v="1028"/>
    <n v="232"/>
    <n v="717"/>
  </r>
  <r>
    <x v="0"/>
    <x v="2"/>
    <x v="7"/>
    <x v="15"/>
    <x v="270"/>
    <s v="Securities, commodities, and financial services sales agents"/>
    <n v="211"/>
    <n v="1155"/>
    <n v="146"/>
    <n v="1461"/>
    <n v="65"/>
    <n v="767"/>
  </r>
  <r>
    <x v="0"/>
    <x v="2"/>
    <x v="7"/>
    <x v="15"/>
    <x v="271"/>
    <s v="Travel agents"/>
    <n v="62"/>
    <n v="711"/>
    <n v="9"/>
    <s v="–"/>
    <n v="53"/>
    <n v="685"/>
  </r>
  <r>
    <x v="0"/>
    <x v="2"/>
    <x v="7"/>
    <x v="15"/>
    <x v="272"/>
    <s v="Sales representatives, services, all other"/>
    <n v="406"/>
    <n v="966"/>
    <n v="268"/>
    <n v="1147"/>
    <n v="139"/>
    <n v="699"/>
  </r>
  <r>
    <x v="0"/>
    <x v="2"/>
    <x v="7"/>
    <x v="15"/>
    <x v="273"/>
    <s v="Sales representatives, wholesale and manufacturing"/>
    <n v="1138"/>
    <n v="1020"/>
    <n v="843"/>
    <n v="1066"/>
    <n v="295"/>
    <n v="917"/>
  </r>
  <r>
    <x v="0"/>
    <x v="2"/>
    <x v="7"/>
    <x v="15"/>
    <x v="274"/>
    <s v="Models, demonstrators, and product promoters"/>
    <n v="15"/>
    <s v="–"/>
    <n v="4"/>
    <s v="–"/>
    <n v="11"/>
    <s v="–"/>
  </r>
  <r>
    <x v="0"/>
    <x v="2"/>
    <x v="7"/>
    <x v="15"/>
    <x v="275"/>
    <s v="Real estate brokers and sales agents"/>
    <n v="463"/>
    <n v="837"/>
    <n v="197"/>
    <n v="1052"/>
    <n v="266"/>
    <n v="735"/>
  </r>
  <r>
    <x v="0"/>
    <x v="2"/>
    <x v="7"/>
    <x v="15"/>
    <x v="276"/>
    <s v="Sales engineers"/>
    <n v="33"/>
    <s v="–"/>
    <n v="31"/>
    <s v="–"/>
    <n v="2"/>
    <s v="–"/>
  </r>
  <r>
    <x v="0"/>
    <x v="2"/>
    <x v="7"/>
    <x v="15"/>
    <x v="277"/>
    <s v="Telemarketers"/>
    <n v="39"/>
    <s v="–"/>
    <n v="17"/>
    <s v="–"/>
    <n v="21"/>
    <s v="–"/>
  </r>
  <r>
    <x v="0"/>
    <x v="2"/>
    <x v="7"/>
    <x v="15"/>
    <x v="278"/>
    <s v="Door-to-door sales workers, news and street vendors, and related workers"/>
    <n v="28"/>
    <s v="–"/>
    <n v="9"/>
    <s v="–"/>
    <n v="18"/>
    <s v="–"/>
  </r>
  <r>
    <x v="0"/>
    <x v="2"/>
    <x v="7"/>
    <x v="15"/>
    <x v="279"/>
    <s v="Sales and related workers, all other"/>
    <n v="158"/>
    <n v="916"/>
    <n v="89"/>
    <n v="1088"/>
    <n v="70"/>
    <n v="727"/>
  </r>
  <r>
    <x v="0"/>
    <x v="2"/>
    <x v="8"/>
    <x v="16"/>
    <x v="280"/>
    <s v="First-line supervisors of office and administrative support workers"/>
    <n v="1297"/>
    <n v="812"/>
    <n v="434"/>
    <n v="878"/>
    <n v="863"/>
    <n v="781"/>
  </r>
  <r>
    <x v="0"/>
    <x v="2"/>
    <x v="8"/>
    <x v="16"/>
    <x v="281"/>
    <s v="Switchboard operators, including answering service"/>
    <n v="17"/>
    <s v="–"/>
    <n v="7"/>
    <s v="–"/>
    <n v="10"/>
    <s v="–"/>
  </r>
  <r>
    <x v="0"/>
    <x v="2"/>
    <x v="8"/>
    <x v="16"/>
    <x v="282"/>
    <s v="Telephone operators"/>
    <n v="22"/>
    <s v="–"/>
    <n v="4"/>
    <s v="–"/>
    <n v="18"/>
    <s v="–"/>
  </r>
  <r>
    <x v="0"/>
    <x v="2"/>
    <x v="8"/>
    <x v="16"/>
    <x v="283"/>
    <s v="Communications equipment operators, all other"/>
    <n v="5"/>
    <s v="–"/>
    <n v="2"/>
    <s v="–"/>
    <n v="3"/>
    <s v="–"/>
  </r>
  <r>
    <x v="0"/>
    <x v="2"/>
    <x v="8"/>
    <x v="16"/>
    <x v="284"/>
    <s v="Bill and account collectors"/>
    <n v="152"/>
    <n v="657"/>
    <n v="54"/>
    <n v="674"/>
    <n v="98"/>
    <n v="648"/>
  </r>
  <r>
    <x v="0"/>
    <x v="2"/>
    <x v="8"/>
    <x v="16"/>
    <x v="285"/>
    <s v="Billing and posting clerks"/>
    <n v="406"/>
    <n v="657"/>
    <n v="39"/>
    <s v="–"/>
    <n v="366"/>
    <n v="664"/>
  </r>
  <r>
    <x v="0"/>
    <x v="2"/>
    <x v="8"/>
    <x v="16"/>
    <x v="286"/>
    <s v="Bookkeeping, accounting, and auditing clerks"/>
    <n v="769"/>
    <n v="692"/>
    <n v="87"/>
    <n v="690"/>
    <n v="682"/>
    <n v="692"/>
  </r>
  <r>
    <x v="0"/>
    <x v="2"/>
    <x v="8"/>
    <x v="16"/>
    <x v="287"/>
    <s v="Gaming cage workers"/>
    <n v="11"/>
    <s v="–"/>
    <n v="2"/>
    <s v="–"/>
    <n v="10"/>
    <s v="–"/>
  </r>
  <r>
    <x v="0"/>
    <x v="2"/>
    <x v="8"/>
    <x v="16"/>
    <x v="288"/>
    <s v="Payroll and timekeeping clerks"/>
    <n v="128"/>
    <n v="757"/>
    <n v="17"/>
    <s v="–"/>
    <n v="111"/>
    <n v="751"/>
  </r>
  <r>
    <x v="0"/>
    <x v="2"/>
    <x v="8"/>
    <x v="16"/>
    <x v="289"/>
    <s v="Procurement clerks"/>
    <n v="35"/>
    <s v="–"/>
    <n v="15"/>
    <s v="–"/>
    <n v="21"/>
    <s v="–"/>
  </r>
  <r>
    <x v="0"/>
    <x v="2"/>
    <x v="8"/>
    <x v="16"/>
    <x v="290"/>
    <s v="Tellers"/>
    <n v="264"/>
    <n v="514"/>
    <n v="33"/>
    <s v="–"/>
    <n v="231"/>
    <n v="516"/>
  </r>
  <r>
    <x v="0"/>
    <x v="2"/>
    <x v="8"/>
    <x v="16"/>
    <x v="291"/>
    <s v="Financial clerks, all other"/>
    <n v="61"/>
    <n v="767"/>
    <n v="30"/>
    <s v="–"/>
    <n v="32"/>
    <s v="–"/>
  </r>
  <r>
    <x v="0"/>
    <x v="2"/>
    <x v="8"/>
    <x v="16"/>
    <x v="292"/>
    <s v="Brokerage clerks"/>
    <n v="3"/>
    <s v="–"/>
    <n v="1"/>
    <s v="–"/>
    <n v="1"/>
    <s v="–"/>
  </r>
  <r>
    <x v="0"/>
    <x v="2"/>
    <x v="8"/>
    <x v="16"/>
    <x v="293"/>
    <s v="Correspondence clerks"/>
    <n v="3"/>
    <s v="–"/>
    <n v="1"/>
    <s v="–"/>
    <n v="2"/>
    <s v="–"/>
  </r>
  <r>
    <x v="0"/>
    <x v="2"/>
    <x v="8"/>
    <x v="16"/>
    <x v="294"/>
    <s v="Court, municipal, and license clerks"/>
    <n v="60"/>
    <n v="755"/>
    <n v="9"/>
    <s v="–"/>
    <n v="51"/>
    <n v="743"/>
  </r>
  <r>
    <x v="0"/>
    <x v="2"/>
    <x v="8"/>
    <x v="16"/>
    <x v="295"/>
    <s v="Credit authorizers, checkers, and clerks"/>
    <n v="42"/>
    <s v="–"/>
    <n v="12"/>
    <s v="–"/>
    <n v="29"/>
    <s v="–"/>
  </r>
  <r>
    <x v="0"/>
    <x v="2"/>
    <x v="8"/>
    <x v="16"/>
    <x v="296"/>
    <s v="Customer service representatives"/>
    <n v="1760"/>
    <n v="621"/>
    <n v="611"/>
    <n v="690"/>
    <n v="1149"/>
    <n v="604"/>
  </r>
  <r>
    <x v="0"/>
    <x v="2"/>
    <x v="8"/>
    <x v="16"/>
    <x v="297"/>
    <s v="Eligibility interviewers, government programs"/>
    <n v="67"/>
    <n v="781"/>
    <n v="17"/>
    <s v="–"/>
    <n v="50"/>
    <n v="805"/>
  </r>
  <r>
    <x v="0"/>
    <x v="2"/>
    <x v="8"/>
    <x v="16"/>
    <x v="298"/>
    <s v="File clerks"/>
    <n v="145"/>
    <n v="634"/>
    <n v="25"/>
    <s v="–"/>
    <n v="120"/>
    <n v="627"/>
  </r>
  <r>
    <x v="0"/>
    <x v="2"/>
    <x v="8"/>
    <x v="16"/>
    <x v="299"/>
    <s v="Hotel, motel, and resort desk clerks"/>
    <n v="127"/>
    <n v="481"/>
    <n v="58"/>
    <n v="486"/>
    <n v="69"/>
    <n v="467"/>
  </r>
  <r>
    <x v="0"/>
    <x v="2"/>
    <x v="8"/>
    <x v="16"/>
    <x v="300"/>
    <s v="Interviewers, except eligibility and loan"/>
    <n v="105"/>
    <n v="615"/>
    <n v="16"/>
    <s v="–"/>
    <n v="89"/>
    <n v="617"/>
  </r>
  <r>
    <x v="0"/>
    <x v="2"/>
    <x v="8"/>
    <x v="16"/>
    <x v="301"/>
    <s v="Library assistants, clerical"/>
    <n v="35"/>
    <s v="–"/>
    <n v="7"/>
    <s v="–"/>
    <n v="28"/>
    <s v="–"/>
  </r>
  <r>
    <x v="0"/>
    <x v="2"/>
    <x v="8"/>
    <x v="16"/>
    <x v="302"/>
    <s v="Loan interviewers and clerks"/>
    <n v="134"/>
    <n v="710"/>
    <n v="25"/>
    <s v="–"/>
    <n v="109"/>
    <n v="722"/>
  </r>
  <r>
    <x v="0"/>
    <x v="2"/>
    <x v="8"/>
    <x v="16"/>
    <x v="303"/>
    <s v="New accounts clerks"/>
    <n v="20"/>
    <s v="–"/>
    <n v="3"/>
    <s v="–"/>
    <n v="17"/>
    <s v="–"/>
  </r>
  <r>
    <x v="0"/>
    <x v="2"/>
    <x v="8"/>
    <x v="16"/>
    <x v="304"/>
    <s v="Order clerks"/>
    <n v="74"/>
    <n v="599"/>
    <n v="26"/>
    <s v="–"/>
    <n v="48"/>
    <s v="–"/>
  </r>
  <r>
    <x v="0"/>
    <x v="2"/>
    <x v="8"/>
    <x v="16"/>
    <x v="305"/>
    <s v="Human resources assistants, except payroll and timekeeping"/>
    <n v="50"/>
    <n v="737"/>
    <n v="11"/>
    <s v="–"/>
    <n v="40"/>
    <s v="–"/>
  </r>
  <r>
    <x v="0"/>
    <x v="2"/>
    <x v="8"/>
    <x v="16"/>
    <x v="306"/>
    <s v="Receptionists and information clerks"/>
    <n v="852"/>
    <n v="575"/>
    <n v="72"/>
    <n v="619"/>
    <n v="781"/>
    <n v="569"/>
  </r>
  <r>
    <x v="0"/>
    <x v="2"/>
    <x v="8"/>
    <x v="16"/>
    <x v="307"/>
    <s v="Reservation and transportation ticket agents and travel clerks"/>
    <n v="95"/>
    <n v="713"/>
    <n v="34"/>
    <s v="–"/>
    <n v="61"/>
    <n v="680"/>
  </r>
  <r>
    <x v="0"/>
    <x v="2"/>
    <x v="8"/>
    <x v="16"/>
    <x v="308"/>
    <s v="Information and record clerks, all other"/>
    <n v="100"/>
    <n v="618"/>
    <n v="22"/>
    <s v="–"/>
    <n v="78"/>
    <n v="616"/>
  </r>
  <r>
    <x v="0"/>
    <x v="2"/>
    <x v="8"/>
    <x v="16"/>
    <x v="309"/>
    <s v="Cargo and freight agents"/>
    <n v="20"/>
    <s v="–"/>
    <n v="12"/>
    <s v="–"/>
    <n v="9"/>
    <s v="–"/>
  </r>
  <r>
    <x v="0"/>
    <x v="2"/>
    <x v="8"/>
    <x v="16"/>
    <x v="310"/>
    <s v="Couriers and messengers"/>
    <n v="153"/>
    <n v="752"/>
    <n v="134"/>
    <n v="750"/>
    <n v="19"/>
    <s v="–"/>
  </r>
  <r>
    <x v="0"/>
    <x v="2"/>
    <x v="8"/>
    <x v="16"/>
    <x v="311"/>
    <s v="Dispatchers"/>
    <n v="250"/>
    <n v="698"/>
    <n v="109"/>
    <n v="759"/>
    <n v="141"/>
    <n v="655"/>
  </r>
  <r>
    <x v="0"/>
    <x v="2"/>
    <x v="8"/>
    <x v="16"/>
    <x v="312"/>
    <s v="Meter readers, utilities"/>
    <n v="39"/>
    <s v="–"/>
    <n v="34"/>
    <s v="–"/>
    <n v="4"/>
    <s v="–"/>
  </r>
  <r>
    <x v="0"/>
    <x v="2"/>
    <x v="8"/>
    <x v="16"/>
    <x v="313"/>
    <s v="Postal service clerks"/>
    <n v="127"/>
    <n v="927"/>
    <n v="76"/>
    <n v="974"/>
    <n v="51"/>
    <n v="833"/>
  </r>
  <r>
    <x v="0"/>
    <x v="2"/>
    <x v="8"/>
    <x v="16"/>
    <x v="314"/>
    <s v="Postal service mail carriers"/>
    <n v="302"/>
    <n v="954"/>
    <n v="187"/>
    <n v="1021"/>
    <n v="115"/>
    <n v="854"/>
  </r>
  <r>
    <x v="0"/>
    <x v="2"/>
    <x v="8"/>
    <x v="16"/>
    <x v="315"/>
    <s v="Postal service mail sorters, processors, and processing machine operators"/>
    <n v="53"/>
    <n v="828"/>
    <n v="27"/>
    <s v="–"/>
    <n v="26"/>
    <s v="–"/>
  </r>
  <r>
    <x v="0"/>
    <x v="2"/>
    <x v="8"/>
    <x v="16"/>
    <x v="316"/>
    <s v="Production, planning, and expediting clerks"/>
    <n v="256"/>
    <n v="838"/>
    <n v="116"/>
    <n v="978"/>
    <n v="141"/>
    <n v="732"/>
  </r>
  <r>
    <x v="0"/>
    <x v="2"/>
    <x v="8"/>
    <x v="16"/>
    <x v="317"/>
    <s v="Shipping, receiving, and traffic clerks"/>
    <n v="502"/>
    <n v="591"/>
    <n v="354"/>
    <n v="604"/>
    <n v="148"/>
    <n v="566"/>
  </r>
  <r>
    <x v="0"/>
    <x v="2"/>
    <x v="8"/>
    <x v="16"/>
    <x v="318"/>
    <s v="Stock clerks and order fillers"/>
    <n v="1027"/>
    <n v="520"/>
    <n v="651"/>
    <n v="537"/>
    <n v="376"/>
    <n v="506"/>
  </r>
  <r>
    <x v="0"/>
    <x v="2"/>
    <x v="8"/>
    <x v="16"/>
    <x v="319"/>
    <s v="Weighers, measurers, checkers, and samplers, recordkeeping"/>
    <n v="59"/>
    <n v="629"/>
    <n v="29"/>
    <s v="–"/>
    <n v="31"/>
    <s v="–"/>
  </r>
  <r>
    <x v="0"/>
    <x v="2"/>
    <x v="8"/>
    <x v="16"/>
    <x v="320"/>
    <s v="Secretaries and administrative assistants"/>
    <n v="2223"/>
    <n v="687"/>
    <n v="124"/>
    <n v="786"/>
    <n v="2099"/>
    <n v="683"/>
  </r>
  <r>
    <x v="0"/>
    <x v="2"/>
    <x v="8"/>
    <x v="16"/>
    <x v="321"/>
    <s v="Computer operators"/>
    <n v="58"/>
    <n v="751"/>
    <n v="25"/>
    <s v="–"/>
    <n v="33"/>
    <s v="–"/>
  </r>
  <r>
    <x v="0"/>
    <x v="2"/>
    <x v="8"/>
    <x v="16"/>
    <x v="322"/>
    <s v="Data entry keyers"/>
    <n v="223"/>
    <n v="619"/>
    <n v="55"/>
    <n v="589"/>
    <n v="169"/>
    <n v="638"/>
  </r>
  <r>
    <x v="0"/>
    <x v="2"/>
    <x v="8"/>
    <x v="16"/>
    <x v="323"/>
    <s v="Word processors and typists"/>
    <n v="68"/>
    <n v="650"/>
    <n v="6"/>
    <s v="–"/>
    <n v="62"/>
    <n v="639"/>
  </r>
  <r>
    <x v="0"/>
    <x v="2"/>
    <x v="8"/>
    <x v="16"/>
    <x v="324"/>
    <s v="Desktop publishers"/>
    <n v="1"/>
    <s v="–"/>
    <n v="1"/>
    <s v="–"/>
    <n v="0"/>
    <s v="–"/>
  </r>
  <r>
    <x v="0"/>
    <x v="2"/>
    <x v="8"/>
    <x v="16"/>
    <x v="325"/>
    <s v="Insurance claims and policy processing clerks"/>
    <n v="259"/>
    <n v="689"/>
    <n v="56"/>
    <n v="762"/>
    <n v="203"/>
    <n v="675"/>
  </r>
  <r>
    <x v="0"/>
    <x v="2"/>
    <x v="8"/>
    <x v="16"/>
    <x v="326"/>
    <s v="Mail clerks and mail machine operators, except postal service"/>
    <n v="63"/>
    <n v="563"/>
    <n v="24"/>
    <s v="–"/>
    <n v="39"/>
    <s v="–"/>
  </r>
  <r>
    <x v="0"/>
    <x v="2"/>
    <x v="8"/>
    <x v="16"/>
    <x v="327"/>
    <s v="Office clerks, general"/>
    <n v="929"/>
    <n v="620"/>
    <n v="156"/>
    <n v="609"/>
    <n v="773"/>
    <n v="622"/>
  </r>
  <r>
    <x v="0"/>
    <x v="2"/>
    <x v="8"/>
    <x v="16"/>
    <x v="328"/>
    <s v="Office machine operators, except computer"/>
    <n v="31"/>
    <s v="–"/>
    <n v="14"/>
    <s v="–"/>
    <n v="16"/>
    <s v="–"/>
  </r>
  <r>
    <x v="0"/>
    <x v="2"/>
    <x v="8"/>
    <x v="16"/>
    <x v="329"/>
    <s v="Proofreaders and copy markers"/>
    <n v="2"/>
    <s v="–"/>
    <n v="0"/>
    <s v="–"/>
    <n v="2"/>
    <s v="–"/>
  </r>
  <r>
    <x v="0"/>
    <x v="2"/>
    <x v="8"/>
    <x v="16"/>
    <x v="330"/>
    <s v="Statistical assistants"/>
    <n v="15"/>
    <s v="–"/>
    <n v="5"/>
    <s v="–"/>
    <n v="10"/>
    <s v="–"/>
  </r>
  <r>
    <x v="0"/>
    <x v="2"/>
    <x v="8"/>
    <x v="16"/>
    <x v="331"/>
    <s v="Office and administrative support workers, all other"/>
    <n v="391"/>
    <n v="745"/>
    <n v="93"/>
    <n v="852"/>
    <n v="298"/>
    <n v="718"/>
  </r>
  <r>
    <x v="0"/>
    <x v="3"/>
    <x v="9"/>
    <x v="17"/>
    <x v="332"/>
    <s v="First-line supervisors of farming, fishing, and forestry workers"/>
    <n v="42"/>
    <s v="–"/>
    <n v="32"/>
    <s v="–"/>
    <n v="10"/>
    <s v="–"/>
  </r>
  <r>
    <x v="0"/>
    <x v="3"/>
    <x v="9"/>
    <x v="17"/>
    <x v="333"/>
    <s v="Agricultural inspectors"/>
    <n v="12"/>
    <s v="–"/>
    <n v="7"/>
    <s v="–"/>
    <n v="6"/>
    <s v="–"/>
  </r>
  <r>
    <x v="0"/>
    <x v="3"/>
    <x v="9"/>
    <x v="17"/>
    <x v="334"/>
    <s v="Animal breeders"/>
    <n v="2"/>
    <s v="–"/>
    <n v="2"/>
    <s v="–"/>
    <n v="0"/>
    <s v="–"/>
  </r>
  <r>
    <x v="0"/>
    <x v="3"/>
    <x v="9"/>
    <x v="17"/>
    <x v="335"/>
    <s v="Graders and sorters, agricultural products"/>
    <n v="83"/>
    <n v="486"/>
    <n v="32"/>
    <s v="–"/>
    <n v="51"/>
    <n v="468"/>
  </r>
  <r>
    <x v="0"/>
    <x v="3"/>
    <x v="9"/>
    <x v="17"/>
    <x v="336"/>
    <s v="Miscellaneous agricultural workers"/>
    <n v="613"/>
    <n v="445"/>
    <n v="511"/>
    <n v="460"/>
    <n v="102"/>
    <n v="398"/>
  </r>
  <r>
    <x v="0"/>
    <x v="3"/>
    <x v="9"/>
    <x v="17"/>
    <x v="337"/>
    <s v="Fishers and related fishing workers"/>
    <n v="11"/>
    <s v="–"/>
    <n v="11"/>
    <s v="–"/>
    <n v="0"/>
    <s v="–"/>
  </r>
  <r>
    <x v="0"/>
    <x v="3"/>
    <x v="9"/>
    <x v="17"/>
    <x v="338"/>
    <s v="Hunters and trappers"/>
    <n v="0"/>
    <s v="–"/>
    <n v="0"/>
    <s v="–"/>
    <n v="0"/>
    <s v="–"/>
  </r>
  <r>
    <x v="0"/>
    <x v="3"/>
    <x v="9"/>
    <x v="17"/>
    <x v="339"/>
    <s v="Forest and conservation workers"/>
    <n v="15"/>
    <s v="–"/>
    <n v="10"/>
    <s v="–"/>
    <n v="5"/>
    <s v="–"/>
  </r>
  <r>
    <x v="0"/>
    <x v="3"/>
    <x v="9"/>
    <x v="17"/>
    <x v="340"/>
    <s v="Logging workers"/>
    <n v="31"/>
    <s v="–"/>
    <n v="31"/>
    <s v="–"/>
    <n v="0"/>
    <s v="–"/>
  </r>
  <r>
    <x v="0"/>
    <x v="3"/>
    <x v="10"/>
    <x v="18"/>
    <x v="341"/>
    <s v="First-line supervisors of construction trades and extraction workers"/>
    <n v="560"/>
    <n v="1040"/>
    <n v="540"/>
    <n v="1047"/>
    <n v="20"/>
    <s v="–"/>
  </r>
  <r>
    <x v="0"/>
    <x v="3"/>
    <x v="10"/>
    <x v="18"/>
    <x v="342"/>
    <s v="Boilermakers"/>
    <n v="21"/>
    <s v="–"/>
    <n v="21"/>
    <s v="–"/>
    <n v="0"/>
    <s v="–"/>
  </r>
  <r>
    <x v="0"/>
    <x v="3"/>
    <x v="10"/>
    <x v="18"/>
    <x v="343"/>
    <s v="Brickmasons, blockmasons, and stonemasons"/>
    <n v="122"/>
    <n v="652"/>
    <n v="122"/>
    <n v="652"/>
    <n v="0"/>
    <s v="–"/>
  </r>
  <r>
    <x v="0"/>
    <x v="3"/>
    <x v="10"/>
    <x v="18"/>
    <x v="344"/>
    <s v="Carpenters"/>
    <n v="802"/>
    <n v="687"/>
    <n v="792"/>
    <n v="687"/>
    <n v="10"/>
    <s v="–"/>
  </r>
  <r>
    <x v="0"/>
    <x v="3"/>
    <x v="10"/>
    <x v="18"/>
    <x v="345"/>
    <s v="Carpet, floor, and tile installers and finishers"/>
    <n v="89"/>
    <n v="637"/>
    <n v="89"/>
    <n v="634"/>
    <n v="1"/>
    <s v="–"/>
  </r>
  <r>
    <x v="0"/>
    <x v="3"/>
    <x v="10"/>
    <x v="18"/>
    <x v="346"/>
    <s v="Cement masons, concrete finishers, and terrazzo workers"/>
    <n v="44"/>
    <s v="–"/>
    <n v="44"/>
    <s v="–"/>
    <n v="0"/>
    <s v="–"/>
  </r>
  <r>
    <x v="0"/>
    <x v="3"/>
    <x v="10"/>
    <x v="18"/>
    <x v="347"/>
    <s v="Construction laborers"/>
    <n v="1181"/>
    <n v="639"/>
    <n v="1155"/>
    <n v="642"/>
    <n v="25"/>
    <s v="–"/>
  </r>
  <r>
    <x v="0"/>
    <x v="3"/>
    <x v="10"/>
    <x v="18"/>
    <x v="348"/>
    <s v="Paving, surfacing, and tamping equipment operators"/>
    <n v="10"/>
    <s v="–"/>
    <n v="10"/>
    <s v="–"/>
    <n v="0"/>
    <s v="–"/>
  </r>
  <r>
    <x v="0"/>
    <x v="3"/>
    <x v="10"/>
    <x v="18"/>
    <x v="349"/>
    <s v="Pile-driver operators"/>
    <n v="2"/>
    <s v="–"/>
    <n v="2"/>
    <s v="–"/>
    <n v="0"/>
    <s v="–"/>
  </r>
  <r>
    <x v="0"/>
    <x v="3"/>
    <x v="10"/>
    <x v="18"/>
    <x v="350"/>
    <s v="Operating engineers and other construction equipment operators"/>
    <n v="324"/>
    <n v="856"/>
    <n v="318"/>
    <n v="859"/>
    <n v="6"/>
    <s v="–"/>
  </r>
  <r>
    <x v="0"/>
    <x v="3"/>
    <x v="10"/>
    <x v="18"/>
    <x v="351"/>
    <s v="Drywall installers, ceiling tile installers, and tapers"/>
    <n v="121"/>
    <n v="596"/>
    <n v="119"/>
    <n v="595"/>
    <n v="2"/>
    <s v="–"/>
  </r>
  <r>
    <x v="0"/>
    <x v="3"/>
    <x v="10"/>
    <x v="18"/>
    <x v="352"/>
    <s v="Electricians"/>
    <n v="651"/>
    <n v="888"/>
    <n v="632"/>
    <n v="891"/>
    <n v="19"/>
    <s v="–"/>
  </r>
  <r>
    <x v="0"/>
    <x v="3"/>
    <x v="10"/>
    <x v="18"/>
    <x v="353"/>
    <s v="Glaziers"/>
    <n v="33"/>
    <s v="–"/>
    <n v="32"/>
    <s v="–"/>
    <n v="0"/>
    <s v="–"/>
  </r>
  <r>
    <x v="0"/>
    <x v="3"/>
    <x v="10"/>
    <x v="18"/>
    <x v="354"/>
    <s v="Insulation workers"/>
    <n v="43"/>
    <s v="–"/>
    <n v="41"/>
    <s v="–"/>
    <n v="3"/>
    <s v="–"/>
  </r>
  <r>
    <x v="0"/>
    <x v="3"/>
    <x v="10"/>
    <x v="18"/>
    <x v="355"/>
    <s v="Painters, construction and maintenance"/>
    <n v="344"/>
    <n v="585"/>
    <n v="330"/>
    <n v="587"/>
    <n v="14"/>
    <s v="–"/>
  </r>
  <r>
    <x v="0"/>
    <x v="3"/>
    <x v="10"/>
    <x v="18"/>
    <x v="356"/>
    <s v="Paperhangers"/>
    <n v="0"/>
    <s v="–"/>
    <n v="0"/>
    <s v="–"/>
    <n v="0"/>
    <s v="–"/>
  </r>
  <r>
    <x v="0"/>
    <x v="3"/>
    <x v="10"/>
    <x v="18"/>
    <x v="357"/>
    <s v="Pipelayers, plumbers, pipefitters, and steamfitters"/>
    <n v="456"/>
    <n v="863"/>
    <n v="455"/>
    <n v="862"/>
    <n v="2"/>
    <s v="–"/>
  </r>
  <r>
    <x v="0"/>
    <x v="3"/>
    <x v="10"/>
    <x v="18"/>
    <x v="358"/>
    <s v="Plasterers and stucco masons"/>
    <n v="20"/>
    <s v="–"/>
    <n v="19"/>
    <s v="–"/>
    <n v="1"/>
    <s v="–"/>
  </r>
  <r>
    <x v="0"/>
    <x v="3"/>
    <x v="10"/>
    <x v="18"/>
    <x v="359"/>
    <s v="Reinforcing iron and rebar workers"/>
    <n v="9"/>
    <s v="–"/>
    <n v="9"/>
    <s v="–"/>
    <n v="0"/>
    <s v="–"/>
  </r>
  <r>
    <x v="0"/>
    <x v="3"/>
    <x v="10"/>
    <x v="18"/>
    <x v="360"/>
    <s v="Roofers"/>
    <n v="171"/>
    <n v="584"/>
    <n v="170"/>
    <n v="580"/>
    <n v="2"/>
    <s v="–"/>
  </r>
  <r>
    <x v="0"/>
    <x v="3"/>
    <x v="10"/>
    <x v="18"/>
    <x v="361"/>
    <s v="Sheet metal workers"/>
    <n v="106"/>
    <n v="766"/>
    <n v="100"/>
    <n v="776"/>
    <n v="6"/>
    <s v="–"/>
  </r>
  <r>
    <x v="0"/>
    <x v="3"/>
    <x v="10"/>
    <x v="18"/>
    <x v="362"/>
    <s v="Structural iron and steel workers"/>
    <n v="54"/>
    <n v="869"/>
    <n v="52"/>
    <n v="864"/>
    <n v="2"/>
    <s v="–"/>
  </r>
  <r>
    <x v="0"/>
    <x v="3"/>
    <x v="10"/>
    <x v="18"/>
    <x v="363"/>
    <s v="Solar photovoltaic installers"/>
    <n v="8"/>
    <s v="–"/>
    <n v="8"/>
    <s v="–"/>
    <n v="0"/>
    <s v="–"/>
  </r>
  <r>
    <x v="0"/>
    <x v="3"/>
    <x v="10"/>
    <x v="18"/>
    <x v="364"/>
    <s v="Helpers, construction trades"/>
    <n v="47"/>
    <s v="–"/>
    <n v="47"/>
    <s v="–"/>
    <n v="0"/>
    <s v="–"/>
  </r>
  <r>
    <x v="0"/>
    <x v="3"/>
    <x v="10"/>
    <x v="18"/>
    <x v="365"/>
    <s v="Construction and building inspectors"/>
    <n v="67"/>
    <n v="939"/>
    <n v="58"/>
    <n v="965"/>
    <n v="9"/>
    <s v="–"/>
  </r>
  <r>
    <x v="0"/>
    <x v="3"/>
    <x v="10"/>
    <x v="18"/>
    <x v="366"/>
    <s v="Elevator installers and repairers"/>
    <n v="23"/>
    <s v="–"/>
    <n v="23"/>
    <s v="–"/>
    <n v="0"/>
    <s v="–"/>
  </r>
  <r>
    <x v="0"/>
    <x v="3"/>
    <x v="10"/>
    <x v="18"/>
    <x v="367"/>
    <s v="Fence erectors"/>
    <n v="33"/>
    <s v="–"/>
    <n v="33"/>
    <s v="–"/>
    <n v="0"/>
    <s v="–"/>
  </r>
  <r>
    <x v="0"/>
    <x v="3"/>
    <x v="10"/>
    <x v="18"/>
    <x v="368"/>
    <s v="Hazardous materials removal workers"/>
    <n v="39"/>
    <s v="–"/>
    <n v="35"/>
    <s v="–"/>
    <n v="5"/>
    <s v="–"/>
  </r>
  <r>
    <x v="0"/>
    <x v="3"/>
    <x v="10"/>
    <x v="18"/>
    <x v="369"/>
    <s v="Highway maintenance workers"/>
    <n v="91"/>
    <n v="754"/>
    <n v="91"/>
    <n v="755"/>
    <n v="0"/>
    <s v="–"/>
  </r>
  <r>
    <x v="0"/>
    <x v="3"/>
    <x v="10"/>
    <x v="18"/>
    <x v="370"/>
    <s v="Rail-track laying and maintenance equipment operators"/>
    <n v="9"/>
    <s v="–"/>
    <n v="9"/>
    <s v="–"/>
    <n v="0"/>
    <s v="–"/>
  </r>
  <r>
    <x v="0"/>
    <x v="3"/>
    <x v="10"/>
    <x v="18"/>
    <x v="371"/>
    <s v="Septic tank servicers and sewer pipe cleaners"/>
    <n v="8"/>
    <s v="–"/>
    <n v="8"/>
    <s v="–"/>
    <n v="0"/>
    <s v="–"/>
  </r>
  <r>
    <x v="0"/>
    <x v="3"/>
    <x v="10"/>
    <x v="18"/>
    <x v="372"/>
    <s v="Miscellaneous construction and related workers"/>
    <n v="25"/>
    <s v="–"/>
    <n v="23"/>
    <s v="–"/>
    <n v="2"/>
    <s v="–"/>
  </r>
  <r>
    <x v="0"/>
    <x v="3"/>
    <x v="10"/>
    <x v="18"/>
    <x v="373"/>
    <s v="Derrick, rotary drill, and service unit operators, oil, gas, and mining"/>
    <n v="28"/>
    <s v="–"/>
    <n v="27"/>
    <s v="–"/>
    <n v="1"/>
    <s v="–"/>
  </r>
  <r>
    <x v="0"/>
    <x v="3"/>
    <x v="10"/>
    <x v="18"/>
    <x v="374"/>
    <s v="Earth drillers, except oil and gas"/>
    <n v="30"/>
    <s v="–"/>
    <n v="30"/>
    <s v="–"/>
    <n v="0"/>
    <s v="–"/>
  </r>
  <r>
    <x v="0"/>
    <x v="3"/>
    <x v="10"/>
    <x v="18"/>
    <x v="375"/>
    <s v="Explosives workers, ordnance handling experts, and blasters"/>
    <n v="5"/>
    <s v="–"/>
    <n v="5"/>
    <s v="–"/>
    <n v="0"/>
    <s v="–"/>
  </r>
  <r>
    <x v="0"/>
    <x v="3"/>
    <x v="10"/>
    <x v="18"/>
    <x v="376"/>
    <s v="Mining machine operators"/>
    <n v="68"/>
    <n v="1106"/>
    <n v="65"/>
    <n v="1098"/>
    <n v="2"/>
    <s v="–"/>
  </r>
  <r>
    <x v="0"/>
    <x v="3"/>
    <x v="10"/>
    <x v="18"/>
    <x v="377"/>
    <s v="Roof bolters, mining"/>
    <n v="3"/>
    <s v="–"/>
    <n v="3"/>
    <s v="–"/>
    <n v="0"/>
    <s v="–"/>
  </r>
  <r>
    <x v="0"/>
    <x v="3"/>
    <x v="10"/>
    <x v="18"/>
    <x v="378"/>
    <s v="Roustabouts, oil and gas"/>
    <n v="7"/>
    <s v="–"/>
    <n v="7"/>
    <s v="–"/>
    <n v="0"/>
    <s v="–"/>
  </r>
  <r>
    <x v="0"/>
    <x v="3"/>
    <x v="10"/>
    <x v="18"/>
    <x v="379"/>
    <s v="Helpers--extraction workers"/>
    <n v="6"/>
    <s v="–"/>
    <n v="6"/>
    <s v="–"/>
    <n v="0"/>
    <s v="–"/>
  </r>
  <r>
    <x v="0"/>
    <x v="3"/>
    <x v="10"/>
    <x v="18"/>
    <x v="380"/>
    <s v="Other extraction workers"/>
    <n v="61"/>
    <n v="900"/>
    <n v="58"/>
    <n v="918"/>
    <n v="3"/>
    <s v="–"/>
  </r>
  <r>
    <x v="0"/>
    <x v="3"/>
    <x v="11"/>
    <x v="19"/>
    <x v="381"/>
    <s v="First-line supervisors of mechanics, installers, and repairers"/>
    <n v="270"/>
    <n v="1032"/>
    <n v="252"/>
    <n v="1033"/>
    <n v="18"/>
    <s v="–"/>
  </r>
  <r>
    <x v="0"/>
    <x v="3"/>
    <x v="11"/>
    <x v="19"/>
    <x v="382"/>
    <s v="Computer, automated teller, and office machine repairers"/>
    <n v="194"/>
    <n v="856"/>
    <n v="166"/>
    <n v="865"/>
    <n v="28"/>
    <s v="–"/>
  </r>
  <r>
    <x v="0"/>
    <x v="3"/>
    <x v="11"/>
    <x v="19"/>
    <x v="383"/>
    <s v="Radio and telecommunications equipment installers and repairers"/>
    <n v="139"/>
    <n v="862"/>
    <n v="126"/>
    <n v="879"/>
    <n v="13"/>
    <s v="–"/>
  </r>
  <r>
    <x v="0"/>
    <x v="3"/>
    <x v="11"/>
    <x v="19"/>
    <x v="384"/>
    <s v="Avionics technicians"/>
    <n v="4"/>
    <s v="–"/>
    <n v="4"/>
    <s v="–"/>
    <n v="0"/>
    <s v="–"/>
  </r>
  <r>
    <x v="0"/>
    <x v="3"/>
    <x v="11"/>
    <x v="19"/>
    <x v="385"/>
    <s v="Electric motor, power tool, and related repairers"/>
    <n v="22"/>
    <s v="–"/>
    <n v="20"/>
    <s v="–"/>
    <n v="1"/>
    <s v="–"/>
  </r>
  <r>
    <x v="0"/>
    <x v="3"/>
    <x v="11"/>
    <x v="19"/>
    <x v="386"/>
    <s v="Electrical and electronics installers and repairers, transportation equipment"/>
    <n v="2"/>
    <s v="–"/>
    <n v="2"/>
    <s v="–"/>
    <n v="0"/>
    <s v="–"/>
  </r>
  <r>
    <x v="0"/>
    <x v="3"/>
    <x v="11"/>
    <x v="19"/>
    <x v="387"/>
    <s v="Electrical and electronics repairers, industrial and utility"/>
    <n v="18"/>
    <s v="–"/>
    <n v="17"/>
    <s v="–"/>
    <n v="0"/>
    <s v="–"/>
  </r>
  <r>
    <x v="0"/>
    <x v="3"/>
    <x v="11"/>
    <x v="19"/>
    <x v="388"/>
    <s v="Electronic equipment installers and repairers, motor vehicles"/>
    <n v="17"/>
    <s v="–"/>
    <n v="17"/>
    <s v="–"/>
    <n v="0"/>
    <s v="–"/>
  </r>
  <r>
    <x v="0"/>
    <x v="3"/>
    <x v="11"/>
    <x v="19"/>
    <x v="389"/>
    <s v="Electronic home entertainment equipment installers and repairers"/>
    <n v="30"/>
    <s v="–"/>
    <n v="28"/>
    <s v="–"/>
    <n v="2"/>
    <s v="–"/>
  </r>
  <r>
    <x v="0"/>
    <x v="3"/>
    <x v="11"/>
    <x v="19"/>
    <x v="390"/>
    <s v="Security and fire alarm systems installers"/>
    <n v="67"/>
    <n v="911"/>
    <n v="65"/>
    <n v="913"/>
    <n v="2"/>
    <s v="–"/>
  </r>
  <r>
    <x v="0"/>
    <x v="3"/>
    <x v="11"/>
    <x v="19"/>
    <x v="391"/>
    <s v="Aircraft mechanics and service technicians"/>
    <n v="133"/>
    <n v="1025"/>
    <n v="125"/>
    <n v="1032"/>
    <n v="7"/>
    <s v="–"/>
  </r>
  <r>
    <x v="0"/>
    <x v="3"/>
    <x v="11"/>
    <x v="19"/>
    <x v="392"/>
    <s v="Automotive body and related repairers"/>
    <n v="120"/>
    <n v="846"/>
    <n v="118"/>
    <n v="849"/>
    <n v="2"/>
    <s v="–"/>
  </r>
  <r>
    <x v="0"/>
    <x v="3"/>
    <x v="11"/>
    <x v="19"/>
    <x v="393"/>
    <s v="Automotive glass installers and repairers"/>
    <n v="21"/>
    <s v="–"/>
    <n v="20"/>
    <s v="–"/>
    <n v="1"/>
    <s v="–"/>
  </r>
  <r>
    <x v="0"/>
    <x v="3"/>
    <x v="11"/>
    <x v="19"/>
    <x v="394"/>
    <s v="Automotive service technicians and mechanics"/>
    <n v="710"/>
    <n v="722"/>
    <n v="694"/>
    <n v="724"/>
    <n v="16"/>
    <s v="–"/>
  </r>
  <r>
    <x v="0"/>
    <x v="3"/>
    <x v="11"/>
    <x v="19"/>
    <x v="395"/>
    <s v="Bus and truck mechanics and diesel engine specialists"/>
    <n v="327"/>
    <n v="831"/>
    <n v="327"/>
    <n v="830"/>
    <n v="0"/>
    <s v="–"/>
  </r>
  <r>
    <x v="0"/>
    <x v="3"/>
    <x v="11"/>
    <x v="19"/>
    <x v="396"/>
    <s v="Heavy vehicle and mobile equipment service technicians and mechanics"/>
    <n v="206"/>
    <n v="928"/>
    <n v="206"/>
    <n v="928"/>
    <n v="0"/>
    <s v="–"/>
  </r>
  <r>
    <x v="0"/>
    <x v="3"/>
    <x v="11"/>
    <x v="19"/>
    <x v="397"/>
    <s v="Small engine mechanics"/>
    <n v="39"/>
    <s v="–"/>
    <n v="39"/>
    <s v="–"/>
    <n v="0"/>
    <s v="–"/>
  </r>
  <r>
    <x v="0"/>
    <x v="3"/>
    <x v="11"/>
    <x v="19"/>
    <x v="398"/>
    <s v="Miscellaneous vehicle and mobile equipment mechanics, installers, and repairers"/>
    <n v="66"/>
    <n v="592"/>
    <n v="65"/>
    <n v="591"/>
    <n v="1"/>
    <s v="–"/>
  </r>
  <r>
    <x v="0"/>
    <x v="3"/>
    <x v="11"/>
    <x v="19"/>
    <x v="399"/>
    <s v="Control and valve installers and repairers"/>
    <n v="23"/>
    <s v="–"/>
    <n v="23"/>
    <s v="–"/>
    <n v="0"/>
    <s v="–"/>
  </r>
  <r>
    <x v="0"/>
    <x v="3"/>
    <x v="11"/>
    <x v="19"/>
    <x v="400"/>
    <s v="Heating, air conditioning, and refrigeration mechanics and installers"/>
    <n v="341"/>
    <n v="806"/>
    <n v="337"/>
    <n v="810"/>
    <n v="4"/>
    <s v="–"/>
  </r>
  <r>
    <x v="0"/>
    <x v="3"/>
    <x v="11"/>
    <x v="19"/>
    <x v="401"/>
    <s v="Home appliance repairers"/>
    <n v="36"/>
    <s v="–"/>
    <n v="36"/>
    <s v="–"/>
    <n v="0"/>
    <s v="–"/>
  </r>
  <r>
    <x v="0"/>
    <x v="3"/>
    <x v="11"/>
    <x v="19"/>
    <x v="402"/>
    <s v="Industrial and refractory machinery mechanics"/>
    <n v="394"/>
    <n v="895"/>
    <n v="383"/>
    <n v="894"/>
    <n v="11"/>
    <s v="–"/>
  </r>
  <r>
    <x v="0"/>
    <x v="3"/>
    <x v="11"/>
    <x v="19"/>
    <x v="403"/>
    <s v="Maintenance and repair workers, general"/>
    <n v="469"/>
    <n v="773"/>
    <n v="459"/>
    <n v="771"/>
    <n v="10"/>
    <s v="–"/>
  </r>
  <r>
    <x v="0"/>
    <x v="3"/>
    <x v="11"/>
    <x v="19"/>
    <x v="404"/>
    <s v="Maintenance workers, machinery"/>
    <n v="31"/>
    <s v="–"/>
    <n v="30"/>
    <s v="–"/>
    <n v="1"/>
    <s v="–"/>
  </r>
  <r>
    <x v="0"/>
    <x v="3"/>
    <x v="11"/>
    <x v="19"/>
    <x v="405"/>
    <s v="Millwrights"/>
    <n v="49"/>
    <s v="–"/>
    <n v="48"/>
    <s v="–"/>
    <n v="1"/>
    <s v="–"/>
  </r>
  <r>
    <x v="0"/>
    <x v="3"/>
    <x v="11"/>
    <x v="19"/>
    <x v="406"/>
    <s v="Electrical power-line installers and repairers"/>
    <n v="113"/>
    <n v="1105"/>
    <n v="112"/>
    <n v="1105"/>
    <n v="0"/>
    <s v="–"/>
  </r>
  <r>
    <x v="0"/>
    <x v="3"/>
    <x v="11"/>
    <x v="19"/>
    <x v="407"/>
    <s v="Telecommunications line installers and repairers"/>
    <n v="157"/>
    <n v="882"/>
    <n v="148"/>
    <n v="880"/>
    <n v="9"/>
    <s v="–"/>
  </r>
  <r>
    <x v="0"/>
    <x v="3"/>
    <x v="11"/>
    <x v="19"/>
    <x v="408"/>
    <s v="Precision instrument and equipment repairers"/>
    <n v="64"/>
    <n v="996"/>
    <n v="60"/>
    <n v="1009"/>
    <n v="4"/>
    <s v="–"/>
  </r>
  <r>
    <x v="0"/>
    <x v="3"/>
    <x v="11"/>
    <x v="19"/>
    <x v="409"/>
    <s v="Wind turbine service technicians"/>
    <n v="3"/>
    <s v="–"/>
    <n v="3"/>
    <s v="–"/>
    <n v="0"/>
    <s v="–"/>
  </r>
  <r>
    <x v="0"/>
    <x v="3"/>
    <x v="11"/>
    <x v="19"/>
    <x v="410"/>
    <s v="Coin, vending, and amusement machine servicers and repairers"/>
    <n v="38"/>
    <s v="–"/>
    <n v="34"/>
    <s v="–"/>
    <n v="4"/>
    <s v="–"/>
  </r>
  <r>
    <x v="0"/>
    <x v="3"/>
    <x v="11"/>
    <x v="19"/>
    <x v="411"/>
    <s v="Commercial divers"/>
    <n v="1"/>
    <s v="–"/>
    <n v="1"/>
    <s v="–"/>
    <n v="0"/>
    <s v="–"/>
  </r>
  <r>
    <x v="0"/>
    <x v="3"/>
    <x v="11"/>
    <x v="19"/>
    <x v="412"/>
    <s v="Locksmiths and safe repairers"/>
    <n v="12"/>
    <s v="–"/>
    <n v="12"/>
    <s v="–"/>
    <n v="0"/>
    <s v="–"/>
  </r>
  <r>
    <x v="0"/>
    <x v="3"/>
    <x v="11"/>
    <x v="19"/>
    <x v="413"/>
    <s v="Manufactured building and mobile home installers"/>
    <n v="4"/>
    <s v="–"/>
    <n v="4"/>
    <s v="–"/>
    <n v="1"/>
    <s v="–"/>
  </r>
  <r>
    <x v="0"/>
    <x v="3"/>
    <x v="11"/>
    <x v="19"/>
    <x v="414"/>
    <s v="Riggers"/>
    <n v="7"/>
    <s v="–"/>
    <n v="7"/>
    <s v="–"/>
    <n v="0"/>
    <s v="–"/>
  </r>
  <r>
    <x v="0"/>
    <x v="3"/>
    <x v="11"/>
    <x v="19"/>
    <x v="415"/>
    <s v="Signal and track switch repairers"/>
    <n v="9"/>
    <s v="–"/>
    <n v="9"/>
    <s v="–"/>
    <n v="0"/>
    <s v="–"/>
  </r>
  <r>
    <x v="0"/>
    <x v="3"/>
    <x v="11"/>
    <x v="19"/>
    <x v="416"/>
    <s v="Helpers--installation, maintenance, and repair workers"/>
    <n v="17"/>
    <s v="–"/>
    <n v="17"/>
    <s v="–"/>
    <n v="0"/>
    <s v="–"/>
  </r>
  <r>
    <x v="0"/>
    <x v="3"/>
    <x v="11"/>
    <x v="19"/>
    <x v="417"/>
    <s v="Other installation, maintenance, and repair workers"/>
    <n v="150"/>
    <n v="792"/>
    <n v="144"/>
    <n v="810"/>
    <n v="6"/>
    <s v="–"/>
  </r>
  <r>
    <x v="0"/>
    <x v="4"/>
    <x v="12"/>
    <x v="20"/>
    <x v="418"/>
    <s v="First-line supervisors of production and operating workers"/>
    <n v="783"/>
    <n v="875"/>
    <n v="650"/>
    <n v="924"/>
    <n v="133"/>
    <n v="623"/>
  </r>
  <r>
    <x v="0"/>
    <x v="4"/>
    <x v="12"/>
    <x v="20"/>
    <x v="419"/>
    <s v="Aircraft structure, surfaces, rigging, and systems assemblers"/>
    <n v="15"/>
    <s v="–"/>
    <n v="11"/>
    <s v="–"/>
    <n v="4"/>
    <s v="–"/>
  </r>
  <r>
    <x v="0"/>
    <x v="4"/>
    <x v="12"/>
    <x v="20"/>
    <x v="420"/>
    <s v="Electrical, electronics, and electromechanical assemblers"/>
    <n v="123"/>
    <n v="554"/>
    <n v="59"/>
    <n v="566"/>
    <n v="64"/>
    <n v="544"/>
  </r>
  <r>
    <x v="0"/>
    <x v="4"/>
    <x v="12"/>
    <x v="20"/>
    <x v="421"/>
    <s v="Engine and other machine assemblers"/>
    <n v="14"/>
    <s v="–"/>
    <n v="12"/>
    <s v="–"/>
    <n v="2"/>
    <s v="–"/>
  </r>
  <r>
    <x v="0"/>
    <x v="4"/>
    <x v="12"/>
    <x v="20"/>
    <x v="422"/>
    <s v="Structural metal fabricators and fitters"/>
    <n v="31"/>
    <s v="–"/>
    <n v="28"/>
    <s v="–"/>
    <n v="3"/>
    <s v="–"/>
  </r>
  <r>
    <x v="0"/>
    <x v="4"/>
    <x v="12"/>
    <x v="20"/>
    <x v="423"/>
    <s v="Miscellaneous assemblers and fabricators"/>
    <n v="950"/>
    <n v="581"/>
    <n v="573"/>
    <n v="637"/>
    <n v="377"/>
    <n v="512"/>
  </r>
  <r>
    <x v="0"/>
    <x v="4"/>
    <x v="12"/>
    <x v="20"/>
    <x v="424"/>
    <s v="Bakers"/>
    <n v="150"/>
    <n v="505"/>
    <n v="69"/>
    <n v="570"/>
    <n v="80"/>
    <n v="475"/>
  </r>
  <r>
    <x v="0"/>
    <x v="4"/>
    <x v="12"/>
    <x v="20"/>
    <x v="425"/>
    <s v="Butchers and other meat, poultry, and fish processing workers"/>
    <n v="247"/>
    <n v="542"/>
    <n v="187"/>
    <n v="582"/>
    <n v="60"/>
    <n v="463"/>
  </r>
  <r>
    <x v="0"/>
    <x v="4"/>
    <x v="12"/>
    <x v="20"/>
    <x v="426"/>
    <s v="Food and tobacco roasting, baking, and drying machine operators and tenders"/>
    <n v="9"/>
    <s v="–"/>
    <n v="7"/>
    <s v="–"/>
    <n v="1"/>
    <s v="–"/>
  </r>
  <r>
    <x v="0"/>
    <x v="4"/>
    <x v="12"/>
    <x v="20"/>
    <x v="427"/>
    <s v="Food batchmakers"/>
    <n v="79"/>
    <n v="500"/>
    <n v="25"/>
    <s v="–"/>
    <n v="54"/>
    <n v="489"/>
  </r>
  <r>
    <x v="0"/>
    <x v="4"/>
    <x v="12"/>
    <x v="20"/>
    <x v="428"/>
    <s v="Food cooking machine operators and tenders"/>
    <n v="7"/>
    <s v="–"/>
    <n v="5"/>
    <s v="–"/>
    <n v="2"/>
    <s v="–"/>
  </r>
  <r>
    <x v="0"/>
    <x v="4"/>
    <x v="12"/>
    <x v="20"/>
    <x v="429"/>
    <s v="Food processing workers, all other"/>
    <n v="132"/>
    <n v="594"/>
    <n v="82"/>
    <n v="679"/>
    <n v="50"/>
    <n v="508"/>
  </r>
  <r>
    <x v="0"/>
    <x v="4"/>
    <x v="12"/>
    <x v="20"/>
    <x v="430"/>
    <s v="Computer control programmers and operators"/>
    <n v="83"/>
    <n v="833"/>
    <n v="81"/>
    <n v="857"/>
    <n v="2"/>
    <s v="–"/>
  </r>
  <r>
    <x v="0"/>
    <x v="4"/>
    <x v="12"/>
    <x v="20"/>
    <x v="431"/>
    <s v="Extruding and drawing machine setters, operators, and tenders, metal and plastic"/>
    <n v="8"/>
    <s v="–"/>
    <n v="7"/>
    <s v="–"/>
    <n v="1"/>
    <s v="–"/>
  </r>
  <r>
    <x v="0"/>
    <x v="4"/>
    <x v="12"/>
    <x v="20"/>
    <x v="432"/>
    <s v="Forging machine setters, operators, and tenders, metal and plastic"/>
    <n v="6"/>
    <s v="–"/>
    <n v="6"/>
    <s v="–"/>
    <n v="0"/>
    <s v="–"/>
  </r>
  <r>
    <x v="0"/>
    <x v="4"/>
    <x v="12"/>
    <x v="20"/>
    <x v="433"/>
    <s v="Rolling machine setters, operators, and tenders, metal and plastic"/>
    <n v="15"/>
    <s v="–"/>
    <n v="12"/>
    <s v="–"/>
    <n v="3"/>
    <s v="–"/>
  </r>
  <r>
    <x v="0"/>
    <x v="4"/>
    <x v="12"/>
    <x v="20"/>
    <x v="434"/>
    <s v="Cutting, punching, and press machine setters, operators, and tenders, metal and plastic"/>
    <n v="78"/>
    <n v="633"/>
    <n v="62"/>
    <n v="674"/>
    <n v="15"/>
    <s v="–"/>
  </r>
  <r>
    <x v="0"/>
    <x v="4"/>
    <x v="12"/>
    <x v="20"/>
    <x v="435"/>
    <s v="Drilling and boring machine tool setters, operators, and tenders, metal and plastic"/>
    <n v="5"/>
    <s v="–"/>
    <n v="5"/>
    <s v="–"/>
    <n v="1"/>
    <s v="–"/>
  </r>
  <r>
    <x v="0"/>
    <x v="4"/>
    <x v="12"/>
    <x v="20"/>
    <x v="436"/>
    <s v="Grinding, lapping, polishing, and buffing machine tool setters, operators, and tenders, metal and plastic"/>
    <n v="41"/>
    <s v="–"/>
    <n v="39"/>
    <s v="–"/>
    <n v="3"/>
    <s v="–"/>
  </r>
  <r>
    <x v="0"/>
    <x v="4"/>
    <x v="12"/>
    <x v="20"/>
    <x v="437"/>
    <s v="Lathe and turning machine tool setters, operators, and tenders, metal and plastic"/>
    <n v="12"/>
    <s v="–"/>
    <n v="11"/>
    <s v="–"/>
    <n v="1"/>
    <s v="–"/>
  </r>
  <r>
    <x v="0"/>
    <x v="4"/>
    <x v="12"/>
    <x v="20"/>
    <x v="438"/>
    <s v="Milling and planing machine setters, operators, and tenders, metal and plastic"/>
    <n v="1"/>
    <s v="–"/>
    <n v="1"/>
    <s v="–"/>
    <n v="0"/>
    <s v="–"/>
  </r>
  <r>
    <x v="0"/>
    <x v="4"/>
    <x v="12"/>
    <x v="20"/>
    <x v="439"/>
    <s v="Machinists"/>
    <n v="338"/>
    <n v="834"/>
    <n v="320"/>
    <n v="840"/>
    <n v="17"/>
    <s v="–"/>
  </r>
  <r>
    <x v="0"/>
    <x v="4"/>
    <x v="12"/>
    <x v="20"/>
    <x v="440"/>
    <s v="Metal furnace operators, tenders, pourers, and casters"/>
    <n v="29"/>
    <s v="–"/>
    <n v="28"/>
    <s v="–"/>
    <n v="1"/>
    <s v="–"/>
  </r>
  <r>
    <x v="0"/>
    <x v="4"/>
    <x v="12"/>
    <x v="20"/>
    <x v="441"/>
    <s v="Model makers and patternmakers, metal and plastic"/>
    <n v="6"/>
    <s v="–"/>
    <n v="3"/>
    <s v="–"/>
    <n v="3"/>
    <s v="–"/>
  </r>
  <r>
    <x v="0"/>
    <x v="4"/>
    <x v="12"/>
    <x v="20"/>
    <x v="442"/>
    <s v="Molders and molding machine setters, operators, and tenders, metal and plastic"/>
    <n v="47"/>
    <s v="–"/>
    <n v="39"/>
    <s v="–"/>
    <n v="9"/>
    <s v="–"/>
  </r>
  <r>
    <x v="0"/>
    <x v="4"/>
    <x v="12"/>
    <x v="20"/>
    <x v="443"/>
    <s v="Multiple machine tool setters, operators, and tenders, metal and plastic"/>
    <n v="1"/>
    <s v="–"/>
    <n v="1"/>
    <s v="–"/>
    <n v="0"/>
    <s v="–"/>
  </r>
  <r>
    <x v="0"/>
    <x v="4"/>
    <x v="12"/>
    <x v="20"/>
    <x v="444"/>
    <s v="Tool and die makers"/>
    <n v="49"/>
    <s v="–"/>
    <n v="49"/>
    <s v="–"/>
    <n v="0"/>
    <s v="–"/>
  </r>
  <r>
    <x v="0"/>
    <x v="4"/>
    <x v="12"/>
    <x v="20"/>
    <x v="445"/>
    <s v="Welding, soldering, and brazing workers"/>
    <n v="568"/>
    <n v="760"/>
    <n v="545"/>
    <n v="767"/>
    <n v="23"/>
    <s v="–"/>
  </r>
  <r>
    <x v="0"/>
    <x v="4"/>
    <x v="12"/>
    <x v="20"/>
    <x v="446"/>
    <s v="Heat treating equipment setters, operators, and tenders, metal and plastic"/>
    <n v="4"/>
    <s v="–"/>
    <n v="4"/>
    <s v="–"/>
    <n v="0"/>
    <s v="–"/>
  </r>
  <r>
    <x v="0"/>
    <x v="4"/>
    <x v="12"/>
    <x v="20"/>
    <x v="447"/>
    <s v="Layout workers, metal and plastic"/>
    <n v="4"/>
    <s v="–"/>
    <n v="4"/>
    <s v="–"/>
    <n v="1"/>
    <s v="–"/>
  </r>
  <r>
    <x v="0"/>
    <x v="4"/>
    <x v="12"/>
    <x v="20"/>
    <x v="448"/>
    <s v="Plating and coating machine setters, operators, and tenders, metal and plastic"/>
    <n v="24"/>
    <s v="–"/>
    <n v="24"/>
    <s v="–"/>
    <n v="0"/>
    <s v="–"/>
  </r>
  <r>
    <x v="0"/>
    <x v="4"/>
    <x v="12"/>
    <x v="20"/>
    <x v="449"/>
    <s v="Tool grinders, filers, and sharpeners"/>
    <n v="7"/>
    <s v="–"/>
    <n v="7"/>
    <s v="–"/>
    <n v="0"/>
    <s v="–"/>
  </r>
  <r>
    <x v="0"/>
    <x v="4"/>
    <x v="12"/>
    <x v="20"/>
    <x v="450"/>
    <s v="Metal workers and plastic workers, all other"/>
    <n v="351"/>
    <n v="639"/>
    <n v="278"/>
    <n v="678"/>
    <n v="72"/>
    <n v="581"/>
  </r>
  <r>
    <x v="0"/>
    <x v="4"/>
    <x v="12"/>
    <x v="20"/>
    <x v="451"/>
    <s v="Prepress technicians and workers"/>
    <n v="14"/>
    <s v="–"/>
    <n v="12"/>
    <s v="–"/>
    <n v="2"/>
    <s v="–"/>
  </r>
  <r>
    <x v="0"/>
    <x v="4"/>
    <x v="12"/>
    <x v="20"/>
    <x v="452"/>
    <s v="Printing press operators"/>
    <n v="160"/>
    <n v="707"/>
    <n v="134"/>
    <n v="729"/>
    <n v="26"/>
    <s v="–"/>
  </r>
  <r>
    <x v="0"/>
    <x v="4"/>
    <x v="12"/>
    <x v="20"/>
    <x v="453"/>
    <s v="Print binding and finishing workers"/>
    <n v="16"/>
    <s v="–"/>
    <n v="9"/>
    <s v="–"/>
    <n v="6"/>
    <s v="–"/>
  </r>
  <r>
    <x v="0"/>
    <x v="4"/>
    <x v="12"/>
    <x v="20"/>
    <x v="454"/>
    <s v="Laundry and dry-cleaning workers"/>
    <n v="133"/>
    <n v="466"/>
    <n v="53"/>
    <n v="487"/>
    <n v="80"/>
    <n v="460"/>
  </r>
  <r>
    <x v="0"/>
    <x v="4"/>
    <x v="12"/>
    <x v="20"/>
    <x v="455"/>
    <s v="Pressers, textile, garment, and related materials"/>
    <n v="21"/>
    <s v="–"/>
    <n v="9"/>
    <s v="–"/>
    <n v="12"/>
    <s v="–"/>
  </r>
  <r>
    <x v="0"/>
    <x v="4"/>
    <x v="12"/>
    <x v="20"/>
    <x v="456"/>
    <s v="Sewing machine operators"/>
    <n v="147"/>
    <n v="493"/>
    <n v="42"/>
    <s v="–"/>
    <n v="105"/>
    <n v="476"/>
  </r>
  <r>
    <x v="0"/>
    <x v="4"/>
    <x v="12"/>
    <x v="20"/>
    <x v="457"/>
    <s v="Shoe and leather workers and repairers"/>
    <n v="5"/>
    <s v="–"/>
    <n v="4"/>
    <s v="–"/>
    <n v="1"/>
    <s v="–"/>
  </r>
  <r>
    <x v="0"/>
    <x v="4"/>
    <x v="12"/>
    <x v="20"/>
    <x v="458"/>
    <s v="Shoe machine operators and tenders"/>
    <n v="1"/>
    <s v="–"/>
    <n v="0"/>
    <s v="–"/>
    <n v="1"/>
    <s v="–"/>
  </r>
  <r>
    <x v="0"/>
    <x v="4"/>
    <x v="12"/>
    <x v="20"/>
    <x v="459"/>
    <s v="Tailors, dressmakers, and sewers"/>
    <n v="37"/>
    <s v="–"/>
    <n v="9"/>
    <s v="–"/>
    <n v="27"/>
    <s v="–"/>
  </r>
  <r>
    <x v="0"/>
    <x v="4"/>
    <x v="12"/>
    <x v="20"/>
    <x v="460"/>
    <s v="Textile bleaching and dyeing machine operators and tenders"/>
    <n v="2"/>
    <s v="–"/>
    <n v="2"/>
    <s v="–"/>
    <n v="0"/>
    <s v="–"/>
  </r>
  <r>
    <x v="0"/>
    <x v="4"/>
    <x v="12"/>
    <x v="20"/>
    <x v="461"/>
    <s v="Textile cutting machine setters, operators, and tenders"/>
    <n v="9"/>
    <s v="–"/>
    <n v="7"/>
    <s v="–"/>
    <n v="2"/>
    <s v="–"/>
  </r>
  <r>
    <x v="0"/>
    <x v="4"/>
    <x v="12"/>
    <x v="20"/>
    <x v="462"/>
    <s v="Textile knitting and weaving machine setters, operators, and tenders"/>
    <n v="8"/>
    <s v="–"/>
    <n v="3"/>
    <s v="–"/>
    <n v="4"/>
    <s v="–"/>
  </r>
  <r>
    <x v="0"/>
    <x v="4"/>
    <x v="12"/>
    <x v="20"/>
    <x v="463"/>
    <s v="Textile winding, twisting, and drawing out machine setters, operators, and tenders"/>
    <n v="7"/>
    <s v="–"/>
    <n v="5"/>
    <s v="–"/>
    <n v="2"/>
    <s v="–"/>
  </r>
  <r>
    <x v="0"/>
    <x v="4"/>
    <x v="12"/>
    <x v="20"/>
    <x v="464"/>
    <s v="Extruding and forming machine setters, operators, and tenders, synthetic and glass fibers"/>
    <n v="0"/>
    <s v="–"/>
    <n v="0"/>
    <s v="–"/>
    <n v="0"/>
    <s v="–"/>
  </r>
  <r>
    <x v="0"/>
    <x v="4"/>
    <x v="12"/>
    <x v="20"/>
    <x v="465"/>
    <s v="Fabric and apparel patternmakers"/>
    <n v="4"/>
    <s v="–"/>
    <n v="3"/>
    <s v="–"/>
    <n v="1"/>
    <s v="–"/>
  </r>
  <r>
    <x v="0"/>
    <x v="4"/>
    <x v="12"/>
    <x v="20"/>
    <x v="466"/>
    <s v="Upholsterers"/>
    <n v="29"/>
    <s v="–"/>
    <n v="21"/>
    <s v="–"/>
    <n v="7"/>
    <s v="–"/>
  </r>
  <r>
    <x v="0"/>
    <x v="4"/>
    <x v="12"/>
    <x v="20"/>
    <x v="467"/>
    <s v="Textile, apparel, and furnishings workers, all other"/>
    <n v="16"/>
    <s v="–"/>
    <n v="12"/>
    <s v="–"/>
    <n v="4"/>
    <s v="–"/>
  </r>
  <r>
    <x v="0"/>
    <x v="4"/>
    <x v="12"/>
    <x v="20"/>
    <x v="468"/>
    <s v="Cabinetmakers and bench carpenters"/>
    <n v="40"/>
    <s v="–"/>
    <n v="38"/>
    <s v="–"/>
    <n v="2"/>
    <s v="–"/>
  </r>
  <r>
    <x v="0"/>
    <x v="4"/>
    <x v="12"/>
    <x v="20"/>
    <x v="469"/>
    <s v="Furniture finishers"/>
    <n v="6"/>
    <s v="–"/>
    <n v="6"/>
    <s v="–"/>
    <n v="0"/>
    <s v="–"/>
  </r>
  <r>
    <x v="0"/>
    <x v="4"/>
    <x v="12"/>
    <x v="20"/>
    <x v="470"/>
    <s v="Model makers and patternmakers, wood"/>
    <n v="0"/>
    <s v="–"/>
    <n v="0"/>
    <s v="–"/>
    <n v="0"/>
    <s v="–"/>
  </r>
  <r>
    <x v="0"/>
    <x v="4"/>
    <x v="12"/>
    <x v="20"/>
    <x v="471"/>
    <s v="Sawing machine setters, operators, and tenders, wood"/>
    <n v="26"/>
    <s v="–"/>
    <n v="22"/>
    <s v="–"/>
    <n v="4"/>
    <s v="–"/>
  </r>
  <r>
    <x v="0"/>
    <x v="4"/>
    <x v="12"/>
    <x v="20"/>
    <x v="472"/>
    <s v="Woodworking machine setters, operators, and tenders, except sawing"/>
    <n v="23"/>
    <s v="–"/>
    <n v="21"/>
    <s v="–"/>
    <n v="1"/>
    <s v="–"/>
  </r>
  <r>
    <x v="0"/>
    <x v="4"/>
    <x v="12"/>
    <x v="20"/>
    <x v="473"/>
    <s v="Woodworkers, all other"/>
    <n v="17"/>
    <s v="–"/>
    <n v="14"/>
    <s v="–"/>
    <n v="3"/>
    <s v="–"/>
  </r>
  <r>
    <x v="0"/>
    <x v="4"/>
    <x v="12"/>
    <x v="20"/>
    <x v="474"/>
    <s v="Power plant operators, distributors, and dispatchers"/>
    <n v="35"/>
    <s v="–"/>
    <n v="34"/>
    <s v="–"/>
    <n v="1"/>
    <s v="–"/>
  </r>
  <r>
    <x v="0"/>
    <x v="4"/>
    <x v="12"/>
    <x v="20"/>
    <x v="475"/>
    <s v="Stationary engineers and boiler operators"/>
    <n v="84"/>
    <n v="996"/>
    <n v="81"/>
    <n v="1012"/>
    <n v="3"/>
    <s v="–"/>
  </r>
  <r>
    <x v="0"/>
    <x v="4"/>
    <x v="12"/>
    <x v="20"/>
    <x v="476"/>
    <s v="Water and wastewater treatment plant and system operators"/>
    <n v="82"/>
    <n v="880"/>
    <n v="79"/>
    <n v="868"/>
    <n v="3"/>
    <s v="–"/>
  </r>
  <r>
    <x v="0"/>
    <x v="4"/>
    <x v="12"/>
    <x v="20"/>
    <x v="477"/>
    <s v="Miscellaneous plant and system operators"/>
    <n v="35"/>
    <s v="–"/>
    <n v="33"/>
    <s v="–"/>
    <n v="3"/>
    <s v="–"/>
  </r>
  <r>
    <x v="0"/>
    <x v="4"/>
    <x v="12"/>
    <x v="20"/>
    <x v="478"/>
    <s v="Chemical processing machine setters, operators, and tenders"/>
    <n v="62"/>
    <n v="1052"/>
    <n v="57"/>
    <n v="1082"/>
    <n v="5"/>
    <s v="–"/>
  </r>
  <r>
    <x v="0"/>
    <x v="4"/>
    <x v="12"/>
    <x v="20"/>
    <x v="479"/>
    <s v="Crushing, grinding, polishing, mixing, and blending workers"/>
    <n v="82"/>
    <n v="652"/>
    <n v="75"/>
    <n v="668"/>
    <n v="7"/>
    <s v="–"/>
  </r>
  <r>
    <x v="0"/>
    <x v="4"/>
    <x v="12"/>
    <x v="20"/>
    <x v="480"/>
    <s v="Cutting workers"/>
    <n v="51"/>
    <n v="685"/>
    <n v="41"/>
    <s v="–"/>
    <n v="9"/>
    <s v="–"/>
  </r>
  <r>
    <x v="0"/>
    <x v="4"/>
    <x v="12"/>
    <x v="20"/>
    <x v="481"/>
    <s v="Extruding, forming, pressing, and compacting machine setters, operators, and tenders"/>
    <n v="31"/>
    <s v="–"/>
    <n v="25"/>
    <s v="–"/>
    <n v="6"/>
    <s v="–"/>
  </r>
  <r>
    <x v="0"/>
    <x v="4"/>
    <x v="12"/>
    <x v="20"/>
    <x v="482"/>
    <s v="Furnace, kiln, oven, drier, and kettle operators and tenders"/>
    <n v="6"/>
    <s v="–"/>
    <n v="5"/>
    <s v="–"/>
    <n v="0"/>
    <s v="–"/>
  </r>
  <r>
    <x v="0"/>
    <x v="4"/>
    <x v="12"/>
    <x v="20"/>
    <x v="483"/>
    <s v="Inspectors, testers, sorters, samplers, and weighers"/>
    <n v="701"/>
    <n v="710"/>
    <n v="440"/>
    <n v="844"/>
    <n v="260"/>
    <n v="583"/>
  </r>
  <r>
    <x v="0"/>
    <x v="4"/>
    <x v="12"/>
    <x v="20"/>
    <x v="484"/>
    <s v="Jewelers and precious stone and metal workers"/>
    <n v="19"/>
    <s v="–"/>
    <n v="11"/>
    <s v="–"/>
    <n v="7"/>
    <s v="–"/>
  </r>
  <r>
    <x v="0"/>
    <x v="4"/>
    <x v="12"/>
    <x v="20"/>
    <x v="485"/>
    <s v="Medical, dental, and ophthalmic laboratory technicians"/>
    <n v="86"/>
    <n v="648"/>
    <n v="44"/>
    <s v="–"/>
    <n v="42"/>
    <s v="–"/>
  </r>
  <r>
    <x v="0"/>
    <x v="4"/>
    <x v="12"/>
    <x v="20"/>
    <x v="486"/>
    <s v="Packaging and filling machine operators and tenders"/>
    <n v="239"/>
    <n v="518"/>
    <n v="118"/>
    <n v="605"/>
    <n v="120"/>
    <n v="482"/>
  </r>
  <r>
    <x v="0"/>
    <x v="4"/>
    <x v="12"/>
    <x v="20"/>
    <x v="487"/>
    <s v="Painting workers"/>
    <n v="129"/>
    <n v="708"/>
    <n v="110"/>
    <n v="733"/>
    <n v="18"/>
    <s v="–"/>
  </r>
  <r>
    <x v="0"/>
    <x v="4"/>
    <x v="12"/>
    <x v="20"/>
    <x v="488"/>
    <s v="Photographic process workers and processing machine operators"/>
    <n v="26"/>
    <s v="–"/>
    <n v="12"/>
    <s v="–"/>
    <n v="14"/>
    <s v="–"/>
  </r>
  <r>
    <x v="0"/>
    <x v="4"/>
    <x v="12"/>
    <x v="20"/>
    <x v="489"/>
    <s v="Semiconductor processors"/>
    <n v="1"/>
    <s v="–"/>
    <n v="1"/>
    <s v="–"/>
    <n v="0"/>
    <s v="–"/>
  </r>
  <r>
    <x v="0"/>
    <x v="4"/>
    <x v="12"/>
    <x v="20"/>
    <x v="490"/>
    <s v="Adhesive bonding machine operators and tenders"/>
    <n v="9"/>
    <s v="–"/>
    <n v="5"/>
    <s v="–"/>
    <n v="4"/>
    <s v="–"/>
  </r>
  <r>
    <x v="0"/>
    <x v="4"/>
    <x v="12"/>
    <x v="20"/>
    <x v="491"/>
    <s v="Cleaning, washing, and metal pickling equipment operators and tenders"/>
    <n v="4"/>
    <s v="–"/>
    <n v="2"/>
    <s v="–"/>
    <n v="1"/>
    <s v="–"/>
  </r>
  <r>
    <x v="0"/>
    <x v="4"/>
    <x v="12"/>
    <x v="20"/>
    <x v="492"/>
    <s v="Cooling and freezing equipment operators and tenders"/>
    <n v="4"/>
    <s v="–"/>
    <n v="3"/>
    <s v="–"/>
    <n v="0"/>
    <s v="–"/>
  </r>
  <r>
    <x v="0"/>
    <x v="4"/>
    <x v="12"/>
    <x v="20"/>
    <x v="493"/>
    <s v="Etchers and engravers"/>
    <n v="12"/>
    <s v="–"/>
    <n v="8"/>
    <s v="–"/>
    <n v="4"/>
    <s v="–"/>
  </r>
  <r>
    <x v="0"/>
    <x v="4"/>
    <x v="12"/>
    <x v="20"/>
    <x v="494"/>
    <s v="Molders, shapers, and casters, except metal and plastic"/>
    <n v="14"/>
    <s v="–"/>
    <n v="12"/>
    <s v="–"/>
    <n v="2"/>
    <s v="–"/>
  </r>
  <r>
    <x v="0"/>
    <x v="4"/>
    <x v="12"/>
    <x v="20"/>
    <x v="495"/>
    <s v="Paper goods machine setters, operators, and tenders"/>
    <n v="27"/>
    <s v="–"/>
    <n v="22"/>
    <s v="–"/>
    <n v="5"/>
    <s v="–"/>
  </r>
  <r>
    <x v="0"/>
    <x v="4"/>
    <x v="12"/>
    <x v="20"/>
    <x v="496"/>
    <s v="Tire builders"/>
    <n v="8"/>
    <s v="–"/>
    <n v="8"/>
    <s v="–"/>
    <n v="0"/>
    <s v="–"/>
  </r>
  <r>
    <x v="0"/>
    <x v="4"/>
    <x v="12"/>
    <x v="20"/>
    <x v="497"/>
    <s v="Helpers--production workers"/>
    <n v="24"/>
    <s v="–"/>
    <n v="18"/>
    <s v="–"/>
    <n v="7"/>
    <s v="–"/>
  </r>
  <r>
    <x v="0"/>
    <x v="4"/>
    <x v="12"/>
    <x v="20"/>
    <x v="498"/>
    <s v="Production workers, all other"/>
    <n v="846"/>
    <n v="625"/>
    <n v="643"/>
    <n v="666"/>
    <n v="203"/>
    <n v="501"/>
  </r>
  <r>
    <x v="0"/>
    <x v="4"/>
    <x v="13"/>
    <x v="21"/>
    <x v="499"/>
    <s v="Supervisors of transportation and material moving workers"/>
    <n v="186"/>
    <n v="894"/>
    <n v="153"/>
    <n v="898"/>
    <n v="33"/>
    <s v="–"/>
  </r>
  <r>
    <x v="0"/>
    <x v="4"/>
    <x v="13"/>
    <x v="21"/>
    <x v="500"/>
    <s v="Aircraft pilots and flight engineers"/>
    <n v="114"/>
    <n v="1735"/>
    <n v="104"/>
    <n v="1830"/>
    <n v="9"/>
    <s v="–"/>
  </r>
  <r>
    <x v="0"/>
    <x v="4"/>
    <x v="13"/>
    <x v="21"/>
    <x v="501"/>
    <s v="Air traffic controllers and airfield operations specialists"/>
    <n v="32"/>
    <s v="–"/>
    <n v="24"/>
    <s v="–"/>
    <n v="8"/>
    <s v="–"/>
  </r>
  <r>
    <x v="0"/>
    <x v="4"/>
    <x v="13"/>
    <x v="21"/>
    <x v="502"/>
    <s v="Flight attendants"/>
    <n v="63"/>
    <n v="846"/>
    <n v="20"/>
    <s v="–"/>
    <n v="43"/>
    <s v="–"/>
  </r>
  <r>
    <x v="0"/>
    <x v="4"/>
    <x v="13"/>
    <x v="21"/>
    <x v="503"/>
    <s v="Ambulance drivers and attendants, except emergency medical technicians"/>
    <n v="18"/>
    <s v="–"/>
    <n v="14"/>
    <s v="–"/>
    <n v="4"/>
    <s v="–"/>
  </r>
  <r>
    <x v="0"/>
    <x v="4"/>
    <x v="13"/>
    <x v="21"/>
    <x v="504"/>
    <s v="Bus drivers"/>
    <n v="323"/>
    <n v="615"/>
    <n v="184"/>
    <n v="681"/>
    <n v="138"/>
    <n v="572"/>
  </r>
  <r>
    <x v="0"/>
    <x v="4"/>
    <x v="13"/>
    <x v="21"/>
    <x v="505"/>
    <s v="Driver/sales workers and truck drivers"/>
    <n v="2687"/>
    <n v="747"/>
    <n v="2582"/>
    <n v="751"/>
    <n v="105"/>
    <n v="632"/>
  </r>
  <r>
    <x v="0"/>
    <x v="4"/>
    <x v="13"/>
    <x v="21"/>
    <x v="506"/>
    <s v="Taxi drivers and chauffeurs"/>
    <n v="253"/>
    <n v="585"/>
    <n v="216"/>
    <n v="600"/>
    <n v="38"/>
    <s v="–"/>
  </r>
  <r>
    <x v="0"/>
    <x v="4"/>
    <x v="13"/>
    <x v="21"/>
    <x v="507"/>
    <s v="Motor vehicle operators, all other"/>
    <n v="21"/>
    <s v="–"/>
    <n v="18"/>
    <s v="–"/>
    <n v="3"/>
    <s v="–"/>
  </r>
  <r>
    <x v="0"/>
    <x v="4"/>
    <x v="13"/>
    <x v="21"/>
    <x v="508"/>
    <s v="Locomotive engineers and operators"/>
    <n v="44"/>
    <s v="–"/>
    <n v="42"/>
    <s v="–"/>
    <n v="2"/>
    <s v="–"/>
  </r>
  <r>
    <x v="0"/>
    <x v="4"/>
    <x v="13"/>
    <x v="21"/>
    <x v="509"/>
    <s v="Railroad brake, signal, and switch operators"/>
    <n v="5"/>
    <s v="–"/>
    <n v="5"/>
    <s v="–"/>
    <n v="0"/>
    <s v="–"/>
  </r>
  <r>
    <x v="0"/>
    <x v="4"/>
    <x v="13"/>
    <x v="21"/>
    <x v="510"/>
    <s v="Railroad conductors and yardmasters"/>
    <n v="55"/>
    <n v="1117"/>
    <n v="52"/>
    <n v="1137"/>
    <n v="4"/>
    <s v="–"/>
  </r>
  <r>
    <x v="0"/>
    <x v="4"/>
    <x v="13"/>
    <x v="21"/>
    <x v="511"/>
    <s v="Subway, streetcar, and other rail transportation workers"/>
    <n v="15"/>
    <s v="–"/>
    <n v="12"/>
    <s v="–"/>
    <n v="3"/>
    <s v="–"/>
  </r>
  <r>
    <x v="0"/>
    <x v="4"/>
    <x v="13"/>
    <x v="21"/>
    <x v="512"/>
    <s v="Sailors and marine oilers"/>
    <n v="10"/>
    <s v="–"/>
    <n v="9"/>
    <s v="–"/>
    <n v="0"/>
    <s v="–"/>
  </r>
  <r>
    <x v="0"/>
    <x v="4"/>
    <x v="13"/>
    <x v="21"/>
    <x v="513"/>
    <s v="Ship and boat captains and operators"/>
    <n v="29"/>
    <s v="–"/>
    <n v="28"/>
    <s v="–"/>
    <n v="1"/>
    <s v="–"/>
  </r>
  <r>
    <x v="0"/>
    <x v="4"/>
    <x v="13"/>
    <x v="21"/>
    <x v="514"/>
    <s v="Ship engineers"/>
    <n v="5"/>
    <s v="–"/>
    <n v="4"/>
    <s v="–"/>
    <n v="1"/>
    <s v="–"/>
  </r>
  <r>
    <x v="0"/>
    <x v="4"/>
    <x v="13"/>
    <x v="21"/>
    <x v="515"/>
    <s v="Bridge and lock tenders"/>
    <n v="4"/>
    <s v="–"/>
    <n v="4"/>
    <s v="–"/>
    <n v="0"/>
    <s v="–"/>
  </r>
  <r>
    <x v="0"/>
    <x v="4"/>
    <x v="13"/>
    <x v="21"/>
    <x v="516"/>
    <s v="Parking lot attendants"/>
    <n v="57"/>
    <n v="492"/>
    <n v="49"/>
    <s v="–"/>
    <n v="8"/>
    <s v="–"/>
  </r>
  <r>
    <x v="0"/>
    <x v="4"/>
    <x v="13"/>
    <x v="21"/>
    <x v="517"/>
    <s v="Automotive and watercraft service attendants"/>
    <n v="63"/>
    <n v="452"/>
    <n v="58"/>
    <n v="470"/>
    <n v="5"/>
    <s v="–"/>
  </r>
  <r>
    <x v="0"/>
    <x v="4"/>
    <x v="13"/>
    <x v="21"/>
    <x v="518"/>
    <s v="Transportation inspectors"/>
    <n v="21"/>
    <s v="–"/>
    <n v="14"/>
    <s v="–"/>
    <n v="7"/>
    <s v="–"/>
  </r>
  <r>
    <x v="0"/>
    <x v="4"/>
    <x v="13"/>
    <x v="21"/>
    <x v="519"/>
    <s v="Transportation attendants, except flight attendants"/>
    <n v="17"/>
    <s v="–"/>
    <n v="9"/>
    <s v="–"/>
    <n v="8"/>
    <s v="–"/>
  </r>
  <r>
    <x v="0"/>
    <x v="4"/>
    <x v="13"/>
    <x v="21"/>
    <x v="520"/>
    <s v="Other transportation workers"/>
    <n v="39"/>
    <s v="–"/>
    <n v="35"/>
    <s v="–"/>
    <n v="4"/>
    <s v="–"/>
  </r>
  <r>
    <x v="0"/>
    <x v="4"/>
    <x v="13"/>
    <x v="21"/>
    <x v="521"/>
    <s v="Conveyor operators and tenders"/>
    <n v="7"/>
    <s v="–"/>
    <n v="7"/>
    <s v="–"/>
    <n v="0"/>
    <s v="–"/>
  </r>
  <r>
    <x v="0"/>
    <x v="4"/>
    <x v="13"/>
    <x v="21"/>
    <x v="522"/>
    <s v="Crane and tower operators"/>
    <n v="75"/>
    <n v="988"/>
    <n v="71"/>
    <n v="1016"/>
    <n v="4"/>
    <s v="–"/>
  </r>
  <r>
    <x v="0"/>
    <x v="4"/>
    <x v="13"/>
    <x v="21"/>
    <x v="523"/>
    <s v="Dredge, excavating, and loading machine operators"/>
    <n v="25"/>
    <s v="–"/>
    <n v="25"/>
    <s v="–"/>
    <n v="0"/>
    <s v="–"/>
  </r>
  <r>
    <x v="0"/>
    <x v="4"/>
    <x v="13"/>
    <x v="21"/>
    <x v="524"/>
    <s v="Hoist and winch operators"/>
    <n v="5"/>
    <s v="–"/>
    <n v="5"/>
    <s v="–"/>
    <n v="0"/>
    <s v="–"/>
  </r>
  <r>
    <x v="0"/>
    <x v="4"/>
    <x v="13"/>
    <x v="21"/>
    <x v="525"/>
    <s v="Industrial truck and tractor operators"/>
    <n v="579"/>
    <n v="609"/>
    <n v="541"/>
    <n v="612"/>
    <n v="37"/>
    <s v="–"/>
  </r>
  <r>
    <x v="0"/>
    <x v="4"/>
    <x v="13"/>
    <x v="21"/>
    <x v="526"/>
    <s v="Cleaners of vehicles and equipment"/>
    <n v="222"/>
    <n v="485"/>
    <n v="200"/>
    <n v="498"/>
    <n v="22"/>
    <s v="–"/>
  </r>
  <r>
    <x v="0"/>
    <x v="4"/>
    <x v="13"/>
    <x v="21"/>
    <x v="527"/>
    <s v="Laborers and freight, stock, and material movers, hand"/>
    <n v="1433"/>
    <n v="526"/>
    <n v="1214"/>
    <n v="547"/>
    <n v="219"/>
    <n v="455"/>
  </r>
  <r>
    <x v="0"/>
    <x v="4"/>
    <x v="13"/>
    <x v="21"/>
    <x v="528"/>
    <s v="Machine feeders and offbearers"/>
    <n v="30"/>
    <s v="–"/>
    <n v="21"/>
    <s v="–"/>
    <n v="9"/>
    <s v="–"/>
  </r>
  <r>
    <x v="0"/>
    <x v="4"/>
    <x v="13"/>
    <x v="21"/>
    <x v="529"/>
    <s v="Packers and packagers, hand"/>
    <n v="385"/>
    <n v="438"/>
    <n v="158"/>
    <n v="462"/>
    <n v="227"/>
    <n v="424"/>
  </r>
  <r>
    <x v="0"/>
    <x v="4"/>
    <x v="13"/>
    <x v="21"/>
    <x v="530"/>
    <s v="Pumping station operators"/>
    <n v="18"/>
    <s v="–"/>
    <n v="17"/>
    <s v="–"/>
    <n v="1"/>
    <s v="–"/>
  </r>
  <r>
    <x v="0"/>
    <x v="4"/>
    <x v="13"/>
    <x v="21"/>
    <x v="531"/>
    <s v="Refuse and recyclable material collectors"/>
    <n v="72"/>
    <n v="501"/>
    <n v="66"/>
    <n v="496"/>
    <n v="6"/>
    <s v="–"/>
  </r>
  <r>
    <x v="0"/>
    <x v="4"/>
    <x v="13"/>
    <x v="21"/>
    <x v="532"/>
    <s v="Mine shuttle car operators"/>
    <n v="0"/>
    <s v="–"/>
    <n v="0"/>
    <s v="–"/>
    <n v="0"/>
    <s v="–"/>
  </r>
  <r>
    <x v="0"/>
    <x v="4"/>
    <x v="13"/>
    <x v="21"/>
    <x v="533"/>
    <s v="Tank car, truck, and ship loaders"/>
    <n v="6"/>
    <s v="–"/>
    <n v="6"/>
    <s v="–"/>
    <n v="0"/>
    <s v="–"/>
  </r>
  <r>
    <x v="0"/>
    <x v="4"/>
    <x v="13"/>
    <x v="21"/>
    <x v="534"/>
    <s v="Material moving workers, all other"/>
    <n v="37"/>
    <s v="–"/>
    <n v="32"/>
    <s v="–"/>
    <n v="5"/>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B1B4DD-7100-4191-AE39-EFC39001E5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S12" firstHeaderRow="0" firstDataRow="1" firstDataCol="1" rowPageCount="3" colPageCount="1"/>
  <pivotFields count="12">
    <pivotField axis="axisPage" showAll="0">
      <items count="2">
        <item x="0"/>
        <item t="default"/>
      </items>
    </pivotField>
    <pivotField axis="axisRow" showAll="0">
      <items count="6">
        <item x="0"/>
        <item x="3"/>
        <item x="4"/>
        <item x="2"/>
        <item x="1"/>
        <item t="default"/>
      </items>
    </pivotField>
    <pivotField axis="axisPage" showAll="0">
      <items count="15">
        <item x="5"/>
        <item x="10"/>
        <item x="9"/>
        <item x="4"/>
        <item x="2"/>
        <item x="11"/>
        <item x="0"/>
        <item x="8"/>
        <item x="6"/>
        <item x="12"/>
        <item x="1"/>
        <item x="3"/>
        <item x="7"/>
        <item x="13"/>
        <item t="default"/>
      </items>
    </pivotField>
    <pivotField axis="axisPage" showAll="0">
      <items count="23">
        <item x="3"/>
        <item x="8"/>
        <item x="13"/>
        <item x="1"/>
        <item x="5"/>
        <item x="18"/>
        <item x="7"/>
        <item x="17"/>
        <item x="12"/>
        <item x="9"/>
        <item x="10"/>
        <item x="19"/>
        <item x="6"/>
        <item x="4"/>
        <item x="0"/>
        <item x="16"/>
        <item x="14"/>
        <item x="20"/>
        <item x="2"/>
        <item x="11"/>
        <item x="15"/>
        <item x="21"/>
        <item t="default"/>
      </items>
    </pivotField>
    <pivotField showAll="0">
      <items count="536">
        <item x="46"/>
        <item x="144"/>
        <item x="69"/>
        <item x="490"/>
        <item x="6"/>
        <item x="3"/>
        <item x="268"/>
        <item x="76"/>
        <item x="30"/>
        <item x="111"/>
        <item x="95"/>
        <item x="77"/>
        <item x="333"/>
        <item x="501"/>
        <item x="391"/>
        <item x="500"/>
        <item x="419"/>
        <item x="503"/>
        <item x="334"/>
        <item x="217"/>
        <item x="244"/>
        <item x="150"/>
        <item x="47"/>
        <item x="74"/>
        <item x="18"/>
        <item x="137"/>
        <item x="142"/>
        <item x="100"/>
        <item x="146"/>
        <item x="101"/>
        <item x="169"/>
        <item x="517"/>
        <item x="392"/>
        <item x="393"/>
        <item x="394"/>
        <item x="384"/>
        <item x="255"/>
        <item x="211"/>
        <item x="424"/>
        <item x="252"/>
        <item x="227"/>
        <item x="284"/>
        <item x="285"/>
        <item x="96"/>
        <item x="112"/>
        <item x="78"/>
        <item x="342"/>
        <item x="286"/>
        <item x="343"/>
        <item x="515"/>
        <item x="157"/>
        <item x="292"/>
        <item x="48"/>
        <item x="395"/>
        <item x="504"/>
        <item x="45"/>
        <item x="425"/>
        <item x="31"/>
        <item x="468"/>
        <item x="309"/>
        <item x="344"/>
        <item x="345"/>
        <item x="264"/>
        <item x="346"/>
        <item x="223"/>
        <item x="79"/>
        <item x="478"/>
        <item x="113"/>
        <item x="102"/>
        <item x="0"/>
        <item x="257"/>
        <item x="161"/>
        <item x="80"/>
        <item x="34"/>
        <item x="526"/>
        <item x="491"/>
        <item x="123"/>
        <item x="184"/>
        <item x="410"/>
        <item x="228"/>
        <item x="411"/>
        <item x="283"/>
        <item x="9"/>
        <item x="38"/>
        <item x="35"/>
        <item x="58"/>
        <item x="7"/>
        <item x="430"/>
        <item x="81"/>
        <item x="67"/>
        <item x="68"/>
        <item x="321"/>
        <item x="61"/>
        <item x="64"/>
        <item x="59"/>
        <item x="382"/>
        <item x="97"/>
        <item x="365"/>
        <item x="347"/>
        <item x="16"/>
        <item x="399"/>
        <item x="521"/>
        <item x="225"/>
        <item x="492"/>
        <item x="293"/>
        <item x="36"/>
        <item x="118"/>
        <item x="265"/>
        <item x="229"/>
        <item x="310"/>
        <item x="294"/>
        <item x="522"/>
        <item x="49"/>
        <item x="295"/>
        <item x="54"/>
        <item x="220"/>
        <item x="479"/>
        <item x="296"/>
        <item x="480"/>
        <item x="434"/>
        <item x="147"/>
        <item x="322"/>
        <item x="65"/>
        <item x="198"/>
        <item x="185"/>
        <item x="162"/>
        <item x="373"/>
        <item x="143"/>
        <item x="324"/>
        <item x="212"/>
        <item x="186"/>
        <item x="163"/>
        <item x="232"/>
        <item x="124"/>
        <item x="233"/>
        <item x="311"/>
        <item x="278"/>
        <item x="92"/>
        <item x="523"/>
        <item x="435"/>
        <item x="505"/>
        <item x="351"/>
        <item x="374"/>
        <item x="105"/>
        <item x="153"/>
        <item x="17"/>
        <item x="385"/>
        <item x="82"/>
        <item x="386"/>
        <item x="387"/>
        <item x="406"/>
        <item x="420"/>
        <item x="352"/>
        <item x="388"/>
        <item x="389"/>
        <item x="133"/>
        <item x="366"/>
        <item x="297"/>
        <item x="250"/>
        <item x="28"/>
        <item x="187"/>
        <item x="421"/>
        <item x="93"/>
        <item x="91"/>
        <item x="149"/>
        <item x="83"/>
        <item x="103"/>
        <item x="493"/>
        <item x="176"/>
        <item x="375"/>
        <item x="431"/>
        <item x="464"/>
        <item x="481"/>
        <item x="465"/>
        <item x="15"/>
        <item x="367"/>
        <item x="298"/>
        <item x="50"/>
        <item x="291"/>
        <item x="53"/>
        <item x="8"/>
        <item x="57"/>
        <item x="210"/>
        <item x="209"/>
        <item x="341"/>
        <item x="205"/>
        <item x="332"/>
        <item x="207"/>
        <item x="224"/>
        <item x="242"/>
        <item x="236"/>
        <item x="237"/>
        <item x="381"/>
        <item x="263"/>
        <item x="280"/>
        <item x="243"/>
        <item x="206"/>
        <item x="418"/>
        <item x="208"/>
        <item x="262"/>
        <item x="213"/>
        <item x="337"/>
        <item x="502"/>
        <item x="426"/>
        <item x="427"/>
        <item x="428"/>
        <item x="235"/>
        <item x="226"/>
        <item x="429"/>
        <item x="231"/>
        <item x="19"/>
        <item x="339"/>
        <item x="432"/>
        <item x="43"/>
        <item x="20"/>
        <item x="482"/>
        <item x="469"/>
        <item x="287"/>
        <item x="21"/>
        <item x="246"/>
        <item x="1"/>
        <item x="114"/>
        <item x="353"/>
        <item x="335"/>
        <item x="436"/>
        <item x="241"/>
        <item x="253"/>
        <item x="368"/>
        <item x="183"/>
        <item x="188"/>
        <item x="446"/>
        <item x="400"/>
        <item x="396"/>
        <item x="364"/>
        <item x="379"/>
        <item x="416"/>
        <item x="497"/>
        <item x="369"/>
        <item x="524"/>
        <item x="401"/>
        <item x="234"/>
        <item x="299"/>
        <item x="305"/>
        <item x="10"/>
        <item x="37"/>
        <item x="338"/>
        <item x="402"/>
        <item x="84"/>
        <item x="12"/>
        <item x="525"/>
        <item x="308"/>
        <item x="60"/>
        <item x="483"/>
        <item x="354"/>
        <item x="325"/>
        <item x="269"/>
        <item x="52"/>
        <item x="300"/>
        <item x="238"/>
        <item x="484"/>
        <item x="128"/>
        <item x="127"/>
        <item x="527"/>
        <item x="437"/>
        <item x="454"/>
        <item x="126"/>
        <item x="447"/>
        <item x="2"/>
        <item x="138"/>
        <item x="301"/>
        <item x="139"/>
        <item x="189"/>
        <item x="99"/>
        <item x="222"/>
        <item x="302"/>
        <item x="412"/>
        <item x="508"/>
        <item x="22"/>
        <item x="340"/>
        <item x="40"/>
        <item x="528"/>
        <item x="439"/>
        <item x="239"/>
        <item x="326"/>
        <item x="403"/>
        <item x="404"/>
        <item x="41"/>
        <item x="29"/>
        <item x="413"/>
        <item x="85"/>
        <item x="44"/>
        <item x="4"/>
        <item x="197"/>
        <item x="534"/>
        <item x="86"/>
        <item x="70"/>
        <item x="87"/>
        <item x="160"/>
        <item x="23"/>
        <item x="199"/>
        <item x="190"/>
        <item x="98"/>
        <item x="200"/>
        <item x="485"/>
        <item x="42"/>
        <item x="440"/>
        <item x="450"/>
        <item x="312"/>
        <item x="438"/>
        <item x="405"/>
        <item x="532"/>
        <item x="88"/>
        <item x="376"/>
        <item x="336"/>
        <item x="423"/>
        <item x="122"/>
        <item x="372"/>
        <item x="249"/>
        <item x="192"/>
        <item x="204"/>
        <item x="130"/>
        <item x="117"/>
        <item x="73"/>
        <item x="156"/>
        <item x="254"/>
        <item x="477"/>
        <item x="110"/>
        <item x="398"/>
        <item x="441"/>
        <item x="470"/>
        <item x="274"/>
        <item x="442"/>
        <item x="494"/>
        <item x="251"/>
        <item x="247"/>
        <item x="507"/>
        <item x="443"/>
        <item x="148"/>
        <item x="24"/>
        <item x="66"/>
        <item x="303"/>
        <item x="151"/>
        <item x="245"/>
        <item x="89"/>
        <item x="115"/>
        <item x="180"/>
        <item x="181"/>
        <item x="182"/>
        <item x="194"/>
        <item x="170"/>
        <item x="195"/>
        <item x="331"/>
        <item x="327"/>
        <item x="328"/>
        <item x="350"/>
        <item x="71"/>
        <item x="191"/>
        <item x="164"/>
        <item x="304"/>
        <item x="141"/>
        <item x="380"/>
        <item x="193"/>
        <item x="417"/>
        <item x="136"/>
        <item x="520"/>
        <item x="486"/>
        <item x="529"/>
        <item x="355"/>
        <item x="487"/>
        <item x="495"/>
        <item x="356"/>
        <item x="129"/>
        <item x="214"/>
        <item x="516"/>
        <item x="266"/>
        <item x="348"/>
        <item x="288"/>
        <item x="258"/>
        <item x="261"/>
        <item x="51"/>
        <item x="240"/>
        <item x="90"/>
        <item x="165"/>
        <item x="201"/>
        <item x="203"/>
        <item x="158"/>
        <item x="488"/>
        <item x="104"/>
        <item x="196"/>
        <item x="171"/>
        <item x="167"/>
        <item x="166"/>
        <item x="349"/>
        <item x="357"/>
        <item x="358"/>
        <item x="448"/>
        <item x="168"/>
        <item x="215"/>
        <item x="313"/>
        <item x="314"/>
        <item x="315"/>
        <item x="25"/>
        <item x="131"/>
        <item x="474"/>
        <item x="408"/>
        <item x="451"/>
        <item x="132"/>
        <item x="455"/>
        <item x="453"/>
        <item x="452"/>
        <item x="218"/>
        <item x="120"/>
        <item x="289"/>
        <item x="145"/>
        <item x="498"/>
        <item x="316"/>
        <item x="329"/>
        <item x="26"/>
        <item x="107"/>
        <item x="5"/>
        <item x="152"/>
        <item x="530"/>
        <item x="33"/>
        <item x="13"/>
        <item x="172"/>
        <item x="383"/>
        <item x="509"/>
        <item x="510"/>
        <item x="370"/>
        <item x="275"/>
        <item x="306"/>
        <item x="259"/>
        <item x="173"/>
        <item x="531"/>
        <item x="179"/>
        <item x="359"/>
        <item x="125"/>
        <item x="307"/>
        <item x="260"/>
        <item x="174"/>
        <item x="267"/>
        <item x="414"/>
        <item x="433"/>
        <item x="377"/>
        <item x="360"/>
        <item x="378"/>
        <item x="512"/>
        <item x="279"/>
        <item x="276"/>
        <item x="272"/>
        <item x="273"/>
        <item x="471"/>
        <item x="134"/>
        <item x="320"/>
        <item x="270"/>
        <item x="390"/>
        <item x="219"/>
        <item x="489"/>
        <item x="371"/>
        <item x="456"/>
        <item x="361"/>
        <item x="513"/>
        <item x="514"/>
        <item x="317"/>
        <item x="457"/>
        <item x="458"/>
        <item x="415"/>
        <item x="397"/>
        <item x="27"/>
        <item x="121"/>
        <item x="116"/>
        <item x="119"/>
        <item x="108"/>
        <item x="62"/>
        <item x="363"/>
        <item x="135"/>
        <item x="175"/>
        <item x="475"/>
        <item x="330"/>
        <item x="72"/>
        <item x="318"/>
        <item x="362"/>
        <item x="422"/>
        <item x="511"/>
        <item x="499"/>
        <item x="106"/>
        <item x="94"/>
        <item x="75"/>
        <item x="281"/>
        <item x="459"/>
        <item x="533"/>
        <item x="55"/>
        <item x="56"/>
        <item x="506"/>
        <item x="140"/>
        <item x="154"/>
        <item x="407"/>
        <item x="277"/>
        <item x="282"/>
        <item x="159"/>
        <item x="290"/>
        <item x="460"/>
        <item x="461"/>
        <item x="462"/>
        <item x="463"/>
        <item x="467"/>
        <item x="177"/>
        <item x="496"/>
        <item x="444"/>
        <item x="449"/>
        <item x="256"/>
        <item x="11"/>
        <item x="39"/>
        <item x="216"/>
        <item x="519"/>
        <item x="518"/>
        <item x="221"/>
        <item x="14"/>
        <item x="271"/>
        <item x="466"/>
        <item x="109"/>
        <item x="248"/>
        <item x="178"/>
        <item x="202"/>
        <item x="230"/>
        <item x="476"/>
        <item x="63"/>
        <item x="319"/>
        <item x="445"/>
        <item x="32"/>
        <item x="409"/>
        <item x="473"/>
        <item x="472"/>
        <item x="323"/>
        <item x="155"/>
        <item t="default"/>
      </items>
    </pivotField>
    <pivotField showAll="0"/>
    <pivotField dataField="1" showAll="0"/>
    <pivotField showAll="0"/>
    <pivotField dataField="1" showAll="0"/>
    <pivotField showAll="0"/>
    <pivotField dataField="1" showAll="0"/>
    <pivotField showAll="0"/>
  </pivotFields>
  <rowFields count="1">
    <field x="1"/>
  </rowFields>
  <rowItems count="6">
    <i>
      <x/>
    </i>
    <i>
      <x v="1"/>
    </i>
    <i>
      <x v="2"/>
    </i>
    <i>
      <x v="3"/>
    </i>
    <i>
      <x v="4"/>
    </i>
    <i t="grand">
      <x/>
    </i>
  </rowItems>
  <colFields count="1">
    <field x="-2"/>
  </colFields>
  <colItems count="3">
    <i>
      <x/>
    </i>
    <i i="1">
      <x v="1"/>
    </i>
    <i i="2">
      <x v="2"/>
    </i>
  </colItems>
  <pageFields count="3">
    <pageField fld="0" hier="-1"/>
    <pageField fld="2" hier="-1"/>
    <pageField fld="3" hier="-1"/>
  </pageFields>
  <dataFields count="3">
    <dataField name="Sum of number_of_workers_all" fld="6" baseField="0" baseItem="0"/>
    <dataField name="Sum of number_of_workers_men" fld="8" baseField="0" baseItem="0"/>
    <dataField name="Sum of number_of_workers_men2"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8" Type="http://schemas.openxmlformats.org/officeDocument/2006/relationships/hyperlink" Target="https://www.bls.gov/cps/aa2008/aat39.txt" TargetMode="External"/><Relationship Id="rId13" Type="http://schemas.openxmlformats.org/officeDocument/2006/relationships/hyperlink" Target="https://www.bls.gov/cps/aa2003/aat39.txt" TargetMode="External"/><Relationship Id="rId3" Type="http://schemas.openxmlformats.org/officeDocument/2006/relationships/hyperlink" Target="https://www.bls.gov/cps/aa2013/cpsaat39.htm" TargetMode="External"/><Relationship Id="rId7" Type="http://schemas.openxmlformats.org/officeDocument/2006/relationships/hyperlink" Target="https://www.bls.gov/cps/aa2009/aat39.txt" TargetMode="External"/><Relationship Id="rId12" Type="http://schemas.openxmlformats.org/officeDocument/2006/relationships/hyperlink" Target="https://www.bls.gov/cps/aa2004/aat39.txt" TargetMode="External"/><Relationship Id="rId2" Type="http://schemas.openxmlformats.org/officeDocument/2006/relationships/hyperlink" Target="https://www.bls.gov/cps/aa2012/cpsaat39.htm" TargetMode="External"/><Relationship Id="rId1" Type="http://schemas.openxmlformats.org/officeDocument/2006/relationships/hyperlink" Target="https://www.bls.gov/cps/aa2011/cpsaat39.htm" TargetMode="External"/><Relationship Id="rId6" Type="http://schemas.openxmlformats.org/officeDocument/2006/relationships/hyperlink" Target="https://www.bls.gov/cps/aa2010/aat39.txt" TargetMode="External"/><Relationship Id="rId11" Type="http://schemas.openxmlformats.org/officeDocument/2006/relationships/hyperlink" Target="https://www.bls.gov/cps/aa2005/aat39.txt" TargetMode="External"/><Relationship Id="rId5" Type="http://schemas.openxmlformats.org/officeDocument/2006/relationships/hyperlink" Target="https://www.bls.gov/cps/aa2015/cpsaat39.htm" TargetMode="External"/><Relationship Id="rId10" Type="http://schemas.openxmlformats.org/officeDocument/2006/relationships/hyperlink" Target="https://www.bls.gov/cps/aa2006/aat39.txt" TargetMode="External"/><Relationship Id="rId4" Type="http://schemas.openxmlformats.org/officeDocument/2006/relationships/hyperlink" Target="https://www.bls.gov/cps/aa2014/cpsaat39.htm" TargetMode="External"/><Relationship Id="rId9" Type="http://schemas.openxmlformats.org/officeDocument/2006/relationships/hyperlink" Target="https://www.bls.gov/cps/aa2007/aat39.t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BE573-C38E-49D5-AA2D-968C419D83DA}">
  <dimension ref="A1:F536"/>
  <sheetViews>
    <sheetView tabSelected="1" workbookViewId="0"/>
  </sheetViews>
  <sheetFormatPr defaultRowHeight="14.5"/>
  <cols>
    <col min="1" max="1" width="66.08984375" customWidth="1"/>
    <col min="3" max="3" width="44.7265625" bestFit="1" customWidth="1"/>
    <col min="4" max="4" width="52.36328125" bestFit="1" customWidth="1"/>
    <col min="5" max="5" width="39.6328125" bestFit="1" customWidth="1"/>
    <col min="6" max="6" width="50.81640625" bestFit="1" customWidth="1"/>
    <col min="7" max="7" width="35" customWidth="1"/>
  </cols>
  <sheetData>
    <row r="1" spans="1:6">
      <c r="A1" t="s">
        <v>1144</v>
      </c>
      <c r="B1" t="s">
        <v>6558</v>
      </c>
      <c r="C1" t="s">
        <v>6557</v>
      </c>
      <c r="D1" t="s">
        <v>6556</v>
      </c>
      <c r="E1" t="s">
        <v>6555</v>
      </c>
      <c r="F1" t="s">
        <v>6554</v>
      </c>
    </row>
    <row r="2" spans="1:6">
      <c r="A2" t="s">
        <v>11</v>
      </c>
      <c r="B2" t="s">
        <v>2</v>
      </c>
      <c r="C2" t="s">
        <v>8</v>
      </c>
      <c r="D2" t="s">
        <v>9</v>
      </c>
      <c r="E2" t="s">
        <v>10</v>
      </c>
      <c r="F2" t="s">
        <v>11</v>
      </c>
    </row>
    <row r="3" spans="1:6">
      <c r="A3" t="s">
        <v>12</v>
      </c>
      <c r="B3" t="s">
        <v>2</v>
      </c>
      <c r="C3" t="s">
        <v>8</v>
      </c>
      <c r="D3" t="s">
        <v>9</v>
      </c>
      <c r="E3" t="s">
        <v>10</v>
      </c>
      <c r="F3" t="s">
        <v>12</v>
      </c>
    </row>
    <row r="4" spans="1:6">
      <c r="A4" t="s">
        <v>13</v>
      </c>
      <c r="B4" t="s">
        <v>2</v>
      </c>
      <c r="C4" t="s">
        <v>8</v>
      </c>
      <c r="D4" t="s">
        <v>9</v>
      </c>
      <c r="E4" t="s">
        <v>10</v>
      </c>
      <c r="F4" t="s">
        <v>13</v>
      </c>
    </row>
    <row r="5" spans="1:6">
      <c r="A5" t="s">
        <v>15</v>
      </c>
      <c r="B5" t="s">
        <v>2</v>
      </c>
      <c r="C5" t="s">
        <v>8</v>
      </c>
      <c r="D5" t="s">
        <v>9</v>
      </c>
      <c r="E5" t="s">
        <v>10</v>
      </c>
      <c r="F5" t="s">
        <v>15</v>
      </c>
    </row>
    <row r="6" spans="1:6">
      <c r="A6" t="s">
        <v>16</v>
      </c>
      <c r="B6" t="s">
        <v>2</v>
      </c>
      <c r="C6" t="s">
        <v>8</v>
      </c>
      <c r="D6" t="s">
        <v>9</v>
      </c>
      <c r="E6" t="s">
        <v>10</v>
      </c>
      <c r="F6" t="s">
        <v>16</v>
      </c>
    </row>
    <row r="7" spans="1:6">
      <c r="A7" t="s">
        <v>17</v>
      </c>
      <c r="B7" t="s">
        <v>2</v>
      </c>
      <c r="C7" t="s">
        <v>8</v>
      </c>
      <c r="D7" t="s">
        <v>9</v>
      </c>
      <c r="E7" t="s">
        <v>10</v>
      </c>
      <c r="F7" t="s">
        <v>17</v>
      </c>
    </row>
    <row r="8" spans="1:6">
      <c r="A8" t="s">
        <v>18</v>
      </c>
      <c r="B8" t="s">
        <v>2</v>
      </c>
      <c r="C8" t="s">
        <v>8</v>
      </c>
      <c r="D8" t="s">
        <v>9</v>
      </c>
      <c r="E8" t="s">
        <v>10</v>
      </c>
      <c r="F8" t="s">
        <v>18</v>
      </c>
    </row>
    <row r="9" spans="1:6">
      <c r="A9" t="s">
        <v>19</v>
      </c>
      <c r="B9" t="s">
        <v>2</v>
      </c>
      <c r="C9" t="s">
        <v>8</v>
      </c>
      <c r="D9" t="s">
        <v>9</v>
      </c>
      <c r="E9" t="s">
        <v>10</v>
      </c>
      <c r="F9" t="s">
        <v>19</v>
      </c>
    </row>
    <row r="10" spans="1:6">
      <c r="A10" t="s">
        <v>20</v>
      </c>
      <c r="B10" t="s">
        <v>2</v>
      </c>
      <c r="C10" t="s">
        <v>8</v>
      </c>
      <c r="D10" t="s">
        <v>9</v>
      </c>
      <c r="E10" t="s">
        <v>10</v>
      </c>
      <c r="F10" t="s">
        <v>20</v>
      </c>
    </row>
    <row r="11" spans="1:6">
      <c r="A11" t="s">
        <v>21</v>
      </c>
      <c r="B11" t="s">
        <v>2</v>
      </c>
      <c r="C11" t="s">
        <v>8</v>
      </c>
      <c r="D11" t="s">
        <v>9</v>
      </c>
      <c r="E11" t="s">
        <v>10</v>
      </c>
      <c r="F11" t="s">
        <v>21</v>
      </c>
    </row>
    <row r="12" spans="1:6">
      <c r="A12" t="s">
        <v>22</v>
      </c>
      <c r="B12" t="s">
        <v>2</v>
      </c>
      <c r="C12" t="s">
        <v>8</v>
      </c>
      <c r="D12" t="s">
        <v>9</v>
      </c>
      <c r="E12" t="s">
        <v>10</v>
      </c>
      <c r="F12" t="s">
        <v>22</v>
      </c>
    </row>
    <row r="13" spans="1:6">
      <c r="A13" t="s">
        <v>23</v>
      </c>
      <c r="B13" t="s">
        <v>2</v>
      </c>
      <c r="C13" t="s">
        <v>8</v>
      </c>
      <c r="D13" t="s">
        <v>9</v>
      </c>
      <c r="E13" t="s">
        <v>10</v>
      </c>
      <c r="F13" t="s">
        <v>23</v>
      </c>
    </row>
    <row r="14" spans="1:6">
      <c r="A14" t="s">
        <v>24</v>
      </c>
      <c r="B14" t="s">
        <v>2</v>
      </c>
      <c r="C14" t="s">
        <v>8</v>
      </c>
      <c r="D14" t="s">
        <v>9</v>
      </c>
      <c r="E14" t="s">
        <v>10</v>
      </c>
      <c r="F14" t="s">
        <v>24</v>
      </c>
    </row>
    <row r="15" spans="1:6">
      <c r="A15" t="s">
        <v>25</v>
      </c>
      <c r="B15" t="s">
        <v>2</v>
      </c>
      <c r="C15" t="s">
        <v>8</v>
      </c>
      <c r="D15" t="s">
        <v>9</v>
      </c>
      <c r="E15" t="s">
        <v>10</v>
      </c>
      <c r="F15" t="s">
        <v>25</v>
      </c>
    </row>
    <row r="16" spans="1:6">
      <c r="A16" t="s">
        <v>26</v>
      </c>
      <c r="B16" t="s">
        <v>2</v>
      </c>
      <c r="C16" t="s">
        <v>8</v>
      </c>
      <c r="D16" t="s">
        <v>9</v>
      </c>
      <c r="E16" t="s">
        <v>10</v>
      </c>
      <c r="F16" t="s">
        <v>26</v>
      </c>
    </row>
    <row r="17" spans="1:6">
      <c r="A17" t="s">
        <v>27</v>
      </c>
      <c r="B17" t="s">
        <v>2</v>
      </c>
      <c r="C17" t="s">
        <v>8</v>
      </c>
      <c r="D17" t="s">
        <v>9</v>
      </c>
      <c r="E17" t="s">
        <v>10</v>
      </c>
      <c r="F17" t="s">
        <v>27</v>
      </c>
    </row>
    <row r="18" spans="1:6">
      <c r="A18" t="s">
        <v>28</v>
      </c>
      <c r="B18" t="s">
        <v>2</v>
      </c>
      <c r="C18" t="s">
        <v>8</v>
      </c>
      <c r="D18" t="s">
        <v>9</v>
      </c>
      <c r="E18" t="s">
        <v>10</v>
      </c>
      <c r="F18" t="s">
        <v>28</v>
      </c>
    </row>
    <row r="19" spans="1:6">
      <c r="A19" t="s">
        <v>29</v>
      </c>
      <c r="B19" t="s">
        <v>2</v>
      </c>
      <c r="C19" t="s">
        <v>8</v>
      </c>
      <c r="D19" t="s">
        <v>9</v>
      </c>
      <c r="E19" t="s">
        <v>10</v>
      </c>
      <c r="F19" t="s">
        <v>29</v>
      </c>
    </row>
    <row r="20" spans="1:6">
      <c r="A20" t="s">
        <v>30</v>
      </c>
      <c r="B20" t="s">
        <v>2</v>
      </c>
      <c r="C20" t="s">
        <v>8</v>
      </c>
      <c r="D20" t="s">
        <v>9</v>
      </c>
      <c r="E20" t="s">
        <v>10</v>
      </c>
      <c r="F20" t="s">
        <v>30</v>
      </c>
    </row>
    <row r="21" spans="1:6">
      <c r="A21" t="s">
        <v>31</v>
      </c>
      <c r="B21" t="s">
        <v>2</v>
      </c>
      <c r="C21" t="s">
        <v>8</v>
      </c>
      <c r="D21" t="s">
        <v>9</v>
      </c>
      <c r="E21" t="s">
        <v>10</v>
      </c>
      <c r="F21" t="s">
        <v>31</v>
      </c>
    </row>
    <row r="22" spans="1:6">
      <c r="A22" t="s">
        <v>32</v>
      </c>
      <c r="B22" t="s">
        <v>2</v>
      </c>
      <c r="C22" t="s">
        <v>8</v>
      </c>
      <c r="D22" t="s">
        <v>9</v>
      </c>
      <c r="E22" t="s">
        <v>10</v>
      </c>
      <c r="F22" t="s">
        <v>32</v>
      </c>
    </row>
    <row r="23" spans="1:6">
      <c r="A23" t="s">
        <v>33</v>
      </c>
      <c r="B23" t="s">
        <v>2</v>
      </c>
      <c r="C23" t="s">
        <v>8</v>
      </c>
      <c r="D23" t="s">
        <v>9</v>
      </c>
      <c r="E23" t="s">
        <v>10</v>
      </c>
      <c r="F23" t="s">
        <v>33</v>
      </c>
    </row>
    <row r="24" spans="1:6">
      <c r="A24" t="s">
        <v>34</v>
      </c>
      <c r="B24" t="s">
        <v>2</v>
      </c>
      <c r="C24" t="s">
        <v>8</v>
      </c>
      <c r="D24" t="s">
        <v>9</v>
      </c>
      <c r="E24" t="s">
        <v>10</v>
      </c>
      <c r="F24" t="s">
        <v>34</v>
      </c>
    </row>
    <row r="25" spans="1:6">
      <c r="A25" t="s">
        <v>35</v>
      </c>
      <c r="B25" t="s">
        <v>2</v>
      </c>
      <c r="C25" t="s">
        <v>8</v>
      </c>
      <c r="D25" t="s">
        <v>9</v>
      </c>
      <c r="E25" t="s">
        <v>10</v>
      </c>
      <c r="F25" t="s">
        <v>35</v>
      </c>
    </row>
    <row r="26" spans="1:6">
      <c r="A26" t="s">
        <v>36</v>
      </c>
      <c r="B26" t="s">
        <v>2</v>
      </c>
      <c r="C26" t="s">
        <v>8</v>
      </c>
      <c r="D26" t="s">
        <v>9</v>
      </c>
      <c r="E26" t="s">
        <v>10</v>
      </c>
      <c r="F26" t="s">
        <v>36</v>
      </c>
    </row>
    <row r="27" spans="1:6">
      <c r="A27" t="s">
        <v>37</v>
      </c>
      <c r="B27" t="s">
        <v>2</v>
      </c>
      <c r="C27" t="s">
        <v>8</v>
      </c>
      <c r="D27" t="s">
        <v>9</v>
      </c>
      <c r="E27" t="s">
        <v>10</v>
      </c>
      <c r="F27" t="s">
        <v>37</v>
      </c>
    </row>
    <row r="28" spans="1:6">
      <c r="A28" t="s">
        <v>38</v>
      </c>
      <c r="B28" t="s">
        <v>2</v>
      </c>
      <c r="C28" t="s">
        <v>8</v>
      </c>
      <c r="D28" t="s">
        <v>9</v>
      </c>
      <c r="E28" t="s">
        <v>10</v>
      </c>
      <c r="F28" t="s">
        <v>38</v>
      </c>
    </row>
    <row r="29" spans="1:6">
      <c r="A29" t="s">
        <v>39</v>
      </c>
      <c r="B29" t="s">
        <v>2</v>
      </c>
      <c r="C29" t="s">
        <v>8</v>
      </c>
      <c r="D29" t="s">
        <v>9</v>
      </c>
      <c r="E29" t="s">
        <v>10</v>
      </c>
      <c r="F29" t="s">
        <v>39</v>
      </c>
    </row>
    <row r="30" spans="1:6">
      <c r="A30" t="s">
        <v>40</v>
      </c>
      <c r="B30" t="s">
        <v>2</v>
      </c>
      <c r="C30" t="s">
        <v>8</v>
      </c>
      <c r="D30" t="s">
        <v>9</v>
      </c>
      <c r="E30" t="s">
        <v>10</v>
      </c>
      <c r="F30" t="s">
        <v>40</v>
      </c>
    </row>
    <row r="31" spans="1:6">
      <c r="A31" t="s">
        <v>41</v>
      </c>
      <c r="B31" t="s">
        <v>2</v>
      </c>
      <c r="C31" t="s">
        <v>8</v>
      </c>
      <c r="D31" t="s">
        <v>9</v>
      </c>
      <c r="E31" t="s">
        <v>10</v>
      </c>
      <c r="F31" t="s">
        <v>41</v>
      </c>
    </row>
    <row r="32" spans="1:6">
      <c r="A32" t="s">
        <v>43</v>
      </c>
      <c r="B32" t="s">
        <v>2</v>
      </c>
      <c r="C32" t="s">
        <v>8</v>
      </c>
      <c r="D32" t="s">
        <v>9</v>
      </c>
      <c r="E32" t="s">
        <v>42</v>
      </c>
      <c r="F32" t="s">
        <v>43</v>
      </c>
    </row>
    <row r="33" spans="1:6">
      <c r="A33" t="s">
        <v>44</v>
      </c>
      <c r="B33" t="s">
        <v>2</v>
      </c>
      <c r="C33" t="s">
        <v>8</v>
      </c>
      <c r="D33" t="s">
        <v>9</v>
      </c>
      <c r="E33" t="s">
        <v>42</v>
      </c>
      <c r="F33" t="s">
        <v>44</v>
      </c>
    </row>
    <row r="34" spans="1:6">
      <c r="A34" t="s">
        <v>45</v>
      </c>
      <c r="B34" t="s">
        <v>2</v>
      </c>
      <c r="C34" t="s">
        <v>8</v>
      </c>
      <c r="D34" t="s">
        <v>9</v>
      </c>
      <c r="E34" t="s">
        <v>42</v>
      </c>
      <c r="F34" t="s">
        <v>45</v>
      </c>
    </row>
    <row r="35" spans="1:6">
      <c r="A35" t="s">
        <v>46</v>
      </c>
      <c r="B35" t="s">
        <v>2</v>
      </c>
      <c r="C35" t="s">
        <v>8</v>
      </c>
      <c r="D35" t="s">
        <v>9</v>
      </c>
      <c r="E35" t="s">
        <v>42</v>
      </c>
      <c r="F35" t="s">
        <v>46</v>
      </c>
    </row>
    <row r="36" spans="1:6">
      <c r="A36" t="s">
        <v>47</v>
      </c>
      <c r="B36" t="s">
        <v>2</v>
      </c>
      <c r="C36" t="s">
        <v>8</v>
      </c>
      <c r="D36" t="s">
        <v>9</v>
      </c>
      <c r="E36" t="s">
        <v>42</v>
      </c>
      <c r="F36" t="s">
        <v>47</v>
      </c>
    </row>
    <row r="37" spans="1:6">
      <c r="A37" t="s">
        <v>48</v>
      </c>
      <c r="B37" t="s">
        <v>2</v>
      </c>
      <c r="C37" t="s">
        <v>8</v>
      </c>
      <c r="D37" t="s">
        <v>9</v>
      </c>
      <c r="E37" t="s">
        <v>42</v>
      </c>
      <c r="F37" t="s">
        <v>48</v>
      </c>
    </row>
    <row r="38" spans="1:6">
      <c r="A38" t="s">
        <v>49</v>
      </c>
      <c r="B38" t="s">
        <v>2</v>
      </c>
      <c r="C38" t="s">
        <v>8</v>
      </c>
      <c r="D38" t="s">
        <v>9</v>
      </c>
      <c r="E38" t="s">
        <v>42</v>
      </c>
      <c r="F38" t="s">
        <v>49</v>
      </c>
    </row>
    <row r="39" spans="1:6">
      <c r="A39" t="s">
        <v>50</v>
      </c>
      <c r="B39" t="s">
        <v>2</v>
      </c>
      <c r="C39" t="s">
        <v>8</v>
      </c>
      <c r="D39" t="s">
        <v>9</v>
      </c>
      <c r="E39" t="s">
        <v>42</v>
      </c>
      <c r="F39" t="s">
        <v>50</v>
      </c>
    </row>
    <row r="40" spans="1:6">
      <c r="A40" t="s">
        <v>51</v>
      </c>
      <c r="B40" t="s">
        <v>2</v>
      </c>
      <c r="C40" t="s">
        <v>8</v>
      </c>
      <c r="D40" t="s">
        <v>9</v>
      </c>
      <c r="E40" t="s">
        <v>42</v>
      </c>
      <c r="F40" t="s">
        <v>51</v>
      </c>
    </row>
    <row r="41" spans="1:6">
      <c r="A41" t="s">
        <v>52</v>
      </c>
      <c r="B41" t="s">
        <v>2</v>
      </c>
      <c r="C41" t="s">
        <v>8</v>
      </c>
      <c r="D41" t="s">
        <v>9</v>
      </c>
      <c r="E41" t="s">
        <v>42</v>
      </c>
      <c r="F41" t="s">
        <v>52</v>
      </c>
    </row>
    <row r="42" spans="1:6">
      <c r="A42" t="s">
        <v>53</v>
      </c>
      <c r="B42" t="s">
        <v>2</v>
      </c>
      <c r="C42" t="s">
        <v>8</v>
      </c>
      <c r="D42" t="s">
        <v>9</v>
      </c>
      <c r="E42" t="s">
        <v>42</v>
      </c>
      <c r="F42" t="s">
        <v>53</v>
      </c>
    </row>
    <row r="43" spans="1:6">
      <c r="A43" t="s">
        <v>54</v>
      </c>
      <c r="B43" t="s">
        <v>2</v>
      </c>
      <c r="C43" t="s">
        <v>8</v>
      </c>
      <c r="D43" t="s">
        <v>9</v>
      </c>
      <c r="E43" t="s">
        <v>42</v>
      </c>
      <c r="F43" t="s">
        <v>54</v>
      </c>
    </row>
    <row r="44" spans="1:6">
      <c r="A44" t="s">
        <v>55</v>
      </c>
      <c r="B44" t="s">
        <v>2</v>
      </c>
      <c r="C44" t="s">
        <v>8</v>
      </c>
      <c r="D44" t="s">
        <v>9</v>
      </c>
      <c r="E44" t="s">
        <v>42</v>
      </c>
      <c r="F44" t="s">
        <v>55</v>
      </c>
    </row>
    <row r="45" spans="1:6">
      <c r="A45" t="s">
        <v>56</v>
      </c>
      <c r="B45" t="s">
        <v>2</v>
      </c>
      <c r="C45" t="s">
        <v>8</v>
      </c>
      <c r="D45" t="s">
        <v>9</v>
      </c>
      <c r="E45" t="s">
        <v>42</v>
      </c>
      <c r="F45" t="s">
        <v>56</v>
      </c>
    </row>
    <row r="46" spans="1:6">
      <c r="A46" t="s">
        <v>57</v>
      </c>
      <c r="B46" t="s">
        <v>2</v>
      </c>
      <c r="C46" t="s">
        <v>8</v>
      </c>
      <c r="D46" t="s">
        <v>9</v>
      </c>
      <c r="E46" t="s">
        <v>42</v>
      </c>
      <c r="F46" t="s">
        <v>57</v>
      </c>
    </row>
    <row r="47" spans="1:6">
      <c r="A47" t="s">
        <v>58</v>
      </c>
      <c r="B47" t="s">
        <v>2</v>
      </c>
      <c r="C47" t="s">
        <v>8</v>
      </c>
      <c r="D47" t="s">
        <v>9</v>
      </c>
      <c r="E47" t="s">
        <v>42</v>
      </c>
      <c r="F47" t="s">
        <v>58</v>
      </c>
    </row>
    <row r="48" spans="1:6">
      <c r="A48" t="s">
        <v>59</v>
      </c>
      <c r="B48" t="s">
        <v>2</v>
      </c>
      <c r="C48" t="s">
        <v>8</v>
      </c>
      <c r="D48" t="s">
        <v>9</v>
      </c>
      <c r="E48" t="s">
        <v>42</v>
      </c>
      <c r="F48" t="s">
        <v>59</v>
      </c>
    </row>
    <row r="49" spans="1:6">
      <c r="A49" t="s">
        <v>60</v>
      </c>
      <c r="B49" t="s">
        <v>2</v>
      </c>
      <c r="C49" t="s">
        <v>8</v>
      </c>
      <c r="D49" t="s">
        <v>9</v>
      </c>
      <c r="E49" t="s">
        <v>42</v>
      </c>
      <c r="F49" t="s">
        <v>60</v>
      </c>
    </row>
    <row r="50" spans="1:6">
      <c r="A50" t="s">
        <v>61</v>
      </c>
      <c r="B50" t="s">
        <v>2</v>
      </c>
      <c r="C50" t="s">
        <v>8</v>
      </c>
      <c r="D50" t="s">
        <v>9</v>
      </c>
      <c r="E50" t="s">
        <v>42</v>
      </c>
      <c r="F50" t="s">
        <v>61</v>
      </c>
    </row>
    <row r="51" spans="1:6">
      <c r="A51" t="s">
        <v>62</v>
      </c>
      <c r="B51" t="s">
        <v>2</v>
      </c>
      <c r="C51" t="s">
        <v>8</v>
      </c>
      <c r="D51" t="s">
        <v>9</v>
      </c>
      <c r="E51" t="s">
        <v>42</v>
      </c>
      <c r="F51" t="s">
        <v>62</v>
      </c>
    </row>
    <row r="52" spans="1:6">
      <c r="A52" t="s">
        <v>63</v>
      </c>
      <c r="B52" t="s">
        <v>2</v>
      </c>
      <c r="C52" t="s">
        <v>8</v>
      </c>
      <c r="D52" t="s">
        <v>9</v>
      </c>
      <c r="E52" t="s">
        <v>42</v>
      </c>
      <c r="F52" t="s">
        <v>63</v>
      </c>
    </row>
    <row r="53" spans="1:6">
      <c r="A53" t="s">
        <v>64</v>
      </c>
      <c r="B53" t="s">
        <v>2</v>
      </c>
      <c r="C53" t="s">
        <v>8</v>
      </c>
      <c r="D53" t="s">
        <v>9</v>
      </c>
      <c r="E53" t="s">
        <v>42</v>
      </c>
      <c r="F53" t="s">
        <v>64</v>
      </c>
    </row>
    <row r="54" spans="1:6">
      <c r="A54" t="s">
        <v>65</v>
      </c>
      <c r="B54" t="s">
        <v>2</v>
      </c>
      <c r="C54" t="s">
        <v>8</v>
      </c>
      <c r="D54" t="s">
        <v>9</v>
      </c>
      <c r="E54" t="s">
        <v>42</v>
      </c>
      <c r="F54" t="s">
        <v>65</v>
      </c>
    </row>
    <row r="55" spans="1:6">
      <c r="A55" t="s">
        <v>66</v>
      </c>
      <c r="B55" t="s">
        <v>2</v>
      </c>
      <c r="C55" t="s">
        <v>8</v>
      </c>
      <c r="D55" t="s">
        <v>9</v>
      </c>
      <c r="E55" t="s">
        <v>42</v>
      </c>
      <c r="F55" t="s">
        <v>66</v>
      </c>
    </row>
    <row r="56" spans="1:6">
      <c r="A56" t="s">
        <v>67</v>
      </c>
      <c r="B56" t="s">
        <v>2</v>
      </c>
      <c r="C56" t="s">
        <v>8</v>
      </c>
      <c r="D56" t="s">
        <v>9</v>
      </c>
      <c r="E56" t="s">
        <v>42</v>
      </c>
      <c r="F56" t="s">
        <v>67</v>
      </c>
    </row>
    <row r="57" spans="1:6">
      <c r="A57" t="s">
        <v>68</v>
      </c>
      <c r="B57" t="s">
        <v>2</v>
      </c>
      <c r="C57" t="s">
        <v>8</v>
      </c>
      <c r="D57" t="s">
        <v>9</v>
      </c>
      <c r="E57" t="s">
        <v>42</v>
      </c>
      <c r="F57" t="s">
        <v>68</v>
      </c>
    </row>
    <row r="58" spans="1:6">
      <c r="A58" t="s">
        <v>69</v>
      </c>
      <c r="B58" t="s">
        <v>2</v>
      </c>
      <c r="C58" t="s">
        <v>8</v>
      </c>
      <c r="D58" t="s">
        <v>9</v>
      </c>
      <c r="E58" t="s">
        <v>42</v>
      </c>
      <c r="F58" t="s">
        <v>69</v>
      </c>
    </row>
    <row r="59" spans="1:6">
      <c r="A59" t="s">
        <v>70</v>
      </c>
      <c r="B59" t="s">
        <v>2</v>
      </c>
      <c r="C59" t="s">
        <v>8</v>
      </c>
      <c r="D59" t="s">
        <v>9</v>
      </c>
      <c r="E59" t="s">
        <v>42</v>
      </c>
      <c r="F59" t="s">
        <v>70</v>
      </c>
    </row>
    <row r="60" spans="1:6">
      <c r="A60" t="s">
        <v>73</v>
      </c>
      <c r="B60" t="s">
        <v>2</v>
      </c>
      <c r="C60" t="s">
        <v>8</v>
      </c>
      <c r="D60" t="s">
        <v>71</v>
      </c>
      <c r="E60" t="s">
        <v>71</v>
      </c>
      <c r="F60" t="s">
        <v>73</v>
      </c>
    </row>
    <row r="61" spans="1:6">
      <c r="A61" t="s">
        <v>74</v>
      </c>
      <c r="B61" t="s">
        <v>2</v>
      </c>
      <c r="C61" t="s">
        <v>8</v>
      </c>
      <c r="D61" t="s">
        <v>71</v>
      </c>
      <c r="E61" t="s">
        <v>71</v>
      </c>
      <c r="F61" t="s">
        <v>74</v>
      </c>
    </row>
    <row r="62" spans="1:6">
      <c r="A62" t="s">
        <v>75</v>
      </c>
      <c r="B62" t="s">
        <v>2</v>
      </c>
      <c r="C62" t="s">
        <v>8</v>
      </c>
      <c r="D62" t="s">
        <v>71</v>
      </c>
      <c r="E62" t="s">
        <v>71</v>
      </c>
      <c r="F62" t="s">
        <v>75</v>
      </c>
    </row>
    <row r="63" spans="1:6">
      <c r="A63" t="s">
        <v>76</v>
      </c>
      <c r="B63" t="s">
        <v>2</v>
      </c>
      <c r="C63" t="s">
        <v>8</v>
      </c>
      <c r="D63" t="s">
        <v>71</v>
      </c>
      <c r="E63" t="s">
        <v>71</v>
      </c>
      <c r="F63" t="s">
        <v>76</v>
      </c>
    </row>
    <row r="64" spans="1:6">
      <c r="A64" t="s">
        <v>77</v>
      </c>
      <c r="B64" t="s">
        <v>2</v>
      </c>
      <c r="C64" t="s">
        <v>8</v>
      </c>
      <c r="D64" t="s">
        <v>71</v>
      </c>
      <c r="E64" t="s">
        <v>71</v>
      </c>
      <c r="F64" t="s">
        <v>77</v>
      </c>
    </row>
    <row r="65" spans="1:6">
      <c r="A65" t="s">
        <v>78</v>
      </c>
      <c r="B65" t="s">
        <v>2</v>
      </c>
      <c r="C65" t="s">
        <v>8</v>
      </c>
      <c r="D65" t="s">
        <v>71</v>
      </c>
      <c r="E65" t="s">
        <v>71</v>
      </c>
      <c r="F65" t="s">
        <v>78</v>
      </c>
    </row>
    <row r="66" spans="1:6">
      <c r="A66" t="s">
        <v>79</v>
      </c>
      <c r="B66" t="s">
        <v>2</v>
      </c>
      <c r="C66" t="s">
        <v>8</v>
      </c>
      <c r="D66" t="s">
        <v>71</v>
      </c>
      <c r="E66" t="s">
        <v>71</v>
      </c>
      <c r="F66" t="s">
        <v>79</v>
      </c>
    </row>
    <row r="67" spans="1:6">
      <c r="A67" t="s">
        <v>80</v>
      </c>
      <c r="B67" t="s">
        <v>2</v>
      </c>
      <c r="C67" t="s">
        <v>8</v>
      </c>
      <c r="D67" t="s">
        <v>71</v>
      </c>
      <c r="E67" t="s">
        <v>71</v>
      </c>
      <c r="F67" t="s">
        <v>80</v>
      </c>
    </row>
    <row r="68" spans="1:6">
      <c r="A68" t="s">
        <v>81</v>
      </c>
      <c r="B68" t="s">
        <v>2</v>
      </c>
      <c r="C68" t="s">
        <v>8</v>
      </c>
      <c r="D68" t="s">
        <v>71</v>
      </c>
      <c r="E68" t="s">
        <v>71</v>
      </c>
      <c r="F68" t="s">
        <v>81</v>
      </c>
    </row>
    <row r="69" spans="1:6">
      <c r="A69" t="s">
        <v>82</v>
      </c>
      <c r="B69" t="s">
        <v>2</v>
      </c>
      <c r="C69" t="s">
        <v>8</v>
      </c>
      <c r="D69" t="s">
        <v>71</v>
      </c>
      <c r="E69" t="s">
        <v>71</v>
      </c>
      <c r="F69" t="s">
        <v>82</v>
      </c>
    </row>
    <row r="70" spans="1:6">
      <c r="A70" t="s">
        <v>83</v>
      </c>
      <c r="B70" t="s">
        <v>2</v>
      </c>
      <c r="C70" t="s">
        <v>8</v>
      </c>
      <c r="D70" t="s">
        <v>71</v>
      </c>
      <c r="E70" t="s">
        <v>71</v>
      </c>
      <c r="F70" t="s">
        <v>83</v>
      </c>
    </row>
    <row r="71" spans="1:6">
      <c r="A71" t="s">
        <v>84</v>
      </c>
      <c r="B71" t="s">
        <v>2</v>
      </c>
      <c r="C71" t="s">
        <v>8</v>
      </c>
      <c r="D71" t="s">
        <v>71</v>
      </c>
      <c r="E71" t="s">
        <v>71</v>
      </c>
      <c r="F71" t="s">
        <v>84</v>
      </c>
    </row>
    <row r="72" spans="1:6">
      <c r="A72" t="s">
        <v>85</v>
      </c>
      <c r="B72" t="s">
        <v>2</v>
      </c>
      <c r="C72" t="s">
        <v>8</v>
      </c>
      <c r="D72" t="s">
        <v>71</v>
      </c>
      <c r="E72" t="s">
        <v>71</v>
      </c>
      <c r="F72" t="s">
        <v>85</v>
      </c>
    </row>
    <row r="73" spans="1:6">
      <c r="A73" t="s">
        <v>86</v>
      </c>
      <c r="B73" t="s">
        <v>2</v>
      </c>
      <c r="C73" t="s">
        <v>8</v>
      </c>
      <c r="D73" t="s">
        <v>71</v>
      </c>
      <c r="E73" t="s">
        <v>71</v>
      </c>
      <c r="F73" t="s">
        <v>86</v>
      </c>
    </row>
    <row r="74" spans="1:6">
      <c r="A74" t="s">
        <v>87</v>
      </c>
      <c r="B74" t="s">
        <v>2</v>
      </c>
      <c r="C74" t="s">
        <v>8</v>
      </c>
      <c r="D74" t="s">
        <v>71</v>
      </c>
      <c r="E74" t="s">
        <v>71</v>
      </c>
      <c r="F74" t="s">
        <v>87</v>
      </c>
    </row>
    <row r="75" spans="1:6">
      <c r="A75" t="s">
        <v>88</v>
      </c>
      <c r="B75" t="s">
        <v>2</v>
      </c>
      <c r="C75" t="s">
        <v>8</v>
      </c>
      <c r="D75" t="s">
        <v>71</v>
      </c>
      <c r="E75" t="s">
        <v>71</v>
      </c>
      <c r="F75" t="s">
        <v>88</v>
      </c>
    </row>
    <row r="76" spans="1:6">
      <c r="A76" t="s">
        <v>90</v>
      </c>
      <c r="B76" t="s">
        <v>2</v>
      </c>
      <c r="C76" t="s">
        <v>8</v>
      </c>
      <c r="D76" t="s">
        <v>71</v>
      </c>
      <c r="E76" t="s">
        <v>89</v>
      </c>
      <c r="F76" t="s">
        <v>90</v>
      </c>
    </row>
    <row r="77" spans="1:6">
      <c r="A77" t="s">
        <v>91</v>
      </c>
      <c r="B77" t="s">
        <v>2</v>
      </c>
      <c r="C77" t="s">
        <v>8</v>
      </c>
      <c r="D77" t="s">
        <v>71</v>
      </c>
      <c r="E77" t="s">
        <v>89</v>
      </c>
      <c r="F77" t="s">
        <v>91</v>
      </c>
    </row>
    <row r="78" spans="1:6">
      <c r="A78" t="s">
        <v>92</v>
      </c>
      <c r="B78" t="s">
        <v>2</v>
      </c>
      <c r="C78" t="s">
        <v>8</v>
      </c>
      <c r="D78" t="s">
        <v>71</v>
      </c>
      <c r="E78" t="s">
        <v>89</v>
      </c>
      <c r="F78" t="s">
        <v>92</v>
      </c>
    </row>
    <row r="79" spans="1:6">
      <c r="A79" t="s">
        <v>93</v>
      </c>
      <c r="B79" t="s">
        <v>2</v>
      </c>
      <c r="C79" t="s">
        <v>8</v>
      </c>
      <c r="D79" t="s">
        <v>71</v>
      </c>
      <c r="E79" t="s">
        <v>89</v>
      </c>
      <c r="F79" t="s">
        <v>93</v>
      </c>
    </row>
    <row r="80" spans="1:6">
      <c r="A80" t="s">
        <v>94</v>
      </c>
      <c r="B80" t="s">
        <v>2</v>
      </c>
      <c r="C80" t="s">
        <v>8</v>
      </c>
      <c r="D80" t="s">
        <v>71</v>
      </c>
      <c r="E80" t="s">
        <v>89</v>
      </c>
      <c r="F80" t="s">
        <v>94</v>
      </c>
    </row>
    <row r="81" spans="1:6">
      <c r="A81" t="s">
        <v>95</v>
      </c>
      <c r="B81" t="s">
        <v>2</v>
      </c>
      <c r="C81" t="s">
        <v>8</v>
      </c>
      <c r="D81" t="s">
        <v>71</v>
      </c>
      <c r="E81" t="s">
        <v>89</v>
      </c>
      <c r="F81" t="s">
        <v>95</v>
      </c>
    </row>
    <row r="82" spans="1:6">
      <c r="A82" t="s">
        <v>96</v>
      </c>
      <c r="B82" t="s">
        <v>2</v>
      </c>
      <c r="C82" t="s">
        <v>8</v>
      </c>
      <c r="D82" t="s">
        <v>71</v>
      </c>
      <c r="E82" t="s">
        <v>89</v>
      </c>
      <c r="F82" t="s">
        <v>96</v>
      </c>
    </row>
    <row r="83" spans="1:6">
      <c r="A83" t="s">
        <v>97</v>
      </c>
      <c r="B83" t="s">
        <v>2</v>
      </c>
      <c r="C83" t="s">
        <v>8</v>
      </c>
      <c r="D83" t="s">
        <v>71</v>
      </c>
      <c r="E83" t="s">
        <v>89</v>
      </c>
      <c r="F83" t="s">
        <v>97</v>
      </c>
    </row>
    <row r="84" spans="1:6">
      <c r="A84" t="s">
        <v>98</v>
      </c>
      <c r="B84" t="s">
        <v>2</v>
      </c>
      <c r="C84" t="s">
        <v>8</v>
      </c>
      <c r="D84" t="s">
        <v>71</v>
      </c>
      <c r="E84" t="s">
        <v>89</v>
      </c>
      <c r="F84" t="s">
        <v>98</v>
      </c>
    </row>
    <row r="85" spans="1:6">
      <c r="A85" t="s">
        <v>99</v>
      </c>
      <c r="B85" t="s">
        <v>2</v>
      </c>
      <c r="C85" t="s">
        <v>8</v>
      </c>
      <c r="D85" t="s">
        <v>71</v>
      </c>
      <c r="E85" t="s">
        <v>89</v>
      </c>
      <c r="F85" t="s">
        <v>99</v>
      </c>
    </row>
    <row r="86" spans="1:6">
      <c r="A86" t="s">
        <v>100</v>
      </c>
      <c r="B86" t="s">
        <v>2</v>
      </c>
      <c r="C86" t="s">
        <v>8</v>
      </c>
      <c r="D86" t="s">
        <v>71</v>
      </c>
      <c r="E86" t="s">
        <v>89</v>
      </c>
      <c r="F86" t="s">
        <v>100</v>
      </c>
    </row>
    <row r="87" spans="1:6">
      <c r="A87" t="s">
        <v>101</v>
      </c>
      <c r="B87" t="s">
        <v>2</v>
      </c>
      <c r="C87" t="s">
        <v>8</v>
      </c>
      <c r="D87" t="s">
        <v>71</v>
      </c>
      <c r="E87" t="s">
        <v>89</v>
      </c>
      <c r="F87" t="s">
        <v>101</v>
      </c>
    </row>
    <row r="88" spans="1:6">
      <c r="A88" t="s">
        <v>102</v>
      </c>
      <c r="B88" t="s">
        <v>2</v>
      </c>
      <c r="C88" t="s">
        <v>8</v>
      </c>
      <c r="D88" t="s">
        <v>71</v>
      </c>
      <c r="E88" t="s">
        <v>89</v>
      </c>
      <c r="F88" t="s">
        <v>102</v>
      </c>
    </row>
    <row r="89" spans="1:6">
      <c r="A89" t="s">
        <v>103</v>
      </c>
      <c r="B89" t="s">
        <v>2</v>
      </c>
      <c r="C89" t="s">
        <v>8</v>
      </c>
      <c r="D89" t="s">
        <v>71</v>
      </c>
      <c r="E89" t="s">
        <v>89</v>
      </c>
      <c r="F89" t="s">
        <v>103</v>
      </c>
    </row>
    <row r="90" spans="1:6">
      <c r="A90" t="s">
        <v>104</v>
      </c>
      <c r="B90" t="s">
        <v>2</v>
      </c>
      <c r="C90" t="s">
        <v>8</v>
      </c>
      <c r="D90" t="s">
        <v>71</v>
      </c>
      <c r="E90" t="s">
        <v>89</v>
      </c>
      <c r="F90" t="s">
        <v>104</v>
      </c>
    </row>
    <row r="91" spans="1:6">
      <c r="A91" t="s">
        <v>105</v>
      </c>
      <c r="B91" t="s">
        <v>2</v>
      </c>
      <c r="C91" t="s">
        <v>8</v>
      </c>
      <c r="D91" t="s">
        <v>71</v>
      </c>
      <c r="E91" t="s">
        <v>89</v>
      </c>
      <c r="F91" t="s">
        <v>105</v>
      </c>
    </row>
    <row r="92" spans="1:6">
      <c r="A92" t="s">
        <v>106</v>
      </c>
      <c r="B92" t="s">
        <v>2</v>
      </c>
      <c r="C92" t="s">
        <v>8</v>
      </c>
      <c r="D92" t="s">
        <v>71</v>
      </c>
      <c r="E92" t="s">
        <v>89</v>
      </c>
      <c r="F92" t="s">
        <v>106</v>
      </c>
    </row>
    <row r="93" spans="1:6">
      <c r="A93" t="s">
        <v>107</v>
      </c>
      <c r="B93" t="s">
        <v>2</v>
      </c>
      <c r="C93" t="s">
        <v>8</v>
      </c>
      <c r="D93" t="s">
        <v>71</v>
      </c>
      <c r="E93" t="s">
        <v>89</v>
      </c>
      <c r="F93" t="s">
        <v>107</v>
      </c>
    </row>
    <row r="94" spans="1:6">
      <c r="A94" t="s">
        <v>108</v>
      </c>
      <c r="B94" t="s">
        <v>2</v>
      </c>
      <c r="C94" t="s">
        <v>8</v>
      </c>
      <c r="D94" t="s">
        <v>71</v>
      </c>
      <c r="E94" t="s">
        <v>89</v>
      </c>
      <c r="F94" t="s">
        <v>108</v>
      </c>
    </row>
    <row r="95" spans="1:6">
      <c r="A95" t="s">
        <v>109</v>
      </c>
      <c r="B95" t="s">
        <v>2</v>
      </c>
      <c r="C95" t="s">
        <v>8</v>
      </c>
      <c r="D95" t="s">
        <v>71</v>
      </c>
      <c r="E95" t="s">
        <v>89</v>
      </c>
      <c r="F95" t="s">
        <v>109</v>
      </c>
    </row>
    <row r="96" spans="1:6">
      <c r="A96" t="s">
        <v>110</v>
      </c>
      <c r="B96" t="s">
        <v>2</v>
      </c>
      <c r="C96" t="s">
        <v>8</v>
      </c>
      <c r="D96" t="s">
        <v>71</v>
      </c>
      <c r="E96" t="s">
        <v>89</v>
      </c>
      <c r="F96" t="s">
        <v>110</v>
      </c>
    </row>
    <row r="97" spans="1:6">
      <c r="A97" t="s">
        <v>112</v>
      </c>
      <c r="B97" t="s">
        <v>2</v>
      </c>
      <c r="C97" t="s">
        <v>8</v>
      </c>
      <c r="D97" t="s">
        <v>71</v>
      </c>
      <c r="E97" t="s">
        <v>111</v>
      </c>
      <c r="F97" t="s">
        <v>112</v>
      </c>
    </row>
    <row r="98" spans="1:6">
      <c r="A98" t="s">
        <v>113</v>
      </c>
      <c r="B98" t="s">
        <v>2</v>
      </c>
      <c r="C98" t="s">
        <v>8</v>
      </c>
      <c r="D98" t="s">
        <v>71</v>
      </c>
      <c r="E98" t="s">
        <v>111</v>
      </c>
      <c r="F98" t="s">
        <v>113</v>
      </c>
    </row>
    <row r="99" spans="1:6">
      <c r="A99" t="s">
        <v>114</v>
      </c>
      <c r="B99" t="s">
        <v>2</v>
      </c>
      <c r="C99" t="s">
        <v>8</v>
      </c>
      <c r="D99" t="s">
        <v>71</v>
      </c>
      <c r="E99" t="s">
        <v>111</v>
      </c>
      <c r="F99" t="s">
        <v>114</v>
      </c>
    </row>
    <row r="100" spans="1:6">
      <c r="A100" t="s">
        <v>115</v>
      </c>
      <c r="B100" t="s">
        <v>2</v>
      </c>
      <c r="C100" t="s">
        <v>8</v>
      </c>
      <c r="D100" t="s">
        <v>71</v>
      </c>
      <c r="E100" t="s">
        <v>111</v>
      </c>
      <c r="F100" t="s">
        <v>115</v>
      </c>
    </row>
    <row r="101" spans="1:6">
      <c r="A101" t="s">
        <v>116</v>
      </c>
      <c r="B101" t="s">
        <v>2</v>
      </c>
      <c r="C101" t="s">
        <v>8</v>
      </c>
      <c r="D101" t="s">
        <v>71</v>
      </c>
      <c r="E101" t="s">
        <v>111</v>
      </c>
      <c r="F101" t="s">
        <v>116</v>
      </c>
    </row>
    <row r="102" spans="1:6">
      <c r="A102" t="s">
        <v>117</v>
      </c>
      <c r="B102" t="s">
        <v>2</v>
      </c>
      <c r="C102" t="s">
        <v>8</v>
      </c>
      <c r="D102" t="s">
        <v>71</v>
      </c>
      <c r="E102" t="s">
        <v>111</v>
      </c>
      <c r="F102" t="s">
        <v>117</v>
      </c>
    </row>
    <row r="103" spans="1:6">
      <c r="A103" t="s">
        <v>118</v>
      </c>
      <c r="B103" t="s">
        <v>2</v>
      </c>
      <c r="C103" t="s">
        <v>8</v>
      </c>
      <c r="D103" t="s">
        <v>71</v>
      </c>
      <c r="E103" t="s">
        <v>111</v>
      </c>
      <c r="F103" t="s">
        <v>118</v>
      </c>
    </row>
    <row r="104" spans="1:6">
      <c r="A104" t="s">
        <v>119</v>
      </c>
      <c r="B104" t="s">
        <v>2</v>
      </c>
      <c r="C104" t="s">
        <v>8</v>
      </c>
      <c r="D104" t="s">
        <v>71</v>
      </c>
      <c r="E104" t="s">
        <v>111</v>
      </c>
      <c r="F104" t="s">
        <v>119</v>
      </c>
    </row>
    <row r="105" spans="1:6">
      <c r="A105" t="s">
        <v>120</v>
      </c>
      <c r="B105" t="s">
        <v>2</v>
      </c>
      <c r="C105" t="s">
        <v>8</v>
      </c>
      <c r="D105" t="s">
        <v>71</v>
      </c>
      <c r="E105" t="s">
        <v>111</v>
      </c>
      <c r="F105" t="s">
        <v>120</v>
      </c>
    </row>
    <row r="106" spans="1:6">
      <c r="A106" t="s">
        <v>121</v>
      </c>
      <c r="B106" t="s">
        <v>2</v>
      </c>
      <c r="C106" t="s">
        <v>8</v>
      </c>
      <c r="D106" t="s">
        <v>71</v>
      </c>
      <c r="E106" t="s">
        <v>111</v>
      </c>
      <c r="F106" t="s">
        <v>121</v>
      </c>
    </row>
    <row r="107" spans="1:6">
      <c r="A107" t="s">
        <v>122</v>
      </c>
      <c r="B107" t="s">
        <v>2</v>
      </c>
      <c r="C107" t="s">
        <v>8</v>
      </c>
      <c r="D107" t="s">
        <v>71</v>
      </c>
      <c r="E107" t="s">
        <v>111</v>
      </c>
      <c r="F107" t="s">
        <v>122</v>
      </c>
    </row>
    <row r="108" spans="1:6">
      <c r="A108" t="s">
        <v>123</v>
      </c>
      <c r="B108" t="s">
        <v>2</v>
      </c>
      <c r="C108" t="s">
        <v>8</v>
      </c>
      <c r="D108" t="s">
        <v>71</v>
      </c>
      <c r="E108" t="s">
        <v>111</v>
      </c>
      <c r="F108" t="s">
        <v>123</v>
      </c>
    </row>
    <row r="109" spans="1:6">
      <c r="A109" t="s">
        <v>124</v>
      </c>
      <c r="B109" t="s">
        <v>2</v>
      </c>
      <c r="C109" t="s">
        <v>8</v>
      </c>
      <c r="D109" t="s">
        <v>71</v>
      </c>
      <c r="E109" t="s">
        <v>111</v>
      </c>
      <c r="F109" t="s">
        <v>124</v>
      </c>
    </row>
    <row r="110" spans="1:6">
      <c r="A110" t="s">
        <v>125</v>
      </c>
      <c r="B110" t="s">
        <v>2</v>
      </c>
      <c r="C110" t="s">
        <v>8</v>
      </c>
      <c r="D110" t="s">
        <v>71</v>
      </c>
      <c r="E110" t="s">
        <v>111</v>
      </c>
      <c r="F110" t="s">
        <v>125</v>
      </c>
    </row>
    <row r="111" spans="1:6">
      <c r="A111" t="s">
        <v>126</v>
      </c>
      <c r="B111" t="s">
        <v>2</v>
      </c>
      <c r="C111" t="s">
        <v>8</v>
      </c>
      <c r="D111" t="s">
        <v>71</v>
      </c>
      <c r="E111" t="s">
        <v>111</v>
      </c>
      <c r="F111" t="s">
        <v>126</v>
      </c>
    </row>
    <row r="112" spans="1:6">
      <c r="A112" t="s">
        <v>127</v>
      </c>
      <c r="B112" t="s">
        <v>2</v>
      </c>
      <c r="C112" t="s">
        <v>8</v>
      </c>
      <c r="D112" t="s">
        <v>71</v>
      </c>
      <c r="E112" t="s">
        <v>111</v>
      </c>
      <c r="F112" t="s">
        <v>127</v>
      </c>
    </row>
    <row r="113" spans="1:6">
      <c r="A113" t="s">
        <v>128</v>
      </c>
      <c r="B113" t="s">
        <v>2</v>
      </c>
      <c r="C113" t="s">
        <v>8</v>
      </c>
      <c r="D113" t="s">
        <v>71</v>
      </c>
      <c r="E113" t="s">
        <v>111</v>
      </c>
      <c r="F113" t="s">
        <v>128</v>
      </c>
    </row>
    <row r="114" spans="1:6">
      <c r="A114" t="s">
        <v>129</v>
      </c>
      <c r="B114" t="s">
        <v>2</v>
      </c>
      <c r="C114" t="s">
        <v>8</v>
      </c>
      <c r="D114" t="s">
        <v>71</v>
      </c>
      <c r="E114" t="s">
        <v>111</v>
      </c>
      <c r="F114" t="s">
        <v>129</v>
      </c>
    </row>
    <row r="115" spans="1:6">
      <c r="A115" t="s">
        <v>130</v>
      </c>
      <c r="B115" t="s">
        <v>2</v>
      </c>
      <c r="C115" t="s">
        <v>8</v>
      </c>
      <c r="D115" t="s">
        <v>71</v>
      </c>
      <c r="E115" t="s">
        <v>111</v>
      </c>
      <c r="F115" t="s">
        <v>130</v>
      </c>
    </row>
    <row r="116" spans="1:6">
      <c r="A116" t="s">
        <v>131</v>
      </c>
      <c r="B116" t="s">
        <v>2</v>
      </c>
      <c r="C116" t="s">
        <v>8</v>
      </c>
      <c r="D116" t="s">
        <v>71</v>
      </c>
      <c r="E116" t="s">
        <v>111</v>
      </c>
      <c r="F116" t="s">
        <v>131</v>
      </c>
    </row>
    <row r="117" spans="1:6">
      <c r="A117" t="s">
        <v>132</v>
      </c>
      <c r="B117" t="s">
        <v>2</v>
      </c>
      <c r="C117" t="s">
        <v>8</v>
      </c>
      <c r="D117" t="s">
        <v>71</v>
      </c>
      <c r="E117" t="s">
        <v>111</v>
      </c>
      <c r="F117" t="s">
        <v>132</v>
      </c>
    </row>
    <row r="118" spans="1:6">
      <c r="A118" t="s">
        <v>133</v>
      </c>
      <c r="B118" t="s">
        <v>2</v>
      </c>
      <c r="C118" t="s">
        <v>8</v>
      </c>
      <c r="D118" t="s">
        <v>71</v>
      </c>
      <c r="E118" t="s">
        <v>111</v>
      </c>
      <c r="F118" t="s">
        <v>133</v>
      </c>
    </row>
    <row r="119" spans="1:6">
      <c r="A119" t="s">
        <v>134</v>
      </c>
      <c r="B119" t="s">
        <v>2</v>
      </c>
      <c r="C119" t="s">
        <v>8</v>
      </c>
      <c r="D119" t="s">
        <v>71</v>
      </c>
      <c r="E119" t="s">
        <v>111</v>
      </c>
      <c r="F119" t="s">
        <v>134</v>
      </c>
    </row>
    <row r="120" spans="1:6">
      <c r="A120" t="s">
        <v>136</v>
      </c>
      <c r="B120" t="s">
        <v>2</v>
      </c>
      <c r="C120" t="s">
        <v>8</v>
      </c>
      <c r="D120" t="s">
        <v>71</v>
      </c>
      <c r="E120" t="s">
        <v>135</v>
      </c>
      <c r="F120" t="s">
        <v>136</v>
      </c>
    </row>
    <row r="121" spans="1:6">
      <c r="A121" t="s">
        <v>137</v>
      </c>
      <c r="B121" t="s">
        <v>2</v>
      </c>
      <c r="C121" t="s">
        <v>8</v>
      </c>
      <c r="D121" t="s">
        <v>71</v>
      </c>
      <c r="E121" t="s">
        <v>135</v>
      </c>
      <c r="F121" t="s">
        <v>137</v>
      </c>
    </row>
    <row r="122" spans="1:6">
      <c r="A122" t="s">
        <v>138</v>
      </c>
      <c r="B122" t="s">
        <v>2</v>
      </c>
      <c r="C122" t="s">
        <v>8</v>
      </c>
      <c r="D122" t="s">
        <v>71</v>
      </c>
      <c r="E122" t="s">
        <v>135</v>
      </c>
      <c r="F122" t="s">
        <v>138</v>
      </c>
    </row>
    <row r="123" spans="1:6">
      <c r="A123" t="s">
        <v>139</v>
      </c>
      <c r="B123" t="s">
        <v>2</v>
      </c>
      <c r="C123" t="s">
        <v>8</v>
      </c>
      <c r="D123" t="s">
        <v>71</v>
      </c>
      <c r="E123" t="s">
        <v>135</v>
      </c>
      <c r="F123" t="s">
        <v>139</v>
      </c>
    </row>
    <row r="124" spans="1:6">
      <c r="A124" t="s">
        <v>140</v>
      </c>
      <c r="B124" t="s">
        <v>2</v>
      </c>
      <c r="C124" t="s">
        <v>8</v>
      </c>
      <c r="D124" t="s">
        <v>71</v>
      </c>
      <c r="E124" t="s">
        <v>135</v>
      </c>
      <c r="F124" t="s">
        <v>140</v>
      </c>
    </row>
    <row r="125" spans="1:6">
      <c r="A125" t="s">
        <v>141</v>
      </c>
      <c r="B125" t="s">
        <v>2</v>
      </c>
      <c r="C125" t="s">
        <v>8</v>
      </c>
      <c r="D125" t="s">
        <v>71</v>
      </c>
      <c r="E125" t="s">
        <v>135</v>
      </c>
      <c r="F125" t="s">
        <v>141</v>
      </c>
    </row>
    <row r="126" spans="1:6">
      <c r="A126" t="s">
        <v>142</v>
      </c>
      <c r="B126" t="s">
        <v>2</v>
      </c>
      <c r="C126" t="s">
        <v>8</v>
      </c>
      <c r="D126" t="s">
        <v>71</v>
      </c>
      <c r="E126" t="s">
        <v>135</v>
      </c>
      <c r="F126" t="s">
        <v>142</v>
      </c>
    </row>
    <row r="127" spans="1:6">
      <c r="A127" t="s">
        <v>143</v>
      </c>
      <c r="B127" t="s">
        <v>2</v>
      </c>
      <c r="C127" t="s">
        <v>8</v>
      </c>
      <c r="D127" t="s">
        <v>71</v>
      </c>
      <c r="E127" t="s">
        <v>135</v>
      </c>
      <c r="F127" t="s">
        <v>143</v>
      </c>
    </row>
    <row r="128" spans="1:6">
      <c r="A128" t="s">
        <v>145</v>
      </c>
      <c r="B128" t="s">
        <v>2</v>
      </c>
      <c r="C128" t="s">
        <v>8</v>
      </c>
      <c r="D128" t="s">
        <v>71</v>
      </c>
      <c r="E128" t="s">
        <v>144</v>
      </c>
      <c r="F128" t="s">
        <v>145</v>
      </c>
    </row>
    <row r="129" spans="1:6">
      <c r="A129" t="s">
        <v>146</v>
      </c>
      <c r="B129" t="s">
        <v>2</v>
      </c>
      <c r="C129" t="s">
        <v>8</v>
      </c>
      <c r="D129" t="s">
        <v>71</v>
      </c>
      <c r="E129" t="s">
        <v>144</v>
      </c>
      <c r="F129" t="s">
        <v>146</v>
      </c>
    </row>
    <row r="130" spans="1:6">
      <c r="A130" t="s">
        <v>147</v>
      </c>
      <c r="B130" t="s">
        <v>2</v>
      </c>
      <c r="C130" t="s">
        <v>8</v>
      </c>
      <c r="D130" t="s">
        <v>71</v>
      </c>
      <c r="E130" t="s">
        <v>144</v>
      </c>
      <c r="F130" t="s">
        <v>147</v>
      </c>
    </row>
    <row r="131" spans="1:6">
      <c r="A131" t="s">
        <v>148</v>
      </c>
      <c r="B131" t="s">
        <v>2</v>
      </c>
      <c r="C131" t="s">
        <v>8</v>
      </c>
      <c r="D131" t="s">
        <v>71</v>
      </c>
      <c r="E131" t="s">
        <v>144</v>
      </c>
      <c r="F131" t="s">
        <v>148</v>
      </c>
    </row>
    <row r="132" spans="1:6">
      <c r="A132" t="s">
        <v>149</v>
      </c>
      <c r="B132" t="s">
        <v>2</v>
      </c>
      <c r="C132" t="s">
        <v>8</v>
      </c>
      <c r="D132" t="s">
        <v>71</v>
      </c>
      <c r="E132" t="s">
        <v>144</v>
      </c>
      <c r="F132" t="s">
        <v>149</v>
      </c>
    </row>
    <row r="133" spans="1:6">
      <c r="A133" t="s">
        <v>151</v>
      </c>
      <c r="B133" t="s">
        <v>2</v>
      </c>
      <c r="C133" t="s">
        <v>8</v>
      </c>
      <c r="D133" t="s">
        <v>71</v>
      </c>
      <c r="E133" t="s">
        <v>150</v>
      </c>
      <c r="F133" t="s">
        <v>151</v>
      </c>
    </row>
    <row r="134" spans="1:6">
      <c r="A134" t="s">
        <v>152</v>
      </c>
      <c r="B134" t="s">
        <v>2</v>
      </c>
      <c r="C134" t="s">
        <v>8</v>
      </c>
      <c r="D134" t="s">
        <v>71</v>
      </c>
      <c r="E134" t="s">
        <v>150</v>
      </c>
      <c r="F134" t="s">
        <v>152</v>
      </c>
    </row>
    <row r="135" spans="1:6">
      <c r="A135" t="s">
        <v>153</v>
      </c>
      <c r="B135" t="s">
        <v>2</v>
      </c>
      <c r="C135" t="s">
        <v>8</v>
      </c>
      <c r="D135" t="s">
        <v>71</v>
      </c>
      <c r="E135" t="s">
        <v>150</v>
      </c>
      <c r="F135" t="s">
        <v>153</v>
      </c>
    </row>
    <row r="136" spans="1:6">
      <c r="A136" t="s">
        <v>154</v>
      </c>
      <c r="B136" t="s">
        <v>2</v>
      </c>
      <c r="C136" t="s">
        <v>8</v>
      </c>
      <c r="D136" t="s">
        <v>71</v>
      </c>
      <c r="E136" t="s">
        <v>150</v>
      </c>
      <c r="F136" t="s">
        <v>154</v>
      </c>
    </row>
    <row r="137" spans="1:6">
      <c r="A137" t="s">
        <v>155</v>
      </c>
      <c r="B137" t="s">
        <v>2</v>
      </c>
      <c r="C137" t="s">
        <v>8</v>
      </c>
      <c r="D137" t="s">
        <v>71</v>
      </c>
      <c r="E137" t="s">
        <v>150</v>
      </c>
      <c r="F137" t="s">
        <v>155</v>
      </c>
    </row>
    <row r="138" spans="1:6">
      <c r="A138" t="s">
        <v>156</v>
      </c>
      <c r="B138" t="s">
        <v>2</v>
      </c>
      <c r="C138" t="s">
        <v>8</v>
      </c>
      <c r="D138" t="s">
        <v>71</v>
      </c>
      <c r="E138" t="s">
        <v>150</v>
      </c>
      <c r="F138" t="s">
        <v>156</v>
      </c>
    </row>
    <row r="139" spans="1:6">
      <c r="A139" t="s">
        <v>157</v>
      </c>
      <c r="B139" t="s">
        <v>2</v>
      </c>
      <c r="C139" t="s">
        <v>8</v>
      </c>
      <c r="D139" t="s">
        <v>71</v>
      </c>
      <c r="E139" t="s">
        <v>150</v>
      </c>
      <c r="F139" t="s">
        <v>157</v>
      </c>
    </row>
    <row r="140" spans="1:6">
      <c r="A140" t="s">
        <v>158</v>
      </c>
      <c r="B140" t="s">
        <v>2</v>
      </c>
      <c r="C140" t="s">
        <v>8</v>
      </c>
      <c r="D140" t="s">
        <v>71</v>
      </c>
      <c r="E140" t="s">
        <v>150</v>
      </c>
      <c r="F140" t="s">
        <v>158</v>
      </c>
    </row>
    <row r="141" spans="1:6">
      <c r="A141" t="s">
        <v>159</v>
      </c>
      <c r="B141" t="s">
        <v>2</v>
      </c>
      <c r="C141" t="s">
        <v>8</v>
      </c>
      <c r="D141" t="s">
        <v>71</v>
      </c>
      <c r="E141" t="s">
        <v>150</v>
      </c>
      <c r="F141" t="s">
        <v>159</v>
      </c>
    </row>
    <row r="142" spans="1:6">
      <c r="A142" t="s">
        <v>160</v>
      </c>
      <c r="B142" t="s">
        <v>2</v>
      </c>
      <c r="C142" t="s">
        <v>8</v>
      </c>
      <c r="D142" t="s">
        <v>71</v>
      </c>
      <c r="E142" t="s">
        <v>150</v>
      </c>
      <c r="F142" t="s">
        <v>160</v>
      </c>
    </row>
    <row r="143" spans="1:6">
      <c r="A143" t="s">
        <v>161</v>
      </c>
      <c r="B143" t="s">
        <v>2</v>
      </c>
      <c r="C143" t="s">
        <v>8</v>
      </c>
      <c r="D143" t="s">
        <v>71</v>
      </c>
      <c r="E143" t="s">
        <v>150</v>
      </c>
      <c r="F143" t="s">
        <v>161</v>
      </c>
    </row>
    <row r="144" spans="1:6">
      <c r="A144" t="s">
        <v>163</v>
      </c>
      <c r="B144" t="s">
        <v>2</v>
      </c>
      <c r="C144" t="s">
        <v>8</v>
      </c>
      <c r="D144" t="s">
        <v>71</v>
      </c>
      <c r="E144" t="s">
        <v>162</v>
      </c>
      <c r="F144" t="s">
        <v>163</v>
      </c>
    </row>
    <row r="145" spans="1:6">
      <c r="A145" t="s">
        <v>164</v>
      </c>
      <c r="B145" t="s">
        <v>2</v>
      </c>
      <c r="C145" t="s">
        <v>8</v>
      </c>
      <c r="D145" t="s">
        <v>71</v>
      </c>
      <c r="E145" t="s">
        <v>162</v>
      </c>
      <c r="F145" t="s">
        <v>164</v>
      </c>
    </row>
    <row r="146" spans="1:6">
      <c r="A146" t="s">
        <v>165</v>
      </c>
      <c r="B146" t="s">
        <v>2</v>
      </c>
      <c r="C146" t="s">
        <v>8</v>
      </c>
      <c r="D146" t="s">
        <v>71</v>
      </c>
      <c r="E146" t="s">
        <v>162</v>
      </c>
      <c r="F146" t="s">
        <v>165</v>
      </c>
    </row>
    <row r="147" spans="1:6">
      <c r="A147" t="s">
        <v>166</v>
      </c>
      <c r="B147" t="s">
        <v>2</v>
      </c>
      <c r="C147" t="s">
        <v>8</v>
      </c>
      <c r="D147" t="s">
        <v>71</v>
      </c>
      <c r="E147" t="s">
        <v>162</v>
      </c>
      <c r="F147" t="s">
        <v>166</v>
      </c>
    </row>
    <row r="148" spans="1:6">
      <c r="A148" t="s">
        <v>167</v>
      </c>
      <c r="B148" t="s">
        <v>2</v>
      </c>
      <c r="C148" t="s">
        <v>8</v>
      </c>
      <c r="D148" t="s">
        <v>71</v>
      </c>
      <c r="E148" t="s">
        <v>162</v>
      </c>
      <c r="F148" t="s">
        <v>167</v>
      </c>
    </row>
    <row r="149" spans="1:6">
      <c r="A149" t="s">
        <v>168</v>
      </c>
      <c r="B149" t="s">
        <v>2</v>
      </c>
      <c r="C149" t="s">
        <v>8</v>
      </c>
      <c r="D149" t="s">
        <v>71</v>
      </c>
      <c r="E149" t="s">
        <v>162</v>
      </c>
      <c r="F149" t="s">
        <v>168</v>
      </c>
    </row>
    <row r="150" spans="1:6">
      <c r="A150" t="s">
        <v>169</v>
      </c>
      <c r="B150" t="s">
        <v>2</v>
      </c>
      <c r="C150" t="s">
        <v>8</v>
      </c>
      <c r="D150" t="s">
        <v>71</v>
      </c>
      <c r="E150" t="s">
        <v>162</v>
      </c>
      <c r="F150" t="s">
        <v>169</v>
      </c>
    </row>
    <row r="151" spans="1:6">
      <c r="A151" t="s">
        <v>170</v>
      </c>
      <c r="B151" t="s">
        <v>2</v>
      </c>
      <c r="C151" t="s">
        <v>8</v>
      </c>
      <c r="D151" t="s">
        <v>71</v>
      </c>
      <c r="E151" t="s">
        <v>162</v>
      </c>
      <c r="F151" t="s">
        <v>170</v>
      </c>
    </row>
    <row r="152" spans="1:6">
      <c r="A152" t="s">
        <v>171</v>
      </c>
      <c r="B152" t="s">
        <v>2</v>
      </c>
      <c r="C152" t="s">
        <v>8</v>
      </c>
      <c r="D152" t="s">
        <v>71</v>
      </c>
      <c r="E152" t="s">
        <v>162</v>
      </c>
      <c r="F152" t="s">
        <v>171</v>
      </c>
    </row>
    <row r="153" spans="1:6">
      <c r="A153" t="s">
        <v>172</v>
      </c>
      <c r="B153" t="s">
        <v>2</v>
      </c>
      <c r="C153" t="s">
        <v>8</v>
      </c>
      <c r="D153" t="s">
        <v>71</v>
      </c>
      <c r="E153" t="s">
        <v>162</v>
      </c>
      <c r="F153" t="s">
        <v>172</v>
      </c>
    </row>
    <row r="154" spans="1:6">
      <c r="A154" t="s">
        <v>173</v>
      </c>
      <c r="B154" t="s">
        <v>2</v>
      </c>
      <c r="C154" t="s">
        <v>8</v>
      </c>
      <c r="D154" t="s">
        <v>71</v>
      </c>
      <c r="E154" t="s">
        <v>162</v>
      </c>
      <c r="F154" t="s">
        <v>173</v>
      </c>
    </row>
    <row r="155" spans="1:6">
      <c r="A155" t="s">
        <v>174</v>
      </c>
      <c r="B155" t="s">
        <v>2</v>
      </c>
      <c r="C155" t="s">
        <v>8</v>
      </c>
      <c r="D155" t="s">
        <v>71</v>
      </c>
      <c r="E155" t="s">
        <v>162</v>
      </c>
      <c r="F155" t="s">
        <v>174</v>
      </c>
    </row>
    <row r="156" spans="1:6">
      <c r="A156" t="s">
        <v>175</v>
      </c>
      <c r="B156" t="s">
        <v>2</v>
      </c>
      <c r="C156" t="s">
        <v>8</v>
      </c>
      <c r="D156" t="s">
        <v>71</v>
      </c>
      <c r="E156" t="s">
        <v>162</v>
      </c>
      <c r="F156" t="s">
        <v>175</v>
      </c>
    </row>
    <row r="157" spans="1:6">
      <c r="A157" t="s">
        <v>176</v>
      </c>
      <c r="B157" t="s">
        <v>2</v>
      </c>
      <c r="C157" t="s">
        <v>8</v>
      </c>
      <c r="D157" t="s">
        <v>71</v>
      </c>
      <c r="E157" t="s">
        <v>162</v>
      </c>
      <c r="F157" t="s">
        <v>176</v>
      </c>
    </row>
    <row r="158" spans="1:6">
      <c r="A158" t="s">
        <v>177</v>
      </c>
      <c r="B158" t="s">
        <v>2</v>
      </c>
      <c r="C158" t="s">
        <v>8</v>
      </c>
      <c r="D158" t="s">
        <v>71</v>
      </c>
      <c r="E158" t="s">
        <v>162</v>
      </c>
      <c r="F158" t="s">
        <v>177</v>
      </c>
    </row>
    <row r="159" spans="1:6">
      <c r="A159" t="s">
        <v>178</v>
      </c>
      <c r="B159" t="s">
        <v>2</v>
      </c>
      <c r="C159" t="s">
        <v>8</v>
      </c>
      <c r="D159" t="s">
        <v>71</v>
      </c>
      <c r="E159" t="s">
        <v>162</v>
      </c>
      <c r="F159" t="s">
        <v>178</v>
      </c>
    </row>
    <row r="160" spans="1:6">
      <c r="A160" t="s">
        <v>179</v>
      </c>
      <c r="B160" t="s">
        <v>2</v>
      </c>
      <c r="C160" t="s">
        <v>8</v>
      </c>
      <c r="D160" t="s">
        <v>71</v>
      </c>
      <c r="E160" t="s">
        <v>162</v>
      </c>
      <c r="F160" t="s">
        <v>179</v>
      </c>
    </row>
    <row r="161" spans="1:6">
      <c r="A161" t="s">
        <v>180</v>
      </c>
      <c r="B161" t="s">
        <v>2</v>
      </c>
      <c r="C161" t="s">
        <v>8</v>
      </c>
      <c r="D161" t="s">
        <v>71</v>
      </c>
      <c r="E161" t="s">
        <v>162</v>
      </c>
      <c r="F161" t="s">
        <v>180</v>
      </c>
    </row>
    <row r="162" spans="1:6">
      <c r="A162" t="s">
        <v>181</v>
      </c>
      <c r="B162" t="s">
        <v>2</v>
      </c>
      <c r="C162" t="s">
        <v>8</v>
      </c>
      <c r="D162" t="s">
        <v>71</v>
      </c>
      <c r="E162" t="s">
        <v>162</v>
      </c>
      <c r="F162" t="s">
        <v>181</v>
      </c>
    </row>
    <row r="163" spans="1:6">
      <c r="A163" t="s">
        <v>183</v>
      </c>
      <c r="B163" t="s">
        <v>2</v>
      </c>
      <c r="C163" t="s">
        <v>8</v>
      </c>
      <c r="D163" t="s">
        <v>71</v>
      </c>
      <c r="E163" t="s">
        <v>182</v>
      </c>
      <c r="F163" t="s">
        <v>183</v>
      </c>
    </row>
    <row r="164" spans="1:6">
      <c r="A164" t="s">
        <v>184</v>
      </c>
      <c r="B164" t="s">
        <v>2</v>
      </c>
      <c r="C164" t="s">
        <v>8</v>
      </c>
      <c r="D164" t="s">
        <v>71</v>
      </c>
      <c r="E164" t="s">
        <v>182</v>
      </c>
      <c r="F164" t="s">
        <v>184</v>
      </c>
    </row>
    <row r="165" spans="1:6">
      <c r="A165" t="s">
        <v>185</v>
      </c>
      <c r="B165" t="s">
        <v>2</v>
      </c>
      <c r="C165" t="s">
        <v>8</v>
      </c>
      <c r="D165" t="s">
        <v>71</v>
      </c>
      <c r="E165" t="s">
        <v>182</v>
      </c>
      <c r="F165" t="s">
        <v>185</v>
      </c>
    </row>
    <row r="166" spans="1:6">
      <c r="A166" t="s">
        <v>186</v>
      </c>
      <c r="B166" t="s">
        <v>2</v>
      </c>
      <c r="C166" t="s">
        <v>8</v>
      </c>
      <c r="D166" t="s">
        <v>71</v>
      </c>
      <c r="E166" t="s">
        <v>182</v>
      </c>
      <c r="F166" t="s">
        <v>186</v>
      </c>
    </row>
    <row r="167" spans="1:6">
      <c r="A167" t="s">
        <v>187</v>
      </c>
      <c r="B167" t="s">
        <v>2</v>
      </c>
      <c r="C167" t="s">
        <v>8</v>
      </c>
      <c r="D167" t="s">
        <v>71</v>
      </c>
      <c r="E167" t="s">
        <v>182</v>
      </c>
      <c r="F167" t="s">
        <v>187</v>
      </c>
    </row>
    <row r="168" spans="1:6">
      <c r="A168" t="s">
        <v>188</v>
      </c>
      <c r="B168" t="s">
        <v>2</v>
      </c>
      <c r="C168" t="s">
        <v>8</v>
      </c>
      <c r="D168" t="s">
        <v>71</v>
      </c>
      <c r="E168" t="s">
        <v>182</v>
      </c>
      <c r="F168" t="s">
        <v>188</v>
      </c>
    </row>
    <row r="169" spans="1:6">
      <c r="A169" t="s">
        <v>189</v>
      </c>
      <c r="B169" t="s">
        <v>2</v>
      </c>
      <c r="C169" t="s">
        <v>8</v>
      </c>
      <c r="D169" t="s">
        <v>71</v>
      </c>
      <c r="E169" t="s">
        <v>182</v>
      </c>
      <c r="F169" t="s">
        <v>189</v>
      </c>
    </row>
    <row r="170" spans="1:6">
      <c r="A170" t="s">
        <v>190</v>
      </c>
      <c r="B170" t="s">
        <v>2</v>
      </c>
      <c r="C170" t="s">
        <v>8</v>
      </c>
      <c r="D170" t="s">
        <v>71</v>
      </c>
      <c r="E170" t="s">
        <v>182</v>
      </c>
      <c r="F170" t="s">
        <v>190</v>
      </c>
    </row>
    <row r="171" spans="1:6">
      <c r="A171" t="s">
        <v>191</v>
      </c>
      <c r="B171" t="s">
        <v>2</v>
      </c>
      <c r="C171" t="s">
        <v>8</v>
      </c>
      <c r="D171" t="s">
        <v>71</v>
      </c>
      <c r="E171" t="s">
        <v>182</v>
      </c>
      <c r="F171" t="s">
        <v>191</v>
      </c>
    </row>
    <row r="172" spans="1:6">
      <c r="A172" t="s">
        <v>192</v>
      </c>
      <c r="B172" t="s">
        <v>2</v>
      </c>
      <c r="C172" t="s">
        <v>8</v>
      </c>
      <c r="D172" t="s">
        <v>71</v>
      </c>
      <c r="E172" t="s">
        <v>182</v>
      </c>
      <c r="F172" t="s">
        <v>192</v>
      </c>
    </row>
    <row r="173" spans="1:6">
      <c r="A173" t="s">
        <v>193</v>
      </c>
      <c r="B173" t="s">
        <v>2</v>
      </c>
      <c r="C173" t="s">
        <v>8</v>
      </c>
      <c r="D173" t="s">
        <v>71</v>
      </c>
      <c r="E173" t="s">
        <v>182</v>
      </c>
      <c r="F173" t="s">
        <v>193</v>
      </c>
    </row>
    <row r="174" spans="1:6">
      <c r="A174" t="s">
        <v>194</v>
      </c>
      <c r="B174" t="s">
        <v>2</v>
      </c>
      <c r="C174" t="s">
        <v>8</v>
      </c>
      <c r="D174" t="s">
        <v>71</v>
      </c>
      <c r="E174" t="s">
        <v>182</v>
      </c>
      <c r="F174" t="s">
        <v>194</v>
      </c>
    </row>
    <row r="175" spans="1:6">
      <c r="A175" t="s">
        <v>195</v>
      </c>
      <c r="B175" t="s">
        <v>2</v>
      </c>
      <c r="C175" t="s">
        <v>8</v>
      </c>
      <c r="D175" t="s">
        <v>71</v>
      </c>
      <c r="E175" t="s">
        <v>182</v>
      </c>
      <c r="F175" t="s">
        <v>195</v>
      </c>
    </row>
    <row r="176" spans="1:6">
      <c r="A176" t="s">
        <v>196</v>
      </c>
      <c r="B176" t="s">
        <v>2</v>
      </c>
      <c r="C176" t="s">
        <v>8</v>
      </c>
      <c r="D176" t="s">
        <v>71</v>
      </c>
      <c r="E176" t="s">
        <v>182</v>
      </c>
      <c r="F176" t="s">
        <v>196</v>
      </c>
    </row>
    <row r="177" spans="1:6">
      <c r="A177" t="s">
        <v>197</v>
      </c>
      <c r="B177" t="s">
        <v>2</v>
      </c>
      <c r="C177" t="s">
        <v>8</v>
      </c>
      <c r="D177" t="s">
        <v>71</v>
      </c>
      <c r="E177" t="s">
        <v>182</v>
      </c>
      <c r="F177" t="s">
        <v>197</v>
      </c>
    </row>
    <row r="178" spans="1:6">
      <c r="A178" t="s">
        <v>198</v>
      </c>
      <c r="B178" t="s">
        <v>2</v>
      </c>
      <c r="C178" t="s">
        <v>8</v>
      </c>
      <c r="D178" t="s">
        <v>71</v>
      </c>
      <c r="E178" t="s">
        <v>182</v>
      </c>
      <c r="F178" t="s">
        <v>198</v>
      </c>
    </row>
    <row r="179" spans="1:6">
      <c r="A179" t="s">
        <v>199</v>
      </c>
      <c r="B179" t="s">
        <v>2</v>
      </c>
      <c r="C179" t="s">
        <v>8</v>
      </c>
      <c r="D179" t="s">
        <v>71</v>
      </c>
      <c r="E179" t="s">
        <v>182</v>
      </c>
      <c r="F179" t="s">
        <v>199</v>
      </c>
    </row>
    <row r="180" spans="1:6">
      <c r="A180" t="s">
        <v>200</v>
      </c>
      <c r="B180" t="s">
        <v>2</v>
      </c>
      <c r="C180" t="s">
        <v>8</v>
      </c>
      <c r="D180" t="s">
        <v>71</v>
      </c>
      <c r="E180" t="s">
        <v>182</v>
      </c>
      <c r="F180" t="s">
        <v>200</v>
      </c>
    </row>
    <row r="181" spans="1:6">
      <c r="A181" t="s">
        <v>201</v>
      </c>
      <c r="B181" t="s">
        <v>2</v>
      </c>
      <c r="C181" t="s">
        <v>8</v>
      </c>
      <c r="D181" t="s">
        <v>71</v>
      </c>
      <c r="E181" t="s">
        <v>182</v>
      </c>
      <c r="F181" t="s">
        <v>201</v>
      </c>
    </row>
    <row r="182" spans="1:6">
      <c r="A182" t="s">
        <v>202</v>
      </c>
      <c r="B182" t="s">
        <v>2</v>
      </c>
      <c r="C182" t="s">
        <v>8</v>
      </c>
      <c r="D182" t="s">
        <v>71</v>
      </c>
      <c r="E182" t="s">
        <v>182</v>
      </c>
      <c r="F182" t="s">
        <v>202</v>
      </c>
    </row>
    <row r="183" spans="1:6">
      <c r="A183" t="s">
        <v>203</v>
      </c>
      <c r="B183" t="s">
        <v>2</v>
      </c>
      <c r="C183" t="s">
        <v>8</v>
      </c>
      <c r="D183" t="s">
        <v>71</v>
      </c>
      <c r="E183" t="s">
        <v>182</v>
      </c>
      <c r="F183" t="s">
        <v>203</v>
      </c>
    </row>
    <row r="184" spans="1:6">
      <c r="A184" t="s">
        <v>204</v>
      </c>
      <c r="B184" t="s">
        <v>2</v>
      </c>
      <c r="C184" t="s">
        <v>8</v>
      </c>
      <c r="D184" t="s">
        <v>71</v>
      </c>
      <c r="E184" t="s">
        <v>182</v>
      </c>
      <c r="F184" t="s">
        <v>204</v>
      </c>
    </row>
    <row r="185" spans="1:6">
      <c r="A185" t="s">
        <v>205</v>
      </c>
      <c r="B185" t="s">
        <v>2</v>
      </c>
      <c r="C185" t="s">
        <v>8</v>
      </c>
      <c r="D185" t="s">
        <v>71</v>
      </c>
      <c r="E185" t="s">
        <v>182</v>
      </c>
      <c r="F185" t="s">
        <v>205</v>
      </c>
    </row>
    <row r="186" spans="1:6">
      <c r="A186" t="s">
        <v>206</v>
      </c>
      <c r="B186" t="s">
        <v>2</v>
      </c>
      <c r="C186" t="s">
        <v>8</v>
      </c>
      <c r="D186" t="s">
        <v>71</v>
      </c>
      <c r="E186" t="s">
        <v>182</v>
      </c>
      <c r="F186" t="s">
        <v>206</v>
      </c>
    </row>
    <row r="187" spans="1:6">
      <c r="A187" t="s">
        <v>207</v>
      </c>
      <c r="B187" t="s">
        <v>2</v>
      </c>
      <c r="C187" t="s">
        <v>8</v>
      </c>
      <c r="D187" t="s">
        <v>71</v>
      </c>
      <c r="E187" t="s">
        <v>182</v>
      </c>
      <c r="F187" t="s">
        <v>207</v>
      </c>
    </row>
    <row r="188" spans="1:6">
      <c r="A188" t="s">
        <v>208</v>
      </c>
      <c r="B188" t="s">
        <v>2</v>
      </c>
      <c r="C188" t="s">
        <v>8</v>
      </c>
      <c r="D188" t="s">
        <v>71</v>
      </c>
      <c r="E188" t="s">
        <v>182</v>
      </c>
      <c r="F188" t="s">
        <v>208</v>
      </c>
    </row>
    <row r="189" spans="1:6">
      <c r="A189" t="s">
        <v>209</v>
      </c>
      <c r="B189" t="s">
        <v>2</v>
      </c>
      <c r="C189" t="s">
        <v>8</v>
      </c>
      <c r="D189" t="s">
        <v>71</v>
      </c>
      <c r="E189" t="s">
        <v>182</v>
      </c>
      <c r="F189" t="s">
        <v>209</v>
      </c>
    </row>
    <row r="190" spans="1:6">
      <c r="A190" t="s">
        <v>210</v>
      </c>
      <c r="B190" t="s">
        <v>2</v>
      </c>
      <c r="C190" t="s">
        <v>8</v>
      </c>
      <c r="D190" t="s">
        <v>71</v>
      </c>
      <c r="E190" t="s">
        <v>182</v>
      </c>
      <c r="F190" t="s">
        <v>210</v>
      </c>
    </row>
    <row r="191" spans="1:6">
      <c r="A191" t="s">
        <v>211</v>
      </c>
      <c r="B191" t="s">
        <v>2</v>
      </c>
      <c r="C191" t="s">
        <v>8</v>
      </c>
      <c r="D191" t="s">
        <v>71</v>
      </c>
      <c r="E191" t="s">
        <v>182</v>
      </c>
      <c r="F191" t="s">
        <v>211</v>
      </c>
    </row>
    <row r="192" spans="1:6">
      <c r="A192" t="s">
        <v>212</v>
      </c>
      <c r="B192" t="s">
        <v>2</v>
      </c>
      <c r="C192" t="s">
        <v>8</v>
      </c>
      <c r="D192" t="s">
        <v>71</v>
      </c>
      <c r="E192" t="s">
        <v>182</v>
      </c>
      <c r="F192" t="s">
        <v>212</v>
      </c>
    </row>
    <row r="193" spans="1:6">
      <c r="A193" t="s">
        <v>213</v>
      </c>
      <c r="B193" t="s">
        <v>2</v>
      </c>
      <c r="C193" t="s">
        <v>8</v>
      </c>
      <c r="D193" t="s">
        <v>71</v>
      </c>
      <c r="E193" t="s">
        <v>182</v>
      </c>
      <c r="F193" t="s">
        <v>213</v>
      </c>
    </row>
    <row r="194" spans="1:6">
      <c r="A194" t="s">
        <v>214</v>
      </c>
      <c r="B194" t="s">
        <v>2</v>
      </c>
      <c r="C194" t="s">
        <v>8</v>
      </c>
      <c r="D194" t="s">
        <v>71</v>
      </c>
      <c r="E194" t="s">
        <v>182</v>
      </c>
      <c r="F194" t="s">
        <v>214</v>
      </c>
    </row>
    <row r="195" spans="1:6">
      <c r="A195" t="s">
        <v>215</v>
      </c>
      <c r="B195" t="s">
        <v>2</v>
      </c>
      <c r="C195" t="s">
        <v>8</v>
      </c>
      <c r="D195" t="s">
        <v>71</v>
      </c>
      <c r="E195" t="s">
        <v>182</v>
      </c>
      <c r="F195" t="s">
        <v>215</v>
      </c>
    </row>
    <row r="196" spans="1:6">
      <c r="A196" t="s">
        <v>218</v>
      </c>
      <c r="B196" t="s">
        <v>2</v>
      </c>
      <c r="C196" t="s">
        <v>216</v>
      </c>
      <c r="D196" t="s">
        <v>217</v>
      </c>
      <c r="E196" t="s">
        <v>217</v>
      </c>
      <c r="F196" t="s">
        <v>218</v>
      </c>
    </row>
    <row r="197" spans="1:6">
      <c r="A197" t="s">
        <v>219</v>
      </c>
      <c r="B197" t="s">
        <v>2</v>
      </c>
      <c r="C197" t="s">
        <v>216</v>
      </c>
      <c r="D197" t="s">
        <v>217</v>
      </c>
      <c r="E197" t="s">
        <v>217</v>
      </c>
      <c r="F197" t="s">
        <v>219</v>
      </c>
    </row>
    <row r="198" spans="1:6">
      <c r="A198" t="s">
        <v>220</v>
      </c>
      <c r="B198" t="s">
        <v>2</v>
      </c>
      <c r="C198" t="s">
        <v>216</v>
      </c>
      <c r="D198" t="s">
        <v>217</v>
      </c>
      <c r="E198" t="s">
        <v>217</v>
      </c>
      <c r="F198" t="s">
        <v>220</v>
      </c>
    </row>
    <row r="199" spans="1:6">
      <c r="A199" t="s">
        <v>221</v>
      </c>
      <c r="B199" t="s">
        <v>2</v>
      </c>
      <c r="C199" t="s">
        <v>216</v>
      </c>
      <c r="D199" t="s">
        <v>217</v>
      </c>
      <c r="E199" t="s">
        <v>217</v>
      </c>
      <c r="F199" t="s">
        <v>221</v>
      </c>
    </row>
    <row r="200" spans="1:6">
      <c r="A200" t="s">
        <v>222</v>
      </c>
      <c r="B200" t="s">
        <v>2</v>
      </c>
      <c r="C200" t="s">
        <v>216</v>
      </c>
      <c r="D200" t="s">
        <v>217</v>
      </c>
      <c r="E200" t="s">
        <v>217</v>
      </c>
      <c r="F200" t="s">
        <v>222</v>
      </c>
    </row>
    <row r="201" spans="1:6">
      <c r="A201" t="s">
        <v>223</v>
      </c>
      <c r="B201" t="s">
        <v>2</v>
      </c>
      <c r="C201" t="s">
        <v>216</v>
      </c>
      <c r="D201" t="s">
        <v>217</v>
      </c>
      <c r="E201" t="s">
        <v>217</v>
      </c>
      <c r="F201" t="s">
        <v>223</v>
      </c>
    </row>
    <row r="202" spans="1:6">
      <c r="A202" t="s">
        <v>224</v>
      </c>
      <c r="B202" t="s">
        <v>2</v>
      </c>
      <c r="C202" t="s">
        <v>216</v>
      </c>
      <c r="D202" t="s">
        <v>217</v>
      </c>
      <c r="E202" t="s">
        <v>217</v>
      </c>
      <c r="F202" t="s">
        <v>224</v>
      </c>
    </row>
    <row r="203" spans="1:6">
      <c r="A203" t="s">
        <v>225</v>
      </c>
      <c r="B203" t="s">
        <v>2</v>
      </c>
      <c r="C203" t="s">
        <v>216</v>
      </c>
      <c r="D203" t="s">
        <v>217</v>
      </c>
      <c r="E203" t="s">
        <v>217</v>
      </c>
      <c r="F203" t="s">
        <v>225</v>
      </c>
    </row>
    <row r="204" spans="1:6">
      <c r="A204" t="s">
        <v>226</v>
      </c>
      <c r="B204" t="s">
        <v>2</v>
      </c>
      <c r="C204" t="s">
        <v>216</v>
      </c>
      <c r="D204" t="s">
        <v>217</v>
      </c>
      <c r="E204" t="s">
        <v>217</v>
      </c>
      <c r="F204" t="s">
        <v>226</v>
      </c>
    </row>
    <row r="205" spans="1:6">
      <c r="A205" t="s">
        <v>227</v>
      </c>
      <c r="B205" t="s">
        <v>2</v>
      </c>
      <c r="C205" t="s">
        <v>216</v>
      </c>
      <c r="D205" t="s">
        <v>217</v>
      </c>
      <c r="E205" t="s">
        <v>217</v>
      </c>
      <c r="F205" t="s">
        <v>227</v>
      </c>
    </row>
    <row r="206" spans="1:6">
      <c r="A206" t="s">
        <v>228</v>
      </c>
      <c r="B206" t="s">
        <v>2</v>
      </c>
      <c r="C206" t="s">
        <v>216</v>
      </c>
      <c r="D206" t="s">
        <v>217</v>
      </c>
      <c r="E206" t="s">
        <v>217</v>
      </c>
      <c r="F206" t="s">
        <v>228</v>
      </c>
    </row>
    <row r="207" spans="1:6">
      <c r="A207" t="s">
        <v>230</v>
      </c>
      <c r="B207" t="s">
        <v>2</v>
      </c>
      <c r="C207" t="s">
        <v>216</v>
      </c>
      <c r="D207" t="s">
        <v>229</v>
      </c>
      <c r="E207" t="s">
        <v>229</v>
      </c>
      <c r="F207" t="s">
        <v>230</v>
      </c>
    </row>
    <row r="208" spans="1:6">
      <c r="A208" t="s">
        <v>231</v>
      </c>
      <c r="B208" t="s">
        <v>2</v>
      </c>
      <c r="C208" t="s">
        <v>216</v>
      </c>
      <c r="D208" t="s">
        <v>229</v>
      </c>
      <c r="E208" t="s">
        <v>229</v>
      </c>
      <c r="F208" t="s">
        <v>231</v>
      </c>
    </row>
    <row r="209" spans="1:6">
      <c r="A209" t="s">
        <v>232</v>
      </c>
      <c r="B209" t="s">
        <v>2</v>
      </c>
      <c r="C209" t="s">
        <v>216</v>
      </c>
      <c r="D209" t="s">
        <v>229</v>
      </c>
      <c r="E209" t="s">
        <v>229</v>
      </c>
      <c r="F209" t="s">
        <v>232</v>
      </c>
    </row>
    <row r="210" spans="1:6">
      <c r="A210" t="s">
        <v>233</v>
      </c>
      <c r="B210" t="s">
        <v>2</v>
      </c>
      <c r="C210" t="s">
        <v>216</v>
      </c>
      <c r="D210" t="s">
        <v>229</v>
      </c>
      <c r="E210" t="s">
        <v>229</v>
      </c>
      <c r="F210" t="s">
        <v>233</v>
      </c>
    </row>
    <row r="211" spans="1:6">
      <c r="A211" t="s">
        <v>234</v>
      </c>
      <c r="B211" t="s">
        <v>2</v>
      </c>
      <c r="C211" t="s">
        <v>216</v>
      </c>
      <c r="D211" t="s">
        <v>229</v>
      </c>
      <c r="E211" t="s">
        <v>229</v>
      </c>
      <c r="F211" t="s">
        <v>234</v>
      </c>
    </row>
    <row r="212" spans="1:6">
      <c r="A212" t="s">
        <v>235</v>
      </c>
      <c r="B212" t="s">
        <v>2</v>
      </c>
      <c r="C212" t="s">
        <v>216</v>
      </c>
      <c r="D212" t="s">
        <v>229</v>
      </c>
      <c r="E212" t="s">
        <v>229</v>
      </c>
      <c r="F212" t="s">
        <v>235</v>
      </c>
    </row>
    <row r="213" spans="1:6">
      <c r="A213" t="s">
        <v>236</v>
      </c>
      <c r="B213" t="s">
        <v>2</v>
      </c>
      <c r="C213" t="s">
        <v>216</v>
      </c>
      <c r="D213" t="s">
        <v>229</v>
      </c>
      <c r="E213" t="s">
        <v>229</v>
      </c>
      <c r="F213" t="s">
        <v>236</v>
      </c>
    </row>
    <row r="214" spans="1:6">
      <c r="A214" t="s">
        <v>237</v>
      </c>
      <c r="B214" t="s">
        <v>2</v>
      </c>
      <c r="C214" t="s">
        <v>216</v>
      </c>
      <c r="D214" t="s">
        <v>229</v>
      </c>
      <c r="E214" t="s">
        <v>229</v>
      </c>
      <c r="F214" t="s">
        <v>237</v>
      </c>
    </row>
    <row r="215" spans="1:6">
      <c r="A215" t="s">
        <v>238</v>
      </c>
      <c r="B215" t="s">
        <v>2</v>
      </c>
      <c r="C215" t="s">
        <v>216</v>
      </c>
      <c r="D215" t="s">
        <v>229</v>
      </c>
      <c r="E215" t="s">
        <v>229</v>
      </c>
      <c r="F215" t="s">
        <v>238</v>
      </c>
    </row>
    <row r="216" spans="1:6">
      <c r="A216" t="s">
        <v>239</v>
      </c>
      <c r="B216" t="s">
        <v>2</v>
      </c>
      <c r="C216" t="s">
        <v>216</v>
      </c>
      <c r="D216" t="s">
        <v>229</v>
      </c>
      <c r="E216" t="s">
        <v>229</v>
      </c>
      <c r="F216" t="s">
        <v>239</v>
      </c>
    </row>
    <row r="217" spans="1:6">
      <c r="A217" t="s">
        <v>240</v>
      </c>
      <c r="B217" t="s">
        <v>2</v>
      </c>
      <c r="C217" t="s">
        <v>216</v>
      </c>
      <c r="D217" t="s">
        <v>229</v>
      </c>
      <c r="E217" t="s">
        <v>229</v>
      </c>
      <c r="F217" t="s">
        <v>240</v>
      </c>
    </row>
    <row r="218" spans="1:6">
      <c r="A218" t="s">
        <v>241</v>
      </c>
      <c r="B218" t="s">
        <v>2</v>
      </c>
      <c r="C218" t="s">
        <v>216</v>
      </c>
      <c r="D218" t="s">
        <v>229</v>
      </c>
      <c r="E218" t="s">
        <v>229</v>
      </c>
      <c r="F218" t="s">
        <v>241</v>
      </c>
    </row>
    <row r="219" spans="1:6">
      <c r="A219" t="s">
        <v>242</v>
      </c>
      <c r="B219" t="s">
        <v>2</v>
      </c>
      <c r="C219" t="s">
        <v>216</v>
      </c>
      <c r="D219" t="s">
        <v>229</v>
      </c>
      <c r="E219" t="s">
        <v>229</v>
      </c>
      <c r="F219" t="s">
        <v>242</v>
      </c>
    </row>
    <row r="220" spans="1:6">
      <c r="A220" t="s">
        <v>243</v>
      </c>
      <c r="B220" t="s">
        <v>2</v>
      </c>
      <c r="C220" t="s">
        <v>216</v>
      </c>
      <c r="D220" t="s">
        <v>229</v>
      </c>
      <c r="E220" t="s">
        <v>229</v>
      </c>
      <c r="F220" t="s">
        <v>243</v>
      </c>
    </row>
    <row r="221" spans="1:6">
      <c r="A221" t="s">
        <v>244</v>
      </c>
      <c r="B221" t="s">
        <v>2</v>
      </c>
      <c r="C221" t="s">
        <v>216</v>
      </c>
      <c r="D221" t="s">
        <v>229</v>
      </c>
      <c r="E221" t="s">
        <v>229</v>
      </c>
      <c r="F221" t="s">
        <v>244</v>
      </c>
    </row>
    <row r="222" spans="1:6">
      <c r="A222" t="s">
        <v>245</v>
      </c>
      <c r="B222" t="s">
        <v>2</v>
      </c>
      <c r="C222" t="s">
        <v>216</v>
      </c>
      <c r="D222" t="s">
        <v>229</v>
      </c>
      <c r="E222" t="s">
        <v>229</v>
      </c>
      <c r="F222" t="s">
        <v>245</v>
      </c>
    </row>
    <row r="223" spans="1:6">
      <c r="A223" t="s">
        <v>246</v>
      </c>
      <c r="B223" t="s">
        <v>2</v>
      </c>
      <c r="C223" t="s">
        <v>216</v>
      </c>
      <c r="D223" t="s">
        <v>229</v>
      </c>
      <c r="E223" t="s">
        <v>229</v>
      </c>
      <c r="F223" t="s">
        <v>246</v>
      </c>
    </row>
    <row r="224" spans="1:6">
      <c r="A224" t="s">
        <v>247</v>
      </c>
      <c r="B224" t="s">
        <v>2</v>
      </c>
      <c r="C224" t="s">
        <v>216</v>
      </c>
      <c r="D224" t="s">
        <v>229</v>
      </c>
      <c r="E224" t="s">
        <v>229</v>
      </c>
      <c r="F224" t="s">
        <v>247</v>
      </c>
    </row>
    <row r="225" spans="1:6">
      <c r="A225" t="s">
        <v>249</v>
      </c>
      <c r="B225" t="s">
        <v>2</v>
      </c>
      <c r="C225" t="s">
        <v>216</v>
      </c>
      <c r="D225" t="s">
        <v>248</v>
      </c>
      <c r="E225" t="s">
        <v>248</v>
      </c>
      <c r="F225" t="s">
        <v>249</v>
      </c>
    </row>
    <row r="226" spans="1:6">
      <c r="A226" t="s">
        <v>250</v>
      </c>
      <c r="B226" t="s">
        <v>2</v>
      </c>
      <c r="C226" t="s">
        <v>216</v>
      </c>
      <c r="D226" t="s">
        <v>248</v>
      </c>
      <c r="E226" t="s">
        <v>248</v>
      </c>
      <c r="F226" t="s">
        <v>250</v>
      </c>
    </row>
    <row r="227" spans="1:6">
      <c r="A227" t="s">
        <v>251</v>
      </c>
      <c r="B227" t="s">
        <v>2</v>
      </c>
      <c r="C227" t="s">
        <v>216</v>
      </c>
      <c r="D227" t="s">
        <v>248</v>
      </c>
      <c r="E227" t="s">
        <v>248</v>
      </c>
      <c r="F227" t="s">
        <v>251</v>
      </c>
    </row>
    <row r="228" spans="1:6">
      <c r="A228" t="s">
        <v>252</v>
      </c>
      <c r="B228" t="s">
        <v>2</v>
      </c>
      <c r="C228" t="s">
        <v>216</v>
      </c>
      <c r="D228" t="s">
        <v>248</v>
      </c>
      <c r="E228" t="s">
        <v>248</v>
      </c>
      <c r="F228" t="s">
        <v>252</v>
      </c>
    </row>
    <row r="229" spans="1:6">
      <c r="A229" t="s">
        <v>253</v>
      </c>
      <c r="B229" t="s">
        <v>2</v>
      </c>
      <c r="C229" t="s">
        <v>216</v>
      </c>
      <c r="D229" t="s">
        <v>248</v>
      </c>
      <c r="E229" t="s">
        <v>248</v>
      </c>
      <c r="F229" t="s">
        <v>253</v>
      </c>
    </row>
    <row r="230" spans="1:6">
      <c r="A230" t="s">
        <v>254</v>
      </c>
      <c r="B230" t="s">
        <v>2</v>
      </c>
      <c r="C230" t="s">
        <v>216</v>
      </c>
      <c r="D230" t="s">
        <v>248</v>
      </c>
      <c r="E230" t="s">
        <v>248</v>
      </c>
      <c r="F230" t="s">
        <v>254</v>
      </c>
    </row>
    <row r="231" spans="1:6">
      <c r="A231" t="s">
        <v>255</v>
      </c>
      <c r="B231" t="s">
        <v>2</v>
      </c>
      <c r="C231" t="s">
        <v>216</v>
      </c>
      <c r="D231" t="s">
        <v>248</v>
      </c>
      <c r="E231" t="s">
        <v>248</v>
      </c>
      <c r="F231" t="s">
        <v>255</v>
      </c>
    </row>
    <row r="232" spans="1:6">
      <c r="A232" t="s">
        <v>256</v>
      </c>
      <c r="B232" t="s">
        <v>2</v>
      </c>
      <c r="C232" t="s">
        <v>216</v>
      </c>
      <c r="D232" t="s">
        <v>248</v>
      </c>
      <c r="E232" t="s">
        <v>248</v>
      </c>
      <c r="F232" t="s">
        <v>256</v>
      </c>
    </row>
    <row r="233" spans="1:6">
      <c r="A233" t="s">
        <v>257</v>
      </c>
      <c r="B233" t="s">
        <v>2</v>
      </c>
      <c r="C233" t="s">
        <v>216</v>
      </c>
      <c r="D233" t="s">
        <v>248</v>
      </c>
      <c r="E233" t="s">
        <v>248</v>
      </c>
      <c r="F233" t="s">
        <v>257</v>
      </c>
    </row>
    <row r="234" spans="1:6">
      <c r="A234" t="s">
        <v>258</v>
      </c>
      <c r="B234" t="s">
        <v>2</v>
      </c>
      <c r="C234" t="s">
        <v>216</v>
      </c>
      <c r="D234" t="s">
        <v>248</v>
      </c>
      <c r="E234" t="s">
        <v>248</v>
      </c>
      <c r="F234" t="s">
        <v>258</v>
      </c>
    </row>
    <row r="235" spans="1:6">
      <c r="A235" t="s">
        <v>259</v>
      </c>
      <c r="B235" t="s">
        <v>2</v>
      </c>
      <c r="C235" t="s">
        <v>216</v>
      </c>
      <c r="D235" t="s">
        <v>248</v>
      </c>
      <c r="E235" t="s">
        <v>248</v>
      </c>
      <c r="F235" t="s">
        <v>259</v>
      </c>
    </row>
    <row r="236" spans="1:6">
      <c r="A236" t="s">
        <v>260</v>
      </c>
      <c r="B236" t="s">
        <v>2</v>
      </c>
      <c r="C236" t="s">
        <v>216</v>
      </c>
      <c r="D236" t="s">
        <v>248</v>
      </c>
      <c r="E236" t="s">
        <v>248</v>
      </c>
      <c r="F236" t="s">
        <v>260</v>
      </c>
    </row>
    <row r="237" spans="1:6">
      <c r="A237" t="s">
        <v>261</v>
      </c>
      <c r="B237" t="s">
        <v>2</v>
      </c>
      <c r="C237" t="s">
        <v>216</v>
      </c>
      <c r="D237" t="s">
        <v>248</v>
      </c>
      <c r="E237" t="s">
        <v>248</v>
      </c>
      <c r="F237" t="s">
        <v>261</v>
      </c>
    </row>
    <row r="238" spans="1:6">
      <c r="A238" t="s">
        <v>263</v>
      </c>
      <c r="B238" t="s">
        <v>2</v>
      </c>
      <c r="C238" t="s">
        <v>216</v>
      </c>
      <c r="D238" t="s">
        <v>262</v>
      </c>
      <c r="E238" t="s">
        <v>262</v>
      </c>
      <c r="F238" t="s">
        <v>263</v>
      </c>
    </row>
    <row r="239" spans="1:6">
      <c r="A239" t="s">
        <v>264</v>
      </c>
      <c r="B239" t="s">
        <v>2</v>
      </c>
      <c r="C239" t="s">
        <v>216</v>
      </c>
      <c r="D239" t="s">
        <v>262</v>
      </c>
      <c r="E239" t="s">
        <v>262</v>
      </c>
      <c r="F239" t="s">
        <v>264</v>
      </c>
    </row>
    <row r="240" spans="1:6">
      <c r="A240" t="s">
        <v>265</v>
      </c>
      <c r="B240" t="s">
        <v>2</v>
      </c>
      <c r="C240" t="s">
        <v>216</v>
      </c>
      <c r="D240" t="s">
        <v>262</v>
      </c>
      <c r="E240" t="s">
        <v>262</v>
      </c>
      <c r="F240" t="s">
        <v>265</v>
      </c>
    </row>
    <row r="241" spans="1:6">
      <c r="A241" t="s">
        <v>266</v>
      </c>
      <c r="B241" t="s">
        <v>2</v>
      </c>
      <c r="C241" t="s">
        <v>216</v>
      </c>
      <c r="D241" t="s">
        <v>262</v>
      </c>
      <c r="E241" t="s">
        <v>262</v>
      </c>
      <c r="F241" t="s">
        <v>266</v>
      </c>
    </row>
    <row r="242" spans="1:6">
      <c r="A242" t="s">
        <v>267</v>
      </c>
      <c r="B242" t="s">
        <v>2</v>
      </c>
      <c r="C242" t="s">
        <v>216</v>
      </c>
      <c r="D242" t="s">
        <v>262</v>
      </c>
      <c r="E242" t="s">
        <v>262</v>
      </c>
      <c r="F242" t="s">
        <v>267</v>
      </c>
    </row>
    <row r="243" spans="1:6">
      <c r="A243" t="s">
        <v>268</v>
      </c>
      <c r="B243" t="s">
        <v>2</v>
      </c>
      <c r="C243" t="s">
        <v>216</v>
      </c>
      <c r="D243" t="s">
        <v>262</v>
      </c>
      <c r="E243" t="s">
        <v>262</v>
      </c>
      <c r="F243" t="s">
        <v>268</v>
      </c>
    </row>
    <row r="244" spans="1:6">
      <c r="A244" t="s">
        <v>270</v>
      </c>
      <c r="B244" t="s">
        <v>2</v>
      </c>
      <c r="C244" t="s">
        <v>216</v>
      </c>
      <c r="D244" t="s">
        <v>269</v>
      </c>
      <c r="E244" t="s">
        <v>269</v>
      </c>
      <c r="F244" t="s">
        <v>270</v>
      </c>
    </row>
    <row r="245" spans="1:6">
      <c r="A245" t="s">
        <v>271</v>
      </c>
      <c r="B245" t="s">
        <v>2</v>
      </c>
      <c r="C245" t="s">
        <v>216</v>
      </c>
      <c r="D245" t="s">
        <v>269</v>
      </c>
      <c r="E245" t="s">
        <v>269</v>
      </c>
      <c r="F245" t="s">
        <v>271</v>
      </c>
    </row>
    <row r="246" spans="1:6">
      <c r="A246" t="s">
        <v>272</v>
      </c>
      <c r="B246" t="s">
        <v>2</v>
      </c>
      <c r="C246" t="s">
        <v>216</v>
      </c>
      <c r="D246" t="s">
        <v>269</v>
      </c>
      <c r="E246" t="s">
        <v>269</v>
      </c>
      <c r="F246" t="s">
        <v>272</v>
      </c>
    </row>
    <row r="247" spans="1:6">
      <c r="A247" t="s">
        <v>273</v>
      </c>
      <c r="B247" t="s">
        <v>2</v>
      </c>
      <c r="C247" t="s">
        <v>216</v>
      </c>
      <c r="D247" t="s">
        <v>269</v>
      </c>
      <c r="E247" t="s">
        <v>269</v>
      </c>
      <c r="F247" t="s">
        <v>273</v>
      </c>
    </row>
    <row r="248" spans="1:6">
      <c r="A248" t="s">
        <v>274</v>
      </c>
      <c r="B248" t="s">
        <v>2</v>
      </c>
      <c r="C248" t="s">
        <v>216</v>
      </c>
      <c r="D248" t="s">
        <v>269</v>
      </c>
      <c r="E248" t="s">
        <v>269</v>
      </c>
      <c r="F248" t="s">
        <v>274</v>
      </c>
    </row>
    <row r="249" spans="1:6">
      <c r="A249" t="s">
        <v>275</v>
      </c>
      <c r="B249" t="s">
        <v>2</v>
      </c>
      <c r="C249" t="s">
        <v>216</v>
      </c>
      <c r="D249" t="s">
        <v>269</v>
      </c>
      <c r="E249" t="s">
        <v>269</v>
      </c>
      <c r="F249" t="s">
        <v>275</v>
      </c>
    </row>
    <row r="250" spans="1:6">
      <c r="A250" t="s">
        <v>276</v>
      </c>
      <c r="B250" t="s">
        <v>2</v>
      </c>
      <c r="C250" t="s">
        <v>216</v>
      </c>
      <c r="D250" t="s">
        <v>269</v>
      </c>
      <c r="E250" t="s">
        <v>269</v>
      </c>
      <c r="F250" t="s">
        <v>276</v>
      </c>
    </row>
    <row r="251" spans="1:6">
      <c r="A251" t="s">
        <v>277</v>
      </c>
      <c r="B251" t="s">
        <v>2</v>
      </c>
      <c r="C251" t="s">
        <v>216</v>
      </c>
      <c r="D251" t="s">
        <v>269</v>
      </c>
      <c r="E251" t="s">
        <v>269</v>
      </c>
      <c r="F251" t="s">
        <v>277</v>
      </c>
    </row>
    <row r="252" spans="1:6">
      <c r="A252" t="s">
        <v>278</v>
      </c>
      <c r="B252" t="s">
        <v>2</v>
      </c>
      <c r="C252" t="s">
        <v>216</v>
      </c>
      <c r="D252" t="s">
        <v>269</v>
      </c>
      <c r="E252" t="s">
        <v>269</v>
      </c>
      <c r="F252" t="s">
        <v>278</v>
      </c>
    </row>
    <row r="253" spans="1:6">
      <c r="A253" t="s">
        <v>279</v>
      </c>
      <c r="B253" t="s">
        <v>2</v>
      </c>
      <c r="C253" t="s">
        <v>216</v>
      </c>
      <c r="D253" t="s">
        <v>269</v>
      </c>
      <c r="E253" t="s">
        <v>269</v>
      </c>
      <c r="F253" t="s">
        <v>279</v>
      </c>
    </row>
    <row r="254" spans="1:6">
      <c r="A254" t="s">
        <v>280</v>
      </c>
      <c r="B254" t="s">
        <v>2</v>
      </c>
      <c r="C254" t="s">
        <v>216</v>
      </c>
      <c r="D254" t="s">
        <v>269</v>
      </c>
      <c r="E254" t="s">
        <v>269</v>
      </c>
      <c r="F254" t="s">
        <v>280</v>
      </c>
    </row>
    <row r="255" spans="1:6">
      <c r="A255" t="s">
        <v>281</v>
      </c>
      <c r="B255" t="s">
        <v>2</v>
      </c>
      <c r="C255" t="s">
        <v>216</v>
      </c>
      <c r="D255" t="s">
        <v>269</v>
      </c>
      <c r="E255" t="s">
        <v>269</v>
      </c>
      <c r="F255" t="s">
        <v>281</v>
      </c>
    </row>
    <row r="256" spans="1:6">
      <c r="A256" t="s">
        <v>282</v>
      </c>
      <c r="B256" t="s">
        <v>2</v>
      </c>
      <c r="C256" t="s">
        <v>216</v>
      </c>
      <c r="D256" t="s">
        <v>269</v>
      </c>
      <c r="E256" t="s">
        <v>269</v>
      </c>
      <c r="F256" t="s">
        <v>282</v>
      </c>
    </row>
    <row r="257" spans="1:6">
      <c r="A257" t="s">
        <v>283</v>
      </c>
      <c r="B257" t="s">
        <v>2</v>
      </c>
      <c r="C257" t="s">
        <v>216</v>
      </c>
      <c r="D257" t="s">
        <v>269</v>
      </c>
      <c r="E257" t="s">
        <v>269</v>
      </c>
      <c r="F257" t="s">
        <v>283</v>
      </c>
    </row>
    <row r="258" spans="1:6">
      <c r="A258" t="s">
        <v>284</v>
      </c>
      <c r="B258" t="s">
        <v>2</v>
      </c>
      <c r="C258" t="s">
        <v>216</v>
      </c>
      <c r="D258" t="s">
        <v>269</v>
      </c>
      <c r="E258" t="s">
        <v>269</v>
      </c>
      <c r="F258" t="s">
        <v>284</v>
      </c>
    </row>
    <row r="259" spans="1:6">
      <c r="A259" t="s">
        <v>285</v>
      </c>
      <c r="B259" t="s">
        <v>2</v>
      </c>
      <c r="C259" t="s">
        <v>216</v>
      </c>
      <c r="D259" t="s">
        <v>269</v>
      </c>
      <c r="E259" t="s">
        <v>269</v>
      </c>
      <c r="F259" t="s">
        <v>285</v>
      </c>
    </row>
    <row r="260" spans="1:6">
      <c r="A260" t="s">
        <v>286</v>
      </c>
      <c r="B260" t="s">
        <v>2</v>
      </c>
      <c r="C260" t="s">
        <v>216</v>
      </c>
      <c r="D260" t="s">
        <v>269</v>
      </c>
      <c r="E260" t="s">
        <v>269</v>
      </c>
      <c r="F260" t="s">
        <v>286</v>
      </c>
    </row>
    <row r="261" spans="1:6">
      <c r="A261" t="s">
        <v>287</v>
      </c>
      <c r="B261" t="s">
        <v>2</v>
      </c>
      <c r="C261" t="s">
        <v>216</v>
      </c>
      <c r="D261" t="s">
        <v>269</v>
      </c>
      <c r="E261" t="s">
        <v>269</v>
      </c>
      <c r="F261" t="s">
        <v>287</v>
      </c>
    </row>
    <row r="262" spans="1:6">
      <c r="A262" t="s">
        <v>288</v>
      </c>
      <c r="B262" t="s">
        <v>2</v>
      </c>
      <c r="C262" t="s">
        <v>216</v>
      </c>
      <c r="D262" t="s">
        <v>269</v>
      </c>
      <c r="E262" t="s">
        <v>269</v>
      </c>
      <c r="F262" t="s">
        <v>288</v>
      </c>
    </row>
    <row r="263" spans="1:6">
      <c r="A263" t="s">
        <v>289</v>
      </c>
      <c r="B263" t="s">
        <v>2</v>
      </c>
      <c r="C263" t="s">
        <v>216</v>
      </c>
      <c r="D263" t="s">
        <v>269</v>
      </c>
      <c r="E263" t="s">
        <v>269</v>
      </c>
      <c r="F263" t="s">
        <v>289</v>
      </c>
    </row>
    <row r="264" spans="1:6">
      <c r="A264" t="s">
        <v>292</v>
      </c>
      <c r="B264" t="s">
        <v>2</v>
      </c>
      <c r="C264" t="s">
        <v>290</v>
      </c>
      <c r="D264" t="s">
        <v>291</v>
      </c>
      <c r="E264" t="s">
        <v>291</v>
      </c>
      <c r="F264" t="s">
        <v>292</v>
      </c>
    </row>
    <row r="265" spans="1:6">
      <c r="A265" t="s">
        <v>293</v>
      </c>
      <c r="B265" t="s">
        <v>2</v>
      </c>
      <c r="C265" t="s">
        <v>290</v>
      </c>
      <c r="D265" t="s">
        <v>291</v>
      </c>
      <c r="E265" t="s">
        <v>291</v>
      </c>
      <c r="F265" t="s">
        <v>293</v>
      </c>
    </row>
    <row r="266" spans="1:6">
      <c r="A266" t="s">
        <v>294</v>
      </c>
      <c r="B266" t="s">
        <v>2</v>
      </c>
      <c r="C266" t="s">
        <v>290</v>
      </c>
      <c r="D266" t="s">
        <v>291</v>
      </c>
      <c r="E266" t="s">
        <v>291</v>
      </c>
      <c r="F266" t="s">
        <v>294</v>
      </c>
    </row>
    <row r="267" spans="1:6">
      <c r="A267" t="s">
        <v>295</v>
      </c>
      <c r="B267" t="s">
        <v>2</v>
      </c>
      <c r="C267" t="s">
        <v>290</v>
      </c>
      <c r="D267" t="s">
        <v>291</v>
      </c>
      <c r="E267" t="s">
        <v>291</v>
      </c>
      <c r="F267" t="s">
        <v>295</v>
      </c>
    </row>
    <row r="268" spans="1:6">
      <c r="A268" t="s">
        <v>296</v>
      </c>
      <c r="B268" t="s">
        <v>2</v>
      </c>
      <c r="C268" t="s">
        <v>290</v>
      </c>
      <c r="D268" t="s">
        <v>291</v>
      </c>
      <c r="E268" t="s">
        <v>291</v>
      </c>
      <c r="F268" t="s">
        <v>296</v>
      </c>
    </row>
    <row r="269" spans="1:6">
      <c r="A269" t="s">
        <v>297</v>
      </c>
      <c r="B269" t="s">
        <v>2</v>
      </c>
      <c r="C269" t="s">
        <v>290</v>
      </c>
      <c r="D269" t="s">
        <v>291</v>
      </c>
      <c r="E269" t="s">
        <v>291</v>
      </c>
      <c r="F269" t="s">
        <v>297</v>
      </c>
    </row>
    <row r="270" spans="1:6">
      <c r="A270" t="s">
        <v>298</v>
      </c>
      <c r="B270" t="s">
        <v>2</v>
      </c>
      <c r="C270" t="s">
        <v>290</v>
      </c>
      <c r="D270" t="s">
        <v>291</v>
      </c>
      <c r="E270" t="s">
        <v>291</v>
      </c>
      <c r="F270" t="s">
        <v>298</v>
      </c>
    </row>
    <row r="271" spans="1:6">
      <c r="A271" t="s">
        <v>299</v>
      </c>
      <c r="B271" t="s">
        <v>2</v>
      </c>
      <c r="C271" t="s">
        <v>290</v>
      </c>
      <c r="D271" t="s">
        <v>291</v>
      </c>
      <c r="E271" t="s">
        <v>291</v>
      </c>
      <c r="F271" t="s">
        <v>299</v>
      </c>
    </row>
    <row r="272" spans="1:6">
      <c r="A272" t="s">
        <v>300</v>
      </c>
      <c r="B272" t="s">
        <v>2</v>
      </c>
      <c r="C272" t="s">
        <v>290</v>
      </c>
      <c r="D272" t="s">
        <v>291</v>
      </c>
      <c r="E272" t="s">
        <v>291</v>
      </c>
      <c r="F272" t="s">
        <v>300</v>
      </c>
    </row>
    <row r="273" spans="1:6">
      <c r="A273" t="s">
        <v>301</v>
      </c>
      <c r="B273" t="s">
        <v>2</v>
      </c>
      <c r="C273" t="s">
        <v>290</v>
      </c>
      <c r="D273" t="s">
        <v>291</v>
      </c>
      <c r="E273" t="s">
        <v>291</v>
      </c>
      <c r="F273" t="s">
        <v>301</v>
      </c>
    </row>
    <row r="274" spans="1:6">
      <c r="A274" t="s">
        <v>302</v>
      </c>
      <c r="B274" t="s">
        <v>2</v>
      </c>
      <c r="C274" t="s">
        <v>290</v>
      </c>
      <c r="D274" t="s">
        <v>291</v>
      </c>
      <c r="E274" t="s">
        <v>291</v>
      </c>
      <c r="F274" t="s">
        <v>302</v>
      </c>
    </row>
    <row r="275" spans="1:6">
      <c r="A275" t="s">
        <v>303</v>
      </c>
      <c r="B275" t="s">
        <v>2</v>
      </c>
      <c r="C275" t="s">
        <v>290</v>
      </c>
      <c r="D275" t="s">
        <v>291</v>
      </c>
      <c r="E275" t="s">
        <v>291</v>
      </c>
      <c r="F275" t="s">
        <v>303</v>
      </c>
    </row>
    <row r="276" spans="1:6">
      <c r="A276" t="s">
        <v>304</v>
      </c>
      <c r="B276" t="s">
        <v>2</v>
      </c>
      <c r="C276" t="s">
        <v>290</v>
      </c>
      <c r="D276" t="s">
        <v>291</v>
      </c>
      <c r="E276" t="s">
        <v>291</v>
      </c>
      <c r="F276" t="s">
        <v>304</v>
      </c>
    </row>
    <row r="277" spans="1:6">
      <c r="A277" t="s">
        <v>305</v>
      </c>
      <c r="B277" t="s">
        <v>2</v>
      </c>
      <c r="C277" t="s">
        <v>290</v>
      </c>
      <c r="D277" t="s">
        <v>291</v>
      </c>
      <c r="E277" t="s">
        <v>291</v>
      </c>
      <c r="F277" t="s">
        <v>305</v>
      </c>
    </row>
    <row r="278" spans="1:6">
      <c r="A278" t="s">
        <v>306</v>
      </c>
      <c r="B278" t="s">
        <v>2</v>
      </c>
      <c r="C278" t="s">
        <v>290</v>
      </c>
      <c r="D278" t="s">
        <v>291</v>
      </c>
      <c r="E278" t="s">
        <v>291</v>
      </c>
      <c r="F278" t="s">
        <v>306</v>
      </c>
    </row>
    <row r="279" spans="1:6">
      <c r="A279" t="s">
        <v>307</v>
      </c>
      <c r="B279" t="s">
        <v>2</v>
      </c>
      <c r="C279" t="s">
        <v>290</v>
      </c>
      <c r="D279" t="s">
        <v>291</v>
      </c>
      <c r="E279" t="s">
        <v>291</v>
      </c>
      <c r="F279" t="s">
        <v>307</v>
      </c>
    </row>
    <row r="280" spans="1:6">
      <c r="A280" t="s">
        <v>308</v>
      </c>
      <c r="B280" t="s">
        <v>2</v>
      </c>
      <c r="C280" t="s">
        <v>290</v>
      </c>
      <c r="D280" t="s">
        <v>291</v>
      </c>
      <c r="E280" t="s">
        <v>291</v>
      </c>
      <c r="F280" t="s">
        <v>308</v>
      </c>
    </row>
    <row r="281" spans="1:6">
      <c r="A281" t="s">
        <v>309</v>
      </c>
      <c r="B281" t="s">
        <v>2</v>
      </c>
      <c r="C281" t="s">
        <v>290</v>
      </c>
      <c r="D281" t="s">
        <v>291</v>
      </c>
      <c r="E281" t="s">
        <v>291</v>
      </c>
      <c r="F281" t="s">
        <v>309</v>
      </c>
    </row>
    <row r="282" spans="1:6">
      <c r="A282" t="s">
        <v>311</v>
      </c>
      <c r="B282" t="s">
        <v>2</v>
      </c>
      <c r="C282" t="s">
        <v>290</v>
      </c>
      <c r="D282" t="s">
        <v>310</v>
      </c>
      <c r="E282" t="s">
        <v>310</v>
      </c>
      <c r="F282" t="s">
        <v>311</v>
      </c>
    </row>
    <row r="283" spans="1:6">
      <c r="A283" t="s">
        <v>312</v>
      </c>
      <c r="B283" t="s">
        <v>2</v>
      </c>
      <c r="C283" t="s">
        <v>290</v>
      </c>
      <c r="D283" t="s">
        <v>310</v>
      </c>
      <c r="E283" t="s">
        <v>310</v>
      </c>
      <c r="F283" t="s">
        <v>312</v>
      </c>
    </row>
    <row r="284" spans="1:6">
      <c r="A284" t="s">
        <v>313</v>
      </c>
      <c r="B284" t="s">
        <v>2</v>
      </c>
      <c r="C284" t="s">
        <v>290</v>
      </c>
      <c r="D284" t="s">
        <v>310</v>
      </c>
      <c r="E284" t="s">
        <v>310</v>
      </c>
      <c r="F284" t="s">
        <v>313</v>
      </c>
    </row>
    <row r="285" spans="1:6">
      <c r="A285" t="s">
        <v>314</v>
      </c>
      <c r="B285" t="s">
        <v>2</v>
      </c>
      <c r="C285" t="s">
        <v>290</v>
      </c>
      <c r="D285" t="s">
        <v>310</v>
      </c>
      <c r="E285" t="s">
        <v>310</v>
      </c>
      <c r="F285" t="s">
        <v>314</v>
      </c>
    </row>
    <row r="286" spans="1:6">
      <c r="A286" t="s">
        <v>315</v>
      </c>
      <c r="B286" t="s">
        <v>2</v>
      </c>
      <c r="C286" t="s">
        <v>290</v>
      </c>
      <c r="D286" t="s">
        <v>310</v>
      </c>
      <c r="E286" t="s">
        <v>310</v>
      </c>
      <c r="F286" t="s">
        <v>315</v>
      </c>
    </row>
    <row r="287" spans="1:6">
      <c r="A287" t="s">
        <v>316</v>
      </c>
      <c r="B287" t="s">
        <v>2</v>
      </c>
      <c r="C287" t="s">
        <v>290</v>
      </c>
      <c r="D287" t="s">
        <v>310</v>
      </c>
      <c r="E287" t="s">
        <v>310</v>
      </c>
      <c r="F287" t="s">
        <v>316</v>
      </c>
    </row>
    <row r="288" spans="1:6">
      <c r="A288" t="s">
        <v>317</v>
      </c>
      <c r="B288" t="s">
        <v>2</v>
      </c>
      <c r="C288" t="s">
        <v>290</v>
      </c>
      <c r="D288" t="s">
        <v>310</v>
      </c>
      <c r="E288" t="s">
        <v>310</v>
      </c>
      <c r="F288" t="s">
        <v>317</v>
      </c>
    </row>
    <row r="289" spans="1:6">
      <c r="A289" t="s">
        <v>318</v>
      </c>
      <c r="B289" t="s">
        <v>2</v>
      </c>
      <c r="C289" t="s">
        <v>290</v>
      </c>
      <c r="D289" t="s">
        <v>310</v>
      </c>
      <c r="E289" t="s">
        <v>310</v>
      </c>
      <c r="F289" t="s">
        <v>318</v>
      </c>
    </row>
    <row r="290" spans="1:6">
      <c r="A290" t="s">
        <v>319</v>
      </c>
      <c r="B290" t="s">
        <v>2</v>
      </c>
      <c r="C290" t="s">
        <v>290</v>
      </c>
      <c r="D290" t="s">
        <v>310</v>
      </c>
      <c r="E290" t="s">
        <v>310</v>
      </c>
      <c r="F290" t="s">
        <v>319</v>
      </c>
    </row>
    <row r="291" spans="1:6">
      <c r="A291" t="s">
        <v>320</v>
      </c>
      <c r="B291" t="s">
        <v>2</v>
      </c>
      <c r="C291" t="s">
        <v>290</v>
      </c>
      <c r="D291" t="s">
        <v>310</v>
      </c>
      <c r="E291" t="s">
        <v>310</v>
      </c>
      <c r="F291" t="s">
        <v>320</v>
      </c>
    </row>
    <row r="292" spans="1:6">
      <c r="A292" t="s">
        <v>321</v>
      </c>
      <c r="B292" t="s">
        <v>2</v>
      </c>
      <c r="C292" t="s">
        <v>290</v>
      </c>
      <c r="D292" t="s">
        <v>310</v>
      </c>
      <c r="E292" t="s">
        <v>310</v>
      </c>
      <c r="F292" t="s">
        <v>321</v>
      </c>
    </row>
    <row r="293" spans="1:6">
      <c r="A293" t="s">
        <v>322</v>
      </c>
      <c r="B293" t="s">
        <v>2</v>
      </c>
      <c r="C293" t="s">
        <v>290</v>
      </c>
      <c r="D293" t="s">
        <v>310</v>
      </c>
      <c r="E293" t="s">
        <v>310</v>
      </c>
      <c r="F293" t="s">
        <v>322</v>
      </c>
    </row>
    <row r="294" spans="1:6">
      <c r="A294" t="s">
        <v>323</v>
      </c>
      <c r="B294" t="s">
        <v>2</v>
      </c>
      <c r="C294" t="s">
        <v>290</v>
      </c>
      <c r="D294" t="s">
        <v>310</v>
      </c>
      <c r="E294" t="s">
        <v>310</v>
      </c>
      <c r="F294" t="s">
        <v>323</v>
      </c>
    </row>
    <row r="295" spans="1:6">
      <c r="A295" t="s">
        <v>324</v>
      </c>
      <c r="B295" t="s">
        <v>2</v>
      </c>
      <c r="C295" t="s">
        <v>290</v>
      </c>
      <c r="D295" t="s">
        <v>310</v>
      </c>
      <c r="E295" t="s">
        <v>310</v>
      </c>
      <c r="F295" t="s">
        <v>324</v>
      </c>
    </row>
    <row r="296" spans="1:6">
      <c r="A296" t="s">
        <v>325</v>
      </c>
      <c r="B296" t="s">
        <v>2</v>
      </c>
      <c r="C296" t="s">
        <v>290</v>
      </c>
      <c r="D296" t="s">
        <v>310</v>
      </c>
      <c r="E296" t="s">
        <v>310</v>
      </c>
      <c r="F296" t="s">
        <v>325</v>
      </c>
    </row>
    <row r="297" spans="1:6">
      <c r="A297" t="s">
        <v>326</v>
      </c>
      <c r="B297" t="s">
        <v>2</v>
      </c>
      <c r="C297" t="s">
        <v>290</v>
      </c>
      <c r="D297" t="s">
        <v>310</v>
      </c>
      <c r="E297" t="s">
        <v>310</v>
      </c>
      <c r="F297" t="s">
        <v>326</v>
      </c>
    </row>
    <row r="298" spans="1:6">
      <c r="A298" t="s">
        <v>327</v>
      </c>
      <c r="B298" t="s">
        <v>2</v>
      </c>
      <c r="C298" t="s">
        <v>290</v>
      </c>
      <c r="D298" t="s">
        <v>310</v>
      </c>
      <c r="E298" t="s">
        <v>310</v>
      </c>
      <c r="F298" t="s">
        <v>327</v>
      </c>
    </row>
    <row r="299" spans="1:6">
      <c r="A299" t="s">
        <v>328</v>
      </c>
      <c r="B299" t="s">
        <v>2</v>
      </c>
      <c r="C299" t="s">
        <v>290</v>
      </c>
      <c r="D299" t="s">
        <v>310</v>
      </c>
      <c r="E299" t="s">
        <v>310</v>
      </c>
      <c r="F299" t="s">
        <v>328</v>
      </c>
    </row>
    <row r="300" spans="1:6">
      <c r="A300" t="s">
        <v>329</v>
      </c>
      <c r="B300" t="s">
        <v>2</v>
      </c>
      <c r="C300" t="s">
        <v>290</v>
      </c>
      <c r="D300" t="s">
        <v>310</v>
      </c>
      <c r="E300" t="s">
        <v>310</v>
      </c>
      <c r="F300" t="s">
        <v>329</v>
      </c>
    </row>
    <row r="301" spans="1:6">
      <c r="A301" t="s">
        <v>330</v>
      </c>
      <c r="B301" t="s">
        <v>2</v>
      </c>
      <c r="C301" t="s">
        <v>290</v>
      </c>
      <c r="D301" t="s">
        <v>310</v>
      </c>
      <c r="E301" t="s">
        <v>310</v>
      </c>
      <c r="F301" t="s">
        <v>330</v>
      </c>
    </row>
    <row r="302" spans="1:6">
      <c r="A302" t="s">
        <v>331</v>
      </c>
      <c r="B302" t="s">
        <v>2</v>
      </c>
      <c r="C302" t="s">
        <v>290</v>
      </c>
      <c r="D302" t="s">
        <v>310</v>
      </c>
      <c r="E302" t="s">
        <v>310</v>
      </c>
      <c r="F302" t="s">
        <v>331</v>
      </c>
    </row>
    <row r="303" spans="1:6">
      <c r="A303" t="s">
        <v>332</v>
      </c>
      <c r="B303" t="s">
        <v>2</v>
      </c>
      <c r="C303" t="s">
        <v>290</v>
      </c>
      <c r="D303" t="s">
        <v>310</v>
      </c>
      <c r="E303" t="s">
        <v>310</v>
      </c>
      <c r="F303" t="s">
        <v>332</v>
      </c>
    </row>
    <row r="304" spans="1:6">
      <c r="A304" t="s">
        <v>333</v>
      </c>
      <c r="B304" t="s">
        <v>2</v>
      </c>
      <c r="C304" t="s">
        <v>290</v>
      </c>
      <c r="D304" t="s">
        <v>310</v>
      </c>
      <c r="E304" t="s">
        <v>310</v>
      </c>
      <c r="F304" t="s">
        <v>333</v>
      </c>
    </row>
    <row r="305" spans="1:6">
      <c r="A305" t="s">
        <v>334</v>
      </c>
      <c r="B305" t="s">
        <v>2</v>
      </c>
      <c r="C305" t="s">
        <v>290</v>
      </c>
      <c r="D305" t="s">
        <v>310</v>
      </c>
      <c r="E305" t="s">
        <v>310</v>
      </c>
      <c r="F305" t="s">
        <v>334</v>
      </c>
    </row>
    <row r="306" spans="1:6">
      <c r="A306" t="s">
        <v>335</v>
      </c>
      <c r="B306" t="s">
        <v>2</v>
      </c>
      <c r="C306" t="s">
        <v>290</v>
      </c>
      <c r="D306" t="s">
        <v>310</v>
      </c>
      <c r="E306" t="s">
        <v>310</v>
      </c>
      <c r="F306" t="s">
        <v>335</v>
      </c>
    </row>
    <row r="307" spans="1:6">
      <c r="A307" t="s">
        <v>336</v>
      </c>
      <c r="B307" t="s">
        <v>2</v>
      </c>
      <c r="C307" t="s">
        <v>290</v>
      </c>
      <c r="D307" t="s">
        <v>310</v>
      </c>
      <c r="E307" t="s">
        <v>310</v>
      </c>
      <c r="F307" t="s">
        <v>336</v>
      </c>
    </row>
    <row r="308" spans="1:6">
      <c r="A308" t="s">
        <v>337</v>
      </c>
      <c r="B308" t="s">
        <v>2</v>
      </c>
      <c r="C308" t="s">
        <v>290</v>
      </c>
      <c r="D308" t="s">
        <v>310</v>
      </c>
      <c r="E308" t="s">
        <v>310</v>
      </c>
      <c r="F308" t="s">
        <v>337</v>
      </c>
    </row>
    <row r="309" spans="1:6">
      <c r="A309" t="s">
        <v>338</v>
      </c>
      <c r="B309" t="s">
        <v>2</v>
      </c>
      <c r="C309" t="s">
        <v>290</v>
      </c>
      <c r="D309" t="s">
        <v>310</v>
      </c>
      <c r="E309" t="s">
        <v>310</v>
      </c>
      <c r="F309" t="s">
        <v>338</v>
      </c>
    </row>
    <row r="310" spans="1:6">
      <c r="A310" t="s">
        <v>339</v>
      </c>
      <c r="B310" t="s">
        <v>2</v>
      </c>
      <c r="C310" t="s">
        <v>290</v>
      </c>
      <c r="D310" t="s">
        <v>310</v>
      </c>
      <c r="E310" t="s">
        <v>310</v>
      </c>
      <c r="F310" t="s">
        <v>339</v>
      </c>
    </row>
    <row r="311" spans="1:6">
      <c r="A311" t="s">
        <v>340</v>
      </c>
      <c r="B311" t="s">
        <v>2</v>
      </c>
      <c r="C311" t="s">
        <v>290</v>
      </c>
      <c r="D311" t="s">
        <v>310</v>
      </c>
      <c r="E311" t="s">
        <v>310</v>
      </c>
      <c r="F311" t="s">
        <v>340</v>
      </c>
    </row>
    <row r="312" spans="1:6">
      <c r="A312" t="s">
        <v>341</v>
      </c>
      <c r="B312" t="s">
        <v>2</v>
      </c>
      <c r="C312" t="s">
        <v>290</v>
      </c>
      <c r="D312" t="s">
        <v>310</v>
      </c>
      <c r="E312" t="s">
        <v>310</v>
      </c>
      <c r="F312" t="s">
        <v>341</v>
      </c>
    </row>
    <row r="313" spans="1:6">
      <c r="A313" t="s">
        <v>342</v>
      </c>
      <c r="B313" t="s">
        <v>2</v>
      </c>
      <c r="C313" t="s">
        <v>290</v>
      </c>
      <c r="D313" t="s">
        <v>310</v>
      </c>
      <c r="E313" t="s">
        <v>310</v>
      </c>
      <c r="F313" t="s">
        <v>342</v>
      </c>
    </row>
    <row r="314" spans="1:6">
      <c r="A314" t="s">
        <v>343</v>
      </c>
      <c r="B314" t="s">
        <v>2</v>
      </c>
      <c r="C314" t="s">
        <v>290</v>
      </c>
      <c r="D314" t="s">
        <v>310</v>
      </c>
      <c r="E314" t="s">
        <v>310</v>
      </c>
      <c r="F314" t="s">
        <v>343</v>
      </c>
    </row>
    <row r="315" spans="1:6">
      <c r="A315" t="s">
        <v>344</v>
      </c>
      <c r="B315" t="s">
        <v>2</v>
      </c>
      <c r="C315" t="s">
        <v>290</v>
      </c>
      <c r="D315" t="s">
        <v>310</v>
      </c>
      <c r="E315" t="s">
        <v>310</v>
      </c>
      <c r="F315" t="s">
        <v>344</v>
      </c>
    </row>
    <row r="316" spans="1:6">
      <c r="A316" t="s">
        <v>345</v>
      </c>
      <c r="B316" t="s">
        <v>2</v>
      </c>
      <c r="C316" t="s">
        <v>290</v>
      </c>
      <c r="D316" t="s">
        <v>310</v>
      </c>
      <c r="E316" t="s">
        <v>310</v>
      </c>
      <c r="F316" t="s">
        <v>345</v>
      </c>
    </row>
    <row r="317" spans="1:6">
      <c r="A317" t="s">
        <v>346</v>
      </c>
      <c r="B317" t="s">
        <v>2</v>
      </c>
      <c r="C317" t="s">
        <v>290</v>
      </c>
      <c r="D317" t="s">
        <v>310</v>
      </c>
      <c r="E317" t="s">
        <v>310</v>
      </c>
      <c r="F317" t="s">
        <v>346</v>
      </c>
    </row>
    <row r="318" spans="1:6">
      <c r="A318" t="s">
        <v>347</v>
      </c>
      <c r="B318" t="s">
        <v>2</v>
      </c>
      <c r="C318" t="s">
        <v>290</v>
      </c>
      <c r="D318" t="s">
        <v>310</v>
      </c>
      <c r="E318" t="s">
        <v>310</v>
      </c>
      <c r="F318" t="s">
        <v>347</v>
      </c>
    </row>
    <row r="319" spans="1:6">
      <c r="A319" t="s">
        <v>348</v>
      </c>
      <c r="B319" t="s">
        <v>2</v>
      </c>
      <c r="C319" t="s">
        <v>290</v>
      </c>
      <c r="D319" t="s">
        <v>310</v>
      </c>
      <c r="E319" t="s">
        <v>310</v>
      </c>
      <c r="F319" t="s">
        <v>348</v>
      </c>
    </row>
    <row r="320" spans="1:6">
      <c r="A320" t="s">
        <v>349</v>
      </c>
      <c r="B320" t="s">
        <v>2</v>
      </c>
      <c r="C320" t="s">
        <v>290</v>
      </c>
      <c r="D320" t="s">
        <v>310</v>
      </c>
      <c r="E320" t="s">
        <v>310</v>
      </c>
      <c r="F320" t="s">
        <v>349</v>
      </c>
    </row>
    <row r="321" spans="1:6">
      <c r="A321" t="s">
        <v>350</v>
      </c>
      <c r="B321" t="s">
        <v>2</v>
      </c>
      <c r="C321" t="s">
        <v>290</v>
      </c>
      <c r="D321" t="s">
        <v>310</v>
      </c>
      <c r="E321" t="s">
        <v>310</v>
      </c>
      <c r="F321" t="s">
        <v>350</v>
      </c>
    </row>
    <row r="322" spans="1:6">
      <c r="A322" t="s">
        <v>351</v>
      </c>
      <c r="B322" t="s">
        <v>2</v>
      </c>
      <c r="C322" t="s">
        <v>290</v>
      </c>
      <c r="D322" t="s">
        <v>310</v>
      </c>
      <c r="E322" t="s">
        <v>310</v>
      </c>
      <c r="F322" t="s">
        <v>351</v>
      </c>
    </row>
    <row r="323" spans="1:6">
      <c r="A323" t="s">
        <v>352</v>
      </c>
      <c r="B323" t="s">
        <v>2</v>
      </c>
      <c r="C323" t="s">
        <v>290</v>
      </c>
      <c r="D323" t="s">
        <v>310</v>
      </c>
      <c r="E323" t="s">
        <v>310</v>
      </c>
      <c r="F323" t="s">
        <v>352</v>
      </c>
    </row>
    <row r="324" spans="1:6">
      <c r="A324" t="s">
        <v>353</v>
      </c>
      <c r="B324" t="s">
        <v>2</v>
      </c>
      <c r="C324" t="s">
        <v>290</v>
      </c>
      <c r="D324" t="s">
        <v>310</v>
      </c>
      <c r="E324" t="s">
        <v>310</v>
      </c>
      <c r="F324" t="s">
        <v>353</v>
      </c>
    </row>
    <row r="325" spans="1:6">
      <c r="A325" t="s">
        <v>354</v>
      </c>
      <c r="B325" t="s">
        <v>2</v>
      </c>
      <c r="C325" t="s">
        <v>290</v>
      </c>
      <c r="D325" t="s">
        <v>310</v>
      </c>
      <c r="E325" t="s">
        <v>310</v>
      </c>
      <c r="F325" t="s">
        <v>354</v>
      </c>
    </row>
    <row r="326" spans="1:6">
      <c r="A326" t="s">
        <v>355</v>
      </c>
      <c r="B326" t="s">
        <v>2</v>
      </c>
      <c r="C326" t="s">
        <v>290</v>
      </c>
      <c r="D326" t="s">
        <v>310</v>
      </c>
      <c r="E326" t="s">
        <v>310</v>
      </c>
      <c r="F326" t="s">
        <v>355</v>
      </c>
    </row>
    <row r="327" spans="1:6">
      <c r="A327" t="s">
        <v>356</v>
      </c>
      <c r="B327" t="s">
        <v>2</v>
      </c>
      <c r="C327" t="s">
        <v>290</v>
      </c>
      <c r="D327" t="s">
        <v>310</v>
      </c>
      <c r="E327" t="s">
        <v>310</v>
      </c>
      <c r="F327" t="s">
        <v>356</v>
      </c>
    </row>
    <row r="328" spans="1:6">
      <c r="A328" t="s">
        <v>357</v>
      </c>
      <c r="B328" t="s">
        <v>2</v>
      </c>
      <c r="C328" t="s">
        <v>290</v>
      </c>
      <c r="D328" t="s">
        <v>310</v>
      </c>
      <c r="E328" t="s">
        <v>310</v>
      </c>
      <c r="F328" t="s">
        <v>357</v>
      </c>
    </row>
    <row r="329" spans="1:6">
      <c r="A329" t="s">
        <v>358</v>
      </c>
      <c r="B329" t="s">
        <v>2</v>
      </c>
      <c r="C329" t="s">
        <v>290</v>
      </c>
      <c r="D329" t="s">
        <v>310</v>
      </c>
      <c r="E329" t="s">
        <v>310</v>
      </c>
      <c r="F329" t="s">
        <v>358</v>
      </c>
    </row>
    <row r="330" spans="1:6">
      <c r="A330" t="s">
        <v>359</v>
      </c>
      <c r="B330" t="s">
        <v>2</v>
      </c>
      <c r="C330" t="s">
        <v>290</v>
      </c>
      <c r="D330" t="s">
        <v>310</v>
      </c>
      <c r="E330" t="s">
        <v>310</v>
      </c>
      <c r="F330" t="s">
        <v>359</v>
      </c>
    </row>
    <row r="331" spans="1:6">
      <c r="A331" t="s">
        <v>360</v>
      </c>
      <c r="B331" t="s">
        <v>2</v>
      </c>
      <c r="C331" t="s">
        <v>290</v>
      </c>
      <c r="D331" t="s">
        <v>310</v>
      </c>
      <c r="E331" t="s">
        <v>310</v>
      </c>
      <c r="F331" t="s">
        <v>360</v>
      </c>
    </row>
    <row r="332" spans="1:6">
      <c r="A332" t="s">
        <v>361</v>
      </c>
      <c r="B332" t="s">
        <v>2</v>
      </c>
      <c r="C332" t="s">
        <v>290</v>
      </c>
      <c r="D332" t="s">
        <v>310</v>
      </c>
      <c r="E332" t="s">
        <v>310</v>
      </c>
      <c r="F332" t="s">
        <v>361</v>
      </c>
    </row>
    <row r="333" spans="1:6">
      <c r="A333" t="s">
        <v>362</v>
      </c>
      <c r="B333" t="s">
        <v>2</v>
      </c>
      <c r="C333" t="s">
        <v>290</v>
      </c>
      <c r="D333" t="s">
        <v>310</v>
      </c>
      <c r="E333" t="s">
        <v>310</v>
      </c>
      <c r="F333" t="s">
        <v>362</v>
      </c>
    </row>
    <row r="334" spans="1:6">
      <c r="A334" t="s">
        <v>365</v>
      </c>
      <c r="B334" t="s">
        <v>2</v>
      </c>
      <c r="C334" t="s">
        <v>363</v>
      </c>
      <c r="D334" t="s">
        <v>364</v>
      </c>
      <c r="E334" t="s">
        <v>364</v>
      </c>
      <c r="F334" t="s">
        <v>365</v>
      </c>
    </row>
    <row r="335" spans="1:6">
      <c r="A335" t="s">
        <v>366</v>
      </c>
      <c r="B335" t="s">
        <v>2</v>
      </c>
      <c r="C335" t="s">
        <v>363</v>
      </c>
      <c r="D335" t="s">
        <v>364</v>
      </c>
      <c r="E335" t="s">
        <v>364</v>
      </c>
      <c r="F335" t="s">
        <v>366</v>
      </c>
    </row>
    <row r="336" spans="1:6">
      <c r="A336" t="s">
        <v>367</v>
      </c>
      <c r="B336" t="s">
        <v>2</v>
      </c>
      <c r="C336" t="s">
        <v>363</v>
      </c>
      <c r="D336" t="s">
        <v>364</v>
      </c>
      <c r="E336" t="s">
        <v>364</v>
      </c>
      <c r="F336" t="s">
        <v>367</v>
      </c>
    </row>
    <row r="337" spans="1:6">
      <c r="A337" t="s">
        <v>368</v>
      </c>
      <c r="B337" t="s">
        <v>2</v>
      </c>
      <c r="C337" t="s">
        <v>363</v>
      </c>
      <c r="D337" t="s">
        <v>364</v>
      </c>
      <c r="E337" t="s">
        <v>364</v>
      </c>
      <c r="F337" t="s">
        <v>368</v>
      </c>
    </row>
    <row r="338" spans="1:6">
      <c r="A338" t="s">
        <v>369</v>
      </c>
      <c r="B338" t="s">
        <v>2</v>
      </c>
      <c r="C338" t="s">
        <v>363</v>
      </c>
      <c r="D338" t="s">
        <v>364</v>
      </c>
      <c r="E338" t="s">
        <v>364</v>
      </c>
      <c r="F338" t="s">
        <v>369</v>
      </c>
    </row>
    <row r="339" spans="1:6">
      <c r="A339" t="s">
        <v>370</v>
      </c>
      <c r="B339" t="s">
        <v>2</v>
      </c>
      <c r="C339" t="s">
        <v>363</v>
      </c>
      <c r="D339" t="s">
        <v>364</v>
      </c>
      <c r="E339" t="s">
        <v>364</v>
      </c>
      <c r="F339" t="s">
        <v>370</v>
      </c>
    </row>
    <row r="340" spans="1:6">
      <c r="A340" t="s">
        <v>371</v>
      </c>
      <c r="B340" t="s">
        <v>2</v>
      </c>
      <c r="C340" t="s">
        <v>363</v>
      </c>
      <c r="D340" t="s">
        <v>364</v>
      </c>
      <c r="E340" t="s">
        <v>364</v>
      </c>
      <c r="F340" t="s">
        <v>371</v>
      </c>
    </row>
    <row r="341" spans="1:6">
      <c r="A341" t="s">
        <v>372</v>
      </c>
      <c r="B341" t="s">
        <v>2</v>
      </c>
      <c r="C341" t="s">
        <v>363</v>
      </c>
      <c r="D341" t="s">
        <v>364</v>
      </c>
      <c r="E341" t="s">
        <v>364</v>
      </c>
      <c r="F341" t="s">
        <v>372</v>
      </c>
    </row>
    <row r="342" spans="1:6">
      <c r="A342" t="s">
        <v>373</v>
      </c>
      <c r="B342" t="s">
        <v>2</v>
      </c>
      <c r="C342" t="s">
        <v>363</v>
      </c>
      <c r="D342" t="s">
        <v>364</v>
      </c>
      <c r="E342" t="s">
        <v>364</v>
      </c>
      <c r="F342" t="s">
        <v>373</v>
      </c>
    </row>
    <row r="343" spans="1:6">
      <c r="A343" t="s">
        <v>375</v>
      </c>
      <c r="B343" t="s">
        <v>2</v>
      </c>
      <c r="C343" t="s">
        <v>363</v>
      </c>
      <c r="D343" t="s">
        <v>374</v>
      </c>
      <c r="E343" t="s">
        <v>374</v>
      </c>
      <c r="F343" t="s">
        <v>375</v>
      </c>
    </row>
    <row r="344" spans="1:6">
      <c r="A344" t="s">
        <v>376</v>
      </c>
      <c r="B344" t="s">
        <v>2</v>
      </c>
      <c r="C344" t="s">
        <v>363</v>
      </c>
      <c r="D344" t="s">
        <v>374</v>
      </c>
      <c r="E344" t="s">
        <v>374</v>
      </c>
      <c r="F344" t="s">
        <v>376</v>
      </c>
    </row>
    <row r="345" spans="1:6">
      <c r="A345" t="s">
        <v>377</v>
      </c>
      <c r="B345" t="s">
        <v>2</v>
      </c>
      <c r="C345" t="s">
        <v>363</v>
      </c>
      <c r="D345" t="s">
        <v>374</v>
      </c>
      <c r="E345" t="s">
        <v>374</v>
      </c>
      <c r="F345" t="s">
        <v>377</v>
      </c>
    </row>
    <row r="346" spans="1:6">
      <c r="A346" t="s">
        <v>378</v>
      </c>
      <c r="B346" t="s">
        <v>2</v>
      </c>
      <c r="C346" t="s">
        <v>363</v>
      </c>
      <c r="D346" t="s">
        <v>374</v>
      </c>
      <c r="E346" t="s">
        <v>374</v>
      </c>
      <c r="F346" t="s">
        <v>378</v>
      </c>
    </row>
    <row r="347" spans="1:6">
      <c r="A347" t="s">
        <v>379</v>
      </c>
      <c r="B347" t="s">
        <v>2</v>
      </c>
      <c r="C347" t="s">
        <v>363</v>
      </c>
      <c r="D347" t="s">
        <v>374</v>
      </c>
      <c r="E347" t="s">
        <v>374</v>
      </c>
      <c r="F347" t="s">
        <v>379</v>
      </c>
    </row>
    <row r="348" spans="1:6">
      <c r="A348" t="s">
        <v>380</v>
      </c>
      <c r="B348" t="s">
        <v>2</v>
      </c>
      <c r="C348" t="s">
        <v>363</v>
      </c>
      <c r="D348" t="s">
        <v>374</v>
      </c>
      <c r="E348" t="s">
        <v>374</v>
      </c>
      <c r="F348" t="s">
        <v>380</v>
      </c>
    </row>
    <row r="349" spans="1:6">
      <c r="A349" t="s">
        <v>381</v>
      </c>
      <c r="B349" t="s">
        <v>2</v>
      </c>
      <c r="C349" t="s">
        <v>363</v>
      </c>
      <c r="D349" t="s">
        <v>374</v>
      </c>
      <c r="E349" t="s">
        <v>374</v>
      </c>
      <c r="F349" t="s">
        <v>381</v>
      </c>
    </row>
    <row r="350" spans="1:6">
      <c r="A350" t="s">
        <v>382</v>
      </c>
      <c r="B350" t="s">
        <v>2</v>
      </c>
      <c r="C350" t="s">
        <v>363</v>
      </c>
      <c r="D350" t="s">
        <v>374</v>
      </c>
      <c r="E350" t="s">
        <v>374</v>
      </c>
      <c r="F350" t="s">
        <v>382</v>
      </c>
    </row>
    <row r="351" spans="1:6">
      <c r="A351" t="s">
        <v>383</v>
      </c>
      <c r="B351" t="s">
        <v>2</v>
      </c>
      <c r="C351" t="s">
        <v>363</v>
      </c>
      <c r="D351" t="s">
        <v>374</v>
      </c>
      <c r="E351" t="s">
        <v>374</v>
      </c>
      <c r="F351" t="s">
        <v>383</v>
      </c>
    </row>
    <row r="352" spans="1:6">
      <c r="A352" t="s">
        <v>384</v>
      </c>
      <c r="B352" t="s">
        <v>2</v>
      </c>
      <c r="C352" t="s">
        <v>363</v>
      </c>
      <c r="D352" t="s">
        <v>374</v>
      </c>
      <c r="E352" t="s">
        <v>374</v>
      </c>
      <c r="F352" t="s">
        <v>384</v>
      </c>
    </row>
    <row r="353" spans="1:6">
      <c r="A353" t="s">
        <v>385</v>
      </c>
      <c r="B353" t="s">
        <v>2</v>
      </c>
      <c r="C353" t="s">
        <v>363</v>
      </c>
      <c r="D353" t="s">
        <v>374</v>
      </c>
      <c r="E353" t="s">
        <v>374</v>
      </c>
      <c r="F353" t="s">
        <v>385</v>
      </c>
    </row>
    <row r="354" spans="1:6">
      <c r="A354" t="s">
        <v>386</v>
      </c>
      <c r="B354" t="s">
        <v>2</v>
      </c>
      <c r="C354" t="s">
        <v>363</v>
      </c>
      <c r="D354" t="s">
        <v>374</v>
      </c>
      <c r="E354" t="s">
        <v>374</v>
      </c>
      <c r="F354" t="s">
        <v>386</v>
      </c>
    </row>
    <row r="355" spans="1:6">
      <c r="A355" t="s">
        <v>387</v>
      </c>
      <c r="B355" t="s">
        <v>2</v>
      </c>
      <c r="C355" t="s">
        <v>363</v>
      </c>
      <c r="D355" t="s">
        <v>374</v>
      </c>
      <c r="E355" t="s">
        <v>374</v>
      </c>
      <c r="F355" t="s">
        <v>387</v>
      </c>
    </row>
    <row r="356" spans="1:6">
      <c r="A356" t="s">
        <v>388</v>
      </c>
      <c r="B356" t="s">
        <v>2</v>
      </c>
      <c r="C356" t="s">
        <v>363</v>
      </c>
      <c r="D356" t="s">
        <v>374</v>
      </c>
      <c r="E356" t="s">
        <v>374</v>
      </c>
      <c r="F356" t="s">
        <v>388</v>
      </c>
    </row>
    <row r="357" spans="1:6">
      <c r="A357" t="s">
        <v>389</v>
      </c>
      <c r="B357" t="s">
        <v>2</v>
      </c>
      <c r="C357" t="s">
        <v>363</v>
      </c>
      <c r="D357" t="s">
        <v>374</v>
      </c>
      <c r="E357" t="s">
        <v>374</v>
      </c>
      <c r="F357" t="s">
        <v>389</v>
      </c>
    </row>
    <row r="358" spans="1:6">
      <c r="A358" t="s">
        <v>390</v>
      </c>
      <c r="B358" t="s">
        <v>2</v>
      </c>
      <c r="C358" t="s">
        <v>363</v>
      </c>
      <c r="D358" t="s">
        <v>374</v>
      </c>
      <c r="E358" t="s">
        <v>374</v>
      </c>
      <c r="F358" t="s">
        <v>390</v>
      </c>
    </row>
    <row r="359" spans="1:6">
      <c r="A359" t="s">
        <v>391</v>
      </c>
      <c r="B359" t="s">
        <v>2</v>
      </c>
      <c r="C359" t="s">
        <v>363</v>
      </c>
      <c r="D359" t="s">
        <v>374</v>
      </c>
      <c r="E359" t="s">
        <v>374</v>
      </c>
      <c r="F359" t="s">
        <v>391</v>
      </c>
    </row>
    <row r="360" spans="1:6">
      <c r="A360" t="s">
        <v>392</v>
      </c>
      <c r="B360" t="s">
        <v>2</v>
      </c>
      <c r="C360" t="s">
        <v>363</v>
      </c>
      <c r="D360" t="s">
        <v>374</v>
      </c>
      <c r="E360" t="s">
        <v>374</v>
      </c>
      <c r="F360" t="s">
        <v>392</v>
      </c>
    </row>
    <row r="361" spans="1:6">
      <c r="A361" t="s">
        <v>393</v>
      </c>
      <c r="B361" t="s">
        <v>2</v>
      </c>
      <c r="C361" t="s">
        <v>363</v>
      </c>
      <c r="D361" t="s">
        <v>374</v>
      </c>
      <c r="E361" t="s">
        <v>374</v>
      </c>
      <c r="F361" t="s">
        <v>393</v>
      </c>
    </row>
    <row r="362" spans="1:6">
      <c r="A362" t="s">
        <v>394</v>
      </c>
      <c r="B362" t="s">
        <v>2</v>
      </c>
      <c r="C362" t="s">
        <v>363</v>
      </c>
      <c r="D362" t="s">
        <v>374</v>
      </c>
      <c r="E362" t="s">
        <v>374</v>
      </c>
      <c r="F362" t="s">
        <v>394</v>
      </c>
    </row>
    <row r="363" spans="1:6">
      <c r="A363" t="s">
        <v>395</v>
      </c>
      <c r="B363" t="s">
        <v>2</v>
      </c>
      <c r="C363" t="s">
        <v>363</v>
      </c>
      <c r="D363" t="s">
        <v>374</v>
      </c>
      <c r="E363" t="s">
        <v>374</v>
      </c>
      <c r="F363" t="s">
        <v>395</v>
      </c>
    </row>
    <row r="364" spans="1:6">
      <c r="A364" t="s">
        <v>396</v>
      </c>
      <c r="B364" t="s">
        <v>2</v>
      </c>
      <c r="C364" t="s">
        <v>363</v>
      </c>
      <c r="D364" t="s">
        <v>374</v>
      </c>
      <c r="E364" t="s">
        <v>374</v>
      </c>
      <c r="F364" t="s">
        <v>396</v>
      </c>
    </row>
    <row r="365" spans="1:6">
      <c r="A365" t="s">
        <v>397</v>
      </c>
      <c r="B365" t="s">
        <v>2</v>
      </c>
      <c r="C365" t="s">
        <v>363</v>
      </c>
      <c r="D365" t="s">
        <v>374</v>
      </c>
      <c r="E365" t="s">
        <v>374</v>
      </c>
      <c r="F365" t="s">
        <v>397</v>
      </c>
    </row>
    <row r="366" spans="1:6">
      <c r="A366" t="s">
        <v>398</v>
      </c>
      <c r="B366" t="s">
        <v>2</v>
      </c>
      <c r="C366" t="s">
        <v>363</v>
      </c>
      <c r="D366" t="s">
        <v>374</v>
      </c>
      <c r="E366" t="s">
        <v>374</v>
      </c>
      <c r="F366" t="s">
        <v>398</v>
      </c>
    </row>
    <row r="367" spans="1:6">
      <c r="A367" t="s">
        <v>399</v>
      </c>
      <c r="B367" t="s">
        <v>2</v>
      </c>
      <c r="C367" t="s">
        <v>363</v>
      </c>
      <c r="D367" t="s">
        <v>374</v>
      </c>
      <c r="E367" t="s">
        <v>374</v>
      </c>
      <c r="F367" t="s">
        <v>399</v>
      </c>
    </row>
    <row r="368" spans="1:6">
      <c r="A368" t="s">
        <v>400</v>
      </c>
      <c r="B368" t="s">
        <v>2</v>
      </c>
      <c r="C368" t="s">
        <v>363</v>
      </c>
      <c r="D368" t="s">
        <v>374</v>
      </c>
      <c r="E368" t="s">
        <v>374</v>
      </c>
      <c r="F368" t="s">
        <v>400</v>
      </c>
    </row>
    <row r="369" spans="1:6">
      <c r="A369" t="s">
        <v>401</v>
      </c>
      <c r="B369" t="s">
        <v>2</v>
      </c>
      <c r="C369" t="s">
        <v>363</v>
      </c>
      <c r="D369" t="s">
        <v>374</v>
      </c>
      <c r="E369" t="s">
        <v>374</v>
      </c>
      <c r="F369" t="s">
        <v>401</v>
      </c>
    </row>
    <row r="370" spans="1:6">
      <c r="A370" t="s">
        <v>402</v>
      </c>
      <c r="B370" t="s">
        <v>2</v>
      </c>
      <c r="C370" t="s">
        <v>363</v>
      </c>
      <c r="D370" t="s">
        <v>374</v>
      </c>
      <c r="E370" t="s">
        <v>374</v>
      </c>
      <c r="F370" t="s">
        <v>402</v>
      </c>
    </row>
    <row r="371" spans="1:6">
      <c r="A371" t="s">
        <v>403</v>
      </c>
      <c r="B371" t="s">
        <v>2</v>
      </c>
      <c r="C371" t="s">
        <v>363</v>
      </c>
      <c r="D371" t="s">
        <v>374</v>
      </c>
      <c r="E371" t="s">
        <v>374</v>
      </c>
      <c r="F371" t="s">
        <v>403</v>
      </c>
    </row>
    <row r="372" spans="1:6">
      <c r="A372" t="s">
        <v>404</v>
      </c>
      <c r="B372" t="s">
        <v>2</v>
      </c>
      <c r="C372" t="s">
        <v>363</v>
      </c>
      <c r="D372" t="s">
        <v>374</v>
      </c>
      <c r="E372" t="s">
        <v>374</v>
      </c>
      <c r="F372" t="s">
        <v>404</v>
      </c>
    </row>
    <row r="373" spans="1:6">
      <c r="A373" t="s">
        <v>405</v>
      </c>
      <c r="B373" t="s">
        <v>2</v>
      </c>
      <c r="C373" t="s">
        <v>363</v>
      </c>
      <c r="D373" t="s">
        <v>374</v>
      </c>
      <c r="E373" t="s">
        <v>374</v>
      </c>
      <c r="F373" t="s">
        <v>405</v>
      </c>
    </row>
    <row r="374" spans="1:6">
      <c r="A374" t="s">
        <v>406</v>
      </c>
      <c r="B374" t="s">
        <v>2</v>
      </c>
      <c r="C374" t="s">
        <v>363</v>
      </c>
      <c r="D374" t="s">
        <v>374</v>
      </c>
      <c r="E374" t="s">
        <v>374</v>
      </c>
      <c r="F374" t="s">
        <v>406</v>
      </c>
    </row>
    <row r="375" spans="1:6">
      <c r="A375" t="s">
        <v>407</v>
      </c>
      <c r="B375" t="s">
        <v>2</v>
      </c>
      <c r="C375" t="s">
        <v>363</v>
      </c>
      <c r="D375" t="s">
        <v>374</v>
      </c>
      <c r="E375" t="s">
        <v>374</v>
      </c>
      <c r="F375" t="s">
        <v>407</v>
      </c>
    </row>
    <row r="376" spans="1:6">
      <c r="A376" t="s">
        <v>408</v>
      </c>
      <c r="B376" t="s">
        <v>2</v>
      </c>
      <c r="C376" t="s">
        <v>363</v>
      </c>
      <c r="D376" t="s">
        <v>374</v>
      </c>
      <c r="E376" t="s">
        <v>374</v>
      </c>
      <c r="F376" t="s">
        <v>408</v>
      </c>
    </row>
    <row r="377" spans="1:6">
      <c r="A377" t="s">
        <v>409</v>
      </c>
      <c r="B377" t="s">
        <v>2</v>
      </c>
      <c r="C377" t="s">
        <v>363</v>
      </c>
      <c r="D377" t="s">
        <v>374</v>
      </c>
      <c r="E377" t="s">
        <v>374</v>
      </c>
      <c r="F377" t="s">
        <v>409</v>
      </c>
    </row>
    <row r="378" spans="1:6">
      <c r="A378" t="s">
        <v>410</v>
      </c>
      <c r="B378" t="s">
        <v>2</v>
      </c>
      <c r="C378" t="s">
        <v>363</v>
      </c>
      <c r="D378" t="s">
        <v>374</v>
      </c>
      <c r="E378" t="s">
        <v>374</v>
      </c>
      <c r="F378" t="s">
        <v>410</v>
      </c>
    </row>
    <row r="379" spans="1:6">
      <c r="A379" t="s">
        <v>411</v>
      </c>
      <c r="B379" t="s">
        <v>2</v>
      </c>
      <c r="C379" t="s">
        <v>363</v>
      </c>
      <c r="D379" t="s">
        <v>374</v>
      </c>
      <c r="E379" t="s">
        <v>374</v>
      </c>
      <c r="F379" t="s">
        <v>411</v>
      </c>
    </row>
    <row r="380" spans="1:6">
      <c r="A380" t="s">
        <v>412</v>
      </c>
      <c r="B380" t="s">
        <v>2</v>
      </c>
      <c r="C380" t="s">
        <v>363</v>
      </c>
      <c r="D380" t="s">
        <v>374</v>
      </c>
      <c r="E380" t="s">
        <v>374</v>
      </c>
      <c r="F380" t="s">
        <v>412</v>
      </c>
    </row>
    <row r="381" spans="1:6">
      <c r="A381" t="s">
        <v>413</v>
      </c>
      <c r="B381" t="s">
        <v>2</v>
      </c>
      <c r="C381" t="s">
        <v>363</v>
      </c>
      <c r="D381" t="s">
        <v>374</v>
      </c>
      <c r="E381" t="s">
        <v>374</v>
      </c>
      <c r="F381" t="s">
        <v>413</v>
      </c>
    </row>
    <row r="382" spans="1:6">
      <c r="A382" t="s">
        <v>414</v>
      </c>
      <c r="B382" t="s">
        <v>2</v>
      </c>
      <c r="C382" t="s">
        <v>363</v>
      </c>
      <c r="D382" t="s">
        <v>374</v>
      </c>
      <c r="E382" t="s">
        <v>374</v>
      </c>
      <c r="F382" t="s">
        <v>414</v>
      </c>
    </row>
    <row r="383" spans="1:6">
      <c r="A383" t="s">
        <v>416</v>
      </c>
      <c r="B383" t="s">
        <v>2</v>
      </c>
      <c r="C383" t="s">
        <v>363</v>
      </c>
      <c r="D383" t="s">
        <v>415</v>
      </c>
      <c r="E383" t="s">
        <v>415</v>
      </c>
      <c r="F383" t="s">
        <v>416</v>
      </c>
    </row>
    <row r="384" spans="1:6">
      <c r="A384" t="s">
        <v>417</v>
      </c>
      <c r="B384" t="s">
        <v>2</v>
      </c>
      <c r="C384" t="s">
        <v>363</v>
      </c>
      <c r="D384" t="s">
        <v>415</v>
      </c>
      <c r="E384" t="s">
        <v>415</v>
      </c>
      <c r="F384" t="s">
        <v>417</v>
      </c>
    </row>
    <row r="385" spans="1:6">
      <c r="A385" t="s">
        <v>418</v>
      </c>
      <c r="B385" t="s">
        <v>2</v>
      </c>
      <c r="C385" t="s">
        <v>363</v>
      </c>
      <c r="D385" t="s">
        <v>415</v>
      </c>
      <c r="E385" t="s">
        <v>415</v>
      </c>
      <c r="F385" t="s">
        <v>418</v>
      </c>
    </row>
    <row r="386" spans="1:6">
      <c r="A386" t="s">
        <v>419</v>
      </c>
      <c r="B386" t="s">
        <v>2</v>
      </c>
      <c r="C386" t="s">
        <v>363</v>
      </c>
      <c r="D386" t="s">
        <v>415</v>
      </c>
      <c r="E386" t="s">
        <v>415</v>
      </c>
      <c r="F386" t="s">
        <v>419</v>
      </c>
    </row>
    <row r="387" spans="1:6">
      <c r="A387" t="s">
        <v>420</v>
      </c>
      <c r="B387" t="s">
        <v>2</v>
      </c>
      <c r="C387" t="s">
        <v>363</v>
      </c>
      <c r="D387" t="s">
        <v>415</v>
      </c>
      <c r="E387" t="s">
        <v>415</v>
      </c>
      <c r="F387" t="s">
        <v>420</v>
      </c>
    </row>
    <row r="388" spans="1:6">
      <c r="A388" t="s">
        <v>421</v>
      </c>
      <c r="B388" t="s">
        <v>2</v>
      </c>
      <c r="C388" t="s">
        <v>363</v>
      </c>
      <c r="D388" t="s">
        <v>415</v>
      </c>
      <c r="E388" t="s">
        <v>415</v>
      </c>
      <c r="F388" t="s">
        <v>421</v>
      </c>
    </row>
    <row r="389" spans="1:6">
      <c r="A389" t="s">
        <v>422</v>
      </c>
      <c r="B389" t="s">
        <v>2</v>
      </c>
      <c r="C389" t="s">
        <v>363</v>
      </c>
      <c r="D389" t="s">
        <v>415</v>
      </c>
      <c r="E389" t="s">
        <v>415</v>
      </c>
      <c r="F389" t="s">
        <v>422</v>
      </c>
    </row>
    <row r="390" spans="1:6">
      <c r="A390" t="s">
        <v>423</v>
      </c>
      <c r="B390" t="s">
        <v>2</v>
      </c>
      <c r="C390" t="s">
        <v>363</v>
      </c>
      <c r="D390" t="s">
        <v>415</v>
      </c>
      <c r="E390" t="s">
        <v>415</v>
      </c>
      <c r="F390" t="s">
        <v>423</v>
      </c>
    </row>
    <row r="391" spans="1:6">
      <c r="A391" t="s">
        <v>424</v>
      </c>
      <c r="B391" t="s">
        <v>2</v>
      </c>
      <c r="C391" t="s">
        <v>363</v>
      </c>
      <c r="D391" t="s">
        <v>415</v>
      </c>
      <c r="E391" t="s">
        <v>415</v>
      </c>
      <c r="F391" t="s">
        <v>424</v>
      </c>
    </row>
    <row r="392" spans="1:6">
      <c r="A392" t="s">
        <v>425</v>
      </c>
      <c r="B392" t="s">
        <v>2</v>
      </c>
      <c r="C392" t="s">
        <v>363</v>
      </c>
      <c r="D392" t="s">
        <v>415</v>
      </c>
      <c r="E392" t="s">
        <v>415</v>
      </c>
      <c r="F392" t="s">
        <v>425</v>
      </c>
    </row>
    <row r="393" spans="1:6">
      <c r="A393" t="s">
        <v>426</v>
      </c>
      <c r="B393" t="s">
        <v>2</v>
      </c>
      <c r="C393" t="s">
        <v>363</v>
      </c>
      <c r="D393" t="s">
        <v>415</v>
      </c>
      <c r="E393" t="s">
        <v>415</v>
      </c>
      <c r="F393" t="s">
        <v>426</v>
      </c>
    </row>
    <row r="394" spans="1:6">
      <c r="A394" t="s">
        <v>427</v>
      </c>
      <c r="B394" t="s">
        <v>2</v>
      </c>
      <c r="C394" t="s">
        <v>363</v>
      </c>
      <c r="D394" t="s">
        <v>415</v>
      </c>
      <c r="E394" t="s">
        <v>415</v>
      </c>
      <c r="F394" t="s">
        <v>427</v>
      </c>
    </row>
    <row r="395" spans="1:6">
      <c r="A395" t="s">
        <v>428</v>
      </c>
      <c r="B395" t="s">
        <v>2</v>
      </c>
      <c r="C395" t="s">
        <v>363</v>
      </c>
      <c r="D395" t="s">
        <v>415</v>
      </c>
      <c r="E395" t="s">
        <v>415</v>
      </c>
      <c r="F395" t="s">
        <v>428</v>
      </c>
    </row>
    <row r="396" spans="1:6">
      <c r="A396" t="s">
        <v>429</v>
      </c>
      <c r="B396" t="s">
        <v>2</v>
      </c>
      <c r="C396" t="s">
        <v>363</v>
      </c>
      <c r="D396" t="s">
        <v>415</v>
      </c>
      <c r="E396" t="s">
        <v>415</v>
      </c>
      <c r="F396" t="s">
        <v>429</v>
      </c>
    </row>
    <row r="397" spans="1:6">
      <c r="A397" t="s">
        <v>430</v>
      </c>
      <c r="B397" t="s">
        <v>2</v>
      </c>
      <c r="C397" t="s">
        <v>363</v>
      </c>
      <c r="D397" t="s">
        <v>415</v>
      </c>
      <c r="E397" t="s">
        <v>415</v>
      </c>
      <c r="F397" t="s">
        <v>430</v>
      </c>
    </row>
    <row r="398" spans="1:6">
      <c r="A398" t="s">
        <v>431</v>
      </c>
      <c r="B398" t="s">
        <v>2</v>
      </c>
      <c r="C398" t="s">
        <v>363</v>
      </c>
      <c r="D398" t="s">
        <v>415</v>
      </c>
      <c r="E398" t="s">
        <v>415</v>
      </c>
      <c r="F398" t="s">
        <v>431</v>
      </c>
    </row>
    <row r="399" spans="1:6">
      <c r="A399" t="s">
        <v>432</v>
      </c>
      <c r="B399" t="s">
        <v>2</v>
      </c>
      <c r="C399" t="s">
        <v>363</v>
      </c>
      <c r="D399" t="s">
        <v>415</v>
      </c>
      <c r="E399" t="s">
        <v>415</v>
      </c>
      <c r="F399" t="s">
        <v>432</v>
      </c>
    </row>
    <row r="400" spans="1:6">
      <c r="A400" t="s">
        <v>433</v>
      </c>
      <c r="B400" t="s">
        <v>2</v>
      </c>
      <c r="C400" t="s">
        <v>363</v>
      </c>
      <c r="D400" t="s">
        <v>415</v>
      </c>
      <c r="E400" t="s">
        <v>415</v>
      </c>
      <c r="F400" t="s">
        <v>433</v>
      </c>
    </row>
    <row r="401" spans="1:6">
      <c r="A401" t="s">
        <v>434</v>
      </c>
      <c r="B401" t="s">
        <v>2</v>
      </c>
      <c r="C401" t="s">
        <v>363</v>
      </c>
      <c r="D401" t="s">
        <v>415</v>
      </c>
      <c r="E401" t="s">
        <v>415</v>
      </c>
      <c r="F401" t="s">
        <v>434</v>
      </c>
    </row>
    <row r="402" spans="1:6">
      <c r="A402" t="s">
        <v>435</v>
      </c>
      <c r="B402" t="s">
        <v>2</v>
      </c>
      <c r="C402" t="s">
        <v>363</v>
      </c>
      <c r="D402" t="s">
        <v>415</v>
      </c>
      <c r="E402" t="s">
        <v>415</v>
      </c>
      <c r="F402" t="s">
        <v>435</v>
      </c>
    </row>
    <row r="403" spans="1:6">
      <c r="A403" t="s">
        <v>436</v>
      </c>
      <c r="B403" t="s">
        <v>2</v>
      </c>
      <c r="C403" t="s">
        <v>363</v>
      </c>
      <c r="D403" t="s">
        <v>415</v>
      </c>
      <c r="E403" t="s">
        <v>415</v>
      </c>
      <c r="F403" t="s">
        <v>436</v>
      </c>
    </row>
    <row r="404" spans="1:6">
      <c r="A404" t="s">
        <v>437</v>
      </c>
      <c r="B404" t="s">
        <v>2</v>
      </c>
      <c r="C404" t="s">
        <v>363</v>
      </c>
      <c r="D404" t="s">
        <v>415</v>
      </c>
      <c r="E404" t="s">
        <v>415</v>
      </c>
      <c r="F404" t="s">
        <v>437</v>
      </c>
    </row>
    <row r="405" spans="1:6">
      <c r="A405" t="s">
        <v>438</v>
      </c>
      <c r="B405" t="s">
        <v>2</v>
      </c>
      <c r="C405" t="s">
        <v>363</v>
      </c>
      <c r="D405" t="s">
        <v>415</v>
      </c>
      <c r="E405" t="s">
        <v>415</v>
      </c>
      <c r="F405" t="s">
        <v>438</v>
      </c>
    </row>
    <row r="406" spans="1:6">
      <c r="A406" t="s">
        <v>439</v>
      </c>
      <c r="B406" t="s">
        <v>2</v>
      </c>
      <c r="C406" t="s">
        <v>363</v>
      </c>
      <c r="D406" t="s">
        <v>415</v>
      </c>
      <c r="E406" t="s">
        <v>415</v>
      </c>
      <c r="F406" t="s">
        <v>439</v>
      </c>
    </row>
    <row r="407" spans="1:6">
      <c r="A407" t="s">
        <v>440</v>
      </c>
      <c r="B407" t="s">
        <v>2</v>
      </c>
      <c r="C407" t="s">
        <v>363</v>
      </c>
      <c r="D407" t="s">
        <v>415</v>
      </c>
      <c r="E407" t="s">
        <v>415</v>
      </c>
      <c r="F407" t="s">
        <v>440</v>
      </c>
    </row>
    <row r="408" spans="1:6">
      <c r="A408" t="s">
        <v>441</v>
      </c>
      <c r="B408" t="s">
        <v>2</v>
      </c>
      <c r="C408" t="s">
        <v>363</v>
      </c>
      <c r="D408" t="s">
        <v>415</v>
      </c>
      <c r="E408" t="s">
        <v>415</v>
      </c>
      <c r="F408" t="s">
        <v>441</v>
      </c>
    </row>
    <row r="409" spans="1:6">
      <c r="A409" t="s">
        <v>442</v>
      </c>
      <c r="B409" t="s">
        <v>2</v>
      </c>
      <c r="C409" t="s">
        <v>363</v>
      </c>
      <c r="D409" t="s">
        <v>415</v>
      </c>
      <c r="E409" t="s">
        <v>415</v>
      </c>
      <c r="F409" t="s">
        <v>442</v>
      </c>
    </row>
    <row r="410" spans="1:6">
      <c r="A410" t="s">
        <v>443</v>
      </c>
      <c r="B410" t="s">
        <v>2</v>
      </c>
      <c r="C410" t="s">
        <v>363</v>
      </c>
      <c r="D410" t="s">
        <v>415</v>
      </c>
      <c r="E410" t="s">
        <v>415</v>
      </c>
      <c r="F410" t="s">
        <v>443</v>
      </c>
    </row>
    <row r="411" spans="1:6">
      <c r="A411" t="s">
        <v>444</v>
      </c>
      <c r="B411" t="s">
        <v>2</v>
      </c>
      <c r="C411" t="s">
        <v>363</v>
      </c>
      <c r="D411" t="s">
        <v>415</v>
      </c>
      <c r="E411" t="s">
        <v>415</v>
      </c>
      <c r="F411" t="s">
        <v>444</v>
      </c>
    </row>
    <row r="412" spans="1:6">
      <c r="A412" t="s">
        <v>445</v>
      </c>
      <c r="B412" t="s">
        <v>2</v>
      </c>
      <c r="C412" t="s">
        <v>363</v>
      </c>
      <c r="D412" t="s">
        <v>415</v>
      </c>
      <c r="E412" t="s">
        <v>415</v>
      </c>
      <c r="F412" t="s">
        <v>445</v>
      </c>
    </row>
    <row r="413" spans="1:6">
      <c r="A413" t="s">
        <v>446</v>
      </c>
      <c r="B413" t="s">
        <v>2</v>
      </c>
      <c r="C413" t="s">
        <v>363</v>
      </c>
      <c r="D413" t="s">
        <v>415</v>
      </c>
      <c r="E413" t="s">
        <v>415</v>
      </c>
      <c r="F413" t="s">
        <v>446</v>
      </c>
    </row>
    <row r="414" spans="1:6">
      <c r="A414" t="s">
        <v>447</v>
      </c>
      <c r="B414" t="s">
        <v>2</v>
      </c>
      <c r="C414" t="s">
        <v>363</v>
      </c>
      <c r="D414" t="s">
        <v>415</v>
      </c>
      <c r="E414" t="s">
        <v>415</v>
      </c>
      <c r="F414" t="s">
        <v>447</v>
      </c>
    </row>
    <row r="415" spans="1:6">
      <c r="A415" t="s">
        <v>448</v>
      </c>
      <c r="B415" t="s">
        <v>2</v>
      </c>
      <c r="C415" t="s">
        <v>363</v>
      </c>
      <c r="D415" t="s">
        <v>415</v>
      </c>
      <c r="E415" t="s">
        <v>415</v>
      </c>
      <c r="F415" t="s">
        <v>448</v>
      </c>
    </row>
    <row r="416" spans="1:6">
      <c r="A416" t="s">
        <v>449</v>
      </c>
      <c r="B416" t="s">
        <v>2</v>
      </c>
      <c r="C416" t="s">
        <v>363</v>
      </c>
      <c r="D416" t="s">
        <v>415</v>
      </c>
      <c r="E416" t="s">
        <v>415</v>
      </c>
      <c r="F416" t="s">
        <v>449</v>
      </c>
    </row>
    <row r="417" spans="1:6">
      <c r="A417" t="s">
        <v>450</v>
      </c>
      <c r="B417" t="s">
        <v>2</v>
      </c>
      <c r="C417" t="s">
        <v>363</v>
      </c>
      <c r="D417" t="s">
        <v>415</v>
      </c>
      <c r="E417" t="s">
        <v>415</v>
      </c>
      <c r="F417" t="s">
        <v>450</v>
      </c>
    </row>
    <row r="418" spans="1:6">
      <c r="A418" t="s">
        <v>451</v>
      </c>
      <c r="B418" t="s">
        <v>2</v>
      </c>
      <c r="C418" t="s">
        <v>363</v>
      </c>
      <c r="D418" t="s">
        <v>415</v>
      </c>
      <c r="E418" t="s">
        <v>415</v>
      </c>
      <c r="F418" t="s">
        <v>451</v>
      </c>
    </row>
    <row r="419" spans="1:6">
      <c r="A419" t="s">
        <v>452</v>
      </c>
      <c r="B419" t="s">
        <v>2</v>
      </c>
      <c r="C419" t="s">
        <v>363</v>
      </c>
      <c r="D419" t="s">
        <v>415</v>
      </c>
      <c r="E419" t="s">
        <v>415</v>
      </c>
      <c r="F419" t="s">
        <v>452</v>
      </c>
    </row>
    <row r="420" spans="1:6">
      <c r="A420" t="s">
        <v>455</v>
      </c>
      <c r="B420" t="s">
        <v>2</v>
      </c>
      <c r="C420" t="s">
        <v>453</v>
      </c>
      <c r="D420" t="s">
        <v>454</v>
      </c>
      <c r="E420" t="s">
        <v>454</v>
      </c>
      <c r="F420" t="s">
        <v>455</v>
      </c>
    </row>
    <row r="421" spans="1:6">
      <c r="A421" t="s">
        <v>456</v>
      </c>
      <c r="B421" t="s">
        <v>2</v>
      </c>
      <c r="C421" t="s">
        <v>453</v>
      </c>
      <c r="D421" t="s">
        <v>454</v>
      </c>
      <c r="E421" t="s">
        <v>454</v>
      </c>
      <c r="F421" t="s">
        <v>456</v>
      </c>
    </row>
    <row r="422" spans="1:6">
      <c r="A422" t="s">
        <v>457</v>
      </c>
      <c r="B422" t="s">
        <v>2</v>
      </c>
      <c r="C422" t="s">
        <v>453</v>
      </c>
      <c r="D422" t="s">
        <v>454</v>
      </c>
      <c r="E422" t="s">
        <v>454</v>
      </c>
      <c r="F422" t="s">
        <v>457</v>
      </c>
    </row>
    <row r="423" spans="1:6">
      <c r="A423" t="s">
        <v>458</v>
      </c>
      <c r="B423" t="s">
        <v>2</v>
      </c>
      <c r="C423" t="s">
        <v>453</v>
      </c>
      <c r="D423" t="s">
        <v>454</v>
      </c>
      <c r="E423" t="s">
        <v>454</v>
      </c>
      <c r="F423" t="s">
        <v>458</v>
      </c>
    </row>
    <row r="424" spans="1:6">
      <c r="A424" t="s">
        <v>459</v>
      </c>
      <c r="B424" t="s">
        <v>2</v>
      </c>
      <c r="C424" t="s">
        <v>453</v>
      </c>
      <c r="D424" t="s">
        <v>454</v>
      </c>
      <c r="E424" t="s">
        <v>454</v>
      </c>
      <c r="F424" t="s">
        <v>459</v>
      </c>
    </row>
    <row r="425" spans="1:6">
      <c r="A425" t="s">
        <v>460</v>
      </c>
      <c r="B425" t="s">
        <v>2</v>
      </c>
      <c r="C425" t="s">
        <v>453</v>
      </c>
      <c r="D425" t="s">
        <v>454</v>
      </c>
      <c r="E425" t="s">
        <v>454</v>
      </c>
      <c r="F425" t="s">
        <v>460</v>
      </c>
    </row>
    <row r="426" spans="1:6">
      <c r="A426" t="s">
        <v>461</v>
      </c>
      <c r="B426" t="s">
        <v>2</v>
      </c>
      <c r="C426" t="s">
        <v>453</v>
      </c>
      <c r="D426" t="s">
        <v>454</v>
      </c>
      <c r="E426" t="s">
        <v>454</v>
      </c>
      <c r="F426" t="s">
        <v>461</v>
      </c>
    </row>
    <row r="427" spans="1:6">
      <c r="A427" t="s">
        <v>462</v>
      </c>
      <c r="B427" t="s">
        <v>2</v>
      </c>
      <c r="C427" t="s">
        <v>453</v>
      </c>
      <c r="D427" t="s">
        <v>454</v>
      </c>
      <c r="E427" t="s">
        <v>454</v>
      </c>
      <c r="F427" t="s">
        <v>462</v>
      </c>
    </row>
    <row r="428" spans="1:6">
      <c r="A428" t="s">
        <v>463</v>
      </c>
      <c r="B428" t="s">
        <v>2</v>
      </c>
      <c r="C428" t="s">
        <v>453</v>
      </c>
      <c r="D428" t="s">
        <v>454</v>
      </c>
      <c r="E428" t="s">
        <v>454</v>
      </c>
      <c r="F428" t="s">
        <v>463</v>
      </c>
    </row>
    <row r="429" spans="1:6">
      <c r="A429" t="s">
        <v>464</v>
      </c>
      <c r="B429" t="s">
        <v>2</v>
      </c>
      <c r="C429" t="s">
        <v>453</v>
      </c>
      <c r="D429" t="s">
        <v>454</v>
      </c>
      <c r="E429" t="s">
        <v>454</v>
      </c>
      <c r="F429" t="s">
        <v>464</v>
      </c>
    </row>
    <row r="430" spans="1:6">
      <c r="A430" t="s">
        <v>465</v>
      </c>
      <c r="B430" t="s">
        <v>2</v>
      </c>
      <c r="C430" t="s">
        <v>453</v>
      </c>
      <c r="D430" t="s">
        <v>454</v>
      </c>
      <c r="E430" t="s">
        <v>454</v>
      </c>
      <c r="F430" t="s">
        <v>465</v>
      </c>
    </row>
    <row r="431" spans="1:6">
      <c r="A431" t="s">
        <v>466</v>
      </c>
      <c r="B431" t="s">
        <v>2</v>
      </c>
      <c r="C431" t="s">
        <v>453</v>
      </c>
      <c r="D431" t="s">
        <v>454</v>
      </c>
      <c r="E431" t="s">
        <v>454</v>
      </c>
      <c r="F431" t="s">
        <v>466</v>
      </c>
    </row>
    <row r="432" spans="1:6">
      <c r="A432" t="s">
        <v>467</v>
      </c>
      <c r="B432" t="s">
        <v>2</v>
      </c>
      <c r="C432" t="s">
        <v>453</v>
      </c>
      <c r="D432" t="s">
        <v>454</v>
      </c>
      <c r="E432" t="s">
        <v>454</v>
      </c>
      <c r="F432" t="s">
        <v>467</v>
      </c>
    </row>
    <row r="433" spans="1:6">
      <c r="A433" t="s">
        <v>468</v>
      </c>
      <c r="B433" t="s">
        <v>2</v>
      </c>
      <c r="C433" t="s">
        <v>453</v>
      </c>
      <c r="D433" t="s">
        <v>454</v>
      </c>
      <c r="E433" t="s">
        <v>454</v>
      </c>
      <c r="F433" t="s">
        <v>468</v>
      </c>
    </row>
    <row r="434" spans="1:6">
      <c r="A434" t="s">
        <v>469</v>
      </c>
      <c r="B434" t="s">
        <v>2</v>
      </c>
      <c r="C434" t="s">
        <v>453</v>
      </c>
      <c r="D434" t="s">
        <v>454</v>
      </c>
      <c r="E434" t="s">
        <v>454</v>
      </c>
      <c r="F434" t="s">
        <v>469</v>
      </c>
    </row>
    <row r="435" spans="1:6">
      <c r="A435" t="s">
        <v>470</v>
      </c>
      <c r="B435" t="s">
        <v>2</v>
      </c>
      <c r="C435" t="s">
        <v>453</v>
      </c>
      <c r="D435" t="s">
        <v>454</v>
      </c>
      <c r="E435" t="s">
        <v>454</v>
      </c>
      <c r="F435" t="s">
        <v>470</v>
      </c>
    </row>
    <row r="436" spans="1:6">
      <c r="A436" t="s">
        <v>471</v>
      </c>
      <c r="B436" t="s">
        <v>2</v>
      </c>
      <c r="C436" t="s">
        <v>453</v>
      </c>
      <c r="D436" t="s">
        <v>454</v>
      </c>
      <c r="E436" t="s">
        <v>454</v>
      </c>
      <c r="F436" t="s">
        <v>471</v>
      </c>
    </row>
    <row r="437" spans="1:6">
      <c r="A437" t="s">
        <v>472</v>
      </c>
      <c r="B437" t="s">
        <v>2</v>
      </c>
      <c r="C437" t="s">
        <v>453</v>
      </c>
      <c r="D437" t="s">
        <v>454</v>
      </c>
      <c r="E437" t="s">
        <v>454</v>
      </c>
      <c r="F437" t="s">
        <v>472</v>
      </c>
    </row>
    <row r="438" spans="1:6">
      <c r="A438" t="s">
        <v>473</v>
      </c>
      <c r="B438" t="s">
        <v>2</v>
      </c>
      <c r="C438" t="s">
        <v>453</v>
      </c>
      <c r="D438" t="s">
        <v>454</v>
      </c>
      <c r="E438" t="s">
        <v>454</v>
      </c>
      <c r="F438" t="s">
        <v>473</v>
      </c>
    </row>
    <row r="439" spans="1:6">
      <c r="A439" t="s">
        <v>474</v>
      </c>
      <c r="B439" t="s">
        <v>2</v>
      </c>
      <c r="C439" t="s">
        <v>453</v>
      </c>
      <c r="D439" t="s">
        <v>454</v>
      </c>
      <c r="E439" t="s">
        <v>454</v>
      </c>
      <c r="F439" t="s">
        <v>474</v>
      </c>
    </row>
    <row r="440" spans="1:6">
      <c r="A440" t="s">
        <v>475</v>
      </c>
      <c r="B440" t="s">
        <v>2</v>
      </c>
      <c r="C440" t="s">
        <v>453</v>
      </c>
      <c r="D440" t="s">
        <v>454</v>
      </c>
      <c r="E440" t="s">
        <v>454</v>
      </c>
      <c r="F440" t="s">
        <v>475</v>
      </c>
    </row>
    <row r="441" spans="1:6">
      <c r="A441" t="s">
        <v>476</v>
      </c>
      <c r="B441" t="s">
        <v>2</v>
      </c>
      <c r="C441" t="s">
        <v>453</v>
      </c>
      <c r="D441" t="s">
        <v>454</v>
      </c>
      <c r="E441" t="s">
        <v>454</v>
      </c>
      <c r="F441" t="s">
        <v>476</v>
      </c>
    </row>
    <row r="442" spans="1:6">
      <c r="A442" t="s">
        <v>477</v>
      </c>
      <c r="B442" t="s">
        <v>2</v>
      </c>
      <c r="C442" t="s">
        <v>453</v>
      </c>
      <c r="D442" t="s">
        <v>454</v>
      </c>
      <c r="E442" t="s">
        <v>454</v>
      </c>
      <c r="F442" t="s">
        <v>477</v>
      </c>
    </row>
    <row r="443" spans="1:6">
      <c r="A443" t="s">
        <v>478</v>
      </c>
      <c r="B443" t="s">
        <v>2</v>
      </c>
      <c r="C443" t="s">
        <v>453</v>
      </c>
      <c r="D443" t="s">
        <v>454</v>
      </c>
      <c r="E443" t="s">
        <v>454</v>
      </c>
      <c r="F443" t="s">
        <v>478</v>
      </c>
    </row>
    <row r="444" spans="1:6">
      <c r="A444" t="s">
        <v>479</v>
      </c>
      <c r="B444" t="s">
        <v>2</v>
      </c>
      <c r="C444" t="s">
        <v>453</v>
      </c>
      <c r="D444" t="s">
        <v>454</v>
      </c>
      <c r="E444" t="s">
        <v>454</v>
      </c>
      <c r="F444" t="s">
        <v>479</v>
      </c>
    </row>
    <row r="445" spans="1:6">
      <c r="A445" t="s">
        <v>480</v>
      </c>
      <c r="B445" t="s">
        <v>2</v>
      </c>
      <c r="C445" t="s">
        <v>453</v>
      </c>
      <c r="D445" t="s">
        <v>454</v>
      </c>
      <c r="E445" t="s">
        <v>454</v>
      </c>
      <c r="F445" t="s">
        <v>480</v>
      </c>
    </row>
    <row r="446" spans="1:6">
      <c r="A446" t="s">
        <v>481</v>
      </c>
      <c r="B446" t="s">
        <v>2</v>
      </c>
      <c r="C446" t="s">
        <v>453</v>
      </c>
      <c r="D446" t="s">
        <v>454</v>
      </c>
      <c r="E446" t="s">
        <v>454</v>
      </c>
      <c r="F446" t="s">
        <v>481</v>
      </c>
    </row>
    <row r="447" spans="1:6">
      <c r="A447" t="s">
        <v>482</v>
      </c>
      <c r="B447" t="s">
        <v>2</v>
      </c>
      <c r="C447" t="s">
        <v>453</v>
      </c>
      <c r="D447" t="s">
        <v>454</v>
      </c>
      <c r="E447" t="s">
        <v>454</v>
      </c>
      <c r="F447" t="s">
        <v>482</v>
      </c>
    </row>
    <row r="448" spans="1:6">
      <c r="A448" t="s">
        <v>483</v>
      </c>
      <c r="B448" t="s">
        <v>2</v>
      </c>
      <c r="C448" t="s">
        <v>453</v>
      </c>
      <c r="D448" t="s">
        <v>454</v>
      </c>
      <c r="E448" t="s">
        <v>454</v>
      </c>
      <c r="F448" t="s">
        <v>483</v>
      </c>
    </row>
    <row r="449" spans="1:6">
      <c r="A449" t="s">
        <v>484</v>
      </c>
      <c r="B449" t="s">
        <v>2</v>
      </c>
      <c r="C449" t="s">
        <v>453</v>
      </c>
      <c r="D449" t="s">
        <v>454</v>
      </c>
      <c r="E449" t="s">
        <v>454</v>
      </c>
      <c r="F449" t="s">
        <v>484</v>
      </c>
    </row>
    <row r="450" spans="1:6">
      <c r="A450" t="s">
        <v>485</v>
      </c>
      <c r="B450" t="s">
        <v>2</v>
      </c>
      <c r="C450" t="s">
        <v>453</v>
      </c>
      <c r="D450" t="s">
        <v>454</v>
      </c>
      <c r="E450" t="s">
        <v>454</v>
      </c>
      <c r="F450" t="s">
        <v>485</v>
      </c>
    </row>
    <row r="451" spans="1:6">
      <c r="A451" t="s">
        <v>486</v>
      </c>
      <c r="B451" t="s">
        <v>2</v>
      </c>
      <c r="C451" t="s">
        <v>453</v>
      </c>
      <c r="D451" t="s">
        <v>454</v>
      </c>
      <c r="E451" t="s">
        <v>454</v>
      </c>
      <c r="F451" t="s">
        <v>486</v>
      </c>
    </row>
    <row r="452" spans="1:6">
      <c r="A452" t="s">
        <v>487</v>
      </c>
      <c r="B452" t="s">
        <v>2</v>
      </c>
      <c r="C452" t="s">
        <v>453</v>
      </c>
      <c r="D452" t="s">
        <v>454</v>
      </c>
      <c r="E452" t="s">
        <v>454</v>
      </c>
      <c r="F452" t="s">
        <v>487</v>
      </c>
    </row>
    <row r="453" spans="1:6">
      <c r="A453" t="s">
        <v>488</v>
      </c>
      <c r="B453" t="s">
        <v>2</v>
      </c>
      <c r="C453" t="s">
        <v>453</v>
      </c>
      <c r="D453" t="s">
        <v>454</v>
      </c>
      <c r="E453" t="s">
        <v>454</v>
      </c>
      <c r="F453" t="s">
        <v>488</v>
      </c>
    </row>
    <row r="454" spans="1:6">
      <c r="A454" t="s">
        <v>489</v>
      </c>
      <c r="B454" t="s">
        <v>2</v>
      </c>
      <c r="C454" t="s">
        <v>453</v>
      </c>
      <c r="D454" t="s">
        <v>454</v>
      </c>
      <c r="E454" t="s">
        <v>454</v>
      </c>
      <c r="F454" t="s">
        <v>489</v>
      </c>
    </row>
    <row r="455" spans="1:6">
      <c r="A455" t="s">
        <v>490</v>
      </c>
      <c r="B455" t="s">
        <v>2</v>
      </c>
      <c r="C455" t="s">
        <v>453</v>
      </c>
      <c r="D455" t="s">
        <v>454</v>
      </c>
      <c r="E455" t="s">
        <v>454</v>
      </c>
      <c r="F455" t="s">
        <v>490</v>
      </c>
    </row>
    <row r="456" spans="1:6">
      <c r="A456" t="s">
        <v>491</v>
      </c>
      <c r="B456" t="s">
        <v>2</v>
      </c>
      <c r="C456" t="s">
        <v>453</v>
      </c>
      <c r="D456" t="s">
        <v>454</v>
      </c>
      <c r="E456" t="s">
        <v>454</v>
      </c>
      <c r="F456" t="s">
        <v>491</v>
      </c>
    </row>
    <row r="457" spans="1:6">
      <c r="A457" t="s">
        <v>492</v>
      </c>
      <c r="B457" t="s">
        <v>2</v>
      </c>
      <c r="C457" t="s">
        <v>453</v>
      </c>
      <c r="D457" t="s">
        <v>454</v>
      </c>
      <c r="E457" t="s">
        <v>454</v>
      </c>
      <c r="F457" t="s">
        <v>492</v>
      </c>
    </row>
    <row r="458" spans="1:6">
      <c r="A458" t="s">
        <v>493</v>
      </c>
      <c r="B458" t="s">
        <v>2</v>
      </c>
      <c r="C458" t="s">
        <v>453</v>
      </c>
      <c r="D458" t="s">
        <v>454</v>
      </c>
      <c r="E458" t="s">
        <v>454</v>
      </c>
      <c r="F458" t="s">
        <v>493</v>
      </c>
    </row>
    <row r="459" spans="1:6">
      <c r="A459" t="s">
        <v>494</v>
      </c>
      <c r="B459" t="s">
        <v>2</v>
      </c>
      <c r="C459" t="s">
        <v>453</v>
      </c>
      <c r="D459" t="s">
        <v>454</v>
      </c>
      <c r="E459" t="s">
        <v>454</v>
      </c>
      <c r="F459" t="s">
        <v>494</v>
      </c>
    </row>
    <row r="460" spans="1:6">
      <c r="A460" t="s">
        <v>495</v>
      </c>
      <c r="B460" t="s">
        <v>2</v>
      </c>
      <c r="C460" t="s">
        <v>453</v>
      </c>
      <c r="D460" t="s">
        <v>454</v>
      </c>
      <c r="E460" t="s">
        <v>454</v>
      </c>
      <c r="F460" t="s">
        <v>495</v>
      </c>
    </row>
    <row r="461" spans="1:6">
      <c r="A461" t="s">
        <v>496</v>
      </c>
      <c r="B461" t="s">
        <v>2</v>
      </c>
      <c r="C461" t="s">
        <v>453</v>
      </c>
      <c r="D461" t="s">
        <v>454</v>
      </c>
      <c r="E461" t="s">
        <v>454</v>
      </c>
      <c r="F461" t="s">
        <v>496</v>
      </c>
    </row>
    <row r="462" spans="1:6">
      <c r="A462" t="s">
        <v>497</v>
      </c>
      <c r="B462" t="s">
        <v>2</v>
      </c>
      <c r="C462" t="s">
        <v>453</v>
      </c>
      <c r="D462" t="s">
        <v>454</v>
      </c>
      <c r="E462" t="s">
        <v>454</v>
      </c>
      <c r="F462" t="s">
        <v>497</v>
      </c>
    </row>
    <row r="463" spans="1:6">
      <c r="A463" t="s">
        <v>498</v>
      </c>
      <c r="B463" t="s">
        <v>2</v>
      </c>
      <c r="C463" t="s">
        <v>453</v>
      </c>
      <c r="D463" t="s">
        <v>454</v>
      </c>
      <c r="E463" t="s">
        <v>454</v>
      </c>
      <c r="F463" t="s">
        <v>498</v>
      </c>
    </row>
    <row r="464" spans="1:6">
      <c r="A464" t="s">
        <v>499</v>
      </c>
      <c r="B464" t="s">
        <v>2</v>
      </c>
      <c r="C464" t="s">
        <v>453</v>
      </c>
      <c r="D464" t="s">
        <v>454</v>
      </c>
      <c r="E464" t="s">
        <v>454</v>
      </c>
      <c r="F464" t="s">
        <v>499</v>
      </c>
    </row>
    <row r="465" spans="1:6">
      <c r="A465" t="s">
        <v>500</v>
      </c>
      <c r="B465" t="s">
        <v>2</v>
      </c>
      <c r="C465" t="s">
        <v>453</v>
      </c>
      <c r="D465" t="s">
        <v>454</v>
      </c>
      <c r="E465" t="s">
        <v>454</v>
      </c>
      <c r="F465" t="s">
        <v>500</v>
      </c>
    </row>
    <row r="466" spans="1:6">
      <c r="A466" t="s">
        <v>501</v>
      </c>
      <c r="B466" t="s">
        <v>2</v>
      </c>
      <c r="C466" t="s">
        <v>453</v>
      </c>
      <c r="D466" t="s">
        <v>454</v>
      </c>
      <c r="E466" t="s">
        <v>454</v>
      </c>
      <c r="F466" t="s">
        <v>501</v>
      </c>
    </row>
    <row r="467" spans="1:6">
      <c r="A467" t="s">
        <v>502</v>
      </c>
      <c r="B467" t="s">
        <v>2</v>
      </c>
      <c r="C467" t="s">
        <v>453</v>
      </c>
      <c r="D467" t="s">
        <v>454</v>
      </c>
      <c r="E467" t="s">
        <v>454</v>
      </c>
      <c r="F467" t="s">
        <v>502</v>
      </c>
    </row>
    <row r="468" spans="1:6">
      <c r="A468" t="s">
        <v>503</v>
      </c>
      <c r="B468" t="s">
        <v>2</v>
      </c>
      <c r="C468" t="s">
        <v>453</v>
      </c>
      <c r="D468" t="s">
        <v>454</v>
      </c>
      <c r="E468" t="s">
        <v>454</v>
      </c>
      <c r="F468" t="s">
        <v>503</v>
      </c>
    </row>
    <row r="469" spans="1:6">
      <c r="A469" t="s">
        <v>504</v>
      </c>
      <c r="B469" t="s">
        <v>2</v>
      </c>
      <c r="C469" t="s">
        <v>453</v>
      </c>
      <c r="D469" t="s">
        <v>454</v>
      </c>
      <c r="E469" t="s">
        <v>454</v>
      </c>
      <c r="F469" t="s">
        <v>504</v>
      </c>
    </row>
    <row r="470" spans="1:6">
      <c r="A470" t="s">
        <v>505</v>
      </c>
      <c r="B470" t="s">
        <v>2</v>
      </c>
      <c r="C470" t="s">
        <v>453</v>
      </c>
      <c r="D470" t="s">
        <v>454</v>
      </c>
      <c r="E470" t="s">
        <v>454</v>
      </c>
      <c r="F470" t="s">
        <v>505</v>
      </c>
    </row>
    <row r="471" spans="1:6">
      <c r="A471" t="s">
        <v>506</v>
      </c>
      <c r="B471" t="s">
        <v>2</v>
      </c>
      <c r="C471" t="s">
        <v>453</v>
      </c>
      <c r="D471" t="s">
        <v>454</v>
      </c>
      <c r="E471" t="s">
        <v>454</v>
      </c>
      <c r="F471" t="s">
        <v>506</v>
      </c>
    </row>
    <row r="472" spans="1:6">
      <c r="A472" t="s">
        <v>507</v>
      </c>
      <c r="B472" t="s">
        <v>2</v>
      </c>
      <c r="C472" t="s">
        <v>453</v>
      </c>
      <c r="D472" t="s">
        <v>454</v>
      </c>
      <c r="E472" t="s">
        <v>454</v>
      </c>
      <c r="F472" t="s">
        <v>507</v>
      </c>
    </row>
    <row r="473" spans="1:6">
      <c r="A473" t="s">
        <v>508</v>
      </c>
      <c r="B473" t="s">
        <v>2</v>
      </c>
      <c r="C473" t="s">
        <v>453</v>
      </c>
      <c r="D473" t="s">
        <v>454</v>
      </c>
      <c r="E473" t="s">
        <v>454</v>
      </c>
      <c r="F473" t="s">
        <v>508</v>
      </c>
    </row>
    <row r="474" spans="1:6">
      <c r="A474" t="s">
        <v>509</v>
      </c>
      <c r="B474" t="s">
        <v>2</v>
      </c>
      <c r="C474" t="s">
        <v>453</v>
      </c>
      <c r="D474" t="s">
        <v>454</v>
      </c>
      <c r="E474" t="s">
        <v>454</v>
      </c>
      <c r="F474" t="s">
        <v>509</v>
      </c>
    </row>
    <row r="475" spans="1:6">
      <c r="A475" t="s">
        <v>510</v>
      </c>
      <c r="B475" t="s">
        <v>2</v>
      </c>
      <c r="C475" t="s">
        <v>453</v>
      </c>
      <c r="D475" t="s">
        <v>454</v>
      </c>
      <c r="E475" t="s">
        <v>454</v>
      </c>
      <c r="F475" t="s">
        <v>510</v>
      </c>
    </row>
    <row r="476" spans="1:6">
      <c r="A476" t="s">
        <v>511</v>
      </c>
      <c r="B476" t="s">
        <v>2</v>
      </c>
      <c r="C476" t="s">
        <v>453</v>
      </c>
      <c r="D476" t="s">
        <v>454</v>
      </c>
      <c r="E476" t="s">
        <v>454</v>
      </c>
      <c r="F476" t="s">
        <v>511</v>
      </c>
    </row>
    <row r="477" spans="1:6">
      <c r="A477" t="s">
        <v>512</v>
      </c>
      <c r="B477" t="s">
        <v>2</v>
      </c>
      <c r="C477" t="s">
        <v>453</v>
      </c>
      <c r="D477" t="s">
        <v>454</v>
      </c>
      <c r="E477" t="s">
        <v>454</v>
      </c>
      <c r="F477" t="s">
        <v>512</v>
      </c>
    </row>
    <row r="478" spans="1:6">
      <c r="A478" t="s">
        <v>513</v>
      </c>
      <c r="B478" t="s">
        <v>2</v>
      </c>
      <c r="C478" t="s">
        <v>453</v>
      </c>
      <c r="D478" t="s">
        <v>454</v>
      </c>
      <c r="E478" t="s">
        <v>454</v>
      </c>
      <c r="F478" t="s">
        <v>513</v>
      </c>
    </row>
    <row r="479" spans="1:6">
      <c r="A479" t="s">
        <v>514</v>
      </c>
      <c r="B479" t="s">
        <v>2</v>
      </c>
      <c r="C479" t="s">
        <v>453</v>
      </c>
      <c r="D479" t="s">
        <v>454</v>
      </c>
      <c r="E479" t="s">
        <v>454</v>
      </c>
      <c r="F479" t="s">
        <v>514</v>
      </c>
    </row>
    <row r="480" spans="1:6">
      <c r="A480" t="s">
        <v>515</v>
      </c>
      <c r="B480" t="s">
        <v>2</v>
      </c>
      <c r="C480" t="s">
        <v>453</v>
      </c>
      <c r="D480" t="s">
        <v>454</v>
      </c>
      <c r="E480" t="s">
        <v>454</v>
      </c>
      <c r="F480" t="s">
        <v>515</v>
      </c>
    </row>
    <row r="481" spans="1:6">
      <c r="A481" t="s">
        <v>516</v>
      </c>
      <c r="B481" t="s">
        <v>2</v>
      </c>
      <c r="C481" t="s">
        <v>453</v>
      </c>
      <c r="D481" t="s">
        <v>454</v>
      </c>
      <c r="E481" t="s">
        <v>454</v>
      </c>
      <c r="F481" t="s">
        <v>516</v>
      </c>
    </row>
    <row r="482" spans="1:6">
      <c r="A482" t="s">
        <v>517</v>
      </c>
      <c r="B482" t="s">
        <v>2</v>
      </c>
      <c r="C482" t="s">
        <v>453</v>
      </c>
      <c r="D482" t="s">
        <v>454</v>
      </c>
      <c r="E482" t="s">
        <v>454</v>
      </c>
      <c r="F482" t="s">
        <v>517</v>
      </c>
    </row>
    <row r="483" spans="1:6">
      <c r="A483" t="s">
        <v>518</v>
      </c>
      <c r="B483" t="s">
        <v>2</v>
      </c>
      <c r="C483" t="s">
        <v>453</v>
      </c>
      <c r="D483" t="s">
        <v>454</v>
      </c>
      <c r="E483" t="s">
        <v>454</v>
      </c>
      <c r="F483" t="s">
        <v>518</v>
      </c>
    </row>
    <row r="484" spans="1:6">
      <c r="A484" t="s">
        <v>519</v>
      </c>
      <c r="B484" t="s">
        <v>2</v>
      </c>
      <c r="C484" t="s">
        <v>453</v>
      </c>
      <c r="D484" t="s">
        <v>454</v>
      </c>
      <c r="E484" t="s">
        <v>454</v>
      </c>
      <c r="F484" t="s">
        <v>519</v>
      </c>
    </row>
    <row r="485" spans="1:6">
      <c r="A485" t="s">
        <v>520</v>
      </c>
      <c r="B485" t="s">
        <v>2</v>
      </c>
      <c r="C485" t="s">
        <v>453</v>
      </c>
      <c r="D485" t="s">
        <v>454</v>
      </c>
      <c r="E485" t="s">
        <v>454</v>
      </c>
      <c r="F485" t="s">
        <v>520</v>
      </c>
    </row>
    <row r="486" spans="1:6">
      <c r="A486" t="s">
        <v>521</v>
      </c>
      <c r="B486" t="s">
        <v>2</v>
      </c>
      <c r="C486" t="s">
        <v>453</v>
      </c>
      <c r="D486" t="s">
        <v>454</v>
      </c>
      <c r="E486" t="s">
        <v>454</v>
      </c>
      <c r="F486" t="s">
        <v>521</v>
      </c>
    </row>
    <row r="487" spans="1:6">
      <c r="A487" t="s">
        <v>522</v>
      </c>
      <c r="B487" t="s">
        <v>2</v>
      </c>
      <c r="C487" t="s">
        <v>453</v>
      </c>
      <c r="D487" t="s">
        <v>454</v>
      </c>
      <c r="E487" t="s">
        <v>454</v>
      </c>
      <c r="F487" t="s">
        <v>522</v>
      </c>
    </row>
    <row r="488" spans="1:6">
      <c r="A488" t="s">
        <v>523</v>
      </c>
      <c r="B488" t="s">
        <v>2</v>
      </c>
      <c r="C488" t="s">
        <v>453</v>
      </c>
      <c r="D488" t="s">
        <v>454</v>
      </c>
      <c r="E488" t="s">
        <v>454</v>
      </c>
      <c r="F488" t="s">
        <v>523</v>
      </c>
    </row>
    <row r="489" spans="1:6">
      <c r="A489" t="s">
        <v>524</v>
      </c>
      <c r="B489" t="s">
        <v>2</v>
      </c>
      <c r="C489" t="s">
        <v>453</v>
      </c>
      <c r="D489" t="s">
        <v>454</v>
      </c>
      <c r="E489" t="s">
        <v>454</v>
      </c>
      <c r="F489" t="s">
        <v>524</v>
      </c>
    </row>
    <row r="490" spans="1:6">
      <c r="A490" t="s">
        <v>525</v>
      </c>
      <c r="B490" t="s">
        <v>2</v>
      </c>
      <c r="C490" t="s">
        <v>453</v>
      </c>
      <c r="D490" t="s">
        <v>454</v>
      </c>
      <c r="E490" t="s">
        <v>454</v>
      </c>
      <c r="F490" t="s">
        <v>525</v>
      </c>
    </row>
    <row r="491" spans="1:6">
      <c r="A491" t="s">
        <v>526</v>
      </c>
      <c r="B491" t="s">
        <v>2</v>
      </c>
      <c r="C491" t="s">
        <v>453</v>
      </c>
      <c r="D491" t="s">
        <v>454</v>
      </c>
      <c r="E491" t="s">
        <v>454</v>
      </c>
      <c r="F491" t="s">
        <v>526</v>
      </c>
    </row>
    <row r="492" spans="1:6">
      <c r="A492" t="s">
        <v>527</v>
      </c>
      <c r="B492" t="s">
        <v>2</v>
      </c>
      <c r="C492" t="s">
        <v>453</v>
      </c>
      <c r="D492" t="s">
        <v>454</v>
      </c>
      <c r="E492" t="s">
        <v>454</v>
      </c>
      <c r="F492" t="s">
        <v>527</v>
      </c>
    </row>
    <row r="493" spans="1:6">
      <c r="A493" t="s">
        <v>528</v>
      </c>
      <c r="B493" t="s">
        <v>2</v>
      </c>
      <c r="C493" t="s">
        <v>453</v>
      </c>
      <c r="D493" t="s">
        <v>454</v>
      </c>
      <c r="E493" t="s">
        <v>454</v>
      </c>
      <c r="F493" t="s">
        <v>528</v>
      </c>
    </row>
    <row r="494" spans="1:6">
      <c r="A494" t="s">
        <v>529</v>
      </c>
      <c r="B494" t="s">
        <v>2</v>
      </c>
      <c r="C494" t="s">
        <v>453</v>
      </c>
      <c r="D494" t="s">
        <v>454</v>
      </c>
      <c r="E494" t="s">
        <v>454</v>
      </c>
      <c r="F494" t="s">
        <v>529</v>
      </c>
    </row>
    <row r="495" spans="1:6">
      <c r="A495" t="s">
        <v>530</v>
      </c>
      <c r="B495" t="s">
        <v>2</v>
      </c>
      <c r="C495" t="s">
        <v>453</v>
      </c>
      <c r="D495" t="s">
        <v>454</v>
      </c>
      <c r="E495" t="s">
        <v>454</v>
      </c>
      <c r="F495" t="s">
        <v>530</v>
      </c>
    </row>
    <row r="496" spans="1:6">
      <c r="A496" t="s">
        <v>531</v>
      </c>
      <c r="B496" t="s">
        <v>2</v>
      </c>
      <c r="C496" t="s">
        <v>453</v>
      </c>
      <c r="D496" t="s">
        <v>454</v>
      </c>
      <c r="E496" t="s">
        <v>454</v>
      </c>
      <c r="F496" t="s">
        <v>531</v>
      </c>
    </row>
    <row r="497" spans="1:6">
      <c r="A497" t="s">
        <v>532</v>
      </c>
      <c r="B497" t="s">
        <v>2</v>
      </c>
      <c r="C497" t="s">
        <v>453</v>
      </c>
      <c r="D497" t="s">
        <v>454</v>
      </c>
      <c r="E497" t="s">
        <v>454</v>
      </c>
      <c r="F497" t="s">
        <v>532</v>
      </c>
    </row>
    <row r="498" spans="1:6">
      <c r="A498" t="s">
        <v>533</v>
      </c>
      <c r="B498" t="s">
        <v>2</v>
      </c>
      <c r="C498" t="s">
        <v>453</v>
      </c>
      <c r="D498" t="s">
        <v>454</v>
      </c>
      <c r="E498" t="s">
        <v>454</v>
      </c>
      <c r="F498" t="s">
        <v>533</v>
      </c>
    </row>
    <row r="499" spans="1:6">
      <c r="A499" t="s">
        <v>534</v>
      </c>
      <c r="B499" t="s">
        <v>2</v>
      </c>
      <c r="C499" t="s">
        <v>453</v>
      </c>
      <c r="D499" t="s">
        <v>454</v>
      </c>
      <c r="E499" t="s">
        <v>454</v>
      </c>
      <c r="F499" t="s">
        <v>534</v>
      </c>
    </row>
    <row r="500" spans="1:6">
      <c r="A500" t="s">
        <v>535</v>
      </c>
      <c r="B500" t="s">
        <v>2</v>
      </c>
      <c r="C500" t="s">
        <v>453</v>
      </c>
      <c r="D500" t="s">
        <v>454</v>
      </c>
      <c r="E500" t="s">
        <v>454</v>
      </c>
      <c r="F500" t="s">
        <v>535</v>
      </c>
    </row>
    <row r="501" spans="1:6">
      <c r="A501" t="s">
        <v>537</v>
      </c>
      <c r="B501" t="s">
        <v>2</v>
      </c>
      <c r="C501" t="s">
        <v>453</v>
      </c>
      <c r="D501" t="s">
        <v>536</v>
      </c>
      <c r="E501" t="s">
        <v>536</v>
      </c>
      <c r="F501" t="s">
        <v>537</v>
      </c>
    </row>
    <row r="502" spans="1:6">
      <c r="A502" t="s">
        <v>538</v>
      </c>
      <c r="B502" t="s">
        <v>2</v>
      </c>
      <c r="C502" t="s">
        <v>453</v>
      </c>
      <c r="D502" t="s">
        <v>536</v>
      </c>
      <c r="E502" t="s">
        <v>536</v>
      </c>
      <c r="F502" t="s">
        <v>538</v>
      </c>
    </row>
    <row r="503" spans="1:6">
      <c r="A503" t="s">
        <v>539</v>
      </c>
      <c r="B503" t="s">
        <v>2</v>
      </c>
      <c r="C503" t="s">
        <v>453</v>
      </c>
      <c r="D503" t="s">
        <v>536</v>
      </c>
      <c r="E503" t="s">
        <v>536</v>
      </c>
      <c r="F503" t="s">
        <v>539</v>
      </c>
    </row>
    <row r="504" spans="1:6">
      <c r="A504" t="s">
        <v>540</v>
      </c>
      <c r="B504" t="s">
        <v>2</v>
      </c>
      <c r="C504" t="s">
        <v>453</v>
      </c>
      <c r="D504" t="s">
        <v>536</v>
      </c>
      <c r="E504" t="s">
        <v>536</v>
      </c>
      <c r="F504" t="s">
        <v>540</v>
      </c>
    </row>
    <row r="505" spans="1:6">
      <c r="A505" t="s">
        <v>541</v>
      </c>
      <c r="B505" t="s">
        <v>2</v>
      </c>
      <c r="C505" t="s">
        <v>453</v>
      </c>
      <c r="D505" t="s">
        <v>536</v>
      </c>
      <c r="E505" t="s">
        <v>536</v>
      </c>
      <c r="F505" t="s">
        <v>541</v>
      </c>
    </row>
    <row r="506" spans="1:6">
      <c r="A506" t="s">
        <v>542</v>
      </c>
      <c r="B506" t="s">
        <v>2</v>
      </c>
      <c r="C506" t="s">
        <v>453</v>
      </c>
      <c r="D506" t="s">
        <v>536</v>
      </c>
      <c r="E506" t="s">
        <v>536</v>
      </c>
      <c r="F506" t="s">
        <v>542</v>
      </c>
    </row>
    <row r="507" spans="1:6">
      <c r="A507" t="s">
        <v>543</v>
      </c>
      <c r="B507" t="s">
        <v>2</v>
      </c>
      <c r="C507" t="s">
        <v>453</v>
      </c>
      <c r="D507" t="s">
        <v>536</v>
      </c>
      <c r="E507" t="s">
        <v>536</v>
      </c>
      <c r="F507" t="s">
        <v>543</v>
      </c>
    </row>
    <row r="508" spans="1:6">
      <c r="A508" t="s">
        <v>544</v>
      </c>
      <c r="B508" t="s">
        <v>2</v>
      </c>
      <c r="C508" t="s">
        <v>453</v>
      </c>
      <c r="D508" t="s">
        <v>536</v>
      </c>
      <c r="E508" t="s">
        <v>536</v>
      </c>
      <c r="F508" t="s">
        <v>544</v>
      </c>
    </row>
    <row r="509" spans="1:6">
      <c r="A509" t="s">
        <v>545</v>
      </c>
      <c r="B509" t="s">
        <v>2</v>
      </c>
      <c r="C509" t="s">
        <v>453</v>
      </c>
      <c r="D509" t="s">
        <v>536</v>
      </c>
      <c r="E509" t="s">
        <v>536</v>
      </c>
      <c r="F509" t="s">
        <v>545</v>
      </c>
    </row>
    <row r="510" spans="1:6">
      <c r="A510" t="s">
        <v>546</v>
      </c>
      <c r="B510" t="s">
        <v>2</v>
      </c>
      <c r="C510" t="s">
        <v>453</v>
      </c>
      <c r="D510" t="s">
        <v>536</v>
      </c>
      <c r="E510" t="s">
        <v>536</v>
      </c>
      <c r="F510" t="s">
        <v>546</v>
      </c>
    </row>
    <row r="511" spans="1:6">
      <c r="A511" t="s">
        <v>547</v>
      </c>
      <c r="B511" t="s">
        <v>2</v>
      </c>
      <c r="C511" t="s">
        <v>453</v>
      </c>
      <c r="D511" t="s">
        <v>536</v>
      </c>
      <c r="E511" t="s">
        <v>536</v>
      </c>
      <c r="F511" t="s">
        <v>547</v>
      </c>
    </row>
    <row r="512" spans="1:6">
      <c r="A512" t="s">
        <v>548</v>
      </c>
      <c r="B512" t="s">
        <v>2</v>
      </c>
      <c r="C512" t="s">
        <v>453</v>
      </c>
      <c r="D512" t="s">
        <v>536</v>
      </c>
      <c r="E512" t="s">
        <v>536</v>
      </c>
      <c r="F512" t="s">
        <v>548</v>
      </c>
    </row>
    <row r="513" spans="1:6">
      <c r="A513" t="s">
        <v>549</v>
      </c>
      <c r="B513" t="s">
        <v>2</v>
      </c>
      <c r="C513" t="s">
        <v>453</v>
      </c>
      <c r="D513" t="s">
        <v>536</v>
      </c>
      <c r="E513" t="s">
        <v>536</v>
      </c>
      <c r="F513" t="s">
        <v>549</v>
      </c>
    </row>
    <row r="514" spans="1:6">
      <c r="A514" t="s">
        <v>550</v>
      </c>
      <c r="B514" t="s">
        <v>2</v>
      </c>
      <c r="C514" t="s">
        <v>453</v>
      </c>
      <c r="D514" t="s">
        <v>536</v>
      </c>
      <c r="E514" t="s">
        <v>536</v>
      </c>
      <c r="F514" t="s">
        <v>550</v>
      </c>
    </row>
    <row r="515" spans="1:6">
      <c r="A515" t="s">
        <v>551</v>
      </c>
      <c r="B515" t="s">
        <v>2</v>
      </c>
      <c r="C515" t="s">
        <v>453</v>
      </c>
      <c r="D515" t="s">
        <v>536</v>
      </c>
      <c r="E515" t="s">
        <v>536</v>
      </c>
      <c r="F515" t="s">
        <v>551</v>
      </c>
    </row>
    <row r="516" spans="1:6">
      <c r="A516" t="s">
        <v>552</v>
      </c>
      <c r="B516" t="s">
        <v>2</v>
      </c>
      <c r="C516" t="s">
        <v>453</v>
      </c>
      <c r="D516" t="s">
        <v>536</v>
      </c>
      <c r="E516" t="s">
        <v>536</v>
      </c>
      <c r="F516" t="s">
        <v>552</v>
      </c>
    </row>
    <row r="517" spans="1:6">
      <c r="A517" t="s">
        <v>553</v>
      </c>
      <c r="B517" t="s">
        <v>2</v>
      </c>
      <c r="C517" t="s">
        <v>453</v>
      </c>
      <c r="D517" t="s">
        <v>536</v>
      </c>
      <c r="E517" t="s">
        <v>536</v>
      </c>
      <c r="F517" t="s">
        <v>553</v>
      </c>
    </row>
    <row r="518" spans="1:6">
      <c r="A518" t="s">
        <v>554</v>
      </c>
      <c r="B518" t="s">
        <v>2</v>
      </c>
      <c r="C518" t="s">
        <v>453</v>
      </c>
      <c r="D518" t="s">
        <v>536</v>
      </c>
      <c r="E518" t="s">
        <v>536</v>
      </c>
      <c r="F518" t="s">
        <v>554</v>
      </c>
    </row>
    <row r="519" spans="1:6">
      <c r="A519" t="s">
        <v>555</v>
      </c>
      <c r="B519" t="s">
        <v>2</v>
      </c>
      <c r="C519" t="s">
        <v>453</v>
      </c>
      <c r="D519" t="s">
        <v>536</v>
      </c>
      <c r="E519" t="s">
        <v>536</v>
      </c>
      <c r="F519" t="s">
        <v>555</v>
      </c>
    </row>
    <row r="520" spans="1:6">
      <c r="A520" t="s">
        <v>556</v>
      </c>
      <c r="B520" t="s">
        <v>2</v>
      </c>
      <c r="C520" t="s">
        <v>453</v>
      </c>
      <c r="D520" t="s">
        <v>536</v>
      </c>
      <c r="E520" t="s">
        <v>536</v>
      </c>
      <c r="F520" t="s">
        <v>556</v>
      </c>
    </row>
    <row r="521" spans="1:6">
      <c r="A521" t="s">
        <v>557</v>
      </c>
      <c r="B521" t="s">
        <v>2</v>
      </c>
      <c r="C521" t="s">
        <v>453</v>
      </c>
      <c r="D521" t="s">
        <v>536</v>
      </c>
      <c r="E521" t="s">
        <v>536</v>
      </c>
      <c r="F521" t="s">
        <v>557</v>
      </c>
    </row>
    <row r="522" spans="1:6">
      <c r="A522" t="s">
        <v>558</v>
      </c>
      <c r="B522" t="s">
        <v>2</v>
      </c>
      <c r="C522" t="s">
        <v>453</v>
      </c>
      <c r="D522" t="s">
        <v>536</v>
      </c>
      <c r="E522" t="s">
        <v>536</v>
      </c>
      <c r="F522" t="s">
        <v>558</v>
      </c>
    </row>
    <row r="523" spans="1:6">
      <c r="A523" t="s">
        <v>559</v>
      </c>
      <c r="B523" t="s">
        <v>2</v>
      </c>
      <c r="C523" t="s">
        <v>453</v>
      </c>
      <c r="D523" t="s">
        <v>536</v>
      </c>
      <c r="E523" t="s">
        <v>536</v>
      </c>
      <c r="F523" t="s">
        <v>559</v>
      </c>
    </row>
    <row r="524" spans="1:6">
      <c r="A524" t="s">
        <v>560</v>
      </c>
      <c r="B524" t="s">
        <v>2</v>
      </c>
      <c r="C524" t="s">
        <v>453</v>
      </c>
      <c r="D524" t="s">
        <v>536</v>
      </c>
      <c r="E524" t="s">
        <v>536</v>
      </c>
      <c r="F524" t="s">
        <v>560</v>
      </c>
    </row>
    <row r="525" spans="1:6">
      <c r="A525" t="s">
        <v>561</v>
      </c>
      <c r="B525" t="s">
        <v>2</v>
      </c>
      <c r="C525" t="s">
        <v>453</v>
      </c>
      <c r="D525" t="s">
        <v>536</v>
      </c>
      <c r="E525" t="s">
        <v>536</v>
      </c>
      <c r="F525" t="s">
        <v>561</v>
      </c>
    </row>
    <row r="526" spans="1:6">
      <c r="A526" t="s">
        <v>562</v>
      </c>
      <c r="B526" t="s">
        <v>2</v>
      </c>
      <c r="C526" t="s">
        <v>453</v>
      </c>
      <c r="D526" t="s">
        <v>536</v>
      </c>
      <c r="E526" t="s">
        <v>536</v>
      </c>
      <c r="F526" t="s">
        <v>562</v>
      </c>
    </row>
    <row r="527" spans="1:6">
      <c r="A527" t="s">
        <v>563</v>
      </c>
      <c r="B527" t="s">
        <v>2</v>
      </c>
      <c r="C527" t="s">
        <v>453</v>
      </c>
      <c r="D527" t="s">
        <v>536</v>
      </c>
      <c r="E527" t="s">
        <v>536</v>
      </c>
      <c r="F527" t="s">
        <v>563</v>
      </c>
    </row>
    <row r="528" spans="1:6">
      <c r="A528" t="s">
        <v>564</v>
      </c>
      <c r="B528" t="s">
        <v>2</v>
      </c>
      <c r="C528" t="s">
        <v>453</v>
      </c>
      <c r="D528" t="s">
        <v>536</v>
      </c>
      <c r="E528" t="s">
        <v>536</v>
      </c>
      <c r="F528" t="s">
        <v>564</v>
      </c>
    </row>
    <row r="529" spans="1:6">
      <c r="A529" t="s">
        <v>565</v>
      </c>
      <c r="B529" t="s">
        <v>2</v>
      </c>
      <c r="C529" t="s">
        <v>453</v>
      </c>
      <c r="D529" t="s">
        <v>536</v>
      </c>
      <c r="E529" t="s">
        <v>536</v>
      </c>
      <c r="F529" t="s">
        <v>565</v>
      </c>
    </row>
    <row r="530" spans="1:6">
      <c r="A530" t="s">
        <v>566</v>
      </c>
      <c r="B530" t="s">
        <v>2</v>
      </c>
      <c r="C530" t="s">
        <v>453</v>
      </c>
      <c r="D530" t="s">
        <v>536</v>
      </c>
      <c r="E530" t="s">
        <v>536</v>
      </c>
      <c r="F530" t="s">
        <v>566</v>
      </c>
    </row>
    <row r="531" spans="1:6">
      <c r="A531" t="s">
        <v>567</v>
      </c>
      <c r="B531" t="s">
        <v>2</v>
      </c>
      <c r="C531" t="s">
        <v>453</v>
      </c>
      <c r="D531" t="s">
        <v>536</v>
      </c>
      <c r="E531" t="s">
        <v>536</v>
      </c>
      <c r="F531" t="s">
        <v>567</v>
      </c>
    </row>
    <row r="532" spans="1:6">
      <c r="A532" t="s">
        <v>568</v>
      </c>
      <c r="B532" t="s">
        <v>2</v>
      </c>
      <c r="C532" t="s">
        <v>453</v>
      </c>
      <c r="D532" t="s">
        <v>536</v>
      </c>
      <c r="E532" t="s">
        <v>536</v>
      </c>
      <c r="F532" t="s">
        <v>568</v>
      </c>
    </row>
    <row r="533" spans="1:6">
      <c r="A533" t="s">
        <v>569</v>
      </c>
      <c r="B533" t="s">
        <v>2</v>
      </c>
      <c r="C533" t="s">
        <v>453</v>
      </c>
      <c r="D533" t="s">
        <v>536</v>
      </c>
      <c r="E533" t="s">
        <v>536</v>
      </c>
      <c r="F533" t="s">
        <v>569</v>
      </c>
    </row>
    <row r="534" spans="1:6">
      <c r="A534" t="s">
        <v>570</v>
      </c>
      <c r="B534" t="s">
        <v>2</v>
      </c>
      <c r="C534" t="s">
        <v>453</v>
      </c>
      <c r="D534" t="s">
        <v>536</v>
      </c>
      <c r="E534" t="s">
        <v>536</v>
      </c>
      <c r="F534" t="s">
        <v>570</v>
      </c>
    </row>
    <row r="535" spans="1:6">
      <c r="A535" t="s">
        <v>571</v>
      </c>
      <c r="B535" t="s">
        <v>2</v>
      </c>
      <c r="C535" t="s">
        <v>453</v>
      </c>
      <c r="D535" t="s">
        <v>536</v>
      </c>
      <c r="E535" t="s">
        <v>536</v>
      </c>
      <c r="F535" t="s">
        <v>571</v>
      </c>
    </row>
    <row r="536" spans="1:6">
      <c r="A536" t="s">
        <v>572</v>
      </c>
      <c r="B536" t="s">
        <v>2</v>
      </c>
      <c r="C536" t="s">
        <v>453</v>
      </c>
      <c r="D536" t="s">
        <v>536</v>
      </c>
      <c r="E536" t="s">
        <v>536</v>
      </c>
      <c r="F536" t="s">
        <v>572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34D9F-EBCD-4013-B12B-0D8E870C1122}">
  <dimension ref="A1:F571"/>
  <sheetViews>
    <sheetView workbookViewId="0">
      <selection activeCell="A6" sqref="A2:XFD6"/>
    </sheetView>
  </sheetViews>
  <sheetFormatPr defaultRowHeight="14.5"/>
  <cols>
    <col min="1" max="1" width="66.08984375" customWidth="1"/>
    <col min="3" max="3" width="44.7265625" bestFit="1" customWidth="1"/>
    <col min="4" max="4" width="52.36328125" bestFit="1" customWidth="1"/>
    <col min="5" max="5" width="39.6328125" bestFit="1" customWidth="1"/>
    <col min="6" max="6" width="50.81640625" bestFit="1" customWidth="1"/>
    <col min="7" max="7" width="35" customWidth="1"/>
  </cols>
  <sheetData>
    <row r="1" spans="1:6">
      <c r="B1" t="s">
        <v>6558</v>
      </c>
      <c r="C1" t="s">
        <v>6557</v>
      </c>
      <c r="D1" t="s">
        <v>6556</v>
      </c>
      <c r="E1" t="s">
        <v>6555</v>
      </c>
      <c r="F1" t="s">
        <v>6554</v>
      </c>
    </row>
    <row r="2" spans="1:6">
      <c r="A2" s="2" t="s">
        <v>7</v>
      </c>
      <c r="B2" t="s">
        <v>2</v>
      </c>
    </row>
    <row r="4" spans="1:6">
      <c r="A4" s="2" t="s">
        <v>8</v>
      </c>
      <c r="B4" t="s">
        <v>2</v>
      </c>
      <c r="C4" t="s">
        <v>8</v>
      </c>
    </row>
    <row r="5" spans="1:6">
      <c r="A5" s="3" t="s">
        <v>9</v>
      </c>
      <c r="B5" t="s">
        <v>2</v>
      </c>
      <c r="C5" t="s">
        <v>8</v>
      </c>
      <c r="D5" t="s">
        <v>9</v>
      </c>
    </row>
    <row r="6" spans="1:6">
      <c r="A6" s="4" t="s">
        <v>10</v>
      </c>
      <c r="B6" t="s">
        <v>2</v>
      </c>
      <c r="C6" t="s">
        <v>8</v>
      </c>
      <c r="D6" t="s">
        <v>9</v>
      </c>
      <c r="E6" t="s">
        <v>10</v>
      </c>
    </row>
    <row r="7" spans="1:6">
      <c r="A7" s="5" t="s">
        <v>11</v>
      </c>
      <c r="B7" t="s">
        <v>2</v>
      </c>
      <c r="C7" t="s">
        <v>8</v>
      </c>
      <c r="D7" t="s">
        <v>9</v>
      </c>
      <c r="E7" t="s">
        <v>10</v>
      </c>
      <c r="F7" t="s">
        <v>11</v>
      </c>
    </row>
    <row r="8" spans="1:6">
      <c r="A8" s="5" t="s">
        <v>12</v>
      </c>
      <c r="B8" t="s">
        <v>2</v>
      </c>
      <c r="C8" t="s">
        <v>8</v>
      </c>
      <c r="D8" t="s">
        <v>9</v>
      </c>
      <c r="E8" t="s">
        <v>10</v>
      </c>
      <c r="F8" t="s">
        <v>12</v>
      </c>
    </row>
    <row r="9" spans="1:6">
      <c r="A9" s="5" t="s">
        <v>13</v>
      </c>
      <c r="B9" t="s">
        <v>2</v>
      </c>
      <c r="C9" t="s">
        <v>8</v>
      </c>
      <c r="D9" t="s">
        <v>9</v>
      </c>
      <c r="E9" t="s">
        <v>10</v>
      </c>
      <c r="F9" t="s">
        <v>13</v>
      </c>
    </row>
    <row r="10" spans="1:6">
      <c r="A10" s="5" t="s">
        <v>15</v>
      </c>
      <c r="B10" t="s">
        <v>2</v>
      </c>
      <c r="C10" t="s">
        <v>8</v>
      </c>
      <c r="D10" t="s">
        <v>9</v>
      </c>
      <c r="E10" t="s">
        <v>10</v>
      </c>
      <c r="F10" t="s">
        <v>15</v>
      </c>
    </row>
    <row r="11" spans="1:6">
      <c r="A11" s="5" t="s">
        <v>16</v>
      </c>
      <c r="B11" t="s">
        <v>2</v>
      </c>
      <c r="C11" t="s">
        <v>8</v>
      </c>
      <c r="D11" t="s">
        <v>9</v>
      </c>
      <c r="E11" t="s">
        <v>10</v>
      </c>
      <c r="F11" t="s">
        <v>16</v>
      </c>
    </row>
    <row r="12" spans="1:6">
      <c r="A12" s="5" t="s">
        <v>17</v>
      </c>
      <c r="B12" t="s">
        <v>2</v>
      </c>
      <c r="C12" t="s">
        <v>8</v>
      </c>
      <c r="D12" t="s">
        <v>9</v>
      </c>
      <c r="E12" t="s">
        <v>10</v>
      </c>
      <c r="F12" t="s">
        <v>17</v>
      </c>
    </row>
    <row r="13" spans="1:6">
      <c r="A13" s="5" t="s">
        <v>18</v>
      </c>
      <c r="B13" t="s">
        <v>2</v>
      </c>
      <c r="C13" t="s">
        <v>8</v>
      </c>
      <c r="D13" t="s">
        <v>9</v>
      </c>
      <c r="E13" t="s">
        <v>10</v>
      </c>
      <c r="F13" t="s">
        <v>18</v>
      </c>
    </row>
    <row r="14" spans="1:6">
      <c r="A14" s="5" t="s">
        <v>19</v>
      </c>
      <c r="B14" t="s">
        <v>2</v>
      </c>
      <c r="C14" t="s">
        <v>8</v>
      </c>
      <c r="D14" t="s">
        <v>9</v>
      </c>
      <c r="E14" t="s">
        <v>10</v>
      </c>
      <c r="F14" t="s">
        <v>19</v>
      </c>
    </row>
    <row r="15" spans="1:6">
      <c r="A15" s="5" t="s">
        <v>20</v>
      </c>
      <c r="B15" t="s">
        <v>2</v>
      </c>
      <c r="C15" t="s">
        <v>8</v>
      </c>
      <c r="D15" t="s">
        <v>9</v>
      </c>
      <c r="E15" t="s">
        <v>10</v>
      </c>
      <c r="F15" t="s">
        <v>20</v>
      </c>
    </row>
    <row r="16" spans="1:6">
      <c r="A16" s="5" t="s">
        <v>21</v>
      </c>
      <c r="B16" t="s">
        <v>2</v>
      </c>
      <c r="C16" t="s">
        <v>8</v>
      </c>
      <c r="D16" t="s">
        <v>9</v>
      </c>
      <c r="E16" t="s">
        <v>10</v>
      </c>
      <c r="F16" t="s">
        <v>21</v>
      </c>
    </row>
    <row r="17" spans="1:6">
      <c r="A17" s="5" t="s">
        <v>22</v>
      </c>
      <c r="B17" t="s">
        <v>2</v>
      </c>
      <c r="C17" t="s">
        <v>8</v>
      </c>
      <c r="D17" t="s">
        <v>9</v>
      </c>
      <c r="E17" t="s">
        <v>10</v>
      </c>
      <c r="F17" t="s">
        <v>22</v>
      </c>
    </row>
    <row r="18" spans="1:6">
      <c r="A18" s="5" t="s">
        <v>23</v>
      </c>
      <c r="B18" t="s">
        <v>2</v>
      </c>
      <c r="C18" t="s">
        <v>8</v>
      </c>
      <c r="D18" t="s">
        <v>9</v>
      </c>
      <c r="E18" t="s">
        <v>10</v>
      </c>
      <c r="F18" t="s">
        <v>23</v>
      </c>
    </row>
    <row r="19" spans="1:6">
      <c r="A19" s="5" t="s">
        <v>24</v>
      </c>
      <c r="B19" t="s">
        <v>2</v>
      </c>
      <c r="C19" t="s">
        <v>8</v>
      </c>
      <c r="D19" t="s">
        <v>9</v>
      </c>
      <c r="E19" t="s">
        <v>10</v>
      </c>
      <c r="F19" t="s">
        <v>24</v>
      </c>
    </row>
    <row r="20" spans="1:6">
      <c r="A20" s="5" t="s">
        <v>25</v>
      </c>
      <c r="B20" t="s">
        <v>2</v>
      </c>
      <c r="C20" t="s">
        <v>8</v>
      </c>
      <c r="D20" t="s">
        <v>9</v>
      </c>
      <c r="E20" t="s">
        <v>10</v>
      </c>
      <c r="F20" t="s">
        <v>25</v>
      </c>
    </row>
    <row r="21" spans="1:6">
      <c r="A21" s="5" t="s">
        <v>26</v>
      </c>
      <c r="B21" t="s">
        <v>2</v>
      </c>
      <c r="C21" t="s">
        <v>8</v>
      </c>
      <c r="D21" t="s">
        <v>9</v>
      </c>
      <c r="E21" t="s">
        <v>10</v>
      </c>
      <c r="F21" t="s">
        <v>26</v>
      </c>
    </row>
    <row r="22" spans="1:6">
      <c r="A22" s="5" t="s">
        <v>27</v>
      </c>
      <c r="B22" t="s">
        <v>2</v>
      </c>
      <c r="C22" t="s">
        <v>8</v>
      </c>
      <c r="D22" t="s">
        <v>9</v>
      </c>
      <c r="E22" t="s">
        <v>10</v>
      </c>
      <c r="F22" t="s">
        <v>27</v>
      </c>
    </row>
    <row r="23" spans="1:6">
      <c r="A23" s="5" t="s">
        <v>28</v>
      </c>
      <c r="B23" t="s">
        <v>2</v>
      </c>
      <c r="C23" t="s">
        <v>8</v>
      </c>
      <c r="D23" t="s">
        <v>9</v>
      </c>
      <c r="E23" t="s">
        <v>10</v>
      </c>
      <c r="F23" t="s">
        <v>28</v>
      </c>
    </row>
    <row r="24" spans="1:6">
      <c r="A24" s="5" t="s">
        <v>29</v>
      </c>
      <c r="B24" t="s">
        <v>2</v>
      </c>
      <c r="C24" t="s">
        <v>8</v>
      </c>
      <c r="D24" t="s">
        <v>9</v>
      </c>
      <c r="E24" t="s">
        <v>10</v>
      </c>
      <c r="F24" t="s">
        <v>29</v>
      </c>
    </row>
    <row r="25" spans="1:6">
      <c r="A25" s="5" t="s">
        <v>30</v>
      </c>
      <c r="B25" t="s">
        <v>2</v>
      </c>
      <c r="C25" t="s">
        <v>8</v>
      </c>
      <c r="D25" t="s">
        <v>9</v>
      </c>
      <c r="E25" t="s">
        <v>10</v>
      </c>
      <c r="F25" t="s">
        <v>30</v>
      </c>
    </row>
    <row r="26" spans="1:6">
      <c r="A26" s="5" t="s">
        <v>31</v>
      </c>
      <c r="B26" t="s">
        <v>2</v>
      </c>
      <c r="C26" t="s">
        <v>8</v>
      </c>
      <c r="D26" t="s">
        <v>9</v>
      </c>
      <c r="E26" t="s">
        <v>10</v>
      </c>
      <c r="F26" t="s">
        <v>31</v>
      </c>
    </row>
    <row r="27" spans="1:6">
      <c r="A27" s="5" t="s">
        <v>32</v>
      </c>
      <c r="B27" t="s">
        <v>2</v>
      </c>
      <c r="C27" t="s">
        <v>8</v>
      </c>
      <c r="D27" t="s">
        <v>9</v>
      </c>
      <c r="E27" t="s">
        <v>10</v>
      </c>
      <c r="F27" t="s">
        <v>32</v>
      </c>
    </row>
    <row r="28" spans="1:6">
      <c r="A28" s="5" t="s">
        <v>33</v>
      </c>
      <c r="B28" t="s">
        <v>2</v>
      </c>
      <c r="C28" t="s">
        <v>8</v>
      </c>
      <c r="D28" t="s">
        <v>9</v>
      </c>
      <c r="E28" t="s">
        <v>10</v>
      </c>
      <c r="F28" t="s">
        <v>33</v>
      </c>
    </row>
    <row r="29" spans="1:6">
      <c r="A29" s="5" t="s">
        <v>34</v>
      </c>
      <c r="B29" t="s">
        <v>2</v>
      </c>
      <c r="C29" t="s">
        <v>8</v>
      </c>
      <c r="D29" t="s">
        <v>9</v>
      </c>
      <c r="E29" t="s">
        <v>10</v>
      </c>
      <c r="F29" t="s">
        <v>34</v>
      </c>
    </row>
    <row r="30" spans="1:6">
      <c r="A30" s="5" t="s">
        <v>35</v>
      </c>
      <c r="B30" t="s">
        <v>2</v>
      </c>
      <c r="C30" t="s">
        <v>8</v>
      </c>
      <c r="D30" t="s">
        <v>9</v>
      </c>
      <c r="E30" t="s">
        <v>10</v>
      </c>
      <c r="F30" t="s">
        <v>35</v>
      </c>
    </row>
    <row r="31" spans="1:6">
      <c r="A31" s="5" t="s">
        <v>36</v>
      </c>
      <c r="B31" t="s">
        <v>2</v>
      </c>
      <c r="C31" t="s">
        <v>8</v>
      </c>
      <c r="D31" t="s">
        <v>9</v>
      </c>
      <c r="E31" t="s">
        <v>10</v>
      </c>
      <c r="F31" t="s">
        <v>36</v>
      </c>
    </row>
    <row r="32" spans="1:6">
      <c r="A32" s="5" t="s">
        <v>37</v>
      </c>
      <c r="B32" t="s">
        <v>2</v>
      </c>
      <c r="C32" t="s">
        <v>8</v>
      </c>
      <c r="D32" t="s">
        <v>9</v>
      </c>
      <c r="E32" t="s">
        <v>10</v>
      </c>
      <c r="F32" t="s">
        <v>37</v>
      </c>
    </row>
    <row r="33" spans="1:6">
      <c r="A33" s="5" t="s">
        <v>38</v>
      </c>
      <c r="B33" t="s">
        <v>2</v>
      </c>
      <c r="C33" t="s">
        <v>8</v>
      </c>
      <c r="D33" t="s">
        <v>9</v>
      </c>
      <c r="E33" t="s">
        <v>10</v>
      </c>
      <c r="F33" t="s">
        <v>38</v>
      </c>
    </row>
    <row r="34" spans="1:6">
      <c r="A34" s="5" t="s">
        <v>39</v>
      </c>
      <c r="B34" t="s">
        <v>2</v>
      </c>
      <c r="C34" t="s">
        <v>8</v>
      </c>
      <c r="D34" t="s">
        <v>9</v>
      </c>
      <c r="E34" t="s">
        <v>10</v>
      </c>
      <c r="F34" t="s">
        <v>39</v>
      </c>
    </row>
    <row r="35" spans="1:6">
      <c r="A35" s="5" t="s">
        <v>40</v>
      </c>
      <c r="B35" t="s">
        <v>2</v>
      </c>
      <c r="C35" t="s">
        <v>8</v>
      </c>
      <c r="D35" t="s">
        <v>9</v>
      </c>
      <c r="E35" t="s">
        <v>10</v>
      </c>
      <c r="F35" t="s">
        <v>40</v>
      </c>
    </row>
    <row r="36" spans="1:6">
      <c r="A36" s="5" t="s">
        <v>41</v>
      </c>
      <c r="B36" t="s">
        <v>2</v>
      </c>
      <c r="C36" t="s">
        <v>8</v>
      </c>
      <c r="D36" t="s">
        <v>9</v>
      </c>
      <c r="E36" t="s">
        <v>10</v>
      </c>
      <c r="F36" t="s">
        <v>41</v>
      </c>
    </row>
    <row r="37" spans="1:6">
      <c r="A37" s="4" t="s">
        <v>42</v>
      </c>
      <c r="B37" t="s">
        <v>2</v>
      </c>
      <c r="C37" t="s">
        <v>8</v>
      </c>
      <c r="D37" t="s">
        <v>9</v>
      </c>
      <c r="E37" t="s">
        <v>42</v>
      </c>
    </row>
    <row r="38" spans="1:6">
      <c r="A38" s="5" t="s">
        <v>43</v>
      </c>
      <c r="B38" t="s">
        <v>2</v>
      </c>
      <c r="C38" t="s">
        <v>8</v>
      </c>
      <c r="D38" t="s">
        <v>9</v>
      </c>
      <c r="E38" t="s">
        <v>42</v>
      </c>
      <c r="F38" t="s">
        <v>43</v>
      </c>
    </row>
    <row r="39" spans="1:6">
      <c r="A39" s="5" t="s">
        <v>44</v>
      </c>
      <c r="B39" t="s">
        <v>2</v>
      </c>
      <c r="C39" t="s">
        <v>8</v>
      </c>
      <c r="D39" t="s">
        <v>9</v>
      </c>
      <c r="E39" t="s">
        <v>42</v>
      </c>
      <c r="F39" t="s">
        <v>44</v>
      </c>
    </row>
    <row r="40" spans="1:6">
      <c r="A40" s="5" t="s">
        <v>45</v>
      </c>
      <c r="B40" t="s">
        <v>2</v>
      </c>
      <c r="C40" t="s">
        <v>8</v>
      </c>
      <c r="D40" t="s">
        <v>9</v>
      </c>
      <c r="E40" t="s">
        <v>42</v>
      </c>
      <c r="F40" t="s">
        <v>45</v>
      </c>
    </row>
    <row r="41" spans="1:6">
      <c r="A41" s="5" t="s">
        <v>46</v>
      </c>
      <c r="B41" t="s">
        <v>2</v>
      </c>
      <c r="C41" t="s">
        <v>8</v>
      </c>
      <c r="D41" t="s">
        <v>9</v>
      </c>
      <c r="E41" t="s">
        <v>42</v>
      </c>
      <c r="F41" t="s">
        <v>46</v>
      </c>
    </row>
    <row r="42" spans="1:6">
      <c r="A42" s="5" t="s">
        <v>47</v>
      </c>
      <c r="B42" t="s">
        <v>2</v>
      </c>
      <c r="C42" t="s">
        <v>8</v>
      </c>
      <c r="D42" t="s">
        <v>9</v>
      </c>
      <c r="E42" t="s">
        <v>42</v>
      </c>
      <c r="F42" t="s">
        <v>47</v>
      </c>
    </row>
    <row r="43" spans="1:6">
      <c r="A43" s="5" t="s">
        <v>48</v>
      </c>
      <c r="B43" t="s">
        <v>2</v>
      </c>
      <c r="C43" t="s">
        <v>8</v>
      </c>
      <c r="D43" t="s">
        <v>9</v>
      </c>
      <c r="E43" t="s">
        <v>42</v>
      </c>
      <c r="F43" t="s">
        <v>48</v>
      </c>
    </row>
    <row r="44" spans="1:6">
      <c r="A44" s="5" t="s">
        <v>49</v>
      </c>
      <c r="B44" t="s">
        <v>2</v>
      </c>
      <c r="C44" t="s">
        <v>8</v>
      </c>
      <c r="D44" t="s">
        <v>9</v>
      </c>
      <c r="E44" t="s">
        <v>42</v>
      </c>
      <c r="F44" t="s">
        <v>49</v>
      </c>
    </row>
    <row r="45" spans="1:6">
      <c r="A45" s="5" t="s">
        <v>50</v>
      </c>
      <c r="B45" t="s">
        <v>2</v>
      </c>
      <c r="C45" t="s">
        <v>8</v>
      </c>
      <c r="D45" t="s">
        <v>9</v>
      </c>
      <c r="E45" t="s">
        <v>42</v>
      </c>
      <c r="F45" t="s">
        <v>50</v>
      </c>
    </row>
    <row r="46" spans="1:6">
      <c r="A46" s="5" t="s">
        <v>51</v>
      </c>
      <c r="B46" t="s">
        <v>2</v>
      </c>
      <c r="C46" t="s">
        <v>8</v>
      </c>
      <c r="D46" t="s">
        <v>9</v>
      </c>
      <c r="E46" t="s">
        <v>42</v>
      </c>
      <c r="F46" t="s">
        <v>51</v>
      </c>
    </row>
    <row r="47" spans="1:6">
      <c r="A47" s="5" t="s">
        <v>52</v>
      </c>
      <c r="B47" t="s">
        <v>2</v>
      </c>
      <c r="C47" t="s">
        <v>8</v>
      </c>
      <c r="D47" t="s">
        <v>9</v>
      </c>
      <c r="E47" t="s">
        <v>42</v>
      </c>
      <c r="F47" t="s">
        <v>52</v>
      </c>
    </row>
    <row r="48" spans="1:6">
      <c r="A48" s="5" t="s">
        <v>53</v>
      </c>
      <c r="B48" t="s">
        <v>2</v>
      </c>
      <c r="C48" t="s">
        <v>8</v>
      </c>
      <c r="D48" t="s">
        <v>9</v>
      </c>
      <c r="E48" t="s">
        <v>42</v>
      </c>
      <c r="F48" t="s">
        <v>53</v>
      </c>
    </row>
    <row r="49" spans="1:6">
      <c r="A49" s="5" t="s">
        <v>54</v>
      </c>
      <c r="B49" t="s">
        <v>2</v>
      </c>
      <c r="C49" t="s">
        <v>8</v>
      </c>
      <c r="D49" t="s">
        <v>9</v>
      </c>
      <c r="E49" t="s">
        <v>42</v>
      </c>
      <c r="F49" t="s">
        <v>54</v>
      </c>
    </row>
    <row r="50" spans="1:6">
      <c r="A50" s="5" t="s">
        <v>55</v>
      </c>
      <c r="B50" t="s">
        <v>2</v>
      </c>
      <c r="C50" t="s">
        <v>8</v>
      </c>
      <c r="D50" t="s">
        <v>9</v>
      </c>
      <c r="E50" t="s">
        <v>42</v>
      </c>
      <c r="F50" t="s">
        <v>55</v>
      </c>
    </row>
    <row r="51" spans="1:6">
      <c r="A51" s="5" t="s">
        <v>56</v>
      </c>
      <c r="B51" t="s">
        <v>2</v>
      </c>
      <c r="C51" t="s">
        <v>8</v>
      </c>
      <c r="D51" t="s">
        <v>9</v>
      </c>
      <c r="E51" t="s">
        <v>42</v>
      </c>
      <c r="F51" t="s">
        <v>56</v>
      </c>
    </row>
    <row r="52" spans="1:6">
      <c r="A52" s="5" t="s">
        <v>57</v>
      </c>
      <c r="B52" t="s">
        <v>2</v>
      </c>
      <c r="C52" t="s">
        <v>8</v>
      </c>
      <c r="D52" t="s">
        <v>9</v>
      </c>
      <c r="E52" t="s">
        <v>42</v>
      </c>
      <c r="F52" t="s">
        <v>57</v>
      </c>
    </row>
    <row r="53" spans="1:6">
      <c r="A53" s="5" t="s">
        <v>58</v>
      </c>
      <c r="B53" t="s">
        <v>2</v>
      </c>
      <c r="C53" t="s">
        <v>8</v>
      </c>
      <c r="D53" t="s">
        <v>9</v>
      </c>
      <c r="E53" t="s">
        <v>42</v>
      </c>
      <c r="F53" t="s">
        <v>58</v>
      </c>
    </row>
    <row r="54" spans="1:6">
      <c r="A54" s="5" t="s">
        <v>59</v>
      </c>
      <c r="B54" t="s">
        <v>2</v>
      </c>
      <c r="C54" t="s">
        <v>8</v>
      </c>
      <c r="D54" t="s">
        <v>9</v>
      </c>
      <c r="E54" t="s">
        <v>42</v>
      </c>
      <c r="F54" t="s">
        <v>59</v>
      </c>
    </row>
    <row r="55" spans="1:6">
      <c r="A55" s="5" t="s">
        <v>60</v>
      </c>
      <c r="B55" t="s">
        <v>2</v>
      </c>
      <c r="C55" t="s">
        <v>8</v>
      </c>
      <c r="D55" t="s">
        <v>9</v>
      </c>
      <c r="E55" t="s">
        <v>42</v>
      </c>
      <c r="F55" t="s">
        <v>60</v>
      </c>
    </row>
    <row r="56" spans="1:6">
      <c r="A56" s="5" t="s">
        <v>61</v>
      </c>
      <c r="B56" t="s">
        <v>2</v>
      </c>
      <c r="C56" t="s">
        <v>8</v>
      </c>
      <c r="D56" t="s">
        <v>9</v>
      </c>
      <c r="E56" t="s">
        <v>42</v>
      </c>
      <c r="F56" t="s">
        <v>61</v>
      </c>
    </row>
    <row r="57" spans="1:6">
      <c r="A57" s="5" t="s">
        <v>62</v>
      </c>
      <c r="B57" t="s">
        <v>2</v>
      </c>
      <c r="C57" t="s">
        <v>8</v>
      </c>
      <c r="D57" t="s">
        <v>9</v>
      </c>
      <c r="E57" t="s">
        <v>42</v>
      </c>
      <c r="F57" t="s">
        <v>62</v>
      </c>
    </row>
    <row r="58" spans="1:6">
      <c r="A58" s="5" t="s">
        <v>63</v>
      </c>
      <c r="B58" t="s">
        <v>2</v>
      </c>
      <c r="C58" t="s">
        <v>8</v>
      </c>
      <c r="D58" t="s">
        <v>9</v>
      </c>
      <c r="E58" t="s">
        <v>42</v>
      </c>
      <c r="F58" t="s">
        <v>63</v>
      </c>
    </row>
    <row r="59" spans="1:6">
      <c r="A59" s="5" t="s">
        <v>64</v>
      </c>
      <c r="B59" t="s">
        <v>2</v>
      </c>
      <c r="C59" t="s">
        <v>8</v>
      </c>
      <c r="D59" t="s">
        <v>9</v>
      </c>
      <c r="E59" t="s">
        <v>42</v>
      </c>
      <c r="F59" t="s">
        <v>64</v>
      </c>
    </row>
    <row r="60" spans="1:6">
      <c r="A60" s="5" t="s">
        <v>65</v>
      </c>
      <c r="B60" t="s">
        <v>2</v>
      </c>
      <c r="C60" t="s">
        <v>8</v>
      </c>
      <c r="D60" t="s">
        <v>9</v>
      </c>
      <c r="E60" t="s">
        <v>42</v>
      </c>
      <c r="F60" t="s">
        <v>65</v>
      </c>
    </row>
    <row r="61" spans="1:6">
      <c r="A61" s="5" t="s">
        <v>66</v>
      </c>
      <c r="B61" t="s">
        <v>2</v>
      </c>
      <c r="C61" t="s">
        <v>8</v>
      </c>
      <c r="D61" t="s">
        <v>9</v>
      </c>
      <c r="E61" t="s">
        <v>42</v>
      </c>
      <c r="F61" t="s">
        <v>66</v>
      </c>
    </row>
    <row r="62" spans="1:6">
      <c r="A62" s="5" t="s">
        <v>67</v>
      </c>
      <c r="B62" t="s">
        <v>2</v>
      </c>
      <c r="C62" t="s">
        <v>8</v>
      </c>
      <c r="D62" t="s">
        <v>9</v>
      </c>
      <c r="E62" t="s">
        <v>42</v>
      </c>
      <c r="F62" t="s">
        <v>67</v>
      </c>
    </row>
    <row r="63" spans="1:6">
      <c r="A63" s="5" t="s">
        <v>68</v>
      </c>
      <c r="B63" t="s">
        <v>2</v>
      </c>
      <c r="C63" t="s">
        <v>8</v>
      </c>
      <c r="D63" t="s">
        <v>9</v>
      </c>
      <c r="E63" t="s">
        <v>42</v>
      </c>
      <c r="F63" t="s">
        <v>68</v>
      </c>
    </row>
    <row r="64" spans="1:6">
      <c r="A64" s="5" t="s">
        <v>69</v>
      </c>
      <c r="B64" t="s">
        <v>2</v>
      </c>
      <c r="C64" t="s">
        <v>8</v>
      </c>
      <c r="D64" t="s">
        <v>9</v>
      </c>
      <c r="E64" t="s">
        <v>42</v>
      </c>
      <c r="F64" t="s">
        <v>69</v>
      </c>
    </row>
    <row r="65" spans="1:6">
      <c r="A65" s="5" t="s">
        <v>70</v>
      </c>
      <c r="B65" t="s">
        <v>2</v>
      </c>
      <c r="C65" t="s">
        <v>8</v>
      </c>
      <c r="D65" t="s">
        <v>9</v>
      </c>
      <c r="E65" t="s">
        <v>42</v>
      </c>
      <c r="F65" t="s">
        <v>70</v>
      </c>
    </row>
    <row r="66" spans="1:6">
      <c r="A66" s="3" t="s">
        <v>71</v>
      </c>
      <c r="B66" t="s">
        <v>2</v>
      </c>
      <c r="C66" t="s">
        <v>8</v>
      </c>
      <c r="D66" t="s">
        <v>71</v>
      </c>
    </row>
    <row r="67" spans="1:6">
      <c r="A67" s="4" t="s">
        <v>72</v>
      </c>
      <c r="B67" t="s">
        <v>2</v>
      </c>
      <c r="C67" t="s">
        <v>8</v>
      </c>
      <c r="D67" t="s">
        <v>71</v>
      </c>
      <c r="E67" t="s">
        <v>72</v>
      </c>
    </row>
    <row r="68" spans="1:6">
      <c r="A68" s="5" t="s">
        <v>73</v>
      </c>
      <c r="B68" t="s">
        <v>2</v>
      </c>
      <c r="C68" t="s">
        <v>8</v>
      </c>
      <c r="D68" t="s">
        <v>71</v>
      </c>
      <c r="E68" t="s">
        <v>71</v>
      </c>
      <c r="F68" t="s">
        <v>73</v>
      </c>
    </row>
    <row r="69" spans="1:6">
      <c r="A69" s="5" t="s">
        <v>74</v>
      </c>
      <c r="B69" t="s">
        <v>2</v>
      </c>
      <c r="C69" t="s">
        <v>8</v>
      </c>
      <c r="D69" t="s">
        <v>71</v>
      </c>
      <c r="E69" t="s">
        <v>71</v>
      </c>
      <c r="F69" t="s">
        <v>74</v>
      </c>
    </row>
    <row r="70" spans="1:6">
      <c r="A70" s="5" t="s">
        <v>75</v>
      </c>
      <c r="B70" t="s">
        <v>2</v>
      </c>
      <c r="C70" t="s">
        <v>8</v>
      </c>
      <c r="D70" t="s">
        <v>71</v>
      </c>
      <c r="E70" t="s">
        <v>71</v>
      </c>
      <c r="F70" t="s">
        <v>75</v>
      </c>
    </row>
    <row r="71" spans="1:6">
      <c r="A71" s="5" t="s">
        <v>76</v>
      </c>
      <c r="B71" t="s">
        <v>2</v>
      </c>
      <c r="C71" t="s">
        <v>8</v>
      </c>
      <c r="D71" t="s">
        <v>71</v>
      </c>
      <c r="E71" t="s">
        <v>71</v>
      </c>
      <c r="F71" t="s">
        <v>76</v>
      </c>
    </row>
    <row r="72" spans="1:6">
      <c r="A72" s="5" t="s">
        <v>77</v>
      </c>
      <c r="B72" t="s">
        <v>2</v>
      </c>
      <c r="C72" t="s">
        <v>8</v>
      </c>
      <c r="D72" t="s">
        <v>71</v>
      </c>
      <c r="E72" t="s">
        <v>71</v>
      </c>
      <c r="F72" t="s">
        <v>77</v>
      </c>
    </row>
    <row r="73" spans="1:6">
      <c r="A73" s="5" t="s">
        <v>78</v>
      </c>
      <c r="B73" t="s">
        <v>2</v>
      </c>
      <c r="C73" t="s">
        <v>8</v>
      </c>
      <c r="D73" t="s">
        <v>71</v>
      </c>
      <c r="E73" t="s">
        <v>71</v>
      </c>
      <c r="F73" t="s">
        <v>78</v>
      </c>
    </row>
    <row r="74" spans="1:6">
      <c r="A74" s="5" t="s">
        <v>79</v>
      </c>
      <c r="B74" t="s">
        <v>2</v>
      </c>
      <c r="C74" t="s">
        <v>8</v>
      </c>
      <c r="D74" t="s">
        <v>71</v>
      </c>
      <c r="E74" t="s">
        <v>71</v>
      </c>
      <c r="F74" t="s">
        <v>79</v>
      </c>
    </row>
    <row r="75" spans="1:6">
      <c r="A75" s="5" t="s">
        <v>80</v>
      </c>
      <c r="B75" t="s">
        <v>2</v>
      </c>
      <c r="C75" t="s">
        <v>8</v>
      </c>
      <c r="D75" t="s">
        <v>71</v>
      </c>
      <c r="E75" t="s">
        <v>71</v>
      </c>
      <c r="F75" t="s">
        <v>80</v>
      </c>
    </row>
    <row r="76" spans="1:6">
      <c r="A76" s="5" t="s">
        <v>81</v>
      </c>
      <c r="B76" t="s">
        <v>2</v>
      </c>
      <c r="C76" t="s">
        <v>8</v>
      </c>
      <c r="D76" t="s">
        <v>71</v>
      </c>
      <c r="E76" t="s">
        <v>71</v>
      </c>
      <c r="F76" t="s">
        <v>81</v>
      </c>
    </row>
    <row r="77" spans="1:6">
      <c r="A77" s="5" t="s">
        <v>82</v>
      </c>
      <c r="B77" t="s">
        <v>2</v>
      </c>
      <c r="C77" t="s">
        <v>8</v>
      </c>
      <c r="D77" t="s">
        <v>71</v>
      </c>
      <c r="E77" t="s">
        <v>71</v>
      </c>
      <c r="F77" t="s">
        <v>82</v>
      </c>
    </row>
    <row r="78" spans="1:6">
      <c r="A78" s="5" t="s">
        <v>83</v>
      </c>
      <c r="B78" t="s">
        <v>2</v>
      </c>
      <c r="C78" t="s">
        <v>8</v>
      </c>
      <c r="D78" t="s">
        <v>71</v>
      </c>
      <c r="E78" t="s">
        <v>71</v>
      </c>
      <c r="F78" t="s">
        <v>83</v>
      </c>
    </row>
    <row r="79" spans="1:6">
      <c r="A79" s="5" t="s">
        <v>84</v>
      </c>
      <c r="B79" t="s">
        <v>2</v>
      </c>
      <c r="C79" t="s">
        <v>8</v>
      </c>
      <c r="D79" t="s">
        <v>71</v>
      </c>
      <c r="E79" t="s">
        <v>71</v>
      </c>
      <c r="F79" t="s">
        <v>84</v>
      </c>
    </row>
    <row r="80" spans="1:6">
      <c r="A80" s="5" t="s">
        <v>85</v>
      </c>
      <c r="B80" t="s">
        <v>2</v>
      </c>
      <c r="C80" t="s">
        <v>8</v>
      </c>
      <c r="D80" t="s">
        <v>71</v>
      </c>
      <c r="E80" t="s">
        <v>71</v>
      </c>
      <c r="F80" t="s">
        <v>85</v>
      </c>
    </row>
    <row r="81" spans="1:6">
      <c r="A81" s="5" t="s">
        <v>86</v>
      </c>
      <c r="B81" t="s">
        <v>2</v>
      </c>
      <c r="C81" t="s">
        <v>8</v>
      </c>
      <c r="D81" t="s">
        <v>71</v>
      </c>
      <c r="E81" t="s">
        <v>71</v>
      </c>
      <c r="F81" t="s">
        <v>86</v>
      </c>
    </row>
    <row r="82" spans="1:6">
      <c r="A82" s="5" t="s">
        <v>87</v>
      </c>
      <c r="B82" t="s">
        <v>2</v>
      </c>
      <c r="C82" t="s">
        <v>8</v>
      </c>
      <c r="D82" t="s">
        <v>71</v>
      </c>
      <c r="E82" t="s">
        <v>71</v>
      </c>
      <c r="F82" t="s">
        <v>87</v>
      </c>
    </row>
    <row r="83" spans="1:6">
      <c r="A83" s="5" t="s">
        <v>88</v>
      </c>
      <c r="B83" t="s">
        <v>2</v>
      </c>
      <c r="C83" t="s">
        <v>8</v>
      </c>
      <c r="D83" t="s">
        <v>71</v>
      </c>
      <c r="E83" t="s">
        <v>71</v>
      </c>
      <c r="F83" t="s">
        <v>88</v>
      </c>
    </row>
    <row r="84" spans="1:6">
      <c r="A84" s="4" t="s">
        <v>89</v>
      </c>
      <c r="B84" t="s">
        <v>2</v>
      </c>
      <c r="C84" t="s">
        <v>8</v>
      </c>
      <c r="D84" t="s">
        <v>71</v>
      </c>
      <c r="E84" t="s">
        <v>89</v>
      </c>
      <c r="F84" s="4"/>
    </row>
    <row r="85" spans="1:6">
      <c r="A85" s="5" t="s">
        <v>90</v>
      </c>
      <c r="B85" t="s">
        <v>2</v>
      </c>
      <c r="C85" t="s">
        <v>8</v>
      </c>
      <c r="D85" t="s">
        <v>71</v>
      </c>
      <c r="E85" t="s">
        <v>89</v>
      </c>
      <c r="F85" t="s">
        <v>90</v>
      </c>
    </row>
    <row r="86" spans="1:6">
      <c r="A86" s="5" t="s">
        <v>91</v>
      </c>
      <c r="B86" t="s">
        <v>2</v>
      </c>
      <c r="C86" t="s">
        <v>8</v>
      </c>
      <c r="D86" t="s">
        <v>71</v>
      </c>
      <c r="E86" t="s">
        <v>89</v>
      </c>
      <c r="F86" t="s">
        <v>91</v>
      </c>
    </row>
    <row r="87" spans="1:6">
      <c r="A87" s="5" t="s">
        <v>92</v>
      </c>
      <c r="B87" t="s">
        <v>2</v>
      </c>
      <c r="C87" t="s">
        <v>8</v>
      </c>
      <c r="D87" t="s">
        <v>71</v>
      </c>
      <c r="E87" t="s">
        <v>89</v>
      </c>
      <c r="F87" t="s">
        <v>92</v>
      </c>
    </row>
    <row r="88" spans="1:6">
      <c r="A88" s="5" t="s">
        <v>93</v>
      </c>
      <c r="B88" t="s">
        <v>2</v>
      </c>
      <c r="C88" t="s">
        <v>8</v>
      </c>
      <c r="D88" t="s">
        <v>71</v>
      </c>
      <c r="E88" t="s">
        <v>89</v>
      </c>
      <c r="F88" t="s">
        <v>93</v>
      </c>
    </row>
    <row r="89" spans="1:6">
      <c r="A89" s="5" t="s">
        <v>94</v>
      </c>
      <c r="B89" t="s">
        <v>2</v>
      </c>
      <c r="C89" t="s">
        <v>8</v>
      </c>
      <c r="D89" t="s">
        <v>71</v>
      </c>
      <c r="E89" t="s">
        <v>89</v>
      </c>
      <c r="F89" t="s">
        <v>94</v>
      </c>
    </row>
    <row r="90" spans="1:6">
      <c r="A90" s="5" t="s">
        <v>95</v>
      </c>
      <c r="B90" t="s">
        <v>2</v>
      </c>
      <c r="C90" t="s">
        <v>8</v>
      </c>
      <c r="D90" t="s">
        <v>71</v>
      </c>
      <c r="E90" t="s">
        <v>89</v>
      </c>
      <c r="F90" t="s">
        <v>95</v>
      </c>
    </row>
    <row r="91" spans="1:6">
      <c r="A91" s="5" t="s">
        <v>96</v>
      </c>
      <c r="B91" t="s">
        <v>2</v>
      </c>
      <c r="C91" t="s">
        <v>8</v>
      </c>
      <c r="D91" t="s">
        <v>71</v>
      </c>
      <c r="E91" t="s">
        <v>89</v>
      </c>
      <c r="F91" t="s">
        <v>96</v>
      </c>
    </row>
    <row r="92" spans="1:6">
      <c r="A92" s="5" t="s">
        <v>97</v>
      </c>
      <c r="B92" t="s">
        <v>2</v>
      </c>
      <c r="C92" t="s">
        <v>8</v>
      </c>
      <c r="D92" t="s">
        <v>71</v>
      </c>
      <c r="E92" t="s">
        <v>89</v>
      </c>
      <c r="F92" t="s">
        <v>97</v>
      </c>
    </row>
    <row r="93" spans="1:6">
      <c r="A93" s="5" t="s">
        <v>98</v>
      </c>
      <c r="B93" t="s">
        <v>2</v>
      </c>
      <c r="C93" t="s">
        <v>8</v>
      </c>
      <c r="D93" t="s">
        <v>71</v>
      </c>
      <c r="E93" t="s">
        <v>89</v>
      </c>
      <c r="F93" t="s">
        <v>98</v>
      </c>
    </row>
    <row r="94" spans="1:6">
      <c r="A94" s="5" t="s">
        <v>99</v>
      </c>
      <c r="B94" t="s">
        <v>2</v>
      </c>
      <c r="C94" t="s">
        <v>8</v>
      </c>
      <c r="D94" t="s">
        <v>71</v>
      </c>
      <c r="E94" t="s">
        <v>89</v>
      </c>
      <c r="F94" t="s">
        <v>99</v>
      </c>
    </row>
    <row r="95" spans="1:6">
      <c r="A95" s="5" t="s">
        <v>100</v>
      </c>
      <c r="B95" t="s">
        <v>2</v>
      </c>
      <c r="C95" t="s">
        <v>8</v>
      </c>
      <c r="D95" t="s">
        <v>71</v>
      </c>
      <c r="E95" t="s">
        <v>89</v>
      </c>
      <c r="F95" t="s">
        <v>100</v>
      </c>
    </row>
    <row r="96" spans="1:6">
      <c r="A96" s="5" t="s">
        <v>101</v>
      </c>
      <c r="B96" t="s">
        <v>2</v>
      </c>
      <c r="C96" t="s">
        <v>8</v>
      </c>
      <c r="D96" t="s">
        <v>71</v>
      </c>
      <c r="E96" t="s">
        <v>89</v>
      </c>
      <c r="F96" t="s">
        <v>101</v>
      </c>
    </row>
    <row r="97" spans="1:6">
      <c r="A97" s="5" t="s">
        <v>102</v>
      </c>
      <c r="B97" t="s">
        <v>2</v>
      </c>
      <c r="C97" t="s">
        <v>8</v>
      </c>
      <c r="D97" t="s">
        <v>71</v>
      </c>
      <c r="E97" t="s">
        <v>89</v>
      </c>
      <c r="F97" t="s">
        <v>102</v>
      </c>
    </row>
    <row r="98" spans="1:6">
      <c r="A98" s="5" t="s">
        <v>103</v>
      </c>
      <c r="B98" t="s">
        <v>2</v>
      </c>
      <c r="C98" t="s">
        <v>8</v>
      </c>
      <c r="D98" t="s">
        <v>71</v>
      </c>
      <c r="E98" t="s">
        <v>89</v>
      </c>
      <c r="F98" t="s">
        <v>103</v>
      </c>
    </row>
    <row r="99" spans="1:6">
      <c r="A99" s="5" t="s">
        <v>104</v>
      </c>
      <c r="B99" t="s">
        <v>2</v>
      </c>
      <c r="C99" t="s">
        <v>8</v>
      </c>
      <c r="D99" t="s">
        <v>71</v>
      </c>
      <c r="E99" t="s">
        <v>89</v>
      </c>
      <c r="F99" t="s">
        <v>104</v>
      </c>
    </row>
    <row r="100" spans="1:6">
      <c r="A100" s="5" t="s">
        <v>105</v>
      </c>
      <c r="B100" t="s">
        <v>2</v>
      </c>
      <c r="C100" t="s">
        <v>8</v>
      </c>
      <c r="D100" t="s">
        <v>71</v>
      </c>
      <c r="E100" t="s">
        <v>89</v>
      </c>
      <c r="F100" t="s">
        <v>105</v>
      </c>
    </row>
    <row r="101" spans="1:6">
      <c r="A101" s="5" t="s">
        <v>106</v>
      </c>
      <c r="B101" t="s">
        <v>2</v>
      </c>
      <c r="C101" t="s">
        <v>8</v>
      </c>
      <c r="D101" t="s">
        <v>71</v>
      </c>
      <c r="E101" t="s">
        <v>89</v>
      </c>
      <c r="F101" t="s">
        <v>106</v>
      </c>
    </row>
    <row r="102" spans="1:6">
      <c r="A102" s="5" t="s">
        <v>107</v>
      </c>
      <c r="B102" t="s">
        <v>2</v>
      </c>
      <c r="C102" t="s">
        <v>8</v>
      </c>
      <c r="D102" t="s">
        <v>71</v>
      </c>
      <c r="E102" t="s">
        <v>89</v>
      </c>
      <c r="F102" t="s">
        <v>107</v>
      </c>
    </row>
    <row r="103" spans="1:6">
      <c r="A103" s="5" t="s">
        <v>108</v>
      </c>
      <c r="B103" t="s">
        <v>2</v>
      </c>
      <c r="C103" t="s">
        <v>8</v>
      </c>
      <c r="D103" t="s">
        <v>71</v>
      </c>
      <c r="E103" t="s">
        <v>89</v>
      </c>
      <c r="F103" t="s">
        <v>108</v>
      </c>
    </row>
    <row r="104" spans="1:6">
      <c r="A104" s="5" t="s">
        <v>109</v>
      </c>
      <c r="B104" t="s">
        <v>2</v>
      </c>
      <c r="C104" t="s">
        <v>8</v>
      </c>
      <c r="D104" t="s">
        <v>71</v>
      </c>
      <c r="E104" t="s">
        <v>89</v>
      </c>
      <c r="F104" t="s">
        <v>109</v>
      </c>
    </row>
    <row r="105" spans="1:6">
      <c r="A105" s="5" t="s">
        <v>110</v>
      </c>
      <c r="B105" t="s">
        <v>2</v>
      </c>
      <c r="C105" t="s">
        <v>8</v>
      </c>
      <c r="D105" t="s">
        <v>71</v>
      </c>
      <c r="E105" t="s">
        <v>89</v>
      </c>
      <c r="F105" t="s">
        <v>110</v>
      </c>
    </row>
    <row r="106" spans="1:6">
      <c r="A106" s="4" t="s">
        <v>111</v>
      </c>
      <c r="B106" t="s">
        <v>2</v>
      </c>
      <c r="C106" t="s">
        <v>8</v>
      </c>
      <c r="D106" t="s">
        <v>71</v>
      </c>
      <c r="E106" t="s">
        <v>111</v>
      </c>
    </row>
    <row r="107" spans="1:6">
      <c r="A107" s="5" t="s">
        <v>112</v>
      </c>
      <c r="B107" t="s">
        <v>2</v>
      </c>
      <c r="C107" t="s">
        <v>8</v>
      </c>
      <c r="D107" t="s">
        <v>71</v>
      </c>
      <c r="E107" t="s">
        <v>111</v>
      </c>
      <c r="F107" t="s">
        <v>112</v>
      </c>
    </row>
    <row r="108" spans="1:6">
      <c r="A108" s="5" t="s">
        <v>113</v>
      </c>
      <c r="B108" t="s">
        <v>2</v>
      </c>
      <c r="C108" t="s">
        <v>8</v>
      </c>
      <c r="D108" t="s">
        <v>71</v>
      </c>
      <c r="E108" t="s">
        <v>111</v>
      </c>
      <c r="F108" t="s">
        <v>113</v>
      </c>
    </row>
    <row r="109" spans="1:6">
      <c r="A109" s="5" t="s">
        <v>114</v>
      </c>
      <c r="B109" t="s">
        <v>2</v>
      </c>
      <c r="C109" t="s">
        <v>8</v>
      </c>
      <c r="D109" t="s">
        <v>71</v>
      </c>
      <c r="E109" t="s">
        <v>111</v>
      </c>
      <c r="F109" t="s">
        <v>114</v>
      </c>
    </row>
    <row r="110" spans="1:6">
      <c r="A110" s="5" t="s">
        <v>115</v>
      </c>
      <c r="B110" t="s">
        <v>2</v>
      </c>
      <c r="C110" t="s">
        <v>8</v>
      </c>
      <c r="D110" t="s">
        <v>71</v>
      </c>
      <c r="E110" t="s">
        <v>111</v>
      </c>
      <c r="F110" t="s">
        <v>115</v>
      </c>
    </row>
    <row r="111" spans="1:6">
      <c r="A111" s="5" t="s">
        <v>116</v>
      </c>
      <c r="B111" t="s">
        <v>2</v>
      </c>
      <c r="C111" t="s">
        <v>8</v>
      </c>
      <c r="D111" t="s">
        <v>71</v>
      </c>
      <c r="E111" t="s">
        <v>111</v>
      </c>
      <c r="F111" t="s">
        <v>116</v>
      </c>
    </row>
    <row r="112" spans="1:6">
      <c r="A112" s="5" t="s">
        <v>117</v>
      </c>
      <c r="B112" t="s">
        <v>2</v>
      </c>
      <c r="C112" t="s">
        <v>8</v>
      </c>
      <c r="D112" t="s">
        <v>71</v>
      </c>
      <c r="E112" t="s">
        <v>111</v>
      </c>
      <c r="F112" t="s">
        <v>117</v>
      </c>
    </row>
    <row r="113" spans="1:6">
      <c r="A113" s="5" t="s">
        <v>118</v>
      </c>
      <c r="B113" t="s">
        <v>2</v>
      </c>
      <c r="C113" t="s">
        <v>8</v>
      </c>
      <c r="D113" t="s">
        <v>71</v>
      </c>
      <c r="E113" t="s">
        <v>111</v>
      </c>
      <c r="F113" t="s">
        <v>118</v>
      </c>
    </row>
    <row r="114" spans="1:6">
      <c r="A114" s="5" t="s">
        <v>119</v>
      </c>
      <c r="B114" t="s">
        <v>2</v>
      </c>
      <c r="C114" t="s">
        <v>8</v>
      </c>
      <c r="D114" t="s">
        <v>71</v>
      </c>
      <c r="E114" t="s">
        <v>111</v>
      </c>
      <c r="F114" t="s">
        <v>119</v>
      </c>
    </row>
    <row r="115" spans="1:6">
      <c r="A115" s="5" t="s">
        <v>120</v>
      </c>
      <c r="B115" t="s">
        <v>2</v>
      </c>
      <c r="C115" t="s">
        <v>8</v>
      </c>
      <c r="D115" t="s">
        <v>71</v>
      </c>
      <c r="E115" t="s">
        <v>111</v>
      </c>
      <c r="F115" t="s">
        <v>120</v>
      </c>
    </row>
    <row r="116" spans="1:6">
      <c r="A116" s="5" t="s">
        <v>121</v>
      </c>
      <c r="B116" t="s">
        <v>2</v>
      </c>
      <c r="C116" t="s">
        <v>8</v>
      </c>
      <c r="D116" t="s">
        <v>71</v>
      </c>
      <c r="E116" t="s">
        <v>111</v>
      </c>
      <c r="F116" t="s">
        <v>121</v>
      </c>
    </row>
    <row r="117" spans="1:6">
      <c r="A117" s="5" t="s">
        <v>122</v>
      </c>
      <c r="B117" t="s">
        <v>2</v>
      </c>
      <c r="C117" t="s">
        <v>8</v>
      </c>
      <c r="D117" t="s">
        <v>71</v>
      </c>
      <c r="E117" t="s">
        <v>111</v>
      </c>
      <c r="F117" t="s">
        <v>122</v>
      </c>
    </row>
    <row r="118" spans="1:6">
      <c r="A118" s="5" t="s">
        <v>123</v>
      </c>
      <c r="B118" t="s">
        <v>2</v>
      </c>
      <c r="C118" t="s">
        <v>8</v>
      </c>
      <c r="D118" t="s">
        <v>71</v>
      </c>
      <c r="E118" t="s">
        <v>111</v>
      </c>
      <c r="F118" t="s">
        <v>123</v>
      </c>
    </row>
    <row r="119" spans="1:6">
      <c r="A119" s="5" t="s">
        <v>124</v>
      </c>
      <c r="B119" t="s">
        <v>2</v>
      </c>
      <c r="C119" t="s">
        <v>8</v>
      </c>
      <c r="D119" t="s">
        <v>71</v>
      </c>
      <c r="E119" t="s">
        <v>111</v>
      </c>
      <c r="F119" t="s">
        <v>124</v>
      </c>
    </row>
    <row r="120" spans="1:6">
      <c r="A120" s="5" t="s">
        <v>125</v>
      </c>
      <c r="B120" t="s">
        <v>2</v>
      </c>
      <c r="C120" t="s">
        <v>8</v>
      </c>
      <c r="D120" t="s">
        <v>71</v>
      </c>
      <c r="E120" t="s">
        <v>111</v>
      </c>
      <c r="F120" t="s">
        <v>125</v>
      </c>
    </row>
    <row r="121" spans="1:6">
      <c r="A121" s="5" t="s">
        <v>126</v>
      </c>
      <c r="B121" t="s">
        <v>2</v>
      </c>
      <c r="C121" t="s">
        <v>8</v>
      </c>
      <c r="D121" t="s">
        <v>71</v>
      </c>
      <c r="E121" t="s">
        <v>111</v>
      </c>
      <c r="F121" t="s">
        <v>126</v>
      </c>
    </row>
    <row r="122" spans="1:6">
      <c r="A122" s="5" t="s">
        <v>127</v>
      </c>
      <c r="B122" t="s">
        <v>2</v>
      </c>
      <c r="C122" t="s">
        <v>8</v>
      </c>
      <c r="D122" t="s">
        <v>71</v>
      </c>
      <c r="E122" t="s">
        <v>111</v>
      </c>
      <c r="F122" t="s">
        <v>127</v>
      </c>
    </row>
    <row r="123" spans="1:6">
      <c r="A123" s="5" t="s">
        <v>128</v>
      </c>
      <c r="B123" t="s">
        <v>2</v>
      </c>
      <c r="C123" t="s">
        <v>8</v>
      </c>
      <c r="D123" t="s">
        <v>71</v>
      </c>
      <c r="E123" t="s">
        <v>111</v>
      </c>
      <c r="F123" t="s">
        <v>128</v>
      </c>
    </row>
    <row r="124" spans="1:6">
      <c r="A124" s="5" t="s">
        <v>129</v>
      </c>
      <c r="B124" t="s">
        <v>2</v>
      </c>
      <c r="C124" t="s">
        <v>8</v>
      </c>
      <c r="D124" t="s">
        <v>71</v>
      </c>
      <c r="E124" t="s">
        <v>111</v>
      </c>
      <c r="F124" t="s">
        <v>129</v>
      </c>
    </row>
    <row r="125" spans="1:6">
      <c r="A125" s="5" t="s">
        <v>130</v>
      </c>
      <c r="B125" t="s">
        <v>2</v>
      </c>
      <c r="C125" t="s">
        <v>8</v>
      </c>
      <c r="D125" t="s">
        <v>71</v>
      </c>
      <c r="E125" t="s">
        <v>111</v>
      </c>
      <c r="F125" t="s">
        <v>130</v>
      </c>
    </row>
    <row r="126" spans="1:6">
      <c r="A126" s="5" t="s">
        <v>131</v>
      </c>
      <c r="B126" t="s">
        <v>2</v>
      </c>
      <c r="C126" t="s">
        <v>8</v>
      </c>
      <c r="D126" t="s">
        <v>71</v>
      </c>
      <c r="E126" t="s">
        <v>111</v>
      </c>
      <c r="F126" t="s">
        <v>131</v>
      </c>
    </row>
    <row r="127" spans="1:6">
      <c r="A127" s="5" t="s">
        <v>132</v>
      </c>
      <c r="B127" t="s">
        <v>2</v>
      </c>
      <c r="C127" t="s">
        <v>8</v>
      </c>
      <c r="D127" t="s">
        <v>71</v>
      </c>
      <c r="E127" t="s">
        <v>111</v>
      </c>
      <c r="F127" t="s">
        <v>132</v>
      </c>
    </row>
    <row r="128" spans="1:6">
      <c r="A128" s="5" t="s">
        <v>133</v>
      </c>
      <c r="B128" t="s">
        <v>2</v>
      </c>
      <c r="C128" t="s">
        <v>8</v>
      </c>
      <c r="D128" t="s">
        <v>71</v>
      </c>
      <c r="E128" t="s">
        <v>111</v>
      </c>
      <c r="F128" t="s">
        <v>133</v>
      </c>
    </row>
    <row r="129" spans="1:6">
      <c r="A129" s="5" t="s">
        <v>134</v>
      </c>
      <c r="B129" t="s">
        <v>2</v>
      </c>
      <c r="C129" t="s">
        <v>8</v>
      </c>
      <c r="D129" t="s">
        <v>71</v>
      </c>
      <c r="E129" t="s">
        <v>111</v>
      </c>
      <c r="F129" t="s">
        <v>134</v>
      </c>
    </row>
    <row r="130" spans="1:6">
      <c r="A130" s="4" t="s">
        <v>135</v>
      </c>
      <c r="B130" t="s">
        <v>2</v>
      </c>
      <c r="C130" t="s">
        <v>8</v>
      </c>
      <c r="D130" t="s">
        <v>71</v>
      </c>
      <c r="E130" t="s">
        <v>135</v>
      </c>
    </row>
    <row r="131" spans="1:6">
      <c r="A131" s="5" t="s">
        <v>136</v>
      </c>
      <c r="B131" t="s">
        <v>2</v>
      </c>
      <c r="C131" t="s">
        <v>8</v>
      </c>
      <c r="D131" t="s">
        <v>71</v>
      </c>
      <c r="E131" t="s">
        <v>135</v>
      </c>
      <c r="F131" t="s">
        <v>136</v>
      </c>
    </row>
    <row r="132" spans="1:6">
      <c r="A132" s="5" t="s">
        <v>137</v>
      </c>
      <c r="B132" t="s">
        <v>2</v>
      </c>
      <c r="C132" t="s">
        <v>8</v>
      </c>
      <c r="D132" t="s">
        <v>71</v>
      </c>
      <c r="E132" t="s">
        <v>135</v>
      </c>
      <c r="F132" t="s">
        <v>137</v>
      </c>
    </row>
    <row r="133" spans="1:6">
      <c r="A133" s="5" t="s">
        <v>138</v>
      </c>
      <c r="B133" t="s">
        <v>2</v>
      </c>
      <c r="C133" t="s">
        <v>8</v>
      </c>
      <c r="D133" t="s">
        <v>71</v>
      </c>
      <c r="E133" t="s">
        <v>135</v>
      </c>
      <c r="F133" t="s">
        <v>138</v>
      </c>
    </row>
    <row r="134" spans="1:6">
      <c r="A134" s="5" t="s">
        <v>139</v>
      </c>
      <c r="B134" t="s">
        <v>2</v>
      </c>
      <c r="C134" t="s">
        <v>8</v>
      </c>
      <c r="D134" t="s">
        <v>71</v>
      </c>
      <c r="E134" t="s">
        <v>135</v>
      </c>
      <c r="F134" t="s">
        <v>139</v>
      </c>
    </row>
    <row r="135" spans="1:6" ht="29">
      <c r="A135" s="5" t="s">
        <v>140</v>
      </c>
      <c r="B135" t="s">
        <v>2</v>
      </c>
      <c r="C135" t="s">
        <v>8</v>
      </c>
      <c r="D135" t="s">
        <v>71</v>
      </c>
      <c r="E135" t="s">
        <v>135</v>
      </c>
      <c r="F135" t="s">
        <v>140</v>
      </c>
    </row>
    <row r="136" spans="1:6">
      <c r="A136" s="5" t="s">
        <v>141</v>
      </c>
      <c r="B136" t="s">
        <v>2</v>
      </c>
      <c r="C136" t="s">
        <v>8</v>
      </c>
      <c r="D136" t="s">
        <v>71</v>
      </c>
      <c r="E136" t="s">
        <v>135</v>
      </c>
      <c r="F136" t="s">
        <v>141</v>
      </c>
    </row>
    <row r="137" spans="1:6">
      <c r="A137" s="5" t="s">
        <v>142</v>
      </c>
      <c r="B137" t="s">
        <v>2</v>
      </c>
      <c r="C137" t="s">
        <v>8</v>
      </c>
      <c r="D137" t="s">
        <v>71</v>
      </c>
      <c r="E137" t="s">
        <v>135</v>
      </c>
      <c r="F137" t="s">
        <v>142</v>
      </c>
    </row>
    <row r="138" spans="1:6">
      <c r="A138" s="5" t="s">
        <v>143</v>
      </c>
      <c r="B138" t="s">
        <v>2</v>
      </c>
      <c r="C138" t="s">
        <v>8</v>
      </c>
      <c r="D138" t="s">
        <v>71</v>
      </c>
      <c r="E138" t="s">
        <v>135</v>
      </c>
      <c r="F138" t="s">
        <v>143</v>
      </c>
    </row>
    <row r="139" spans="1:6">
      <c r="A139" s="4" t="s">
        <v>144</v>
      </c>
      <c r="B139" t="s">
        <v>2</v>
      </c>
      <c r="C139" t="s">
        <v>8</v>
      </c>
      <c r="D139" t="s">
        <v>71</v>
      </c>
      <c r="E139" t="s">
        <v>144</v>
      </c>
    </row>
    <row r="140" spans="1:6">
      <c r="A140" s="5" t="s">
        <v>145</v>
      </c>
      <c r="B140" t="s">
        <v>2</v>
      </c>
      <c r="C140" t="s">
        <v>8</v>
      </c>
      <c r="D140" t="s">
        <v>71</v>
      </c>
      <c r="E140" t="s">
        <v>144</v>
      </c>
      <c r="F140" t="s">
        <v>145</v>
      </c>
    </row>
    <row r="141" spans="1:6">
      <c r="A141" s="5" t="s">
        <v>146</v>
      </c>
      <c r="B141" t="s">
        <v>2</v>
      </c>
      <c r="C141" t="s">
        <v>8</v>
      </c>
      <c r="D141" t="s">
        <v>71</v>
      </c>
      <c r="E141" t="s">
        <v>144</v>
      </c>
      <c r="F141" t="s">
        <v>146</v>
      </c>
    </row>
    <row r="142" spans="1:6">
      <c r="A142" s="5" t="s">
        <v>147</v>
      </c>
      <c r="B142" t="s">
        <v>2</v>
      </c>
      <c r="C142" t="s">
        <v>8</v>
      </c>
      <c r="D142" t="s">
        <v>71</v>
      </c>
      <c r="E142" t="s">
        <v>144</v>
      </c>
      <c r="F142" t="s">
        <v>147</v>
      </c>
    </row>
    <row r="143" spans="1:6">
      <c r="A143" s="5" t="s">
        <v>148</v>
      </c>
      <c r="B143" t="s">
        <v>2</v>
      </c>
      <c r="C143" t="s">
        <v>8</v>
      </c>
      <c r="D143" t="s">
        <v>71</v>
      </c>
      <c r="E143" t="s">
        <v>144</v>
      </c>
      <c r="F143" t="s">
        <v>148</v>
      </c>
    </row>
    <row r="144" spans="1:6">
      <c r="A144" s="5" t="s">
        <v>149</v>
      </c>
      <c r="B144" t="s">
        <v>2</v>
      </c>
      <c r="C144" t="s">
        <v>8</v>
      </c>
      <c r="D144" t="s">
        <v>71</v>
      </c>
      <c r="E144" t="s">
        <v>144</v>
      </c>
      <c r="F144" t="s">
        <v>149</v>
      </c>
    </row>
    <row r="145" spans="1:6">
      <c r="A145" s="4" t="s">
        <v>150</v>
      </c>
      <c r="B145" t="s">
        <v>2</v>
      </c>
      <c r="C145" t="s">
        <v>8</v>
      </c>
      <c r="D145" t="s">
        <v>71</v>
      </c>
      <c r="E145" t="s">
        <v>150</v>
      </c>
    </row>
    <row r="146" spans="1:6">
      <c r="A146" s="5" t="s">
        <v>151</v>
      </c>
      <c r="B146" t="s">
        <v>2</v>
      </c>
      <c r="C146" t="s">
        <v>8</v>
      </c>
      <c r="D146" t="s">
        <v>71</v>
      </c>
      <c r="E146" t="s">
        <v>150</v>
      </c>
      <c r="F146" t="s">
        <v>151</v>
      </c>
    </row>
    <row r="147" spans="1:6">
      <c r="A147" s="5" t="s">
        <v>152</v>
      </c>
      <c r="B147" t="s">
        <v>2</v>
      </c>
      <c r="C147" t="s">
        <v>8</v>
      </c>
      <c r="D147" t="s">
        <v>71</v>
      </c>
      <c r="E147" t="s">
        <v>150</v>
      </c>
      <c r="F147" t="s">
        <v>152</v>
      </c>
    </row>
    <row r="148" spans="1:6">
      <c r="A148" s="5" t="s">
        <v>153</v>
      </c>
      <c r="B148" t="s">
        <v>2</v>
      </c>
      <c r="C148" t="s">
        <v>8</v>
      </c>
      <c r="D148" t="s">
        <v>71</v>
      </c>
      <c r="E148" t="s">
        <v>150</v>
      </c>
      <c r="F148" t="s">
        <v>153</v>
      </c>
    </row>
    <row r="149" spans="1:6">
      <c r="A149" s="5" t="s">
        <v>154</v>
      </c>
      <c r="B149" t="s">
        <v>2</v>
      </c>
      <c r="C149" t="s">
        <v>8</v>
      </c>
      <c r="D149" t="s">
        <v>71</v>
      </c>
      <c r="E149" t="s">
        <v>150</v>
      </c>
      <c r="F149" t="s">
        <v>154</v>
      </c>
    </row>
    <row r="150" spans="1:6">
      <c r="A150" s="5" t="s">
        <v>155</v>
      </c>
      <c r="B150" t="s">
        <v>2</v>
      </c>
      <c r="C150" t="s">
        <v>8</v>
      </c>
      <c r="D150" t="s">
        <v>71</v>
      </c>
      <c r="E150" t="s">
        <v>150</v>
      </c>
      <c r="F150" t="s">
        <v>155</v>
      </c>
    </row>
    <row r="151" spans="1:6">
      <c r="A151" s="5" t="s">
        <v>156</v>
      </c>
      <c r="B151" t="s">
        <v>2</v>
      </c>
      <c r="C151" t="s">
        <v>8</v>
      </c>
      <c r="D151" t="s">
        <v>71</v>
      </c>
      <c r="E151" t="s">
        <v>150</v>
      </c>
      <c r="F151" t="s">
        <v>156</v>
      </c>
    </row>
    <row r="152" spans="1:6">
      <c r="A152" s="5" t="s">
        <v>157</v>
      </c>
      <c r="B152" t="s">
        <v>2</v>
      </c>
      <c r="C152" t="s">
        <v>8</v>
      </c>
      <c r="D152" t="s">
        <v>71</v>
      </c>
      <c r="E152" t="s">
        <v>150</v>
      </c>
      <c r="F152" t="s">
        <v>157</v>
      </c>
    </row>
    <row r="153" spans="1:6">
      <c r="A153" s="5" t="s">
        <v>158</v>
      </c>
      <c r="B153" t="s">
        <v>2</v>
      </c>
      <c r="C153" t="s">
        <v>8</v>
      </c>
      <c r="D153" t="s">
        <v>71</v>
      </c>
      <c r="E153" t="s">
        <v>150</v>
      </c>
      <c r="F153" t="s">
        <v>158</v>
      </c>
    </row>
    <row r="154" spans="1:6">
      <c r="A154" s="5" t="s">
        <v>159</v>
      </c>
      <c r="B154" t="s">
        <v>2</v>
      </c>
      <c r="C154" t="s">
        <v>8</v>
      </c>
      <c r="D154" t="s">
        <v>71</v>
      </c>
      <c r="E154" t="s">
        <v>150</v>
      </c>
      <c r="F154" t="s">
        <v>159</v>
      </c>
    </row>
    <row r="155" spans="1:6">
      <c r="A155" s="5" t="s">
        <v>160</v>
      </c>
      <c r="B155" t="s">
        <v>2</v>
      </c>
      <c r="C155" t="s">
        <v>8</v>
      </c>
      <c r="D155" t="s">
        <v>71</v>
      </c>
      <c r="E155" t="s">
        <v>150</v>
      </c>
      <c r="F155" t="s">
        <v>160</v>
      </c>
    </row>
    <row r="156" spans="1:6">
      <c r="A156" s="5" t="s">
        <v>161</v>
      </c>
      <c r="B156" t="s">
        <v>2</v>
      </c>
      <c r="C156" t="s">
        <v>8</v>
      </c>
      <c r="D156" t="s">
        <v>71</v>
      </c>
      <c r="E156" t="s">
        <v>150</v>
      </c>
      <c r="F156" t="s">
        <v>161</v>
      </c>
    </row>
    <row r="157" spans="1:6">
      <c r="A157" s="4" t="s">
        <v>162</v>
      </c>
      <c r="B157" t="s">
        <v>2</v>
      </c>
      <c r="C157" t="s">
        <v>8</v>
      </c>
      <c r="D157" t="s">
        <v>71</v>
      </c>
      <c r="E157" t="s">
        <v>162</v>
      </c>
    </row>
    <row r="158" spans="1:6">
      <c r="A158" s="5" t="s">
        <v>163</v>
      </c>
      <c r="B158" t="s">
        <v>2</v>
      </c>
      <c r="C158" t="s">
        <v>8</v>
      </c>
      <c r="D158" t="s">
        <v>71</v>
      </c>
      <c r="E158" t="s">
        <v>162</v>
      </c>
      <c r="F158" t="s">
        <v>163</v>
      </c>
    </row>
    <row r="159" spans="1:6">
      <c r="A159" s="5" t="s">
        <v>164</v>
      </c>
      <c r="B159" t="s">
        <v>2</v>
      </c>
      <c r="C159" t="s">
        <v>8</v>
      </c>
      <c r="D159" t="s">
        <v>71</v>
      </c>
      <c r="E159" t="s">
        <v>162</v>
      </c>
      <c r="F159" t="s">
        <v>164</v>
      </c>
    </row>
    <row r="160" spans="1:6">
      <c r="A160" s="5" t="s">
        <v>165</v>
      </c>
      <c r="B160" t="s">
        <v>2</v>
      </c>
      <c r="C160" t="s">
        <v>8</v>
      </c>
      <c r="D160" t="s">
        <v>71</v>
      </c>
      <c r="E160" t="s">
        <v>162</v>
      </c>
      <c r="F160" t="s">
        <v>165</v>
      </c>
    </row>
    <row r="161" spans="1:6">
      <c r="A161" s="5" t="s">
        <v>166</v>
      </c>
      <c r="B161" t="s">
        <v>2</v>
      </c>
      <c r="C161" t="s">
        <v>8</v>
      </c>
      <c r="D161" t="s">
        <v>71</v>
      </c>
      <c r="E161" t="s">
        <v>162</v>
      </c>
      <c r="F161" t="s">
        <v>166</v>
      </c>
    </row>
    <row r="162" spans="1:6">
      <c r="A162" s="5" t="s">
        <v>167</v>
      </c>
      <c r="B162" t="s">
        <v>2</v>
      </c>
      <c r="C162" t="s">
        <v>8</v>
      </c>
      <c r="D162" t="s">
        <v>71</v>
      </c>
      <c r="E162" t="s">
        <v>162</v>
      </c>
      <c r="F162" t="s">
        <v>167</v>
      </c>
    </row>
    <row r="163" spans="1:6">
      <c r="A163" s="5" t="s">
        <v>168</v>
      </c>
      <c r="B163" t="s">
        <v>2</v>
      </c>
      <c r="C163" t="s">
        <v>8</v>
      </c>
      <c r="D163" t="s">
        <v>71</v>
      </c>
      <c r="E163" t="s">
        <v>162</v>
      </c>
      <c r="F163" t="s">
        <v>168</v>
      </c>
    </row>
    <row r="164" spans="1:6">
      <c r="A164" s="5" t="s">
        <v>169</v>
      </c>
      <c r="B164" t="s">
        <v>2</v>
      </c>
      <c r="C164" t="s">
        <v>8</v>
      </c>
      <c r="D164" t="s">
        <v>71</v>
      </c>
      <c r="E164" t="s">
        <v>162</v>
      </c>
      <c r="F164" t="s">
        <v>169</v>
      </c>
    </row>
    <row r="165" spans="1:6">
      <c r="A165" s="5" t="s">
        <v>170</v>
      </c>
      <c r="B165" t="s">
        <v>2</v>
      </c>
      <c r="C165" t="s">
        <v>8</v>
      </c>
      <c r="D165" t="s">
        <v>71</v>
      </c>
      <c r="E165" t="s">
        <v>162</v>
      </c>
      <c r="F165" t="s">
        <v>170</v>
      </c>
    </row>
    <row r="166" spans="1:6">
      <c r="A166" s="5" t="s">
        <v>171</v>
      </c>
      <c r="B166" t="s">
        <v>2</v>
      </c>
      <c r="C166" t="s">
        <v>8</v>
      </c>
      <c r="D166" t="s">
        <v>71</v>
      </c>
      <c r="E166" t="s">
        <v>162</v>
      </c>
      <c r="F166" t="s">
        <v>171</v>
      </c>
    </row>
    <row r="167" spans="1:6">
      <c r="A167" s="5" t="s">
        <v>172</v>
      </c>
      <c r="B167" t="s">
        <v>2</v>
      </c>
      <c r="C167" t="s">
        <v>8</v>
      </c>
      <c r="D167" t="s">
        <v>71</v>
      </c>
      <c r="E167" t="s">
        <v>162</v>
      </c>
      <c r="F167" t="s">
        <v>172</v>
      </c>
    </row>
    <row r="168" spans="1:6">
      <c r="A168" s="5" t="s">
        <v>173</v>
      </c>
      <c r="B168" t="s">
        <v>2</v>
      </c>
      <c r="C168" t="s">
        <v>8</v>
      </c>
      <c r="D168" t="s">
        <v>71</v>
      </c>
      <c r="E168" t="s">
        <v>162</v>
      </c>
      <c r="F168" t="s">
        <v>173</v>
      </c>
    </row>
    <row r="169" spans="1:6">
      <c r="A169" s="5" t="s">
        <v>174</v>
      </c>
      <c r="B169" t="s">
        <v>2</v>
      </c>
      <c r="C169" t="s">
        <v>8</v>
      </c>
      <c r="D169" t="s">
        <v>71</v>
      </c>
      <c r="E169" t="s">
        <v>162</v>
      </c>
      <c r="F169" t="s">
        <v>174</v>
      </c>
    </row>
    <row r="170" spans="1:6">
      <c r="A170" s="5" t="s">
        <v>175</v>
      </c>
      <c r="B170" t="s">
        <v>2</v>
      </c>
      <c r="C170" t="s">
        <v>8</v>
      </c>
      <c r="D170" t="s">
        <v>71</v>
      </c>
      <c r="E170" t="s">
        <v>162</v>
      </c>
      <c r="F170" t="s">
        <v>175</v>
      </c>
    </row>
    <row r="171" spans="1:6">
      <c r="A171" s="5" t="s">
        <v>176</v>
      </c>
      <c r="B171" t="s">
        <v>2</v>
      </c>
      <c r="C171" t="s">
        <v>8</v>
      </c>
      <c r="D171" t="s">
        <v>71</v>
      </c>
      <c r="E171" t="s">
        <v>162</v>
      </c>
      <c r="F171" t="s">
        <v>176</v>
      </c>
    </row>
    <row r="172" spans="1:6">
      <c r="A172" s="5" t="s">
        <v>177</v>
      </c>
      <c r="B172" t="s">
        <v>2</v>
      </c>
      <c r="C172" t="s">
        <v>8</v>
      </c>
      <c r="D172" t="s">
        <v>71</v>
      </c>
      <c r="E172" t="s">
        <v>162</v>
      </c>
      <c r="F172" t="s">
        <v>177</v>
      </c>
    </row>
    <row r="173" spans="1:6">
      <c r="A173" s="5" t="s">
        <v>178</v>
      </c>
      <c r="B173" t="s">
        <v>2</v>
      </c>
      <c r="C173" t="s">
        <v>8</v>
      </c>
      <c r="D173" t="s">
        <v>71</v>
      </c>
      <c r="E173" t="s">
        <v>162</v>
      </c>
      <c r="F173" t="s">
        <v>178</v>
      </c>
    </row>
    <row r="174" spans="1:6">
      <c r="A174" s="5" t="s">
        <v>179</v>
      </c>
      <c r="B174" t="s">
        <v>2</v>
      </c>
      <c r="C174" t="s">
        <v>8</v>
      </c>
      <c r="D174" t="s">
        <v>71</v>
      </c>
      <c r="E174" t="s">
        <v>162</v>
      </c>
      <c r="F174" t="s">
        <v>179</v>
      </c>
    </row>
    <row r="175" spans="1:6">
      <c r="A175" s="5" t="s">
        <v>180</v>
      </c>
      <c r="B175" t="s">
        <v>2</v>
      </c>
      <c r="C175" t="s">
        <v>8</v>
      </c>
      <c r="D175" t="s">
        <v>71</v>
      </c>
      <c r="E175" t="s">
        <v>162</v>
      </c>
      <c r="F175" t="s">
        <v>180</v>
      </c>
    </row>
    <row r="176" spans="1:6">
      <c r="A176" s="5" t="s">
        <v>181</v>
      </c>
      <c r="B176" t="s">
        <v>2</v>
      </c>
      <c r="C176" t="s">
        <v>8</v>
      </c>
      <c r="D176" t="s">
        <v>71</v>
      </c>
      <c r="E176" t="s">
        <v>162</v>
      </c>
      <c r="F176" t="s">
        <v>181</v>
      </c>
    </row>
    <row r="177" spans="1:6">
      <c r="A177" s="4" t="s">
        <v>182</v>
      </c>
      <c r="B177" t="s">
        <v>2</v>
      </c>
      <c r="C177" t="s">
        <v>8</v>
      </c>
      <c r="D177" t="s">
        <v>71</v>
      </c>
      <c r="E177" t="s">
        <v>182</v>
      </c>
    </row>
    <row r="178" spans="1:6">
      <c r="A178" s="5" t="s">
        <v>183</v>
      </c>
      <c r="B178" t="s">
        <v>2</v>
      </c>
      <c r="C178" t="s">
        <v>8</v>
      </c>
      <c r="D178" t="s">
        <v>71</v>
      </c>
      <c r="E178" t="s">
        <v>182</v>
      </c>
      <c r="F178" t="s">
        <v>183</v>
      </c>
    </row>
    <row r="179" spans="1:6">
      <c r="A179" s="5" t="s">
        <v>184</v>
      </c>
      <c r="B179" t="s">
        <v>2</v>
      </c>
      <c r="C179" t="s">
        <v>8</v>
      </c>
      <c r="D179" t="s">
        <v>71</v>
      </c>
      <c r="E179" t="s">
        <v>182</v>
      </c>
      <c r="F179" t="s">
        <v>184</v>
      </c>
    </row>
    <row r="180" spans="1:6">
      <c r="A180" s="5" t="s">
        <v>185</v>
      </c>
      <c r="B180" t="s">
        <v>2</v>
      </c>
      <c r="C180" t="s">
        <v>8</v>
      </c>
      <c r="D180" t="s">
        <v>71</v>
      </c>
      <c r="E180" t="s">
        <v>182</v>
      </c>
      <c r="F180" t="s">
        <v>185</v>
      </c>
    </row>
    <row r="181" spans="1:6">
      <c r="A181" s="5" t="s">
        <v>186</v>
      </c>
      <c r="B181" t="s">
        <v>2</v>
      </c>
      <c r="C181" t="s">
        <v>8</v>
      </c>
      <c r="D181" t="s">
        <v>71</v>
      </c>
      <c r="E181" t="s">
        <v>182</v>
      </c>
      <c r="F181" t="s">
        <v>186</v>
      </c>
    </row>
    <row r="182" spans="1:6">
      <c r="A182" s="5" t="s">
        <v>187</v>
      </c>
      <c r="B182" t="s">
        <v>2</v>
      </c>
      <c r="C182" t="s">
        <v>8</v>
      </c>
      <c r="D182" t="s">
        <v>71</v>
      </c>
      <c r="E182" t="s">
        <v>182</v>
      </c>
      <c r="F182" t="s">
        <v>187</v>
      </c>
    </row>
    <row r="183" spans="1:6">
      <c r="A183" s="5" t="s">
        <v>188</v>
      </c>
      <c r="B183" t="s">
        <v>2</v>
      </c>
      <c r="C183" t="s">
        <v>8</v>
      </c>
      <c r="D183" t="s">
        <v>71</v>
      </c>
      <c r="E183" t="s">
        <v>182</v>
      </c>
      <c r="F183" t="s">
        <v>188</v>
      </c>
    </row>
    <row r="184" spans="1:6">
      <c r="A184" s="5" t="s">
        <v>189</v>
      </c>
      <c r="B184" t="s">
        <v>2</v>
      </c>
      <c r="C184" t="s">
        <v>8</v>
      </c>
      <c r="D184" t="s">
        <v>71</v>
      </c>
      <c r="E184" t="s">
        <v>182</v>
      </c>
      <c r="F184" t="s">
        <v>189</v>
      </c>
    </row>
    <row r="185" spans="1:6">
      <c r="A185" s="5" t="s">
        <v>190</v>
      </c>
      <c r="B185" t="s">
        <v>2</v>
      </c>
      <c r="C185" t="s">
        <v>8</v>
      </c>
      <c r="D185" t="s">
        <v>71</v>
      </c>
      <c r="E185" t="s">
        <v>182</v>
      </c>
      <c r="F185" t="s">
        <v>190</v>
      </c>
    </row>
    <row r="186" spans="1:6">
      <c r="A186" s="5" t="s">
        <v>191</v>
      </c>
      <c r="B186" t="s">
        <v>2</v>
      </c>
      <c r="C186" t="s">
        <v>8</v>
      </c>
      <c r="D186" t="s">
        <v>71</v>
      </c>
      <c r="E186" t="s">
        <v>182</v>
      </c>
      <c r="F186" t="s">
        <v>191</v>
      </c>
    </row>
    <row r="187" spans="1:6">
      <c r="A187" s="5" t="s">
        <v>192</v>
      </c>
      <c r="B187" t="s">
        <v>2</v>
      </c>
      <c r="C187" t="s">
        <v>8</v>
      </c>
      <c r="D187" t="s">
        <v>71</v>
      </c>
      <c r="E187" t="s">
        <v>182</v>
      </c>
      <c r="F187" t="s">
        <v>192</v>
      </c>
    </row>
    <row r="188" spans="1:6">
      <c r="A188" s="5" t="s">
        <v>193</v>
      </c>
      <c r="B188" t="s">
        <v>2</v>
      </c>
      <c r="C188" t="s">
        <v>8</v>
      </c>
      <c r="D188" t="s">
        <v>71</v>
      </c>
      <c r="E188" t="s">
        <v>182</v>
      </c>
      <c r="F188" t="s">
        <v>193</v>
      </c>
    </row>
    <row r="189" spans="1:6">
      <c r="A189" s="5" t="s">
        <v>194</v>
      </c>
      <c r="B189" t="s">
        <v>2</v>
      </c>
      <c r="C189" t="s">
        <v>8</v>
      </c>
      <c r="D189" t="s">
        <v>71</v>
      </c>
      <c r="E189" t="s">
        <v>182</v>
      </c>
      <c r="F189" t="s">
        <v>194</v>
      </c>
    </row>
    <row r="190" spans="1:6">
      <c r="A190" s="5" t="s">
        <v>195</v>
      </c>
      <c r="B190" t="s">
        <v>2</v>
      </c>
      <c r="C190" t="s">
        <v>8</v>
      </c>
      <c r="D190" t="s">
        <v>71</v>
      </c>
      <c r="E190" t="s">
        <v>182</v>
      </c>
      <c r="F190" t="s">
        <v>195</v>
      </c>
    </row>
    <row r="191" spans="1:6">
      <c r="A191" s="5" t="s">
        <v>196</v>
      </c>
      <c r="B191" t="s">
        <v>2</v>
      </c>
      <c r="C191" t="s">
        <v>8</v>
      </c>
      <c r="D191" t="s">
        <v>71</v>
      </c>
      <c r="E191" t="s">
        <v>182</v>
      </c>
      <c r="F191" t="s">
        <v>196</v>
      </c>
    </row>
    <row r="192" spans="1:6">
      <c r="A192" s="5" t="s">
        <v>197</v>
      </c>
      <c r="B192" t="s">
        <v>2</v>
      </c>
      <c r="C192" t="s">
        <v>8</v>
      </c>
      <c r="D192" t="s">
        <v>71</v>
      </c>
      <c r="E192" t="s">
        <v>182</v>
      </c>
      <c r="F192" t="s">
        <v>197</v>
      </c>
    </row>
    <row r="193" spans="1:6">
      <c r="A193" s="5" t="s">
        <v>198</v>
      </c>
      <c r="B193" t="s">
        <v>2</v>
      </c>
      <c r="C193" t="s">
        <v>8</v>
      </c>
      <c r="D193" t="s">
        <v>71</v>
      </c>
      <c r="E193" t="s">
        <v>182</v>
      </c>
      <c r="F193" t="s">
        <v>198</v>
      </c>
    </row>
    <row r="194" spans="1:6">
      <c r="A194" s="5" t="s">
        <v>199</v>
      </c>
      <c r="B194" t="s">
        <v>2</v>
      </c>
      <c r="C194" t="s">
        <v>8</v>
      </c>
      <c r="D194" t="s">
        <v>71</v>
      </c>
      <c r="E194" t="s">
        <v>182</v>
      </c>
      <c r="F194" t="s">
        <v>199</v>
      </c>
    </row>
    <row r="195" spans="1:6">
      <c r="A195" s="5" t="s">
        <v>200</v>
      </c>
      <c r="B195" t="s">
        <v>2</v>
      </c>
      <c r="C195" t="s">
        <v>8</v>
      </c>
      <c r="D195" t="s">
        <v>71</v>
      </c>
      <c r="E195" t="s">
        <v>182</v>
      </c>
      <c r="F195" t="s">
        <v>200</v>
      </c>
    </row>
    <row r="196" spans="1:6">
      <c r="A196" s="5" t="s">
        <v>201</v>
      </c>
      <c r="B196" t="s">
        <v>2</v>
      </c>
      <c r="C196" t="s">
        <v>8</v>
      </c>
      <c r="D196" t="s">
        <v>71</v>
      </c>
      <c r="E196" t="s">
        <v>182</v>
      </c>
      <c r="F196" t="s">
        <v>201</v>
      </c>
    </row>
    <row r="197" spans="1:6">
      <c r="A197" s="5" t="s">
        <v>202</v>
      </c>
      <c r="B197" t="s">
        <v>2</v>
      </c>
      <c r="C197" t="s">
        <v>8</v>
      </c>
      <c r="D197" t="s">
        <v>71</v>
      </c>
      <c r="E197" t="s">
        <v>182</v>
      </c>
      <c r="F197" t="s">
        <v>202</v>
      </c>
    </row>
    <row r="198" spans="1:6">
      <c r="A198" s="5" t="s">
        <v>203</v>
      </c>
      <c r="B198" t="s">
        <v>2</v>
      </c>
      <c r="C198" t="s">
        <v>8</v>
      </c>
      <c r="D198" t="s">
        <v>71</v>
      </c>
      <c r="E198" t="s">
        <v>182</v>
      </c>
      <c r="F198" t="s">
        <v>203</v>
      </c>
    </row>
    <row r="199" spans="1:6">
      <c r="A199" s="5" t="s">
        <v>204</v>
      </c>
      <c r="B199" t="s">
        <v>2</v>
      </c>
      <c r="C199" t="s">
        <v>8</v>
      </c>
      <c r="D199" t="s">
        <v>71</v>
      </c>
      <c r="E199" t="s">
        <v>182</v>
      </c>
      <c r="F199" t="s">
        <v>204</v>
      </c>
    </row>
    <row r="200" spans="1:6">
      <c r="A200" s="5" t="s">
        <v>205</v>
      </c>
      <c r="B200" t="s">
        <v>2</v>
      </c>
      <c r="C200" t="s">
        <v>8</v>
      </c>
      <c r="D200" t="s">
        <v>71</v>
      </c>
      <c r="E200" t="s">
        <v>182</v>
      </c>
      <c r="F200" t="s">
        <v>205</v>
      </c>
    </row>
    <row r="201" spans="1:6">
      <c r="A201" s="5" t="s">
        <v>206</v>
      </c>
      <c r="B201" t="s">
        <v>2</v>
      </c>
      <c r="C201" t="s">
        <v>8</v>
      </c>
      <c r="D201" t="s">
        <v>71</v>
      </c>
      <c r="E201" t="s">
        <v>182</v>
      </c>
      <c r="F201" t="s">
        <v>206</v>
      </c>
    </row>
    <row r="202" spans="1:6">
      <c r="A202" s="5" t="s">
        <v>207</v>
      </c>
      <c r="B202" t="s">
        <v>2</v>
      </c>
      <c r="C202" t="s">
        <v>8</v>
      </c>
      <c r="D202" t="s">
        <v>71</v>
      </c>
      <c r="E202" t="s">
        <v>182</v>
      </c>
      <c r="F202" t="s">
        <v>207</v>
      </c>
    </row>
    <row r="203" spans="1:6">
      <c r="A203" s="5" t="s">
        <v>208</v>
      </c>
      <c r="B203" t="s">
        <v>2</v>
      </c>
      <c r="C203" t="s">
        <v>8</v>
      </c>
      <c r="D203" t="s">
        <v>71</v>
      </c>
      <c r="E203" t="s">
        <v>182</v>
      </c>
      <c r="F203" t="s">
        <v>208</v>
      </c>
    </row>
    <row r="204" spans="1:6">
      <c r="A204" s="5" t="s">
        <v>209</v>
      </c>
      <c r="B204" t="s">
        <v>2</v>
      </c>
      <c r="C204" t="s">
        <v>8</v>
      </c>
      <c r="D204" t="s">
        <v>71</v>
      </c>
      <c r="E204" t="s">
        <v>182</v>
      </c>
      <c r="F204" t="s">
        <v>209</v>
      </c>
    </row>
    <row r="205" spans="1:6">
      <c r="A205" s="5" t="s">
        <v>210</v>
      </c>
      <c r="B205" t="s">
        <v>2</v>
      </c>
      <c r="C205" t="s">
        <v>8</v>
      </c>
      <c r="D205" t="s">
        <v>71</v>
      </c>
      <c r="E205" t="s">
        <v>182</v>
      </c>
      <c r="F205" t="s">
        <v>210</v>
      </c>
    </row>
    <row r="206" spans="1:6">
      <c r="A206" s="5" t="s">
        <v>211</v>
      </c>
      <c r="B206" t="s">
        <v>2</v>
      </c>
      <c r="C206" t="s">
        <v>8</v>
      </c>
      <c r="D206" t="s">
        <v>71</v>
      </c>
      <c r="E206" t="s">
        <v>182</v>
      </c>
      <c r="F206" t="s">
        <v>211</v>
      </c>
    </row>
    <row r="207" spans="1:6">
      <c r="A207" s="5" t="s">
        <v>212</v>
      </c>
      <c r="B207" t="s">
        <v>2</v>
      </c>
      <c r="C207" t="s">
        <v>8</v>
      </c>
      <c r="D207" t="s">
        <v>71</v>
      </c>
      <c r="E207" t="s">
        <v>182</v>
      </c>
      <c r="F207" t="s">
        <v>212</v>
      </c>
    </row>
    <row r="208" spans="1:6">
      <c r="A208" s="5" t="s">
        <v>213</v>
      </c>
      <c r="B208" t="s">
        <v>2</v>
      </c>
      <c r="C208" t="s">
        <v>8</v>
      </c>
      <c r="D208" t="s">
        <v>71</v>
      </c>
      <c r="E208" t="s">
        <v>182</v>
      </c>
      <c r="F208" t="s">
        <v>213</v>
      </c>
    </row>
    <row r="209" spans="1:6">
      <c r="A209" s="5" t="s">
        <v>214</v>
      </c>
      <c r="B209" t="s">
        <v>2</v>
      </c>
      <c r="C209" t="s">
        <v>8</v>
      </c>
      <c r="D209" t="s">
        <v>71</v>
      </c>
      <c r="E209" t="s">
        <v>182</v>
      </c>
      <c r="F209" t="s">
        <v>214</v>
      </c>
    </row>
    <row r="210" spans="1:6">
      <c r="A210" s="5" t="s">
        <v>215</v>
      </c>
      <c r="B210" t="s">
        <v>2</v>
      </c>
      <c r="C210" t="s">
        <v>8</v>
      </c>
      <c r="D210" t="s">
        <v>71</v>
      </c>
      <c r="E210" t="s">
        <v>182</v>
      </c>
      <c r="F210" t="s">
        <v>215</v>
      </c>
    </row>
    <row r="211" spans="1:6">
      <c r="B211" t="s">
        <v>2</v>
      </c>
    </row>
    <row r="212" spans="1:6">
      <c r="A212" s="2" t="s">
        <v>216</v>
      </c>
      <c r="B212" t="s">
        <v>2</v>
      </c>
      <c r="C212" t="s">
        <v>216</v>
      </c>
    </row>
    <row r="213" spans="1:6">
      <c r="A213" s="3" t="s">
        <v>217</v>
      </c>
      <c r="B213" t="s">
        <v>2</v>
      </c>
      <c r="C213" t="s">
        <v>216</v>
      </c>
      <c r="D213" t="s">
        <v>217</v>
      </c>
      <c r="E213" t="s">
        <v>217</v>
      </c>
    </row>
    <row r="214" spans="1:6">
      <c r="A214" s="4" t="s">
        <v>218</v>
      </c>
      <c r="B214" t="s">
        <v>2</v>
      </c>
      <c r="C214" t="s">
        <v>216</v>
      </c>
      <c r="D214" t="s">
        <v>217</v>
      </c>
      <c r="E214" t="s">
        <v>217</v>
      </c>
      <c r="F214" t="s">
        <v>218</v>
      </c>
    </row>
    <row r="215" spans="1:6">
      <c r="A215" s="4" t="s">
        <v>219</v>
      </c>
      <c r="B215" t="s">
        <v>2</v>
      </c>
      <c r="C215" t="s">
        <v>216</v>
      </c>
      <c r="D215" t="s">
        <v>217</v>
      </c>
      <c r="E215" t="s">
        <v>217</v>
      </c>
      <c r="F215" t="s">
        <v>219</v>
      </c>
    </row>
    <row r="216" spans="1:6">
      <c r="A216" s="4" t="s">
        <v>220</v>
      </c>
      <c r="B216" t="s">
        <v>2</v>
      </c>
      <c r="C216" t="s">
        <v>216</v>
      </c>
      <c r="D216" t="s">
        <v>217</v>
      </c>
      <c r="E216" t="s">
        <v>217</v>
      </c>
      <c r="F216" t="s">
        <v>220</v>
      </c>
    </row>
    <row r="217" spans="1:6">
      <c r="A217" s="4" t="s">
        <v>221</v>
      </c>
      <c r="B217" t="s">
        <v>2</v>
      </c>
      <c r="C217" t="s">
        <v>216</v>
      </c>
      <c r="D217" t="s">
        <v>217</v>
      </c>
      <c r="E217" t="s">
        <v>217</v>
      </c>
      <c r="F217" t="s">
        <v>221</v>
      </c>
    </row>
    <row r="218" spans="1:6">
      <c r="A218" s="4" t="s">
        <v>222</v>
      </c>
      <c r="B218" t="s">
        <v>2</v>
      </c>
      <c r="C218" t="s">
        <v>216</v>
      </c>
      <c r="D218" t="s">
        <v>217</v>
      </c>
      <c r="E218" t="s">
        <v>217</v>
      </c>
      <c r="F218" t="s">
        <v>222</v>
      </c>
    </row>
    <row r="219" spans="1:6">
      <c r="A219" s="4" t="s">
        <v>223</v>
      </c>
      <c r="B219" t="s">
        <v>2</v>
      </c>
      <c r="C219" t="s">
        <v>216</v>
      </c>
      <c r="D219" t="s">
        <v>217</v>
      </c>
      <c r="E219" t="s">
        <v>217</v>
      </c>
      <c r="F219" t="s">
        <v>223</v>
      </c>
    </row>
    <row r="220" spans="1:6">
      <c r="A220" s="4" t="s">
        <v>224</v>
      </c>
      <c r="B220" t="s">
        <v>2</v>
      </c>
      <c r="C220" t="s">
        <v>216</v>
      </c>
      <c r="D220" t="s">
        <v>217</v>
      </c>
      <c r="E220" t="s">
        <v>217</v>
      </c>
      <c r="F220" t="s">
        <v>224</v>
      </c>
    </row>
    <row r="221" spans="1:6">
      <c r="A221" s="4" t="s">
        <v>225</v>
      </c>
      <c r="B221" t="s">
        <v>2</v>
      </c>
      <c r="C221" t="s">
        <v>216</v>
      </c>
      <c r="D221" t="s">
        <v>217</v>
      </c>
      <c r="E221" t="s">
        <v>217</v>
      </c>
      <c r="F221" t="s">
        <v>225</v>
      </c>
    </row>
    <row r="222" spans="1:6">
      <c r="A222" s="4" t="s">
        <v>226</v>
      </c>
      <c r="B222" t="s">
        <v>2</v>
      </c>
      <c r="C222" t="s">
        <v>216</v>
      </c>
      <c r="D222" t="s">
        <v>217</v>
      </c>
      <c r="E222" t="s">
        <v>217</v>
      </c>
      <c r="F222" t="s">
        <v>226</v>
      </c>
    </row>
    <row r="223" spans="1:6">
      <c r="A223" s="4" t="s">
        <v>227</v>
      </c>
      <c r="B223" t="s">
        <v>2</v>
      </c>
      <c r="C223" t="s">
        <v>216</v>
      </c>
      <c r="D223" t="s">
        <v>217</v>
      </c>
      <c r="E223" t="s">
        <v>217</v>
      </c>
      <c r="F223" t="s">
        <v>227</v>
      </c>
    </row>
    <row r="224" spans="1:6" ht="29">
      <c r="A224" s="4" t="s">
        <v>228</v>
      </c>
      <c r="B224" t="s">
        <v>2</v>
      </c>
      <c r="C224" t="s">
        <v>216</v>
      </c>
      <c r="D224" t="s">
        <v>217</v>
      </c>
      <c r="E224" t="s">
        <v>217</v>
      </c>
      <c r="F224" t="s">
        <v>228</v>
      </c>
    </row>
    <row r="225" spans="1:6">
      <c r="A225" s="3" t="s">
        <v>229</v>
      </c>
      <c r="B225" t="s">
        <v>2</v>
      </c>
      <c r="C225" t="s">
        <v>216</v>
      </c>
      <c r="D225" t="s">
        <v>229</v>
      </c>
      <c r="E225" t="s">
        <v>229</v>
      </c>
    </row>
    <row r="226" spans="1:6">
      <c r="A226" s="4" t="s">
        <v>230</v>
      </c>
      <c r="B226" t="s">
        <v>2</v>
      </c>
      <c r="C226" t="s">
        <v>216</v>
      </c>
      <c r="D226" t="s">
        <v>229</v>
      </c>
      <c r="E226" t="s">
        <v>229</v>
      </c>
      <c r="F226" t="s">
        <v>230</v>
      </c>
    </row>
    <row r="227" spans="1:6">
      <c r="A227" s="4" t="s">
        <v>231</v>
      </c>
      <c r="B227" t="s">
        <v>2</v>
      </c>
      <c r="C227" t="s">
        <v>216</v>
      </c>
      <c r="D227" t="s">
        <v>229</v>
      </c>
      <c r="E227" t="s">
        <v>229</v>
      </c>
      <c r="F227" t="s">
        <v>231</v>
      </c>
    </row>
    <row r="228" spans="1:6">
      <c r="A228" s="4" t="s">
        <v>232</v>
      </c>
      <c r="B228" t="s">
        <v>2</v>
      </c>
      <c r="C228" t="s">
        <v>216</v>
      </c>
      <c r="D228" t="s">
        <v>229</v>
      </c>
      <c r="E228" t="s">
        <v>229</v>
      </c>
      <c r="F228" t="s">
        <v>232</v>
      </c>
    </row>
    <row r="229" spans="1:6">
      <c r="A229" s="4" t="s">
        <v>233</v>
      </c>
      <c r="B229" t="s">
        <v>2</v>
      </c>
      <c r="C229" t="s">
        <v>216</v>
      </c>
      <c r="D229" t="s">
        <v>229</v>
      </c>
      <c r="E229" t="s">
        <v>229</v>
      </c>
      <c r="F229" t="s">
        <v>233</v>
      </c>
    </row>
    <row r="230" spans="1:6">
      <c r="A230" s="4" t="s">
        <v>234</v>
      </c>
      <c r="B230" t="s">
        <v>2</v>
      </c>
      <c r="C230" t="s">
        <v>216</v>
      </c>
      <c r="D230" t="s">
        <v>229</v>
      </c>
      <c r="E230" t="s">
        <v>229</v>
      </c>
      <c r="F230" t="s">
        <v>234</v>
      </c>
    </row>
    <row r="231" spans="1:6">
      <c r="A231" s="4" t="s">
        <v>235</v>
      </c>
      <c r="B231" t="s">
        <v>2</v>
      </c>
      <c r="C231" t="s">
        <v>216</v>
      </c>
      <c r="D231" t="s">
        <v>229</v>
      </c>
      <c r="E231" t="s">
        <v>229</v>
      </c>
      <c r="F231" t="s">
        <v>235</v>
      </c>
    </row>
    <row r="232" spans="1:6">
      <c r="A232" s="4" t="s">
        <v>236</v>
      </c>
      <c r="B232" t="s">
        <v>2</v>
      </c>
      <c r="C232" t="s">
        <v>216</v>
      </c>
      <c r="D232" t="s">
        <v>229</v>
      </c>
      <c r="E232" t="s">
        <v>229</v>
      </c>
      <c r="F232" t="s">
        <v>236</v>
      </c>
    </row>
    <row r="233" spans="1:6">
      <c r="A233" s="4" t="s">
        <v>237</v>
      </c>
      <c r="B233" t="s">
        <v>2</v>
      </c>
      <c r="C233" t="s">
        <v>216</v>
      </c>
      <c r="D233" t="s">
        <v>229</v>
      </c>
      <c r="E233" t="s">
        <v>229</v>
      </c>
      <c r="F233" t="s">
        <v>237</v>
      </c>
    </row>
    <row r="234" spans="1:6">
      <c r="A234" s="4" t="s">
        <v>238</v>
      </c>
      <c r="B234" t="s">
        <v>2</v>
      </c>
      <c r="C234" t="s">
        <v>216</v>
      </c>
      <c r="D234" t="s">
        <v>229</v>
      </c>
      <c r="E234" t="s">
        <v>229</v>
      </c>
      <c r="F234" t="s">
        <v>238</v>
      </c>
    </row>
    <row r="235" spans="1:6">
      <c r="A235" s="4" t="s">
        <v>239</v>
      </c>
      <c r="B235" t="s">
        <v>2</v>
      </c>
      <c r="C235" t="s">
        <v>216</v>
      </c>
      <c r="D235" t="s">
        <v>229</v>
      </c>
      <c r="E235" t="s">
        <v>229</v>
      </c>
      <c r="F235" t="s">
        <v>239</v>
      </c>
    </row>
    <row r="236" spans="1:6">
      <c r="A236" s="4" t="s">
        <v>240</v>
      </c>
      <c r="B236" t="s">
        <v>2</v>
      </c>
      <c r="C236" t="s">
        <v>216</v>
      </c>
      <c r="D236" t="s">
        <v>229</v>
      </c>
      <c r="E236" t="s">
        <v>229</v>
      </c>
      <c r="F236" t="s">
        <v>240</v>
      </c>
    </row>
    <row r="237" spans="1:6">
      <c r="A237" s="4" t="s">
        <v>241</v>
      </c>
      <c r="B237" t="s">
        <v>2</v>
      </c>
      <c r="C237" t="s">
        <v>216</v>
      </c>
      <c r="D237" t="s">
        <v>229</v>
      </c>
      <c r="E237" t="s">
        <v>229</v>
      </c>
      <c r="F237" t="s">
        <v>241</v>
      </c>
    </row>
    <row r="238" spans="1:6">
      <c r="A238" s="4" t="s">
        <v>242</v>
      </c>
      <c r="B238" t="s">
        <v>2</v>
      </c>
      <c r="C238" t="s">
        <v>216</v>
      </c>
      <c r="D238" t="s">
        <v>229</v>
      </c>
      <c r="E238" t="s">
        <v>229</v>
      </c>
      <c r="F238" t="s">
        <v>242</v>
      </c>
    </row>
    <row r="239" spans="1:6">
      <c r="A239" s="4" t="s">
        <v>243</v>
      </c>
      <c r="B239" t="s">
        <v>2</v>
      </c>
      <c r="C239" t="s">
        <v>216</v>
      </c>
      <c r="D239" t="s">
        <v>229</v>
      </c>
      <c r="E239" t="s">
        <v>229</v>
      </c>
      <c r="F239" t="s">
        <v>243</v>
      </c>
    </row>
    <row r="240" spans="1:6">
      <c r="A240" s="4" t="s">
        <v>244</v>
      </c>
      <c r="B240" t="s">
        <v>2</v>
      </c>
      <c r="C240" t="s">
        <v>216</v>
      </c>
      <c r="D240" t="s">
        <v>229</v>
      </c>
      <c r="E240" t="s">
        <v>229</v>
      </c>
      <c r="F240" t="s">
        <v>244</v>
      </c>
    </row>
    <row r="241" spans="1:6">
      <c r="A241" s="4" t="s">
        <v>245</v>
      </c>
      <c r="B241" t="s">
        <v>2</v>
      </c>
      <c r="C241" t="s">
        <v>216</v>
      </c>
      <c r="D241" t="s">
        <v>229</v>
      </c>
      <c r="E241" t="s">
        <v>229</v>
      </c>
      <c r="F241" t="s">
        <v>245</v>
      </c>
    </row>
    <row r="242" spans="1:6">
      <c r="A242" s="4" t="s">
        <v>246</v>
      </c>
      <c r="B242" t="s">
        <v>2</v>
      </c>
      <c r="C242" t="s">
        <v>216</v>
      </c>
      <c r="D242" t="s">
        <v>229</v>
      </c>
      <c r="E242" t="s">
        <v>229</v>
      </c>
      <c r="F242" t="s">
        <v>246</v>
      </c>
    </row>
    <row r="243" spans="1:6">
      <c r="A243" s="4" t="s">
        <v>247</v>
      </c>
      <c r="B243" t="s">
        <v>2</v>
      </c>
      <c r="C243" t="s">
        <v>216</v>
      </c>
      <c r="D243" t="s">
        <v>229</v>
      </c>
      <c r="E243" t="s">
        <v>229</v>
      </c>
      <c r="F243" t="s">
        <v>247</v>
      </c>
    </row>
    <row r="244" spans="1:6">
      <c r="A244" s="3" t="s">
        <v>248</v>
      </c>
      <c r="B244" t="s">
        <v>2</v>
      </c>
      <c r="C244" t="s">
        <v>216</v>
      </c>
      <c r="D244" t="s">
        <v>248</v>
      </c>
      <c r="E244" t="s">
        <v>248</v>
      </c>
    </row>
    <row r="245" spans="1:6">
      <c r="A245" s="4" t="s">
        <v>249</v>
      </c>
      <c r="B245" t="s">
        <v>2</v>
      </c>
      <c r="C245" t="s">
        <v>216</v>
      </c>
      <c r="D245" t="s">
        <v>248</v>
      </c>
      <c r="E245" t="s">
        <v>248</v>
      </c>
      <c r="F245" t="s">
        <v>249</v>
      </c>
    </row>
    <row r="246" spans="1:6">
      <c r="A246" s="4" t="s">
        <v>250</v>
      </c>
      <c r="B246" t="s">
        <v>2</v>
      </c>
      <c r="C246" t="s">
        <v>216</v>
      </c>
      <c r="D246" t="s">
        <v>248</v>
      </c>
      <c r="E246" t="s">
        <v>248</v>
      </c>
      <c r="F246" t="s">
        <v>250</v>
      </c>
    </row>
    <row r="247" spans="1:6">
      <c r="A247" s="4" t="s">
        <v>251</v>
      </c>
      <c r="B247" t="s">
        <v>2</v>
      </c>
      <c r="C247" t="s">
        <v>216</v>
      </c>
      <c r="D247" t="s">
        <v>248</v>
      </c>
      <c r="E247" t="s">
        <v>248</v>
      </c>
      <c r="F247" t="s">
        <v>251</v>
      </c>
    </row>
    <row r="248" spans="1:6">
      <c r="A248" s="4" t="s">
        <v>252</v>
      </c>
      <c r="B248" t="s">
        <v>2</v>
      </c>
      <c r="C248" t="s">
        <v>216</v>
      </c>
      <c r="D248" t="s">
        <v>248</v>
      </c>
      <c r="E248" t="s">
        <v>248</v>
      </c>
      <c r="F248" t="s">
        <v>252</v>
      </c>
    </row>
    <row r="249" spans="1:6">
      <c r="A249" s="4" t="s">
        <v>253</v>
      </c>
      <c r="B249" t="s">
        <v>2</v>
      </c>
      <c r="C249" t="s">
        <v>216</v>
      </c>
      <c r="D249" t="s">
        <v>248</v>
      </c>
      <c r="E249" t="s">
        <v>248</v>
      </c>
      <c r="F249" t="s">
        <v>253</v>
      </c>
    </row>
    <row r="250" spans="1:6">
      <c r="A250" s="4" t="s">
        <v>254</v>
      </c>
      <c r="B250" t="s">
        <v>2</v>
      </c>
      <c r="C250" t="s">
        <v>216</v>
      </c>
      <c r="D250" t="s">
        <v>248</v>
      </c>
      <c r="E250" t="s">
        <v>248</v>
      </c>
      <c r="F250" t="s">
        <v>254</v>
      </c>
    </row>
    <row r="251" spans="1:6">
      <c r="A251" s="4" t="s">
        <v>255</v>
      </c>
      <c r="B251" t="s">
        <v>2</v>
      </c>
      <c r="C251" t="s">
        <v>216</v>
      </c>
      <c r="D251" t="s">
        <v>248</v>
      </c>
      <c r="E251" t="s">
        <v>248</v>
      </c>
      <c r="F251" t="s">
        <v>255</v>
      </c>
    </row>
    <row r="252" spans="1:6">
      <c r="A252" s="4" t="s">
        <v>256</v>
      </c>
      <c r="B252" t="s">
        <v>2</v>
      </c>
      <c r="C252" t="s">
        <v>216</v>
      </c>
      <c r="D252" t="s">
        <v>248</v>
      </c>
      <c r="E252" t="s">
        <v>248</v>
      </c>
      <c r="F252" t="s">
        <v>256</v>
      </c>
    </row>
    <row r="253" spans="1:6">
      <c r="A253" s="4" t="s">
        <v>257</v>
      </c>
      <c r="B253" t="s">
        <v>2</v>
      </c>
      <c r="C253" t="s">
        <v>216</v>
      </c>
      <c r="D253" t="s">
        <v>248</v>
      </c>
      <c r="E253" t="s">
        <v>248</v>
      </c>
      <c r="F253" t="s">
        <v>257</v>
      </c>
    </row>
    <row r="254" spans="1:6">
      <c r="A254" s="4" t="s">
        <v>258</v>
      </c>
      <c r="B254" t="s">
        <v>2</v>
      </c>
      <c r="C254" t="s">
        <v>216</v>
      </c>
      <c r="D254" t="s">
        <v>248</v>
      </c>
      <c r="E254" t="s">
        <v>248</v>
      </c>
      <c r="F254" t="s">
        <v>258</v>
      </c>
    </row>
    <row r="255" spans="1:6">
      <c r="A255" s="4" t="s">
        <v>259</v>
      </c>
      <c r="B255" t="s">
        <v>2</v>
      </c>
      <c r="C255" t="s">
        <v>216</v>
      </c>
      <c r="D255" t="s">
        <v>248</v>
      </c>
      <c r="E255" t="s">
        <v>248</v>
      </c>
      <c r="F255" t="s">
        <v>259</v>
      </c>
    </row>
    <row r="256" spans="1:6">
      <c r="A256" s="4" t="s">
        <v>260</v>
      </c>
      <c r="B256" t="s">
        <v>2</v>
      </c>
      <c r="C256" t="s">
        <v>216</v>
      </c>
      <c r="D256" t="s">
        <v>248</v>
      </c>
      <c r="E256" t="s">
        <v>248</v>
      </c>
      <c r="F256" t="s">
        <v>260</v>
      </c>
    </row>
    <row r="257" spans="1:6">
      <c r="A257" s="4" t="s">
        <v>261</v>
      </c>
      <c r="B257" t="s">
        <v>2</v>
      </c>
      <c r="C257" t="s">
        <v>216</v>
      </c>
      <c r="D257" t="s">
        <v>248</v>
      </c>
      <c r="E257" t="s">
        <v>248</v>
      </c>
      <c r="F257" t="s">
        <v>261</v>
      </c>
    </row>
    <row r="258" spans="1:6">
      <c r="A258" s="3" t="s">
        <v>262</v>
      </c>
      <c r="B258" t="s">
        <v>2</v>
      </c>
      <c r="C258" t="s">
        <v>216</v>
      </c>
      <c r="D258" t="s">
        <v>262</v>
      </c>
      <c r="E258" t="s">
        <v>262</v>
      </c>
    </row>
    <row r="259" spans="1:6">
      <c r="A259" s="4" t="s">
        <v>263</v>
      </c>
      <c r="B259" t="s">
        <v>2</v>
      </c>
      <c r="C259" t="s">
        <v>216</v>
      </c>
      <c r="D259" t="s">
        <v>262</v>
      </c>
      <c r="E259" t="s">
        <v>262</v>
      </c>
      <c r="F259" t="s">
        <v>263</v>
      </c>
    </row>
    <row r="260" spans="1:6" ht="29">
      <c r="A260" s="4" t="s">
        <v>264</v>
      </c>
      <c r="B260" t="s">
        <v>2</v>
      </c>
      <c r="C260" t="s">
        <v>216</v>
      </c>
      <c r="D260" t="s">
        <v>262</v>
      </c>
      <c r="E260" t="s">
        <v>262</v>
      </c>
      <c r="F260" t="s">
        <v>264</v>
      </c>
    </row>
    <row r="261" spans="1:6">
      <c r="A261" s="4" t="s">
        <v>265</v>
      </c>
      <c r="B261" t="s">
        <v>2</v>
      </c>
      <c r="C261" t="s">
        <v>216</v>
      </c>
      <c r="D261" t="s">
        <v>262</v>
      </c>
      <c r="E261" t="s">
        <v>262</v>
      </c>
      <c r="F261" t="s">
        <v>265</v>
      </c>
    </row>
    <row r="262" spans="1:6">
      <c r="A262" s="4" t="s">
        <v>266</v>
      </c>
      <c r="B262" t="s">
        <v>2</v>
      </c>
      <c r="C262" t="s">
        <v>216</v>
      </c>
      <c r="D262" t="s">
        <v>262</v>
      </c>
      <c r="E262" t="s">
        <v>262</v>
      </c>
      <c r="F262" t="s">
        <v>266</v>
      </c>
    </row>
    <row r="263" spans="1:6">
      <c r="A263" s="4" t="s">
        <v>267</v>
      </c>
      <c r="B263" t="s">
        <v>2</v>
      </c>
      <c r="C263" t="s">
        <v>216</v>
      </c>
      <c r="D263" t="s">
        <v>262</v>
      </c>
      <c r="E263" t="s">
        <v>262</v>
      </c>
      <c r="F263" t="s">
        <v>267</v>
      </c>
    </row>
    <row r="264" spans="1:6">
      <c r="A264" s="4" t="s">
        <v>268</v>
      </c>
      <c r="B264" t="s">
        <v>2</v>
      </c>
      <c r="C264" t="s">
        <v>216</v>
      </c>
      <c r="D264" t="s">
        <v>262</v>
      </c>
      <c r="E264" t="s">
        <v>262</v>
      </c>
      <c r="F264" t="s">
        <v>268</v>
      </c>
    </row>
    <row r="265" spans="1:6">
      <c r="A265" s="3" t="s">
        <v>269</v>
      </c>
      <c r="B265" t="s">
        <v>2</v>
      </c>
      <c r="C265" t="s">
        <v>216</v>
      </c>
      <c r="D265" t="s">
        <v>269</v>
      </c>
      <c r="E265" t="s">
        <v>269</v>
      </c>
    </row>
    <row r="266" spans="1:6">
      <c r="A266" s="4" t="s">
        <v>270</v>
      </c>
      <c r="B266" t="s">
        <v>2</v>
      </c>
      <c r="C266" t="s">
        <v>216</v>
      </c>
      <c r="D266" t="s">
        <v>269</v>
      </c>
      <c r="E266" t="s">
        <v>269</v>
      </c>
      <c r="F266" t="s">
        <v>270</v>
      </c>
    </row>
    <row r="267" spans="1:6">
      <c r="A267" s="4" t="s">
        <v>271</v>
      </c>
      <c r="B267" t="s">
        <v>2</v>
      </c>
      <c r="C267" t="s">
        <v>216</v>
      </c>
      <c r="D267" t="s">
        <v>269</v>
      </c>
      <c r="E267" t="s">
        <v>269</v>
      </c>
      <c r="F267" t="s">
        <v>271</v>
      </c>
    </row>
    <row r="268" spans="1:6">
      <c r="A268" s="4" t="s">
        <v>272</v>
      </c>
      <c r="B268" t="s">
        <v>2</v>
      </c>
      <c r="C268" t="s">
        <v>216</v>
      </c>
      <c r="D268" t="s">
        <v>269</v>
      </c>
      <c r="E268" t="s">
        <v>269</v>
      </c>
      <c r="F268" t="s">
        <v>272</v>
      </c>
    </row>
    <row r="269" spans="1:6">
      <c r="A269" s="4" t="s">
        <v>273</v>
      </c>
      <c r="B269" t="s">
        <v>2</v>
      </c>
      <c r="C269" t="s">
        <v>216</v>
      </c>
      <c r="D269" t="s">
        <v>269</v>
      </c>
      <c r="E269" t="s">
        <v>269</v>
      </c>
      <c r="F269" t="s">
        <v>273</v>
      </c>
    </row>
    <row r="270" spans="1:6">
      <c r="A270" s="4" t="s">
        <v>274</v>
      </c>
      <c r="B270" t="s">
        <v>2</v>
      </c>
      <c r="C270" t="s">
        <v>216</v>
      </c>
      <c r="D270" t="s">
        <v>269</v>
      </c>
      <c r="E270" t="s">
        <v>269</v>
      </c>
      <c r="F270" t="s">
        <v>274</v>
      </c>
    </row>
    <row r="271" spans="1:6">
      <c r="A271" s="4" t="s">
        <v>275</v>
      </c>
      <c r="B271" t="s">
        <v>2</v>
      </c>
      <c r="C271" t="s">
        <v>216</v>
      </c>
      <c r="D271" t="s">
        <v>269</v>
      </c>
      <c r="E271" t="s">
        <v>269</v>
      </c>
      <c r="F271" t="s">
        <v>275</v>
      </c>
    </row>
    <row r="272" spans="1:6">
      <c r="A272" s="4" t="s">
        <v>276</v>
      </c>
      <c r="B272" t="s">
        <v>2</v>
      </c>
      <c r="C272" t="s">
        <v>216</v>
      </c>
      <c r="D272" t="s">
        <v>269</v>
      </c>
      <c r="E272" t="s">
        <v>269</v>
      </c>
      <c r="F272" t="s">
        <v>276</v>
      </c>
    </row>
    <row r="273" spans="1:6">
      <c r="A273" s="4" t="s">
        <v>277</v>
      </c>
      <c r="B273" t="s">
        <v>2</v>
      </c>
      <c r="C273" t="s">
        <v>216</v>
      </c>
      <c r="D273" t="s">
        <v>269</v>
      </c>
      <c r="E273" t="s">
        <v>269</v>
      </c>
      <c r="F273" t="s">
        <v>277</v>
      </c>
    </row>
    <row r="274" spans="1:6">
      <c r="A274" s="4" t="s">
        <v>278</v>
      </c>
      <c r="B274" t="s">
        <v>2</v>
      </c>
      <c r="C274" t="s">
        <v>216</v>
      </c>
      <c r="D274" t="s">
        <v>269</v>
      </c>
      <c r="E274" t="s">
        <v>269</v>
      </c>
      <c r="F274" t="s">
        <v>278</v>
      </c>
    </row>
    <row r="275" spans="1:6">
      <c r="A275" s="4" t="s">
        <v>279</v>
      </c>
      <c r="B275" t="s">
        <v>2</v>
      </c>
      <c r="C275" t="s">
        <v>216</v>
      </c>
      <c r="D275" t="s">
        <v>269</v>
      </c>
      <c r="E275" t="s">
        <v>269</v>
      </c>
      <c r="F275" t="s">
        <v>279</v>
      </c>
    </row>
    <row r="276" spans="1:6">
      <c r="A276" s="4" t="s">
        <v>280</v>
      </c>
      <c r="B276" t="s">
        <v>2</v>
      </c>
      <c r="C276" t="s">
        <v>216</v>
      </c>
      <c r="D276" t="s">
        <v>269</v>
      </c>
      <c r="E276" t="s">
        <v>269</v>
      </c>
      <c r="F276" t="s">
        <v>280</v>
      </c>
    </row>
    <row r="277" spans="1:6">
      <c r="A277" s="4" t="s">
        <v>281</v>
      </c>
      <c r="B277" t="s">
        <v>2</v>
      </c>
      <c r="C277" t="s">
        <v>216</v>
      </c>
      <c r="D277" t="s">
        <v>269</v>
      </c>
      <c r="E277" t="s">
        <v>269</v>
      </c>
      <c r="F277" t="s">
        <v>281</v>
      </c>
    </row>
    <row r="278" spans="1:6">
      <c r="A278" s="4" t="s">
        <v>282</v>
      </c>
      <c r="B278" t="s">
        <v>2</v>
      </c>
      <c r="C278" t="s">
        <v>216</v>
      </c>
      <c r="D278" t="s">
        <v>269</v>
      </c>
      <c r="E278" t="s">
        <v>269</v>
      </c>
      <c r="F278" t="s">
        <v>282</v>
      </c>
    </row>
    <row r="279" spans="1:6">
      <c r="A279" s="4" t="s">
        <v>283</v>
      </c>
      <c r="B279" t="s">
        <v>2</v>
      </c>
      <c r="C279" t="s">
        <v>216</v>
      </c>
      <c r="D279" t="s">
        <v>269</v>
      </c>
      <c r="E279" t="s">
        <v>269</v>
      </c>
      <c r="F279" t="s">
        <v>283</v>
      </c>
    </row>
    <row r="280" spans="1:6">
      <c r="A280" s="4" t="s">
        <v>284</v>
      </c>
      <c r="B280" t="s">
        <v>2</v>
      </c>
      <c r="C280" t="s">
        <v>216</v>
      </c>
      <c r="D280" t="s">
        <v>269</v>
      </c>
      <c r="E280" t="s">
        <v>269</v>
      </c>
      <c r="F280" t="s">
        <v>284</v>
      </c>
    </row>
    <row r="281" spans="1:6">
      <c r="A281" s="4" t="s">
        <v>285</v>
      </c>
      <c r="B281" t="s">
        <v>2</v>
      </c>
      <c r="C281" t="s">
        <v>216</v>
      </c>
      <c r="D281" t="s">
        <v>269</v>
      </c>
      <c r="E281" t="s">
        <v>269</v>
      </c>
      <c r="F281" t="s">
        <v>285</v>
      </c>
    </row>
    <row r="282" spans="1:6">
      <c r="A282" s="4" t="s">
        <v>286</v>
      </c>
      <c r="B282" t="s">
        <v>2</v>
      </c>
      <c r="C282" t="s">
        <v>216</v>
      </c>
      <c r="D282" t="s">
        <v>269</v>
      </c>
      <c r="E282" t="s">
        <v>269</v>
      </c>
      <c r="F282" t="s">
        <v>286</v>
      </c>
    </row>
    <row r="283" spans="1:6">
      <c r="A283" s="4" t="s">
        <v>287</v>
      </c>
      <c r="B283" t="s">
        <v>2</v>
      </c>
      <c r="C283" t="s">
        <v>216</v>
      </c>
      <c r="D283" t="s">
        <v>269</v>
      </c>
      <c r="E283" t="s">
        <v>269</v>
      </c>
      <c r="F283" t="s">
        <v>287</v>
      </c>
    </row>
    <row r="284" spans="1:6">
      <c r="A284" s="4" t="s">
        <v>288</v>
      </c>
      <c r="B284" t="s">
        <v>2</v>
      </c>
      <c r="C284" t="s">
        <v>216</v>
      </c>
      <c r="D284" t="s">
        <v>269</v>
      </c>
      <c r="E284" t="s">
        <v>269</v>
      </c>
      <c r="F284" t="s">
        <v>288</v>
      </c>
    </row>
    <row r="285" spans="1:6">
      <c r="A285" s="4" t="s">
        <v>289</v>
      </c>
      <c r="B285" t="s">
        <v>2</v>
      </c>
      <c r="C285" t="s">
        <v>216</v>
      </c>
      <c r="D285" t="s">
        <v>269</v>
      </c>
      <c r="E285" t="s">
        <v>269</v>
      </c>
      <c r="F285" t="s">
        <v>289</v>
      </c>
    </row>
    <row r="286" spans="1:6">
      <c r="B286" t="s">
        <v>2</v>
      </c>
    </row>
    <row r="287" spans="1:6">
      <c r="A287" s="2" t="s">
        <v>290</v>
      </c>
      <c r="B287" t="s">
        <v>2</v>
      </c>
      <c r="C287" t="s">
        <v>290</v>
      </c>
    </row>
    <row r="288" spans="1:6">
      <c r="A288" s="3" t="s">
        <v>291</v>
      </c>
      <c r="B288" t="s">
        <v>2</v>
      </c>
      <c r="C288" t="s">
        <v>290</v>
      </c>
      <c r="D288" t="s">
        <v>291</v>
      </c>
      <c r="E288" t="s">
        <v>291</v>
      </c>
    </row>
    <row r="289" spans="1:6">
      <c r="A289" s="4" t="s">
        <v>292</v>
      </c>
      <c r="B289" t="s">
        <v>2</v>
      </c>
      <c r="C289" t="s">
        <v>290</v>
      </c>
      <c r="D289" t="s">
        <v>291</v>
      </c>
      <c r="E289" t="s">
        <v>291</v>
      </c>
      <c r="F289" t="s">
        <v>292</v>
      </c>
    </row>
    <row r="290" spans="1:6">
      <c r="A290" s="4" t="s">
        <v>293</v>
      </c>
      <c r="B290" t="s">
        <v>2</v>
      </c>
      <c r="C290" t="s">
        <v>290</v>
      </c>
      <c r="D290" t="s">
        <v>291</v>
      </c>
      <c r="E290" t="s">
        <v>291</v>
      </c>
      <c r="F290" t="s">
        <v>293</v>
      </c>
    </row>
    <row r="291" spans="1:6">
      <c r="A291" s="4" t="s">
        <v>294</v>
      </c>
      <c r="B291" t="s">
        <v>2</v>
      </c>
      <c r="C291" t="s">
        <v>290</v>
      </c>
      <c r="D291" t="s">
        <v>291</v>
      </c>
      <c r="E291" t="s">
        <v>291</v>
      </c>
      <c r="F291" t="s">
        <v>294</v>
      </c>
    </row>
    <row r="292" spans="1:6">
      <c r="A292" s="4" t="s">
        <v>295</v>
      </c>
      <c r="B292" t="s">
        <v>2</v>
      </c>
      <c r="C292" t="s">
        <v>290</v>
      </c>
      <c r="D292" t="s">
        <v>291</v>
      </c>
      <c r="E292" t="s">
        <v>291</v>
      </c>
      <c r="F292" t="s">
        <v>295</v>
      </c>
    </row>
    <row r="293" spans="1:6">
      <c r="A293" s="4" t="s">
        <v>296</v>
      </c>
      <c r="B293" t="s">
        <v>2</v>
      </c>
      <c r="C293" t="s">
        <v>290</v>
      </c>
      <c r="D293" t="s">
        <v>291</v>
      </c>
      <c r="E293" t="s">
        <v>291</v>
      </c>
      <c r="F293" t="s">
        <v>296</v>
      </c>
    </row>
    <row r="294" spans="1:6">
      <c r="A294" s="4" t="s">
        <v>297</v>
      </c>
      <c r="B294" t="s">
        <v>2</v>
      </c>
      <c r="C294" t="s">
        <v>290</v>
      </c>
      <c r="D294" t="s">
        <v>291</v>
      </c>
      <c r="E294" t="s">
        <v>291</v>
      </c>
      <c r="F294" t="s">
        <v>297</v>
      </c>
    </row>
    <row r="295" spans="1:6">
      <c r="A295" s="4" t="s">
        <v>298</v>
      </c>
      <c r="B295" t="s">
        <v>2</v>
      </c>
      <c r="C295" t="s">
        <v>290</v>
      </c>
      <c r="D295" t="s">
        <v>291</v>
      </c>
      <c r="E295" t="s">
        <v>291</v>
      </c>
      <c r="F295" t="s">
        <v>298</v>
      </c>
    </row>
    <row r="296" spans="1:6">
      <c r="A296" s="4" t="s">
        <v>299</v>
      </c>
      <c r="B296" t="s">
        <v>2</v>
      </c>
      <c r="C296" t="s">
        <v>290</v>
      </c>
      <c r="D296" t="s">
        <v>291</v>
      </c>
      <c r="E296" t="s">
        <v>291</v>
      </c>
      <c r="F296" t="s">
        <v>299</v>
      </c>
    </row>
    <row r="297" spans="1:6">
      <c r="A297" s="4" t="s">
        <v>300</v>
      </c>
      <c r="B297" t="s">
        <v>2</v>
      </c>
      <c r="C297" t="s">
        <v>290</v>
      </c>
      <c r="D297" t="s">
        <v>291</v>
      </c>
      <c r="E297" t="s">
        <v>291</v>
      </c>
      <c r="F297" t="s">
        <v>300</v>
      </c>
    </row>
    <row r="298" spans="1:6">
      <c r="A298" s="4" t="s">
        <v>301</v>
      </c>
      <c r="B298" t="s">
        <v>2</v>
      </c>
      <c r="C298" t="s">
        <v>290</v>
      </c>
      <c r="D298" t="s">
        <v>291</v>
      </c>
      <c r="E298" t="s">
        <v>291</v>
      </c>
      <c r="F298" t="s">
        <v>301</v>
      </c>
    </row>
    <row r="299" spans="1:6">
      <c r="A299" s="4" t="s">
        <v>302</v>
      </c>
      <c r="B299" t="s">
        <v>2</v>
      </c>
      <c r="C299" t="s">
        <v>290</v>
      </c>
      <c r="D299" t="s">
        <v>291</v>
      </c>
      <c r="E299" t="s">
        <v>291</v>
      </c>
      <c r="F299" t="s">
        <v>302</v>
      </c>
    </row>
    <row r="300" spans="1:6">
      <c r="A300" s="4" t="s">
        <v>303</v>
      </c>
      <c r="B300" t="s">
        <v>2</v>
      </c>
      <c r="C300" t="s">
        <v>290</v>
      </c>
      <c r="D300" t="s">
        <v>291</v>
      </c>
      <c r="E300" t="s">
        <v>291</v>
      </c>
      <c r="F300" t="s">
        <v>303</v>
      </c>
    </row>
    <row r="301" spans="1:6">
      <c r="A301" s="4" t="s">
        <v>304</v>
      </c>
      <c r="B301" t="s">
        <v>2</v>
      </c>
      <c r="C301" t="s">
        <v>290</v>
      </c>
      <c r="D301" t="s">
        <v>291</v>
      </c>
      <c r="E301" t="s">
        <v>291</v>
      </c>
      <c r="F301" t="s">
        <v>304</v>
      </c>
    </row>
    <row r="302" spans="1:6">
      <c r="A302" s="4" t="s">
        <v>305</v>
      </c>
      <c r="B302" t="s">
        <v>2</v>
      </c>
      <c r="C302" t="s">
        <v>290</v>
      </c>
      <c r="D302" t="s">
        <v>291</v>
      </c>
      <c r="E302" t="s">
        <v>291</v>
      </c>
      <c r="F302" t="s">
        <v>305</v>
      </c>
    </row>
    <row r="303" spans="1:6">
      <c r="A303" s="4" t="s">
        <v>306</v>
      </c>
      <c r="B303" t="s">
        <v>2</v>
      </c>
      <c r="C303" t="s">
        <v>290</v>
      </c>
      <c r="D303" t="s">
        <v>291</v>
      </c>
      <c r="E303" t="s">
        <v>291</v>
      </c>
      <c r="F303" t="s">
        <v>306</v>
      </c>
    </row>
    <row r="304" spans="1:6">
      <c r="A304" s="4" t="s">
        <v>307</v>
      </c>
      <c r="B304" t="s">
        <v>2</v>
      </c>
      <c r="C304" t="s">
        <v>290</v>
      </c>
      <c r="D304" t="s">
        <v>291</v>
      </c>
      <c r="E304" t="s">
        <v>291</v>
      </c>
      <c r="F304" t="s">
        <v>307</v>
      </c>
    </row>
    <row r="305" spans="1:6" ht="29">
      <c r="A305" s="4" t="s">
        <v>308</v>
      </c>
      <c r="B305" t="s">
        <v>2</v>
      </c>
      <c r="C305" t="s">
        <v>290</v>
      </c>
      <c r="D305" t="s">
        <v>291</v>
      </c>
      <c r="E305" t="s">
        <v>291</v>
      </c>
      <c r="F305" t="s">
        <v>308</v>
      </c>
    </row>
    <row r="306" spans="1:6">
      <c r="A306" s="4" t="s">
        <v>309</v>
      </c>
      <c r="B306" t="s">
        <v>2</v>
      </c>
      <c r="C306" t="s">
        <v>290</v>
      </c>
      <c r="D306" t="s">
        <v>291</v>
      </c>
      <c r="E306" t="s">
        <v>291</v>
      </c>
      <c r="F306" t="s">
        <v>309</v>
      </c>
    </row>
    <row r="307" spans="1:6">
      <c r="A307" s="3" t="s">
        <v>310</v>
      </c>
      <c r="B307" t="s">
        <v>2</v>
      </c>
      <c r="C307" t="s">
        <v>290</v>
      </c>
      <c r="D307" t="s">
        <v>310</v>
      </c>
      <c r="E307" t="s">
        <v>310</v>
      </c>
    </row>
    <row r="308" spans="1:6">
      <c r="A308" s="4" t="s">
        <v>311</v>
      </c>
      <c r="B308" t="s">
        <v>2</v>
      </c>
      <c r="C308" t="s">
        <v>290</v>
      </c>
      <c r="D308" t="s">
        <v>310</v>
      </c>
      <c r="E308" t="s">
        <v>310</v>
      </c>
      <c r="F308" t="s">
        <v>311</v>
      </c>
    </row>
    <row r="309" spans="1:6">
      <c r="A309" s="4" t="s">
        <v>312</v>
      </c>
      <c r="B309" t="s">
        <v>2</v>
      </c>
      <c r="C309" t="s">
        <v>290</v>
      </c>
      <c r="D309" t="s">
        <v>310</v>
      </c>
      <c r="E309" t="s">
        <v>310</v>
      </c>
      <c r="F309" t="s">
        <v>312</v>
      </c>
    </row>
    <row r="310" spans="1:6">
      <c r="A310" s="4" t="s">
        <v>313</v>
      </c>
      <c r="B310" t="s">
        <v>2</v>
      </c>
      <c r="C310" t="s">
        <v>290</v>
      </c>
      <c r="D310" t="s">
        <v>310</v>
      </c>
      <c r="E310" t="s">
        <v>310</v>
      </c>
      <c r="F310" t="s">
        <v>313</v>
      </c>
    </row>
    <row r="311" spans="1:6">
      <c r="A311" s="4" t="s">
        <v>314</v>
      </c>
      <c r="B311" t="s">
        <v>2</v>
      </c>
      <c r="C311" t="s">
        <v>290</v>
      </c>
      <c r="D311" t="s">
        <v>310</v>
      </c>
      <c r="E311" t="s">
        <v>310</v>
      </c>
      <c r="F311" t="s">
        <v>314</v>
      </c>
    </row>
    <row r="312" spans="1:6">
      <c r="A312" s="4" t="s">
        <v>315</v>
      </c>
      <c r="B312" t="s">
        <v>2</v>
      </c>
      <c r="C312" t="s">
        <v>290</v>
      </c>
      <c r="D312" t="s">
        <v>310</v>
      </c>
      <c r="E312" t="s">
        <v>310</v>
      </c>
      <c r="F312" t="s">
        <v>315</v>
      </c>
    </row>
    <row r="313" spans="1:6">
      <c r="A313" s="4" t="s">
        <v>316</v>
      </c>
      <c r="B313" t="s">
        <v>2</v>
      </c>
      <c r="C313" t="s">
        <v>290</v>
      </c>
      <c r="D313" t="s">
        <v>310</v>
      </c>
      <c r="E313" t="s">
        <v>310</v>
      </c>
      <c r="F313" t="s">
        <v>316</v>
      </c>
    </row>
    <row r="314" spans="1:6">
      <c r="A314" s="4" t="s">
        <v>317</v>
      </c>
      <c r="B314" t="s">
        <v>2</v>
      </c>
      <c r="C314" t="s">
        <v>290</v>
      </c>
      <c r="D314" t="s">
        <v>310</v>
      </c>
      <c r="E314" t="s">
        <v>310</v>
      </c>
      <c r="F314" t="s">
        <v>317</v>
      </c>
    </row>
    <row r="315" spans="1:6">
      <c r="A315" s="4" t="s">
        <v>318</v>
      </c>
      <c r="B315" t="s">
        <v>2</v>
      </c>
      <c r="C315" t="s">
        <v>290</v>
      </c>
      <c r="D315" t="s">
        <v>310</v>
      </c>
      <c r="E315" t="s">
        <v>310</v>
      </c>
      <c r="F315" t="s">
        <v>318</v>
      </c>
    </row>
    <row r="316" spans="1:6">
      <c r="A316" s="4" t="s">
        <v>319</v>
      </c>
      <c r="B316" t="s">
        <v>2</v>
      </c>
      <c r="C316" t="s">
        <v>290</v>
      </c>
      <c r="D316" t="s">
        <v>310</v>
      </c>
      <c r="E316" t="s">
        <v>310</v>
      </c>
      <c r="F316" t="s">
        <v>319</v>
      </c>
    </row>
    <row r="317" spans="1:6">
      <c r="A317" s="4" t="s">
        <v>320</v>
      </c>
      <c r="B317" t="s">
        <v>2</v>
      </c>
      <c r="C317" t="s">
        <v>290</v>
      </c>
      <c r="D317" t="s">
        <v>310</v>
      </c>
      <c r="E317" t="s">
        <v>310</v>
      </c>
      <c r="F317" t="s">
        <v>320</v>
      </c>
    </row>
    <row r="318" spans="1:6">
      <c r="A318" s="4" t="s">
        <v>321</v>
      </c>
      <c r="B318" t="s">
        <v>2</v>
      </c>
      <c r="C318" t="s">
        <v>290</v>
      </c>
      <c r="D318" t="s">
        <v>310</v>
      </c>
      <c r="E318" t="s">
        <v>310</v>
      </c>
      <c r="F318" t="s">
        <v>321</v>
      </c>
    </row>
    <row r="319" spans="1:6">
      <c r="A319" s="4" t="s">
        <v>322</v>
      </c>
      <c r="B319" t="s">
        <v>2</v>
      </c>
      <c r="C319" t="s">
        <v>290</v>
      </c>
      <c r="D319" t="s">
        <v>310</v>
      </c>
      <c r="E319" t="s">
        <v>310</v>
      </c>
      <c r="F319" t="s">
        <v>322</v>
      </c>
    </row>
    <row r="320" spans="1:6">
      <c r="A320" s="4" t="s">
        <v>323</v>
      </c>
      <c r="B320" t="s">
        <v>2</v>
      </c>
      <c r="C320" t="s">
        <v>290</v>
      </c>
      <c r="D320" t="s">
        <v>310</v>
      </c>
      <c r="E320" t="s">
        <v>310</v>
      </c>
      <c r="F320" t="s">
        <v>323</v>
      </c>
    </row>
    <row r="321" spans="1:6">
      <c r="A321" s="4" t="s">
        <v>324</v>
      </c>
      <c r="B321" t="s">
        <v>2</v>
      </c>
      <c r="C321" t="s">
        <v>290</v>
      </c>
      <c r="D321" t="s">
        <v>310</v>
      </c>
      <c r="E321" t="s">
        <v>310</v>
      </c>
      <c r="F321" t="s">
        <v>324</v>
      </c>
    </row>
    <row r="322" spans="1:6">
      <c r="A322" s="4" t="s">
        <v>325</v>
      </c>
      <c r="B322" t="s">
        <v>2</v>
      </c>
      <c r="C322" t="s">
        <v>290</v>
      </c>
      <c r="D322" t="s">
        <v>310</v>
      </c>
      <c r="E322" t="s">
        <v>310</v>
      </c>
      <c r="F322" t="s">
        <v>325</v>
      </c>
    </row>
    <row r="323" spans="1:6">
      <c r="A323" s="4" t="s">
        <v>326</v>
      </c>
      <c r="B323" t="s">
        <v>2</v>
      </c>
      <c r="C323" t="s">
        <v>290</v>
      </c>
      <c r="D323" t="s">
        <v>310</v>
      </c>
      <c r="E323" t="s">
        <v>310</v>
      </c>
      <c r="F323" t="s">
        <v>326</v>
      </c>
    </row>
    <row r="324" spans="1:6">
      <c r="A324" s="4" t="s">
        <v>327</v>
      </c>
      <c r="B324" t="s">
        <v>2</v>
      </c>
      <c r="C324" t="s">
        <v>290</v>
      </c>
      <c r="D324" t="s">
        <v>310</v>
      </c>
      <c r="E324" t="s">
        <v>310</v>
      </c>
      <c r="F324" t="s">
        <v>327</v>
      </c>
    </row>
    <row r="325" spans="1:6">
      <c r="A325" s="4" t="s">
        <v>328</v>
      </c>
      <c r="B325" t="s">
        <v>2</v>
      </c>
      <c r="C325" t="s">
        <v>290</v>
      </c>
      <c r="D325" t="s">
        <v>310</v>
      </c>
      <c r="E325" t="s">
        <v>310</v>
      </c>
      <c r="F325" t="s">
        <v>328</v>
      </c>
    </row>
    <row r="326" spans="1:6">
      <c r="A326" s="4" t="s">
        <v>329</v>
      </c>
      <c r="B326" t="s">
        <v>2</v>
      </c>
      <c r="C326" t="s">
        <v>290</v>
      </c>
      <c r="D326" t="s">
        <v>310</v>
      </c>
      <c r="E326" t="s">
        <v>310</v>
      </c>
      <c r="F326" t="s">
        <v>329</v>
      </c>
    </row>
    <row r="327" spans="1:6">
      <c r="A327" s="4" t="s">
        <v>330</v>
      </c>
      <c r="B327" t="s">
        <v>2</v>
      </c>
      <c r="C327" t="s">
        <v>290</v>
      </c>
      <c r="D327" t="s">
        <v>310</v>
      </c>
      <c r="E327" t="s">
        <v>310</v>
      </c>
      <c r="F327" t="s">
        <v>330</v>
      </c>
    </row>
    <row r="328" spans="1:6">
      <c r="A328" s="4" t="s">
        <v>331</v>
      </c>
      <c r="B328" t="s">
        <v>2</v>
      </c>
      <c r="C328" t="s">
        <v>290</v>
      </c>
      <c r="D328" t="s">
        <v>310</v>
      </c>
      <c r="E328" t="s">
        <v>310</v>
      </c>
      <c r="F328" t="s">
        <v>331</v>
      </c>
    </row>
    <row r="329" spans="1:6">
      <c r="A329" s="4" t="s">
        <v>332</v>
      </c>
      <c r="B329" t="s">
        <v>2</v>
      </c>
      <c r="C329" t="s">
        <v>290</v>
      </c>
      <c r="D329" t="s">
        <v>310</v>
      </c>
      <c r="E329" t="s">
        <v>310</v>
      </c>
      <c r="F329" t="s">
        <v>332</v>
      </c>
    </row>
    <row r="330" spans="1:6">
      <c r="A330" s="4" t="s">
        <v>333</v>
      </c>
      <c r="B330" t="s">
        <v>2</v>
      </c>
      <c r="C330" t="s">
        <v>290</v>
      </c>
      <c r="D330" t="s">
        <v>310</v>
      </c>
      <c r="E330" t="s">
        <v>310</v>
      </c>
      <c r="F330" t="s">
        <v>333</v>
      </c>
    </row>
    <row r="331" spans="1:6">
      <c r="A331" s="4" t="s">
        <v>334</v>
      </c>
      <c r="B331" t="s">
        <v>2</v>
      </c>
      <c r="C331" t="s">
        <v>290</v>
      </c>
      <c r="D331" t="s">
        <v>310</v>
      </c>
      <c r="E331" t="s">
        <v>310</v>
      </c>
      <c r="F331" t="s">
        <v>334</v>
      </c>
    </row>
    <row r="332" spans="1:6">
      <c r="A332" s="4" t="s">
        <v>335</v>
      </c>
      <c r="B332" t="s">
        <v>2</v>
      </c>
      <c r="C332" t="s">
        <v>290</v>
      </c>
      <c r="D332" t="s">
        <v>310</v>
      </c>
      <c r="E332" t="s">
        <v>310</v>
      </c>
      <c r="F332" t="s">
        <v>335</v>
      </c>
    </row>
    <row r="333" spans="1:6">
      <c r="A333" s="4" t="s">
        <v>336</v>
      </c>
      <c r="B333" t="s">
        <v>2</v>
      </c>
      <c r="C333" t="s">
        <v>290</v>
      </c>
      <c r="D333" t="s">
        <v>310</v>
      </c>
      <c r="E333" t="s">
        <v>310</v>
      </c>
      <c r="F333" t="s">
        <v>336</v>
      </c>
    </row>
    <row r="334" spans="1:6">
      <c r="A334" s="4" t="s">
        <v>337</v>
      </c>
      <c r="B334" t="s">
        <v>2</v>
      </c>
      <c r="C334" t="s">
        <v>290</v>
      </c>
      <c r="D334" t="s">
        <v>310</v>
      </c>
      <c r="E334" t="s">
        <v>310</v>
      </c>
      <c r="F334" t="s">
        <v>337</v>
      </c>
    </row>
    <row r="335" spans="1:6">
      <c r="A335" s="4" t="s">
        <v>338</v>
      </c>
      <c r="B335" t="s">
        <v>2</v>
      </c>
      <c r="C335" t="s">
        <v>290</v>
      </c>
      <c r="D335" t="s">
        <v>310</v>
      </c>
      <c r="E335" t="s">
        <v>310</v>
      </c>
      <c r="F335" t="s">
        <v>338</v>
      </c>
    </row>
    <row r="336" spans="1:6">
      <c r="A336" s="4" t="s">
        <v>339</v>
      </c>
      <c r="B336" t="s">
        <v>2</v>
      </c>
      <c r="C336" t="s">
        <v>290</v>
      </c>
      <c r="D336" t="s">
        <v>310</v>
      </c>
      <c r="E336" t="s">
        <v>310</v>
      </c>
      <c r="F336" t="s">
        <v>339</v>
      </c>
    </row>
    <row r="337" spans="1:6">
      <c r="A337" s="4" t="s">
        <v>340</v>
      </c>
      <c r="B337" t="s">
        <v>2</v>
      </c>
      <c r="C337" t="s">
        <v>290</v>
      </c>
      <c r="D337" t="s">
        <v>310</v>
      </c>
      <c r="E337" t="s">
        <v>310</v>
      </c>
      <c r="F337" t="s">
        <v>340</v>
      </c>
    </row>
    <row r="338" spans="1:6">
      <c r="A338" s="4" t="s">
        <v>341</v>
      </c>
      <c r="B338" t="s">
        <v>2</v>
      </c>
      <c r="C338" t="s">
        <v>290</v>
      </c>
      <c r="D338" t="s">
        <v>310</v>
      </c>
      <c r="E338" t="s">
        <v>310</v>
      </c>
      <c r="F338" t="s">
        <v>341</v>
      </c>
    </row>
    <row r="339" spans="1:6">
      <c r="A339" s="4" t="s">
        <v>342</v>
      </c>
      <c r="B339" t="s">
        <v>2</v>
      </c>
      <c r="C339" t="s">
        <v>290</v>
      </c>
      <c r="D339" t="s">
        <v>310</v>
      </c>
      <c r="E339" t="s">
        <v>310</v>
      </c>
      <c r="F339" t="s">
        <v>342</v>
      </c>
    </row>
    <row r="340" spans="1:6">
      <c r="A340" s="4" t="s">
        <v>343</v>
      </c>
      <c r="B340" t="s">
        <v>2</v>
      </c>
      <c r="C340" t="s">
        <v>290</v>
      </c>
      <c r="D340" t="s">
        <v>310</v>
      </c>
      <c r="E340" t="s">
        <v>310</v>
      </c>
      <c r="F340" t="s">
        <v>343</v>
      </c>
    </row>
    <row r="341" spans="1:6">
      <c r="A341" s="4" t="s">
        <v>344</v>
      </c>
      <c r="B341" t="s">
        <v>2</v>
      </c>
      <c r="C341" t="s">
        <v>290</v>
      </c>
      <c r="D341" t="s">
        <v>310</v>
      </c>
      <c r="E341" t="s">
        <v>310</v>
      </c>
      <c r="F341" t="s">
        <v>344</v>
      </c>
    </row>
    <row r="342" spans="1:6">
      <c r="A342" s="4" t="s">
        <v>345</v>
      </c>
      <c r="B342" t="s">
        <v>2</v>
      </c>
      <c r="C342" t="s">
        <v>290</v>
      </c>
      <c r="D342" t="s">
        <v>310</v>
      </c>
      <c r="E342" t="s">
        <v>310</v>
      </c>
      <c r="F342" t="s">
        <v>345</v>
      </c>
    </row>
    <row r="343" spans="1:6">
      <c r="A343" s="4" t="s">
        <v>346</v>
      </c>
      <c r="B343" t="s">
        <v>2</v>
      </c>
      <c r="C343" t="s">
        <v>290</v>
      </c>
      <c r="D343" t="s">
        <v>310</v>
      </c>
      <c r="E343" t="s">
        <v>310</v>
      </c>
      <c r="F343" t="s">
        <v>346</v>
      </c>
    </row>
    <row r="344" spans="1:6">
      <c r="A344" s="4" t="s">
        <v>347</v>
      </c>
      <c r="B344" t="s">
        <v>2</v>
      </c>
      <c r="C344" t="s">
        <v>290</v>
      </c>
      <c r="D344" t="s">
        <v>310</v>
      </c>
      <c r="E344" t="s">
        <v>310</v>
      </c>
      <c r="F344" t="s">
        <v>347</v>
      </c>
    </row>
    <row r="345" spans="1:6">
      <c r="A345" s="4" t="s">
        <v>348</v>
      </c>
      <c r="B345" t="s">
        <v>2</v>
      </c>
      <c r="C345" t="s">
        <v>290</v>
      </c>
      <c r="D345" t="s">
        <v>310</v>
      </c>
      <c r="E345" t="s">
        <v>310</v>
      </c>
      <c r="F345" t="s">
        <v>348</v>
      </c>
    </row>
    <row r="346" spans="1:6">
      <c r="A346" s="4" t="s">
        <v>349</v>
      </c>
      <c r="B346" t="s">
        <v>2</v>
      </c>
      <c r="C346" t="s">
        <v>290</v>
      </c>
      <c r="D346" t="s">
        <v>310</v>
      </c>
      <c r="E346" t="s">
        <v>310</v>
      </c>
      <c r="F346" t="s">
        <v>349</v>
      </c>
    </row>
    <row r="347" spans="1:6">
      <c r="A347" s="4" t="s">
        <v>350</v>
      </c>
      <c r="B347" t="s">
        <v>2</v>
      </c>
      <c r="C347" t="s">
        <v>290</v>
      </c>
      <c r="D347" t="s">
        <v>310</v>
      </c>
      <c r="E347" t="s">
        <v>310</v>
      </c>
      <c r="F347" t="s">
        <v>350</v>
      </c>
    </row>
    <row r="348" spans="1:6">
      <c r="A348" s="4" t="s">
        <v>351</v>
      </c>
      <c r="B348" t="s">
        <v>2</v>
      </c>
      <c r="C348" t="s">
        <v>290</v>
      </c>
      <c r="D348" t="s">
        <v>310</v>
      </c>
      <c r="E348" t="s">
        <v>310</v>
      </c>
      <c r="F348" t="s">
        <v>351</v>
      </c>
    </row>
    <row r="349" spans="1:6">
      <c r="A349" s="4" t="s">
        <v>352</v>
      </c>
      <c r="B349" t="s">
        <v>2</v>
      </c>
      <c r="C349" t="s">
        <v>290</v>
      </c>
      <c r="D349" t="s">
        <v>310</v>
      </c>
      <c r="E349" t="s">
        <v>310</v>
      </c>
      <c r="F349" t="s">
        <v>352</v>
      </c>
    </row>
    <row r="350" spans="1:6">
      <c r="A350" s="4" t="s">
        <v>353</v>
      </c>
      <c r="B350" t="s">
        <v>2</v>
      </c>
      <c r="C350" t="s">
        <v>290</v>
      </c>
      <c r="D350" t="s">
        <v>310</v>
      </c>
      <c r="E350" t="s">
        <v>310</v>
      </c>
      <c r="F350" t="s">
        <v>353</v>
      </c>
    </row>
    <row r="351" spans="1:6">
      <c r="A351" s="4" t="s">
        <v>354</v>
      </c>
      <c r="B351" t="s">
        <v>2</v>
      </c>
      <c r="C351" t="s">
        <v>290</v>
      </c>
      <c r="D351" t="s">
        <v>310</v>
      </c>
      <c r="E351" t="s">
        <v>310</v>
      </c>
      <c r="F351" t="s">
        <v>354</v>
      </c>
    </row>
    <row r="352" spans="1:6">
      <c r="A352" s="4" t="s">
        <v>355</v>
      </c>
      <c r="B352" t="s">
        <v>2</v>
      </c>
      <c r="C352" t="s">
        <v>290</v>
      </c>
      <c r="D352" t="s">
        <v>310</v>
      </c>
      <c r="E352" t="s">
        <v>310</v>
      </c>
      <c r="F352" t="s">
        <v>355</v>
      </c>
    </row>
    <row r="353" spans="1:6">
      <c r="A353" s="4" t="s">
        <v>356</v>
      </c>
      <c r="B353" t="s">
        <v>2</v>
      </c>
      <c r="C353" t="s">
        <v>290</v>
      </c>
      <c r="D353" t="s">
        <v>310</v>
      </c>
      <c r="E353" t="s">
        <v>310</v>
      </c>
      <c r="F353" t="s">
        <v>356</v>
      </c>
    </row>
    <row r="354" spans="1:6">
      <c r="A354" s="4" t="s">
        <v>357</v>
      </c>
      <c r="B354" t="s">
        <v>2</v>
      </c>
      <c r="C354" t="s">
        <v>290</v>
      </c>
      <c r="D354" t="s">
        <v>310</v>
      </c>
      <c r="E354" t="s">
        <v>310</v>
      </c>
      <c r="F354" t="s">
        <v>357</v>
      </c>
    </row>
    <row r="355" spans="1:6">
      <c r="A355" s="4" t="s">
        <v>358</v>
      </c>
      <c r="B355" t="s">
        <v>2</v>
      </c>
      <c r="C355" t="s">
        <v>290</v>
      </c>
      <c r="D355" t="s">
        <v>310</v>
      </c>
      <c r="E355" t="s">
        <v>310</v>
      </c>
      <c r="F355" t="s">
        <v>358</v>
      </c>
    </row>
    <row r="356" spans="1:6">
      <c r="A356" s="4" t="s">
        <v>359</v>
      </c>
      <c r="B356" t="s">
        <v>2</v>
      </c>
      <c r="C356" t="s">
        <v>290</v>
      </c>
      <c r="D356" t="s">
        <v>310</v>
      </c>
      <c r="E356" t="s">
        <v>310</v>
      </c>
      <c r="F356" t="s">
        <v>359</v>
      </c>
    </row>
    <row r="357" spans="1:6">
      <c r="A357" s="4" t="s">
        <v>360</v>
      </c>
      <c r="B357" t="s">
        <v>2</v>
      </c>
      <c r="C357" t="s">
        <v>290</v>
      </c>
      <c r="D357" t="s">
        <v>310</v>
      </c>
      <c r="E357" t="s">
        <v>310</v>
      </c>
      <c r="F357" t="s">
        <v>360</v>
      </c>
    </row>
    <row r="358" spans="1:6">
      <c r="A358" s="4" t="s">
        <v>361</v>
      </c>
      <c r="B358" t="s">
        <v>2</v>
      </c>
      <c r="C358" t="s">
        <v>290</v>
      </c>
      <c r="D358" t="s">
        <v>310</v>
      </c>
      <c r="E358" t="s">
        <v>310</v>
      </c>
      <c r="F358" t="s">
        <v>361</v>
      </c>
    </row>
    <row r="359" spans="1:6">
      <c r="A359" s="4" t="s">
        <v>362</v>
      </c>
      <c r="B359" t="s">
        <v>2</v>
      </c>
      <c r="C359" t="s">
        <v>290</v>
      </c>
      <c r="D359" t="s">
        <v>310</v>
      </c>
      <c r="E359" t="s">
        <v>310</v>
      </c>
      <c r="F359" t="s">
        <v>362</v>
      </c>
    </row>
    <row r="360" spans="1:6">
      <c r="B360" t="s">
        <v>2</v>
      </c>
    </row>
    <row r="361" spans="1:6">
      <c r="A361" s="2" t="s">
        <v>363</v>
      </c>
      <c r="B361" t="s">
        <v>2</v>
      </c>
      <c r="C361" t="s">
        <v>363</v>
      </c>
    </row>
    <row r="362" spans="1:6">
      <c r="A362" s="3" t="s">
        <v>364</v>
      </c>
      <c r="B362" t="s">
        <v>2</v>
      </c>
      <c r="C362" t="s">
        <v>363</v>
      </c>
      <c r="D362" t="s">
        <v>364</v>
      </c>
      <c r="E362" t="s">
        <v>364</v>
      </c>
    </row>
    <row r="363" spans="1:6">
      <c r="A363" s="4" t="s">
        <v>365</v>
      </c>
      <c r="B363" t="s">
        <v>2</v>
      </c>
      <c r="C363" t="s">
        <v>363</v>
      </c>
      <c r="D363" t="s">
        <v>364</v>
      </c>
      <c r="E363" t="s">
        <v>364</v>
      </c>
      <c r="F363" t="s">
        <v>365</v>
      </c>
    </row>
    <row r="364" spans="1:6">
      <c r="A364" s="4" t="s">
        <v>366</v>
      </c>
      <c r="B364" t="s">
        <v>2</v>
      </c>
      <c r="C364" t="s">
        <v>363</v>
      </c>
      <c r="D364" t="s">
        <v>364</v>
      </c>
      <c r="E364" t="s">
        <v>364</v>
      </c>
      <c r="F364" t="s">
        <v>366</v>
      </c>
    </row>
    <row r="365" spans="1:6">
      <c r="A365" s="4" t="s">
        <v>367</v>
      </c>
      <c r="B365" t="s">
        <v>2</v>
      </c>
      <c r="C365" t="s">
        <v>363</v>
      </c>
      <c r="D365" t="s">
        <v>364</v>
      </c>
      <c r="E365" t="s">
        <v>364</v>
      </c>
      <c r="F365" t="s">
        <v>367</v>
      </c>
    </row>
    <row r="366" spans="1:6">
      <c r="A366" s="4" t="s">
        <v>368</v>
      </c>
      <c r="B366" t="s">
        <v>2</v>
      </c>
      <c r="C366" t="s">
        <v>363</v>
      </c>
      <c r="D366" t="s">
        <v>364</v>
      </c>
      <c r="E366" t="s">
        <v>364</v>
      </c>
      <c r="F366" t="s">
        <v>368</v>
      </c>
    </row>
    <row r="367" spans="1:6">
      <c r="A367" s="4" t="s">
        <v>369</v>
      </c>
      <c r="B367" t="s">
        <v>2</v>
      </c>
      <c r="C367" t="s">
        <v>363</v>
      </c>
      <c r="D367" t="s">
        <v>364</v>
      </c>
      <c r="E367" t="s">
        <v>364</v>
      </c>
      <c r="F367" t="s">
        <v>369</v>
      </c>
    </row>
    <row r="368" spans="1:6">
      <c r="A368" s="4" t="s">
        <v>370</v>
      </c>
      <c r="B368" t="s">
        <v>2</v>
      </c>
      <c r="C368" t="s">
        <v>363</v>
      </c>
      <c r="D368" t="s">
        <v>364</v>
      </c>
      <c r="E368" t="s">
        <v>364</v>
      </c>
      <c r="F368" t="s">
        <v>370</v>
      </c>
    </row>
    <row r="369" spans="1:6">
      <c r="A369" s="4" t="s">
        <v>371</v>
      </c>
      <c r="B369" t="s">
        <v>2</v>
      </c>
      <c r="C369" t="s">
        <v>363</v>
      </c>
      <c r="D369" t="s">
        <v>364</v>
      </c>
      <c r="E369" t="s">
        <v>364</v>
      </c>
      <c r="F369" t="s">
        <v>371</v>
      </c>
    </row>
    <row r="370" spans="1:6">
      <c r="A370" s="4" t="s">
        <v>372</v>
      </c>
      <c r="B370" t="s">
        <v>2</v>
      </c>
      <c r="C370" t="s">
        <v>363</v>
      </c>
      <c r="D370" t="s">
        <v>364</v>
      </c>
      <c r="E370" t="s">
        <v>364</v>
      </c>
      <c r="F370" t="s">
        <v>372</v>
      </c>
    </row>
    <row r="371" spans="1:6">
      <c r="A371" s="4" t="s">
        <v>373</v>
      </c>
      <c r="B371" t="s">
        <v>2</v>
      </c>
      <c r="C371" t="s">
        <v>363</v>
      </c>
      <c r="D371" t="s">
        <v>364</v>
      </c>
      <c r="E371" t="s">
        <v>364</v>
      </c>
      <c r="F371" t="s">
        <v>373</v>
      </c>
    </row>
    <row r="372" spans="1:6">
      <c r="A372" s="3" t="s">
        <v>374</v>
      </c>
      <c r="B372" t="s">
        <v>2</v>
      </c>
      <c r="C372" t="s">
        <v>363</v>
      </c>
      <c r="D372" t="s">
        <v>374</v>
      </c>
      <c r="E372" t="s">
        <v>374</v>
      </c>
    </row>
    <row r="373" spans="1:6">
      <c r="A373" s="4" t="s">
        <v>375</v>
      </c>
      <c r="B373" t="s">
        <v>2</v>
      </c>
      <c r="C373" t="s">
        <v>363</v>
      </c>
      <c r="D373" t="s">
        <v>374</v>
      </c>
      <c r="E373" t="s">
        <v>374</v>
      </c>
      <c r="F373" t="s">
        <v>375</v>
      </c>
    </row>
    <row r="374" spans="1:6">
      <c r="A374" s="4" t="s">
        <v>376</v>
      </c>
      <c r="B374" t="s">
        <v>2</v>
      </c>
      <c r="C374" t="s">
        <v>363</v>
      </c>
      <c r="D374" t="s">
        <v>374</v>
      </c>
      <c r="E374" t="s">
        <v>374</v>
      </c>
      <c r="F374" t="s">
        <v>376</v>
      </c>
    </row>
    <row r="375" spans="1:6">
      <c r="A375" s="4" t="s">
        <v>377</v>
      </c>
      <c r="B375" t="s">
        <v>2</v>
      </c>
      <c r="C375" t="s">
        <v>363</v>
      </c>
      <c r="D375" t="s">
        <v>374</v>
      </c>
      <c r="E375" t="s">
        <v>374</v>
      </c>
      <c r="F375" t="s">
        <v>377</v>
      </c>
    </row>
    <row r="376" spans="1:6">
      <c r="A376" s="4" t="s">
        <v>378</v>
      </c>
      <c r="B376" t="s">
        <v>2</v>
      </c>
      <c r="C376" t="s">
        <v>363</v>
      </c>
      <c r="D376" t="s">
        <v>374</v>
      </c>
      <c r="E376" t="s">
        <v>374</v>
      </c>
      <c r="F376" t="s">
        <v>378</v>
      </c>
    </row>
    <row r="377" spans="1:6">
      <c r="A377" s="4" t="s">
        <v>379</v>
      </c>
      <c r="B377" t="s">
        <v>2</v>
      </c>
      <c r="C377" t="s">
        <v>363</v>
      </c>
      <c r="D377" t="s">
        <v>374</v>
      </c>
      <c r="E377" t="s">
        <v>374</v>
      </c>
      <c r="F377" t="s">
        <v>379</v>
      </c>
    </row>
    <row r="378" spans="1:6">
      <c r="A378" s="4" t="s">
        <v>380</v>
      </c>
      <c r="B378" t="s">
        <v>2</v>
      </c>
      <c r="C378" t="s">
        <v>363</v>
      </c>
      <c r="D378" t="s">
        <v>374</v>
      </c>
      <c r="E378" t="s">
        <v>374</v>
      </c>
      <c r="F378" t="s">
        <v>380</v>
      </c>
    </row>
    <row r="379" spans="1:6">
      <c r="A379" s="4" t="s">
        <v>381</v>
      </c>
      <c r="B379" t="s">
        <v>2</v>
      </c>
      <c r="C379" t="s">
        <v>363</v>
      </c>
      <c r="D379" t="s">
        <v>374</v>
      </c>
      <c r="E379" t="s">
        <v>374</v>
      </c>
      <c r="F379" t="s">
        <v>381</v>
      </c>
    </row>
    <row r="380" spans="1:6">
      <c r="A380" s="4" t="s">
        <v>382</v>
      </c>
      <c r="B380" t="s">
        <v>2</v>
      </c>
      <c r="C380" t="s">
        <v>363</v>
      </c>
      <c r="D380" t="s">
        <v>374</v>
      </c>
      <c r="E380" t="s">
        <v>374</v>
      </c>
      <c r="F380" t="s">
        <v>382</v>
      </c>
    </row>
    <row r="381" spans="1:6">
      <c r="A381" s="4" t="s">
        <v>383</v>
      </c>
      <c r="B381" t="s">
        <v>2</v>
      </c>
      <c r="C381" t="s">
        <v>363</v>
      </c>
      <c r="D381" t="s">
        <v>374</v>
      </c>
      <c r="E381" t="s">
        <v>374</v>
      </c>
      <c r="F381" t="s">
        <v>383</v>
      </c>
    </row>
    <row r="382" spans="1:6">
      <c r="A382" s="4" t="s">
        <v>384</v>
      </c>
      <c r="B382" t="s">
        <v>2</v>
      </c>
      <c r="C382" t="s">
        <v>363</v>
      </c>
      <c r="D382" t="s">
        <v>374</v>
      </c>
      <c r="E382" t="s">
        <v>374</v>
      </c>
      <c r="F382" t="s">
        <v>384</v>
      </c>
    </row>
    <row r="383" spans="1:6">
      <c r="A383" s="4" t="s">
        <v>385</v>
      </c>
      <c r="B383" t="s">
        <v>2</v>
      </c>
      <c r="C383" t="s">
        <v>363</v>
      </c>
      <c r="D383" t="s">
        <v>374</v>
      </c>
      <c r="E383" t="s">
        <v>374</v>
      </c>
      <c r="F383" t="s">
        <v>385</v>
      </c>
    </row>
    <row r="384" spans="1:6">
      <c r="A384" s="4" t="s">
        <v>386</v>
      </c>
      <c r="B384" t="s">
        <v>2</v>
      </c>
      <c r="C384" t="s">
        <v>363</v>
      </c>
      <c r="D384" t="s">
        <v>374</v>
      </c>
      <c r="E384" t="s">
        <v>374</v>
      </c>
      <c r="F384" t="s">
        <v>386</v>
      </c>
    </row>
    <row r="385" spans="1:6">
      <c r="A385" s="4" t="s">
        <v>387</v>
      </c>
      <c r="B385" t="s">
        <v>2</v>
      </c>
      <c r="C385" t="s">
        <v>363</v>
      </c>
      <c r="D385" t="s">
        <v>374</v>
      </c>
      <c r="E385" t="s">
        <v>374</v>
      </c>
      <c r="F385" t="s">
        <v>387</v>
      </c>
    </row>
    <row r="386" spans="1:6">
      <c r="A386" s="4" t="s">
        <v>388</v>
      </c>
      <c r="B386" t="s">
        <v>2</v>
      </c>
      <c r="C386" t="s">
        <v>363</v>
      </c>
      <c r="D386" t="s">
        <v>374</v>
      </c>
      <c r="E386" t="s">
        <v>374</v>
      </c>
      <c r="F386" t="s">
        <v>388</v>
      </c>
    </row>
    <row r="387" spans="1:6">
      <c r="A387" s="4" t="s">
        <v>389</v>
      </c>
      <c r="B387" t="s">
        <v>2</v>
      </c>
      <c r="C387" t="s">
        <v>363</v>
      </c>
      <c r="D387" t="s">
        <v>374</v>
      </c>
      <c r="E387" t="s">
        <v>374</v>
      </c>
      <c r="F387" t="s">
        <v>389</v>
      </c>
    </row>
    <row r="388" spans="1:6">
      <c r="A388" s="4" t="s">
        <v>390</v>
      </c>
      <c r="B388" t="s">
        <v>2</v>
      </c>
      <c r="C388" t="s">
        <v>363</v>
      </c>
      <c r="D388" t="s">
        <v>374</v>
      </c>
      <c r="E388" t="s">
        <v>374</v>
      </c>
      <c r="F388" t="s">
        <v>390</v>
      </c>
    </row>
    <row r="389" spans="1:6">
      <c r="A389" s="4" t="s">
        <v>391</v>
      </c>
      <c r="B389" t="s">
        <v>2</v>
      </c>
      <c r="C389" t="s">
        <v>363</v>
      </c>
      <c r="D389" t="s">
        <v>374</v>
      </c>
      <c r="E389" t="s">
        <v>374</v>
      </c>
      <c r="F389" t="s">
        <v>391</v>
      </c>
    </row>
    <row r="390" spans="1:6">
      <c r="A390" s="4" t="s">
        <v>392</v>
      </c>
      <c r="B390" t="s">
        <v>2</v>
      </c>
      <c r="C390" t="s">
        <v>363</v>
      </c>
      <c r="D390" t="s">
        <v>374</v>
      </c>
      <c r="E390" t="s">
        <v>374</v>
      </c>
      <c r="F390" t="s">
        <v>392</v>
      </c>
    </row>
    <row r="391" spans="1:6">
      <c r="A391" s="4" t="s">
        <v>393</v>
      </c>
      <c r="B391" t="s">
        <v>2</v>
      </c>
      <c r="C391" t="s">
        <v>363</v>
      </c>
      <c r="D391" t="s">
        <v>374</v>
      </c>
      <c r="E391" t="s">
        <v>374</v>
      </c>
      <c r="F391" t="s">
        <v>393</v>
      </c>
    </row>
    <row r="392" spans="1:6">
      <c r="A392" s="4" t="s">
        <v>394</v>
      </c>
      <c r="B392" t="s">
        <v>2</v>
      </c>
      <c r="C392" t="s">
        <v>363</v>
      </c>
      <c r="D392" t="s">
        <v>374</v>
      </c>
      <c r="E392" t="s">
        <v>374</v>
      </c>
      <c r="F392" t="s">
        <v>394</v>
      </c>
    </row>
    <row r="393" spans="1:6">
      <c r="A393" s="4" t="s">
        <v>395</v>
      </c>
      <c r="B393" t="s">
        <v>2</v>
      </c>
      <c r="C393" t="s">
        <v>363</v>
      </c>
      <c r="D393" t="s">
        <v>374</v>
      </c>
      <c r="E393" t="s">
        <v>374</v>
      </c>
      <c r="F393" t="s">
        <v>395</v>
      </c>
    </row>
    <row r="394" spans="1:6">
      <c r="A394" s="4" t="s">
        <v>396</v>
      </c>
      <c r="B394" t="s">
        <v>2</v>
      </c>
      <c r="C394" t="s">
        <v>363</v>
      </c>
      <c r="D394" t="s">
        <v>374</v>
      </c>
      <c r="E394" t="s">
        <v>374</v>
      </c>
      <c r="F394" t="s">
        <v>396</v>
      </c>
    </row>
    <row r="395" spans="1:6">
      <c r="A395" s="4" t="s">
        <v>397</v>
      </c>
      <c r="B395" t="s">
        <v>2</v>
      </c>
      <c r="C395" t="s">
        <v>363</v>
      </c>
      <c r="D395" t="s">
        <v>374</v>
      </c>
      <c r="E395" t="s">
        <v>374</v>
      </c>
      <c r="F395" t="s">
        <v>397</v>
      </c>
    </row>
    <row r="396" spans="1:6">
      <c r="A396" s="4" t="s">
        <v>398</v>
      </c>
      <c r="B396" t="s">
        <v>2</v>
      </c>
      <c r="C396" t="s">
        <v>363</v>
      </c>
      <c r="D396" t="s">
        <v>374</v>
      </c>
      <c r="E396" t="s">
        <v>374</v>
      </c>
      <c r="F396" t="s">
        <v>398</v>
      </c>
    </row>
    <row r="397" spans="1:6">
      <c r="A397" s="4" t="s">
        <v>399</v>
      </c>
      <c r="B397" t="s">
        <v>2</v>
      </c>
      <c r="C397" t="s">
        <v>363</v>
      </c>
      <c r="D397" t="s">
        <v>374</v>
      </c>
      <c r="E397" t="s">
        <v>374</v>
      </c>
      <c r="F397" t="s">
        <v>399</v>
      </c>
    </row>
    <row r="398" spans="1:6">
      <c r="A398" s="4" t="s">
        <v>400</v>
      </c>
      <c r="B398" t="s">
        <v>2</v>
      </c>
      <c r="C398" t="s">
        <v>363</v>
      </c>
      <c r="D398" t="s">
        <v>374</v>
      </c>
      <c r="E398" t="s">
        <v>374</v>
      </c>
      <c r="F398" t="s">
        <v>400</v>
      </c>
    </row>
    <row r="399" spans="1:6">
      <c r="A399" s="4" t="s">
        <v>401</v>
      </c>
      <c r="B399" t="s">
        <v>2</v>
      </c>
      <c r="C399" t="s">
        <v>363</v>
      </c>
      <c r="D399" t="s">
        <v>374</v>
      </c>
      <c r="E399" t="s">
        <v>374</v>
      </c>
      <c r="F399" t="s">
        <v>401</v>
      </c>
    </row>
    <row r="400" spans="1:6">
      <c r="A400" s="4" t="s">
        <v>402</v>
      </c>
      <c r="B400" t="s">
        <v>2</v>
      </c>
      <c r="C400" t="s">
        <v>363</v>
      </c>
      <c r="D400" t="s">
        <v>374</v>
      </c>
      <c r="E400" t="s">
        <v>374</v>
      </c>
      <c r="F400" t="s">
        <v>402</v>
      </c>
    </row>
    <row r="401" spans="1:6">
      <c r="A401" s="4" t="s">
        <v>403</v>
      </c>
      <c r="B401" t="s">
        <v>2</v>
      </c>
      <c r="C401" t="s">
        <v>363</v>
      </c>
      <c r="D401" t="s">
        <v>374</v>
      </c>
      <c r="E401" t="s">
        <v>374</v>
      </c>
      <c r="F401" t="s">
        <v>403</v>
      </c>
    </row>
    <row r="402" spans="1:6">
      <c r="A402" s="4" t="s">
        <v>404</v>
      </c>
      <c r="B402" t="s">
        <v>2</v>
      </c>
      <c r="C402" t="s">
        <v>363</v>
      </c>
      <c r="D402" t="s">
        <v>374</v>
      </c>
      <c r="E402" t="s">
        <v>374</v>
      </c>
      <c r="F402" t="s">
        <v>404</v>
      </c>
    </row>
    <row r="403" spans="1:6">
      <c r="A403" s="4" t="s">
        <v>405</v>
      </c>
      <c r="B403" t="s">
        <v>2</v>
      </c>
      <c r="C403" t="s">
        <v>363</v>
      </c>
      <c r="D403" t="s">
        <v>374</v>
      </c>
      <c r="E403" t="s">
        <v>374</v>
      </c>
      <c r="F403" t="s">
        <v>405</v>
      </c>
    </row>
    <row r="404" spans="1:6">
      <c r="A404" s="4" t="s">
        <v>406</v>
      </c>
      <c r="B404" t="s">
        <v>2</v>
      </c>
      <c r="C404" t="s">
        <v>363</v>
      </c>
      <c r="D404" t="s">
        <v>374</v>
      </c>
      <c r="E404" t="s">
        <v>374</v>
      </c>
      <c r="F404" t="s">
        <v>406</v>
      </c>
    </row>
    <row r="405" spans="1:6">
      <c r="A405" s="4" t="s">
        <v>407</v>
      </c>
      <c r="B405" t="s">
        <v>2</v>
      </c>
      <c r="C405" t="s">
        <v>363</v>
      </c>
      <c r="D405" t="s">
        <v>374</v>
      </c>
      <c r="E405" t="s">
        <v>374</v>
      </c>
      <c r="F405" t="s">
        <v>407</v>
      </c>
    </row>
    <row r="406" spans="1:6">
      <c r="A406" s="4" t="s">
        <v>408</v>
      </c>
      <c r="B406" t="s">
        <v>2</v>
      </c>
      <c r="C406" t="s">
        <v>363</v>
      </c>
      <c r="D406" t="s">
        <v>374</v>
      </c>
      <c r="E406" t="s">
        <v>374</v>
      </c>
      <c r="F406" t="s">
        <v>408</v>
      </c>
    </row>
    <row r="407" spans="1:6">
      <c r="A407" s="4" t="s">
        <v>409</v>
      </c>
      <c r="B407" t="s">
        <v>2</v>
      </c>
      <c r="C407" t="s">
        <v>363</v>
      </c>
      <c r="D407" t="s">
        <v>374</v>
      </c>
      <c r="E407" t="s">
        <v>374</v>
      </c>
      <c r="F407" t="s">
        <v>409</v>
      </c>
    </row>
    <row r="408" spans="1:6">
      <c r="A408" s="4" t="s">
        <v>410</v>
      </c>
      <c r="B408" t="s">
        <v>2</v>
      </c>
      <c r="C408" t="s">
        <v>363</v>
      </c>
      <c r="D408" t="s">
        <v>374</v>
      </c>
      <c r="E408" t="s">
        <v>374</v>
      </c>
      <c r="F408" t="s">
        <v>410</v>
      </c>
    </row>
    <row r="409" spans="1:6">
      <c r="A409" s="4" t="s">
        <v>411</v>
      </c>
      <c r="B409" t="s">
        <v>2</v>
      </c>
      <c r="C409" t="s">
        <v>363</v>
      </c>
      <c r="D409" t="s">
        <v>374</v>
      </c>
      <c r="E409" t="s">
        <v>374</v>
      </c>
      <c r="F409" t="s">
        <v>411</v>
      </c>
    </row>
    <row r="410" spans="1:6">
      <c r="A410" s="4" t="s">
        <v>412</v>
      </c>
      <c r="B410" t="s">
        <v>2</v>
      </c>
      <c r="C410" t="s">
        <v>363</v>
      </c>
      <c r="D410" t="s">
        <v>374</v>
      </c>
      <c r="E410" t="s">
        <v>374</v>
      </c>
      <c r="F410" t="s">
        <v>412</v>
      </c>
    </row>
    <row r="411" spans="1:6">
      <c r="A411" s="4" t="s">
        <v>413</v>
      </c>
      <c r="B411" t="s">
        <v>2</v>
      </c>
      <c r="C411" t="s">
        <v>363</v>
      </c>
      <c r="D411" t="s">
        <v>374</v>
      </c>
      <c r="E411" t="s">
        <v>374</v>
      </c>
      <c r="F411" t="s">
        <v>413</v>
      </c>
    </row>
    <row r="412" spans="1:6">
      <c r="A412" s="4" t="s">
        <v>414</v>
      </c>
      <c r="B412" t="s">
        <v>2</v>
      </c>
      <c r="C412" t="s">
        <v>363</v>
      </c>
      <c r="D412" t="s">
        <v>374</v>
      </c>
      <c r="E412" t="s">
        <v>374</v>
      </c>
      <c r="F412" t="s">
        <v>414</v>
      </c>
    </row>
    <row r="413" spans="1:6">
      <c r="A413" s="3" t="s">
        <v>415</v>
      </c>
      <c r="B413" t="s">
        <v>2</v>
      </c>
      <c r="C413" t="s">
        <v>363</v>
      </c>
      <c r="D413" t="s">
        <v>415</v>
      </c>
      <c r="E413" t="s">
        <v>415</v>
      </c>
    </row>
    <row r="414" spans="1:6">
      <c r="A414" s="4" t="s">
        <v>416</v>
      </c>
      <c r="B414" t="s">
        <v>2</v>
      </c>
      <c r="C414" t="s">
        <v>363</v>
      </c>
      <c r="D414" t="s">
        <v>415</v>
      </c>
      <c r="E414" t="s">
        <v>415</v>
      </c>
      <c r="F414" t="s">
        <v>416</v>
      </c>
    </row>
    <row r="415" spans="1:6">
      <c r="A415" s="4" t="s">
        <v>417</v>
      </c>
      <c r="B415" t="s">
        <v>2</v>
      </c>
      <c r="C415" t="s">
        <v>363</v>
      </c>
      <c r="D415" t="s">
        <v>415</v>
      </c>
      <c r="E415" t="s">
        <v>415</v>
      </c>
      <c r="F415" t="s">
        <v>417</v>
      </c>
    </row>
    <row r="416" spans="1:6">
      <c r="A416" s="4" t="s">
        <v>418</v>
      </c>
      <c r="B416" t="s">
        <v>2</v>
      </c>
      <c r="C416" t="s">
        <v>363</v>
      </c>
      <c r="D416" t="s">
        <v>415</v>
      </c>
      <c r="E416" t="s">
        <v>415</v>
      </c>
      <c r="F416" t="s">
        <v>418</v>
      </c>
    </row>
    <row r="417" spans="1:6">
      <c r="A417" s="4" t="s">
        <v>419</v>
      </c>
      <c r="B417" t="s">
        <v>2</v>
      </c>
      <c r="C417" t="s">
        <v>363</v>
      </c>
      <c r="D417" t="s">
        <v>415</v>
      </c>
      <c r="E417" t="s">
        <v>415</v>
      </c>
      <c r="F417" t="s">
        <v>419</v>
      </c>
    </row>
    <row r="418" spans="1:6">
      <c r="A418" s="4" t="s">
        <v>420</v>
      </c>
      <c r="B418" t="s">
        <v>2</v>
      </c>
      <c r="C418" t="s">
        <v>363</v>
      </c>
      <c r="D418" t="s">
        <v>415</v>
      </c>
      <c r="E418" t="s">
        <v>415</v>
      </c>
      <c r="F418" t="s">
        <v>420</v>
      </c>
    </row>
    <row r="419" spans="1:6" ht="29">
      <c r="A419" s="4" t="s">
        <v>421</v>
      </c>
      <c r="B419" t="s">
        <v>2</v>
      </c>
      <c r="C419" t="s">
        <v>363</v>
      </c>
      <c r="D419" t="s">
        <v>415</v>
      </c>
      <c r="E419" t="s">
        <v>415</v>
      </c>
      <c r="F419" t="s">
        <v>421</v>
      </c>
    </row>
    <row r="420" spans="1:6">
      <c r="A420" s="4" t="s">
        <v>422</v>
      </c>
      <c r="B420" t="s">
        <v>2</v>
      </c>
      <c r="C420" t="s">
        <v>363</v>
      </c>
      <c r="D420" t="s">
        <v>415</v>
      </c>
      <c r="E420" t="s">
        <v>415</v>
      </c>
      <c r="F420" t="s">
        <v>422</v>
      </c>
    </row>
    <row r="421" spans="1:6">
      <c r="A421" s="4" t="s">
        <v>423</v>
      </c>
      <c r="B421" t="s">
        <v>2</v>
      </c>
      <c r="C421" t="s">
        <v>363</v>
      </c>
      <c r="D421" t="s">
        <v>415</v>
      </c>
      <c r="E421" t="s">
        <v>415</v>
      </c>
      <c r="F421" t="s">
        <v>423</v>
      </c>
    </row>
    <row r="422" spans="1:6">
      <c r="A422" s="4" t="s">
        <v>424</v>
      </c>
      <c r="B422" t="s">
        <v>2</v>
      </c>
      <c r="C422" t="s">
        <v>363</v>
      </c>
      <c r="D422" t="s">
        <v>415</v>
      </c>
      <c r="E422" t="s">
        <v>415</v>
      </c>
      <c r="F422" t="s">
        <v>424</v>
      </c>
    </row>
    <row r="423" spans="1:6">
      <c r="A423" s="4" t="s">
        <v>425</v>
      </c>
      <c r="B423" t="s">
        <v>2</v>
      </c>
      <c r="C423" t="s">
        <v>363</v>
      </c>
      <c r="D423" t="s">
        <v>415</v>
      </c>
      <c r="E423" t="s">
        <v>415</v>
      </c>
      <c r="F423" t="s">
        <v>425</v>
      </c>
    </row>
    <row r="424" spans="1:6">
      <c r="A424" s="4" t="s">
        <v>426</v>
      </c>
      <c r="B424" t="s">
        <v>2</v>
      </c>
      <c r="C424" t="s">
        <v>363</v>
      </c>
      <c r="D424" t="s">
        <v>415</v>
      </c>
      <c r="E424" t="s">
        <v>415</v>
      </c>
      <c r="F424" t="s">
        <v>426</v>
      </c>
    </row>
    <row r="425" spans="1:6">
      <c r="A425" s="4" t="s">
        <v>427</v>
      </c>
      <c r="B425" t="s">
        <v>2</v>
      </c>
      <c r="C425" t="s">
        <v>363</v>
      </c>
      <c r="D425" t="s">
        <v>415</v>
      </c>
      <c r="E425" t="s">
        <v>415</v>
      </c>
      <c r="F425" t="s">
        <v>427</v>
      </c>
    </row>
    <row r="426" spans="1:6">
      <c r="A426" s="4" t="s">
        <v>428</v>
      </c>
      <c r="B426" t="s">
        <v>2</v>
      </c>
      <c r="C426" t="s">
        <v>363</v>
      </c>
      <c r="D426" t="s">
        <v>415</v>
      </c>
      <c r="E426" t="s">
        <v>415</v>
      </c>
      <c r="F426" t="s">
        <v>428</v>
      </c>
    </row>
    <row r="427" spans="1:6">
      <c r="A427" s="4" t="s">
        <v>429</v>
      </c>
      <c r="B427" t="s">
        <v>2</v>
      </c>
      <c r="C427" t="s">
        <v>363</v>
      </c>
      <c r="D427" t="s">
        <v>415</v>
      </c>
      <c r="E427" t="s">
        <v>415</v>
      </c>
      <c r="F427" t="s">
        <v>429</v>
      </c>
    </row>
    <row r="428" spans="1:6">
      <c r="A428" s="4" t="s">
        <v>430</v>
      </c>
      <c r="B428" t="s">
        <v>2</v>
      </c>
      <c r="C428" t="s">
        <v>363</v>
      </c>
      <c r="D428" t="s">
        <v>415</v>
      </c>
      <c r="E428" t="s">
        <v>415</v>
      </c>
      <c r="F428" t="s">
        <v>430</v>
      </c>
    </row>
    <row r="429" spans="1:6">
      <c r="A429" s="4" t="s">
        <v>431</v>
      </c>
      <c r="B429" t="s">
        <v>2</v>
      </c>
      <c r="C429" t="s">
        <v>363</v>
      </c>
      <c r="D429" t="s">
        <v>415</v>
      </c>
      <c r="E429" t="s">
        <v>415</v>
      </c>
      <c r="F429" t="s">
        <v>431</v>
      </c>
    </row>
    <row r="430" spans="1:6">
      <c r="A430" s="4" t="s">
        <v>432</v>
      </c>
      <c r="B430" t="s">
        <v>2</v>
      </c>
      <c r="C430" t="s">
        <v>363</v>
      </c>
      <c r="D430" t="s">
        <v>415</v>
      </c>
      <c r="E430" t="s">
        <v>415</v>
      </c>
      <c r="F430" t="s">
        <v>432</v>
      </c>
    </row>
    <row r="431" spans="1:6" ht="29">
      <c r="A431" s="4" t="s">
        <v>433</v>
      </c>
      <c r="B431" t="s">
        <v>2</v>
      </c>
      <c r="C431" t="s">
        <v>363</v>
      </c>
      <c r="D431" t="s">
        <v>415</v>
      </c>
      <c r="E431" t="s">
        <v>415</v>
      </c>
      <c r="F431" t="s">
        <v>433</v>
      </c>
    </row>
    <row r="432" spans="1:6">
      <c r="A432" s="4" t="s">
        <v>434</v>
      </c>
      <c r="B432" t="s">
        <v>2</v>
      </c>
      <c r="C432" t="s">
        <v>363</v>
      </c>
      <c r="D432" t="s">
        <v>415</v>
      </c>
      <c r="E432" t="s">
        <v>415</v>
      </c>
      <c r="F432" t="s">
        <v>434</v>
      </c>
    </row>
    <row r="433" spans="1:6">
      <c r="A433" s="4" t="s">
        <v>435</v>
      </c>
      <c r="B433" t="s">
        <v>2</v>
      </c>
      <c r="C433" t="s">
        <v>363</v>
      </c>
      <c r="D433" t="s">
        <v>415</v>
      </c>
      <c r="E433" t="s">
        <v>415</v>
      </c>
      <c r="F433" t="s">
        <v>435</v>
      </c>
    </row>
    <row r="434" spans="1:6">
      <c r="A434" s="4" t="s">
        <v>436</v>
      </c>
      <c r="B434" t="s">
        <v>2</v>
      </c>
      <c r="C434" t="s">
        <v>363</v>
      </c>
      <c r="D434" t="s">
        <v>415</v>
      </c>
      <c r="E434" t="s">
        <v>415</v>
      </c>
      <c r="F434" t="s">
        <v>436</v>
      </c>
    </row>
    <row r="435" spans="1:6">
      <c r="A435" s="4" t="s">
        <v>437</v>
      </c>
      <c r="B435" t="s">
        <v>2</v>
      </c>
      <c r="C435" t="s">
        <v>363</v>
      </c>
      <c r="D435" t="s">
        <v>415</v>
      </c>
      <c r="E435" t="s">
        <v>415</v>
      </c>
      <c r="F435" t="s">
        <v>437</v>
      </c>
    </row>
    <row r="436" spans="1:6">
      <c r="A436" s="4" t="s">
        <v>438</v>
      </c>
      <c r="B436" t="s">
        <v>2</v>
      </c>
      <c r="C436" t="s">
        <v>363</v>
      </c>
      <c r="D436" t="s">
        <v>415</v>
      </c>
      <c r="E436" t="s">
        <v>415</v>
      </c>
      <c r="F436" t="s">
        <v>438</v>
      </c>
    </row>
    <row r="437" spans="1:6">
      <c r="A437" s="4" t="s">
        <v>439</v>
      </c>
      <c r="B437" t="s">
        <v>2</v>
      </c>
      <c r="C437" t="s">
        <v>363</v>
      </c>
      <c r="D437" t="s">
        <v>415</v>
      </c>
      <c r="E437" t="s">
        <v>415</v>
      </c>
      <c r="F437" t="s">
        <v>439</v>
      </c>
    </row>
    <row r="438" spans="1:6">
      <c r="A438" s="4" t="s">
        <v>440</v>
      </c>
      <c r="B438" t="s">
        <v>2</v>
      </c>
      <c r="C438" t="s">
        <v>363</v>
      </c>
      <c r="D438" t="s">
        <v>415</v>
      </c>
      <c r="E438" t="s">
        <v>415</v>
      </c>
      <c r="F438" t="s">
        <v>440</v>
      </c>
    </row>
    <row r="439" spans="1:6">
      <c r="A439" s="4" t="s">
        <v>441</v>
      </c>
      <c r="B439" t="s">
        <v>2</v>
      </c>
      <c r="C439" t="s">
        <v>363</v>
      </c>
      <c r="D439" t="s">
        <v>415</v>
      </c>
      <c r="E439" t="s">
        <v>415</v>
      </c>
      <c r="F439" t="s">
        <v>441</v>
      </c>
    </row>
    <row r="440" spans="1:6">
      <c r="A440" s="4" t="s">
        <v>442</v>
      </c>
      <c r="B440" t="s">
        <v>2</v>
      </c>
      <c r="C440" t="s">
        <v>363</v>
      </c>
      <c r="D440" t="s">
        <v>415</v>
      </c>
      <c r="E440" t="s">
        <v>415</v>
      </c>
      <c r="F440" t="s">
        <v>442</v>
      </c>
    </row>
    <row r="441" spans="1:6">
      <c r="A441" s="4" t="s">
        <v>443</v>
      </c>
      <c r="B441" t="s">
        <v>2</v>
      </c>
      <c r="C441" t="s">
        <v>363</v>
      </c>
      <c r="D441" t="s">
        <v>415</v>
      </c>
      <c r="E441" t="s">
        <v>415</v>
      </c>
      <c r="F441" t="s">
        <v>443</v>
      </c>
    </row>
    <row r="442" spans="1:6">
      <c r="A442" s="4" t="s">
        <v>444</v>
      </c>
      <c r="B442" t="s">
        <v>2</v>
      </c>
      <c r="C442" t="s">
        <v>363</v>
      </c>
      <c r="D442" t="s">
        <v>415</v>
      </c>
      <c r="E442" t="s">
        <v>415</v>
      </c>
      <c r="F442" t="s">
        <v>444</v>
      </c>
    </row>
    <row r="443" spans="1:6">
      <c r="A443" s="4" t="s">
        <v>445</v>
      </c>
      <c r="B443" t="s">
        <v>2</v>
      </c>
      <c r="C443" t="s">
        <v>363</v>
      </c>
      <c r="D443" t="s">
        <v>415</v>
      </c>
      <c r="E443" t="s">
        <v>415</v>
      </c>
      <c r="F443" t="s">
        <v>445</v>
      </c>
    </row>
    <row r="444" spans="1:6">
      <c r="A444" s="4" t="s">
        <v>446</v>
      </c>
      <c r="B444" t="s">
        <v>2</v>
      </c>
      <c r="C444" t="s">
        <v>363</v>
      </c>
      <c r="D444" t="s">
        <v>415</v>
      </c>
      <c r="E444" t="s">
        <v>415</v>
      </c>
      <c r="F444" t="s">
        <v>446</v>
      </c>
    </row>
    <row r="445" spans="1:6">
      <c r="A445" s="4" t="s">
        <v>447</v>
      </c>
      <c r="B445" t="s">
        <v>2</v>
      </c>
      <c r="C445" t="s">
        <v>363</v>
      </c>
      <c r="D445" t="s">
        <v>415</v>
      </c>
      <c r="E445" t="s">
        <v>415</v>
      </c>
      <c r="F445" t="s">
        <v>447</v>
      </c>
    </row>
    <row r="446" spans="1:6">
      <c r="A446" s="4" t="s">
        <v>448</v>
      </c>
      <c r="B446" t="s">
        <v>2</v>
      </c>
      <c r="C446" t="s">
        <v>363</v>
      </c>
      <c r="D446" t="s">
        <v>415</v>
      </c>
      <c r="E446" t="s">
        <v>415</v>
      </c>
      <c r="F446" t="s">
        <v>448</v>
      </c>
    </row>
    <row r="447" spans="1:6">
      <c r="A447" s="4" t="s">
        <v>449</v>
      </c>
      <c r="B447" t="s">
        <v>2</v>
      </c>
      <c r="C447" t="s">
        <v>363</v>
      </c>
      <c r="D447" t="s">
        <v>415</v>
      </c>
      <c r="E447" t="s">
        <v>415</v>
      </c>
      <c r="F447" t="s">
        <v>449</v>
      </c>
    </row>
    <row r="448" spans="1:6">
      <c r="A448" s="4" t="s">
        <v>450</v>
      </c>
      <c r="B448" t="s">
        <v>2</v>
      </c>
      <c r="C448" t="s">
        <v>363</v>
      </c>
      <c r="D448" t="s">
        <v>415</v>
      </c>
      <c r="E448" t="s">
        <v>415</v>
      </c>
      <c r="F448" t="s">
        <v>450</v>
      </c>
    </row>
    <row r="449" spans="1:6">
      <c r="A449" s="4" t="s">
        <v>451</v>
      </c>
      <c r="B449" t="s">
        <v>2</v>
      </c>
      <c r="C449" t="s">
        <v>363</v>
      </c>
      <c r="D449" t="s">
        <v>415</v>
      </c>
      <c r="E449" t="s">
        <v>415</v>
      </c>
      <c r="F449" t="s">
        <v>451</v>
      </c>
    </row>
    <row r="450" spans="1:6">
      <c r="A450" s="4" t="s">
        <v>452</v>
      </c>
      <c r="B450" t="s">
        <v>2</v>
      </c>
      <c r="C450" t="s">
        <v>363</v>
      </c>
      <c r="D450" t="s">
        <v>415</v>
      </c>
      <c r="E450" t="s">
        <v>415</v>
      </c>
      <c r="F450" t="s">
        <v>452</v>
      </c>
    </row>
    <row r="451" spans="1:6">
      <c r="B451" t="s">
        <v>2</v>
      </c>
    </row>
    <row r="452" spans="1:6">
      <c r="A452" s="2" t="s">
        <v>453</v>
      </c>
      <c r="B452" t="s">
        <v>2</v>
      </c>
      <c r="C452" t="s">
        <v>453</v>
      </c>
    </row>
    <row r="453" spans="1:6">
      <c r="A453" s="3" t="s">
        <v>454</v>
      </c>
      <c r="B453" t="s">
        <v>2</v>
      </c>
      <c r="C453" t="s">
        <v>453</v>
      </c>
      <c r="D453" t="s">
        <v>454</v>
      </c>
      <c r="E453" t="s">
        <v>454</v>
      </c>
    </row>
    <row r="454" spans="1:6">
      <c r="A454" s="4" t="s">
        <v>455</v>
      </c>
      <c r="B454" t="s">
        <v>2</v>
      </c>
      <c r="C454" t="s">
        <v>453</v>
      </c>
      <c r="D454" t="s">
        <v>454</v>
      </c>
      <c r="E454" t="s">
        <v>454</v>
      </c>
      <c r="F454" t="s">
        <v>455</v>
      </c>
    </row>
    <row r="455" spans="1:6">
      <c r="A455" s="4" t="s">
        <v>456</v>
      </c>
      <c r="B455" t="s">
        <v>2</v>
      </c>
      <c r="C455" t="s">
        <v>453</v>
      </c>
      <c r="D455" t="s">
        <v>454</v>
      </c>
      <c r="E455" t="s">
        <v>454</v>
      </c>
      <c r="F455" t="s">
        <v>456</v>
      </c>
    </row>
    <row r="456" spans="1:6">
      <c r="A456" s="4" t="s">
        <v>457</v>
      </c>
      <c r="B456" t="s">
        <v>2</v>
      </c>
      <c r="C456" t="s">
        <v>453</v>
      </c>
      <c r="D456" t="s">
        <v>454</v>
      </c>
      <c r="E456" t="s">
        <v>454</v>
      </c>
      <c r="F456" t="s">
        <v>457</v>
      </c>
    </row>
    <row r="457" spans="1:6">
      <c r="A457" s="4" t="s">
        <v>458</v>
      </c>
      <c r="B457" t="s">
        <v>2</v>
      </c>
      <c r="C457" t="s">
        <v>453</v>
      </c>
      <c r="D457" t="s">
        <v>454</v>
      </c>
      <c r="E457" t="s">
        <v>454</v>
      </c>
      <c r="F457" t="s">
        <v>458</v>
      </c>
    </row>
    <row r="458" spans="1:6">
      <c r="A458" s="4" t="s">
        <v>459</v>
      </c>
      <c r="B458" t="s">
        <v>2</v>
      </c>
      <c r="C458" t="s">
        <v>453</v>
      </c>
      <c r="D458" t="s">
        <v>454</v>
      </c>
      <c r="E458" t="s">
        <v>454</v>
      </c>
      <c r="F458" t="s">
        <v>459</v>
      </c>
    </row>
    <row r="459" spans="1:6">
      <c r="A459" s="4" t="s">
        <v>460</v>
      </c>
      <c r="B459" t="s">
        <v>2</v>
      </c>
      <c r="C459" t="s">
        <v>453</v>
      </c>
      <c r="D459" t="s">
        <v>454</v>
      </c>
      <c r="E459" t="s">
        <v>454</v>
      </c>
      <c r="F459" t="s">
        <v>460</v>
      </c>
    </row>
    <row r="460" spans="1:6">
      <c r="A460" s="4" t="s">
        <v>461</v>
      </c>
      <c r="B460" t="s">
        <v>2</v>
      </c>
      <c r="C460" t="s">
        <v>453</v>
      </c>
      <c r="D460" t="s">
        <v>454</v>
      </c>
      <c r="E460" t="s">
        <v>454</v>
      </c>
      <c r="F460" t="s">
        <v>461</v>
      </c>
    </row>
    <row r="461" spans="1:6">
      <c r="A461" s="4" t="s">
        <v>462</v>
      </c>
      <c r="B461" t="s">
        <v>2</v>
      </c>
      <c r="C461" t="s">
        <v>453</v>
      </c>
      <c r="D461" t="s">
        <v>454</v>
      </c>
      <c r="E461" t="s">
        <v>454</v>
      </c>
      <c r="F461" t="s">
        <v>462</v>
      </c>
    </row>
    <row r="462" spans="1:6" ht="29">
      <c r="A462" s="4" t="s">
        <v>463</v>
      </c>
      <c r="B462" t="s">
        <v>2</v>
      </c>
      <c r="C462" t="s">
        <v>453</v>
      </c>
      <c r="D462" t="s">
        <v>454</v>
      </c>
      <c r="E462" t="s">
        <v>454</v>
      </c>
      <c r="F462" t="s">
        <v>463</v>
      </c>
    </row>
    <row r="463" spans="1:6">
      <c r="A463" s="4" t="s">
        <v>464</v>
      </c>
      <c r="B463" t="s">
        <v>2</v>
      </c>
      <c r="C463" t="s">
        <v>453</v>
      </c>
      <c r="D463" t="s">
        <v>454</v>
      </c>
      <c r="E463" t="s">
        <v>454</v>
      </c>
      <c r="F463" t="s">
        <v>464</v>
      </c>
    </row>
    <row r="464" spans="1:6">
      <c r="A464" s="4" t="s">
        <v>465</v>
      </c>
      <c r="B464" t="s">
        <v>2</v>
      </c>
      <c r="C464" t="s">
        <v>453</v>
      </c>
      <c r="D464" t="s">
        <v>454</v>
      </c>
      <c r="E464" t="s">
        <v>454</v>
      </c>
      <c r="F464" t="s">
        <v>465</v>
      </c>
    </row>
    <row r="465" spans="1:6">
      <c r="A465" s="4" t="s">
        <v>466</v>
      </c>
      <c r="B465" t="s">
        <v>2</v>
      </c>
      <c r="C465" t="s">
        <v>453</v>
      </c>
      <c r="D465" t="s">
        <v>454</v>
      </c>
      <c r="E465" t="s">
        <v>454</v>
      </c>
      <c r="F465" t="s">
        <v>466</v>
      </c>
    </row>
    <row r="466" spans="1:6">
      <c r="A466" s="4" t="s">
        <v>467</v>
      </c>
      <c r="B466" t="s">
        <v>2</v>
      </c>
      <c r="C466" t="s">
        <v>453</v>
      </c>
      <c r="D466" t="s">
        <v>454</v>
      </c>
      <c r="E466" t="s">
        <v>454</v>
      </c>
      <c r="F466" t="s">
        <v>467</v>
      </c>
    </row>
    <row r="467" spans="1:6" ht="29">
      <c r="A467" s="4" t="s">
        <v>468</v>
      </c>
      <c r="B467" t="s">
        <v>2</v>
      </c>
      <c r="C467" t="s">
        <v>453</v>
      </c>
      <c r="D467" t="s">
        <v>454</v>
      </c>
      <c r="E467" t="s">
        <v>454</v>
      </c>
      <c r="F467" t="s">
        <v>468</v>
      </c>
    </row>
    <row r="468" spans="1:6">
      <c r="A468" s="4" t="s">
        <v>469</v>
      </c>
      <c r="B468" t="s">
        <v>2</v>
      </c>
      <c r="C468" t="s">
        <v>453</v>
      </c>
      <c r="D468" t="s">
        <v>454</v>
      </c>
      <c r="E468" t="s">
        <v>454</v>
      </c>
      <c r="F468" t="s">
        <v>469</v>
      </c>
    </row>
    <row r="469" spans="1:6">
      <c r="A469" s="4" t="s">
        <v>470</v>
      </c>
      <c r="B469" t="s">
        <v>2</v>
      </c>
      <c r="C469" t="s">
        <v>453</v>
      </c>
      <c r="D469" t="s">
        <v>454</v>
      </c>
      <c r="E469" t="s">
        <v>454</v>
      </c>
      <c r="F469" t="s">
        <v>470</v>
      </c>
    </row>
    <row r="470" spans="1:6" ht="29">
      <c r="A470" s="4" t="s">
        <v>471</v>
      </c>
      <c r="B470" t="s">
        <v>2</v>
      </c>
      <c r="C470" t="s">
        <v>453</v>
      </c>
      <c r="D470" t="s">
        <v>454</v>
      </c>
      <c r="E470" t="s">
        <v>454</v>
      </c>
      <c r="F470" t="s">
        <v>471</v>
      </c>
    </row>
    <row r="471" spans="1:6" ht="29">
      <c r="A471" s="4" t="s">
        <v>472</v>
      </c>
      <c r="B471" t="s">
        <v>2</v>
      </c>
      <c r="C471" t="s">
        <v>453</v>
      </c>
      <c r="D471" t="s">
        <v>454</v>
      </c>
      <c r="E471" t="s">
        <v>454</v>
      </c>
      <c r="F471" t="s">
        <v>472</v>
      </c>
    </row>
    <row r="472" spans="1:6" ht="29">
      <c r="A472" s="4" t="s">
        <v>473</v>
      </c>
      <c r="B472" t="s">
        <v>2</v>
      </c>
      <c r="C472" t="s">
        <v>453</v>
      </c>
      <c r="D472" t="s">
        <v>454</v>
      </c>
      <c r="E472" t="s">
        <v>454</v>
      </c>
      <c r="F472" t="s">
        <v>473</v>
      </c>
    </row>
    <row r="473" spans="1:6" ht="29">
      <c r="A473" s="4" t="s">
        <v>474</v>
      </c>
      <c r="B473" t="s">
        <v>2</v>
      </c>
      <c r="C473" t="s">
        <v>453</v>
      </c>
      <c r="D473" t="s">
        <v>454</v>
      </c>
      <c r="E473" t="s">
        <v>454</v>
      </c>
      <c r="F473" t="s">
        <v>474</v>
      </c>
    </row>
    <row r="474" spans="1:6" ht="29">
      <c r="A474" s="4" t="s">
        <v>475</v>
      </c>
      <c r="B474" t="s">
        <v>2</v>
      </c>
      <c r="C474" t="s">
        <v>453</v>
      </c>
      <c r="D474" t="s">
        <v>454</v>
      </c>
      <c r="E474" t="s">
        <v>454</v>
      </c>
      <c r="F474" t="s">
        <v>475</v>
      </c>
    </row>
    <row r="475" spans="1:6">
      <c r="A475" s="4" t="s">
        <v>476</v>
      </c>
      <c r="B475" t="s">
        <v>2</v>
      </c>
      <c r="C475" t="s">
        <v>453</v>
      </c>
      <c r="D475" t="s">
        <v>454</v>
      </c>
      <c r="E475" t="s">
        <v>454</v>
      </c>
      <c r="F475" t="s">
        <v>476</v>
      </c>
    </row>
    <row r="476" spans="1:6">
      <c r="A476" s="4" t="s">
        <v>477</v>
      </c>
      <c r="B476" t="s">
        <v>2</v>
      </c>
      <c r="C476" t="s">
        <v>453</v>
      </c>
      <c r="D476" t="s">
        <v>454</v>
      </c>
      <c r="E476" t="s">
        <v>454</v>
      </c>
      <c r="F476" t="s">
        <v>477</v>
      </c>
    </row>
    <row r="477" spans="1:6">
      <c r="A477" s="4" t="s">
        <v>478</v>
      </c>
      <c r="B477" t="s">
        <v>2</v>
      </c>
      <c r="C477" t="s">
        <v>453</v>
      </c>
      <c r="D477" t="s">
        <v>454</v>
      </c>
      <c r="E477" t="s">
        <v>454</v>
      </c>
      <c r="F477" t="s">
        <v>478</v>
      </c>
    </row>
    <row r="478" spans="1:6" ht="29">
      <c r="A478" s="4" t="s">
        <v>479</v>
      </c>
      <c r="B478" t="s">
        <v>2</v>
      </c>
      <c r="C478" t="s">
        <v>453</v>
      </c>
      <c r="D478" t="s">
        <v>454</v>
      </c>
      <c r="E478" t="s">
        <v>454</v>
      </c>
      <c r="F478" t="s">
        <v>479</v>
      </c>
    </row>
    <row r="479" spans="1:6">
      <c r="A479" s="4" t="s">
        <v>480</v>
      </c>
      <c r="B479" t="s">
        <v>2</v>
      </c>
      <c r="C479" t="s">
        <v>453</v>
      </c>
      <c r="D479" t="s">
        <v>454</v>
      </c>
      <c r="E479" t="s">
        <v>454</v>
      </c>
      <c r="F479" t="s">
        <v>480</v>
      </c>
    </row>
    <row r="480" spans="1:6">
      <c r="A480" s="4" t="s">
        <v>481</v>
      </c>
      <c r="B480" t="s">
        <v>2</v>
      </c>
      <c r="C480" t="s">
        <v>453</v>
      </c>
      <c r="D480" t="s">
        <v>454</v>
      </c>
      <c r="E480" t="s">
        <v>454</v>
      </c>
      <c r="F480" t="s">
        <v>481</v>
      </c>
    </row>
    <row r="481" spans="1:6">
      <c r="A481" s="4" t="s">
        <v>482</v>
      </c>
      <c r="B481" t="s">
        <v>2</v>
      </c>
      <c r="C481" t="s">
        <v>453</v>
      </c>
      <c r="D481" t="s">
        <v>454</v>
      </c>
      <c r="E481" t="s">
        <v>454</v>
      </c>
      <c r="F481" t="s">
        <v>482</v>
      </c>
    </row>
    <row r="482" spans="1:6" ht="29">
      <c r="A482" s="4" t="s">
        <v>483</v>
      </c>
      <c r="B482" t="s">
        <v>2</v>
      </c>
      <c r="C482" t="s">
        <v>453</v>
      </c>
      <c r="D482" t="s">
        <v>454</v>
      </c>
      <c r="E482" t="s">
        <v>454</v>
      </c>
      <c r="F482" t="s">
        <v>483</v>
      </c>
    </row>
    <row r="483" spans="1:6">
      <c r="A483" s="4" t="s">
        <v>484</v>
      </c>
      <c r="B483" t="s">
        <v>2</v>
      </c>
      <c r="C483" t="s">
        <v>453</v>
      </c>
      <c r="D483" t="s">
        <v>454</v>
      </c>
      <c r="E483" t="s">
        <v>454</v>
      </c>
      <c r="F483" t="s">
        <v>484</v>
      </c>
    </row>
    <row r="484" spans="1:6" ht="29">
      <c r="A484" s="4" t="s">
        <v>485</v>
      </c>
      <c r="B484" t="s">
        <v>2</v>
      </c>
      <c r="C484" t="s">
        <v>453</v>
      </c>
      <c r="D484" t="s">
        <v>454</v>
      </c>
      <c r="E484" t="s">
        <v>454</v>
      </c>
      <c r="F484" t="s">
        <v>485</v>
      </c>
    </row>
    <row r="485" spans="1:6">
      <c r="A485" s="4" t="s">
        <v>486</v>
      </c>
      <c r="B485" t="s">
        <v>2</v>
      </c>
      <c r="C485" t="s">
        <v>453</v>
      </c>
      <c r="D485" t="s">
        <v>454</v>
      </c>
      <c r="E485" t="s">
        <v>454</v>
      </c>
      <c r="F485" t="s">
        <v>486</v>
      </c>
    </row>
    <row r="486" spans="1:6">
      <c r="A486" s="4" t="s">
        <v>487</v>
      </c>
      <c r="B486" t="s">
        <v>2</v>
      </c>
      <c r="C486" t="s">
        <v>453</v>
      </c>
      <c r="D486" t="s">
        <v>454</v>
      </c>
      <c r="E486" t="s">
        <v>454</v>
      </c>
      <c r="F486" t="s">
        <v>487</v>
      </c>
    </row>
    <row r="487" spans="1:6">
      <c r="A487" s="4" t="s">
        <v>488</v>
      </c>
      <c r="B487" t="s">
        <v>2</v>
      </c>
      <c r="C487" t="s">
        <v>453</v>
      </c>
      <c r="D487" t="s">
        <v>454</v>
      </c>
      <c r="E487" t="s">
        <v>454</v>
      </c>
      <c r="F487" t="s">
        <v>488</v>
      </c>
    </row>
    <row r="488" spans="1:6">
      <c r="A488" s="4" t="s">
        <v>489</v>
      </c>
      <c r="B488" t="s">
        <v>2</v>
      </c>
      <c r="C488" t="s">
        <v>453</v>
      </c>
      <c r="D488" t="s">
        <v>454</v>
      </c>
      <c r="E488" t="s">
        <v>454</v>
      </c>
      <c r="F488" t="s">
        <v>489</v>
      </c>
    </row>
    <row r="489" spans="1:6">
      <c r="A489" s="4" t="s">
        <v>490</v>
      </c>
      <c r="B489" t="s">
        <v>2</v>
      </c>
      <c r="C489" t="s">
        <v>453</v>
      </c>
      <c r="D489" t="s">
        <v>454</v>
      </c>
      <c r="E489" t="s">
        <v>454</v>
      </c>
      <c r="F489" t="s">
        <v>490</v>
      </c>
    </row>
    <row r="490" spans="1:6">
      <c r="A490" s="4" t="s">
        <v>491</v>
      </c>
      <c r="B490" t="s">
        <v>2</v>
      </c>
      <c r="C490" t="s">
        <v>453</v>
      </c>
      <c r="D490" t="s">
        <v>454</v>
      </c>
      <c r="E490" t="s">
        <v>454</v>
      </c>
      <c r="F490" t="s">
        <v>491</v>
      </c>
    </row>
    <row r="491" spans="1:6">
      <c r="A491" s="4" t="s">
        <v>492</v>
      </c>
      <c r="B491" t="s">
        <v>2</v>
      </c>
      <c r="C491" t="s">
        <v>453</v>
      </c>
      <c r="D491" t="s">
        <v>454</v>
      </c>
      <c r="E491" t="s">
        <v>454</v>
      </c>
      <c r="F491" t="s">
        <v>492</v>
      </c>
    </row>
    <row r="492" spans="1:6">
      <c r="A492" s="4" t="s">
        <v>493</v>
      </c>
      <c r="B492" t="s">
        <v>2</v>
      </c>
      <c r="C492" t="s">
        <v>453</v>
      </c>
      <c r="D492" t="s">
        <v>454</v>
      </c>
      <c r="E492" t="s">
        <v>454</v>
      </c>
      <c r="F492" t="s">
        <v>493</v>
      </c>
    </row>
    <row r="493" spans="1:6">
      <c r="A493" s="4" t="s">
        <v>494</v>
      </c>
      <c r="B493" t="s">
        <v>2</v>
      </c>
      <c r="C493" t="s">
        <v>453</v>
      </c>
      <c r="D493" t="s">
        <v>454</v>
      </c>
      <c r="E493" t="s">
        <v>454</v>
      </c>
      <c r="F493" t="s">
        <v>494</v>
      </c>
    </row>
    <row r="494" spans="1:6">
      <c r="A494" s="4" t="s">
        <v>495</v>
      </c>
      <c r="B494" t="s">
        <v>2</v>
      </c>
      <c r="C494" t="s">
        <v>453</v>
      </c>
      <c r="D494" t="s">
        <v>454</v>
      </c>
      <c r="E494" t="s">
        <v>454</v>
      </c>
      <c r="F494" t="s">
        <v>495</v>
      </c>
    </row>
    <row r="495" spans="1:6">
      <c r="A495" s="4" t="s">
        <v>496</v>
      </c>
      <c r="B495" t="s">
        <v>2</v>
      </c>
      <c r="C495" t="s">
        <v>453</v>
      </c>
      <c r="D495" t="s">
        <v>454</v>
      </c>
      <c r="E495" t="s">
        <v>454</v>
      </c>
      <c r="F495" t="s">
        <v>496</v>
      </c>
    </row>
    <row r="496" spans="1:6">
      <c r="A496" s="4" t="s">
        <v>497</v>
      </c>
      <c r="B496" t="s">
        <v>2</v>
      </c>
      <c r="C496" t="s">
        <v>453</v>
      </c>
      <c r="D496" t="s">
        <v>454</v>
      </c>
      <c r="E496" t="s">
        <v>454</v>
      </c>
      <c r="F496" t="s">
        <v>497</v>
      </c>
    </row>
    <row r="497" spans="1:6">
      <c r="A497" s="4" t="s">
        <v>498</v>
      </c>
      <c r="B497" t="s">
        <v>2</v>
      </c>
      <c r="C497" t="s">
        <v>453</v>
      </c>
      <c r="D497" t="s">
        <v>454</v>
      </c>
      <c r="E497" t="s">
        <v>454</v>
      </c>
      <c r="F497" t="s">
        <v>498</v>
      </c>
    </row>
    <row r="498" spans="1:6">
      <c r="A498" s="4" t="s">
        <v>499</v>
      </c>
      <c r="B498" t="s">
        <v>2</v>
      </c>
      <c r="C498" t="s">
        <v>453</v>
      </c>
      <c r="D498" t="s">
        <v>454</v>
      </c>
      <c r="E498" t="s">
        <v>454</v>
      </c>
      <c r="F498" t="s">
        <v>499</v>
      </c>
    </row>
    <row r="499" spans="1:6" ht="29">
      <c r="A499" s="4" t="s">
        <v>500</v>
      </c>
      <c r="B499" t="s">
        <v>2</v>
      </c>
      <c r="C499" t="s">
        <v>453</v>
      </c>
      <c r="D499" t="s">
        <v>454</v>
      </c>
      <c r="E499" t="s">
        <v>454</v>
      </c>
      <c r="F499" t="s">
        <v>500</v>
      </c>
    </row>
    <row r="500" spans="1:6" ht="29">
      <c r="A500" s="4" t="s">
        <v>501</v>
      </c>
      <c r="B500" t="s">
        <v>2</v>
      </c>
      <c r="C500" t="s">
        <v>453</v>
      </c>
      <c r="D500" t="s">
        <v>454</v>
      </c>
      <c r="E500" t="s">
        <v>454</v>
      </c>
      <c r="F500" t="s">
        <v>501</v>
      </c>
    </row>
    <row r="501" spans="1:6">
      <c r="A501" s="4" t="s">
        <v>502</v>
      </c>
      <c r="B501" t="s">
        <v>2</v>
      </c>
      <c r="C501" t="s">
        <v>453</v>
      </c>
      <c r="D501" t="s">
        <v>454</v>
      </c>
      <c r="E501" t="s">
        <v>454</v>
      </c>
      <c r="F501" t="s">
        <v>502</v>
      </c>
    </row>
    <row r="502" spans="1:6">
      <c r="A502" s="4" t="s">
        <v>503</v>
      </c>
      <c r="B502" t="s">
        <v>2</v>
      </c>
      <c r="C502" t="s">
        <v>453</v>
      </c>
      <c r="D502" t="s">
        <v>454</v>
      </c>
      <c r="E502" t="s">
        <v>454</v>
      </c>
      <c r="F502" t="s">
        <v>503</v>
      </c>
    </row>
    <row r="503" spans="1:6">
      <c r="A503" s="4" t="s">
        <v>504</v>
      </c>
      <c r="B503" t="s">
        <v>2</v>
      </c>
      <c r="C503" t="s">
        <v>453</v>
      </c>
      <c r="D503" t="s">
        <v>454</v>
      </c>
      <c r="E503" t="s">
        <v>454</v>
      </c>
      <c r="F503" t="s">
        <v>504</v>
      </c>
    </row>
    <row r="504" spans="1:6">
      <c r="A504" s="4" t="s">
        <v>505</v>
      </c>
      <c r="B504" t="s">
        <v>2</v>
      </c>
      <c r="C504" t="s">
        <v>453</v>
      </c>
      <c r="D504" t="s">
        <v>454</v>
      </c>
      <c r="E504" t="s">
        <v>454</v>
      </c>
      <c r="F504" t="s">
        <v>505</v>
      </c>
    </row>
    <row r="505" spans="1:6">
      <c r="A505" s="4" t="s">
        <v>506</v>
      </c>
      <c r="B505" t="s">
        <v>2</v>
      </c>
      <c r="C505" t="s">
        <v>453</v>
      </c>
      <c r="D505" t="s">
        <v>454</v>
      </c>
      <c r="E505" t="s">
        <v>454</v>
      </c>
      <c r="F505" t="s">
        <v>506</v>
      </c>
    </row>
    <row r="506" spans="1:6">
      <c r="A506" s="4" t="s">
        <v>507</v>
      </c>
      <c r="B506" t="s">
        <v>2</v>
      </c>
      <c r="C506" t="s">
        <v>453</v>
      </c>
      <c r="D506" t="s">
        <v>454</v>
      </c>
      <c r="E506" t="s">
        <v>454</v>
      </c>
      <c r="F506" t="s">
        <v>507</v>
      </c>
    </row>
    <row r="507" spans="1:6">
      <c r="A507" s="4" t="s">
        <v>508</v>
      </c>
      <c r="B507" t="s">
        <v>2</v>
      </c>
      <c r="C507" t="s">
        <v>453</v>
      </c>
      <c r="D507" t="s">
        <v>454</v>
      </c>
      <c r="E507" t="s">
        <v>454</v>
      </c>
      <c r="F507" t="s">
        <v>508</v>
      </c>
    </row>
    <row r="508" spans="1:6">
      <c r="A508" s="4" t="s">
        <v>509</v>
      </c>
      <c r="B508" t="s">
        <v>2</v>
      </c>
      <c r="C508" t="s">
        <v>453</v>
      </c>
      <c r="D508" t="s">
        <v>454</v>
      </c>
      <c r="E508" t="s">
        <v>454</v>
      </c>
      <c r="F508" t="s">
        <v>509</v>
      </c>
    </row>
    <row r="509" spans="1:6">
      <c r="A509" s="4" t="s">
        <v>510</v>
      </c>
      <c r="B509" t="s">
        <v>2</v>
      </c>
      <c r="C509" t="s">
        <v>453</v>
      </c>
      <c r="D509" t="s">
        <v>454</v>
      </c>
      <c r="E509" t="s">
        <v>454</v>
      </c>
      <c r="F509" t="s">
        <v>510</v>
      </c>
    </row>
    <row r="510" spans="1:6">
      <c r="A510" s="4" t="s">
        <v>511</v>
      </c>
      <c r="B510" t="s">
        <v>2</v>
      </c>
      <c r="C510" t="s">
        <v>453</v>
      </c>
      <c r="D510" t="s">
        <v>454</v>
      </c>
      <c r="E510" t="s">
        <v>454</v>
      </c>
      <c r="F510" t="s">
        <v>511</v>
      </c>
    </row>
    <row r="511" spans="1:6">
      <c r="A511" s="4" t="s">
        <v>512</v>
      </c>
      <c r="B511" t="s">
        <v>2</v>
      </c>
      <c r="C511" t="s">
        <v>453</v>
      </c>
      <c r="D511" t="s">
        <v>454</v>
      </c>
      <c r="E511" t="s">
        <v>454</v>
      </c>
      <c r="F511" t="s">
        <v>512</v>
      </c>
    </row>
    <row r="512" spans="1:6">
      <c r="A512" s="4" t="s">
        <v>513</v>
      </c>
      <c r="B512" t="s">
        <v>2</v>
      </c>
      <c r="C512" t="s">
        <v>453</v>
      </c>
      <c r="D512" t="s">
        <v>454</v>
      </c>
      <c r="E512" t="s">
        <v>454</v>
      </c>
      <c r="F512" t="s">
        <v>513</v>
      </c>
    </row>
    <row r="513" spans="1:6">
      <c r="A513" s="4" t="s">
        <v>514</v>
      </c>
      <c r="B513" t="s">
        <v>2</v>
      </c>
      <c r="C513" t="s">
        <v>453</v>
      </c>
      <c r="D513" t="s">
        <v>454</v>
      </c>
      <c r="E513" t="s">
        <v>454</v>
      </c>
      <c r="F513" t="s">
        <v>514</v>
      </c>
    </row>
    <row r="514" spans="1:6">
      <c r="A514" s="4" t="s">
        <v>515</v>
      </c>
      <c r="B514" t="s">
        <v>2</v>
      </c>
      <c r="C514" t="s">
        <v>453</v>
      </c>
      <c r="D514" t="s">
        <v>454</v>
      </c>
      <c r="E514" t="s">
        <v>454</v>
      </c>
      <c r="F514" t="s">
        <v>515</v>
      </c>
    </row>
    <row r="515" spans="1:6">
      <c r="A515" s="4" t="s">
        <v>516</v>
      </c>
      <c r="B515" t="s">
        <v>2</v>
      </c>
      <c r="C515" t="s">
        <v>453</v>
      </c>
      <c r="D515" t="s">
        <v>454</v>
      </c>
      <c r="E515" t="s">
        <v>454</v>
      </c>
      <c r="F515" t="s">
        <v>516</v>
      </c>
    </row>
    <row r="516" spans="1:6">
      <c r="A516" s="4" t="s">
        <v>517</v>
      </c>
      <c r="B516" t="s">
        <v>2</v>
      </c>
      <c r="C516" t="s">
        <v>453</v>
      </c>
      <c r="D516" t="s">
        <v>454</v>
      </c>
      <c r="E516" t="s">
        <v>454</v>
      </c>
      <c r="F516" t="s">
        <v>517</v>
      </c>
    </row>
    <row r="517" spans="1:6" ht="29">
      <c r="A517" s="4" t="s">
        <v>518</v>
      </c>
      <c r="B517" t="s">
        <v>2</v>
      </c>
      <c r="C517" t="s">
        <v>453</v>
      </c>
      <c r="D517" t="s">
        <v>454</v>
      </c>
      <c r="E517" t="s">
        <v>454</v>
      </c>
      <c r="F517" t="s">
        <v>518</v>
      </c>
    </row>
    <row r="518" spans="1:6">
      <c r="A518" s="4" t="s">
        <v>519</v>
      </c>
      <c r="B518" t="s">
        <v>2</v>
      </c>
      <c r="C518" t="s">
        <v>453</v>
      </c>
      <c r="D518" t="s">
        <v>454</v>
      </c>
      <c r="E518" t="s">
        <v>454</v>
      </c>
      <c r="F518" t="s">
        <v>519</v>
      </c>
    </row>
    <row r="519" spans="1:6">
      <c r="A519" s="4" t="s">
        <v>520</v>
      </c>
      <c r="B519" t="s">
        <v>2</v>
      </c>
      <c r="C519" t="s">
        <v>453</v>
      </c>
      <c r="D519" t="s">
        <v>454</v>
      </c>
      <c r="E519" t="s">
        <v>454</v>
      </c>
      <c r="F519" t="s">
        <v>520</v>
      </c>
    </row>
    <row r="520" spans="1:6">
      <c r="A520" s="4" t="s">
        <v>521</v>
      </c>
      <c r="B520" t="s">
        <v>2</v>
      </c>
      <c r="C520" t="s">
        <v>453</v>
      </c>
      <c r="D520" t="s">
        <v>454</v>
      </c>
      <c r="E520" t="s">
        <v>454</v>
      </c>
      <c r="F520" t="s">
        <v>521</v>
      </c>
    </row>
    <row r="521" spans="1:6">
      <c r="A521" s="4" t="s">
        <v>522</v>
      </c>
      <c r="B521" t="s">
        <v>2</v>
      </c>
      <c r="C521" t="s">
        <v>453</v>
      </c>
      <c r="D521" t="s">
        <v>454</v>
      </c>
      <c r="E521" t="s">
        <v>454</v>
      </c>
      <c r="F521" t="s">
        <v>522</v>
      </c>
    </row>
    <row r="522" spans="1:6">
      <c r="A522" s="4" t="s">
        <v>523</v>
      </c>
      <c r="B522" t="s">
        <v>2</v>
      </c>
      <c r="C522" t="s">
        <v>453</v>
      </c>
      <c r="D522" t="s">
        <v>454</v>
      </c>
      <c r="E522" t="s">
        <v>454</v>
      </c>
      <c r="F522" t="s">
        <v>523</v>
      </c>
    </row>
    <row r="523" spans="1:6">
      <c r="A523" s="4" t="s">
        <v>524</v>
      </c>
      <c r="B523" t="s">
        <v>2</v>
      </c>
      <c r="C523" t="s">
        <v>453</v>
      </c>
      <c r="D523" t="s">
        <v>454</v>
      </c>
      <c r="E523" t="s">
        <v>454</v>
      </c>
      <c r="F523" t="s">
        <v>524</v>
      </c>
    </row>
    <row r="524" spans="1:6">
      <c r="A524" s="4" t="s">
        <v>525</v>
      </c>
      <c r="B524" t="s">
        <v>2</v>
      </c>
      <c r="C524" t="s">
        <v>453</v>
      </c>
      <c r="D524" t="s">
        <v>454</v>
      </c>
      <c r="E524" t="s">
        <v>454</v>
      </c>
      <c r="F524" t="s">
        <v>525</v>
      </c>
    </row>
    <row r="525" spans="1:6">
      <c r="A525" s="4" t="s">
        <v>526</v>
      </c>
      <c r="B525" t="s">
        <v>2</v>
      </c>
      <c r="C525" t="s">
        <v>453</v>
      </c>
      <c r="D525" t="s">
        <v>454</v>
      </c>
      <c r="E525" t="s">
        <v>454</v>
      </c>
      <c r="F525" t="s">
        <v>526</v>
      </c>
    </row>
    <row r="526" spans="1:6">
      <c r="A526" s="4" t="s">
        <v>527</v>
      </c>
      <c r="B526" t="s">
        <v>2</v>
      </c>
      <c r="C526" t="s">
        <v>453</v>
      </c>
      <c r="D526" t="s">
        <v>454</v>
      </c>
      <c r="E526" t="s">
        <v>454</v>
      </c>
      <c r="F526" t="s">
        <v>527</v>
      </c>
    </row>
    <row r="527" spans="1:6">
      <c r="A527" s="4" t="s">
        <v>528</v>
      </c>
      <c r="B527" t="s">
        <v>2</v>
      </c>
      <c r="C527" t="s">
        <v>453</v>
      </c>
      <c r="D527" t="s">
        <v>454</v>
      </c>
      <c r="E527" t="s">
        <v>454</v>
      </c>
      <c r="F527" t="s">
        <v>528</v>
      </c>
    </row>
    <row r="528" spans="1:6">
      <c r="A528" s="4" t="s">
        <v>529</v>
      </c>
      <c r="B528" t="s">
        <v>2</v>
      </c>
      <c r="C528" t="s">
        <v>453</v>
      </c>
      <c r="D528" t="s">
        <v>454</v>
      </c>
      <c r="E528" t="s">
        <v>454</v>
      </c>
      <c r="F528" t="s">
        <v>529</v>
      </c>
    </row>
    <row r="529" spans="1:6">
      <c r="A529" s="4" t="s">
        <v>530</v>
      </c>
      <c r="B529" t="s">
        <v>2</v>
      </c>
      <c r="C529" t="s">
        <v>453</v>
      </c>
      <c r="D529" t="s">
        <v>454</v>
      </c>
      <c r="E529" t="s">
        <v>454</v>
      </c>
      <c r="F529" t="s">
        <v>530</v>
      </c>
    </row>
    <row r="530" spans="1:6">
      <c r="A530" s="4" t="s">
        <v>531</v>
      </c>
      <c r="B530" t="s">
        <v>2</v>
      </c>
      <c r="C530" t="s">
        <v>453</v>
      </c>
      <c r="D530" t="s">
        <v>454</v>
      </c>
      <c r="E530" t="s">
        <v>454</v>
      </c>
      <c r="F530" t="s">
        <v>531</v>
      </c>
    </row>
    <row r="531" spans="1:6">
      <c r="A531" s="4" t="s">
        <v>532</v>
      </c>
      <c r="B531" t="s">
        <v>2</v>
      </c>
      <c r="C531" t="s">
        <v>453</v>
      </c>
      <c r="D531" t="s">
        <v>454</v>
      </c>
      <c r="E531" t="s">
        <v>454</v>
      </c>
      <c r="F531" t="s">
        <v>532</v>
      </c>
    </row>
    <row r="532" spans="1:6">
      <c r="A532" s="4" t="s">
        <v>533</v>
      </c>
      <c r="B532" t="s">
        <v>2</v>
      </c>
      <c r="C532" t="s">
        <v>453</v>
      </c>
      <c r="D532" t="s">
        <v>454</v>
      </c>
      <c r="E532" t="s">
        <v>454</v>
      </c>
      <c r="F532" t="s">
        <v>533</v>
      </c>
    </row>
    <row r="533" spans="1:6">
      <c r="A533" s="4" t="s">
        <v>534</v>
      </c>
      <c r="B533" t="s">
        <v>2</v>
      </c>
      <c r="C533" t="s">
        <v>453</v>
      </c>
      <c r="D533" t="s">
        <v>454</v>
      </c>
      <c r="E533" t="s">
        <v>454</v>
      </c>
      <c r="F533" t="s">
        <v>534</v>
      </c>
    </row>
    <row r="534" spans="1:6">
      <c r="A534" s="4" t="s">
        <v>535</v>
      </c>
      <c r="B534" t="s">
        <v>2</v>
      </c>
      <c r="C534" t="s">
        <v>453</v>
      </c>
      <c r="D534" t="s">
        <v>454</v>
      </c>
      <c r="E534" t="s">
        <v>454</v>
      </c>
      <c r="F534" t="s">
        <v>535</v>
      </c>
    </row>
    <row r="535" spans="1:6">
      <c r="A535" s="3" t="s">
        <v>536</v>
      </c>
      <c r="B535" t="s">
        <v>2</v>
      </c>
      <c r="C535" t="s">
        <v>453</v>
      </c>
      <c r="D535" t="s">
        <v>536</v>
      </c>
      <c r="E535" t="s">
        <v>536</v>
      </c>
    </row>
    <row r="536" spans="1:6">
      <c r="A536" s="4" t="s">
        <v>537</v>
      </c>
      <c r="B536" t="s">
        <v>2</v>
      </c>
      <c r="C536" t="s">
        <v>453</v>
      </c>
      <c r="D536" t="s">
        <v>536</v>
      </c>
      <c r="E536" t="s">
        <v>536</v>
      </c>
      <c r="F536" t="s">
        <v>537</v>
      </c>
    </row>
    <row r="537" spans="1:6">
      <c r="A537" s="4" t="s">
        <v>538</v>
      </c>
      <c r="B537" t="s">
        <v>2</v>
      </c>
      <c r="C537" t="s">
        <v>453</v>
      </c>
      <c r="D537" t="s">
        <v>536</v>
      </c>
      <c r="E537" t="s">
        <v>536</v>
      </c>
      <c r="F537" t="s">
        <v>538</v>
      </c>
    </row>
    <row r="538" spans="1:6">
      <c r="A538" s="4" t="s">
        <v>539</v>
      </c>
      <c r="B538" t="s">
        <v>2</v>
      </c>
      <c r="C538" t="s">
        <v>453</v>
      </c>
      <c r="D538" t="s">
        <v>536</v>
      </c>
      <c r="E538" t="s">
        <v>536</v>
      </c>
      <c r="F538" t="s">
        <v>539</v>
      </c>
    </row>
    <row r="539" spans="1:6">
      <c r="A539" s="4" t="s">
        <v>540</v>
      </c>
      <c r="B539" t="s">
        <v>2</v>
      </c>
      <c r="C539" t="s">
        <v>453</v>
      </c>
      <c r="D539" t="s">
        <v>536</v>
      </c>
      <c r="E539" t="s">
        <v>536</v>
      </c>
      <c r="F539" t="s">
        <v>540</v>
      </c>
    </row>
    <row r="540" spans="1:6">
      <c r="A540" s="4" t="s">
        <v>541</v>
      </c>
      <c r="B540" t="s">
        <v>2</v>
      </c>
      <c r="C540" t="s">
        <v>453</v>
      </c>
      <c r="D540" t="s">
        <v>536</v>
      </c>
      <c r="E540" t="s">
        <v>536</v>
      </c>
      <c r="F540" t="s">
        <v>541</v>
      </c>
    </row>
    <row r="541" spans="1:6">
      <c r="A541" s="4" t="s">
        <v>542</v>
      </c>
      <c r="B541" t="s">
        <v>2</v>
      </c>
      <c r="C541" t="s">
        <v>453</v>
      </c>
      <c r="D541" t="s">
        <v>536</v>
      </c>
      <c r="E541" t="s">
        <v>536</v>
      </c>
      <c r="F541" t="s">
        <v>542</v>
      </c>
    </row>
    <row r="542" spans="1:6">
      <c r="A542" s="4" t="s">
        <v>543</v>
      </c>
      <c r="B542" t="s">
        <v>2</v>
      </c>
      <c r="C542" t="s">
        <v>453</v>
      </c>
      <c r="D542" t="s">
        <v>536</v>
      </c>
      <c r="E542" t="s">
        <v>536</v>
      </c>
      <c r="F542" t="s">
        <v>543</v>
      </c>
    </row>
    <row r="543" spans="1:6">
      <c r="A543" s="4" t="s">
        <v>544</v>
      </c>
      <c r="B543" t="s">
        <v>2</v>
      </c>
      <c r="C543" t="s">
        <v>453</v>
      </c>
      <c r="D543" t="s">
        <v>536</v>
      </c>
      <c r="E543" t="s">
        <v>536</v>
      </c>
      <c r="F543" t="s">
        <v>544</v>
      </c>
    </row>
    <row r="544" spans="1:6">
      <c r="A544" s="4" t="s">
        <v>545</v>
      </c>
      <c r="B544" t="s">
        <v>2</v>
      </c>
      <c r="C544" t="s">
        <v>453</v>
      </c>
      <c r="D544" t="s">
        <v>536</v>
      </c>
      <c r="E544" t="s">
        <v>536</v>
      </c>
      <c r="F544" t="s">
        <v>545</v>
      </c>
    </row>
    <row r="545" spans="1:6">
      <c r="A545" s="4" t="s">
        <v>546</v>
      </c>
      <c r="B545" t="s">
        <v>2</v>
      </c>
      <c r="C545" t="s">
        <v>453</v>
      </c>
      <c r="D545" t="s">
        <v>536</v>
      </c>
      <c r="E545" t="s">
        <v>536</v>
      </c>
      <c r="F545" t="s">
        <v>546</v>
      </c>
    </row>
    <row r="546" spans="1:6">
      <c r="A546" s="4" t="s">
        <v>547</v>
      </c>
      <c r="B546" t="s">
        <v>2</v>
      </c>
      <c r="C546" t="s">
        <v>453</v>
      </c>
      <c r="D546" t="s">
        <v>536</v>
      </c>
      <c r="E546" t="s">
        <v>536</v>
      </c>
      <c r="F546" t="s">
        <v>547</v>
      </c>
    </row>
    <row r="547" spans="1:6">
      <c r="A547" s="4" t="s">
        <v>548</v>
      </c>
      <c r="B547" t="s">
        <v>2</v>
      </c>
      <c r="C547" t="s">
        <v>453</v>
      </c>
      <c r="D547" t="s">
        <v>536</v>
      </c>
      <c r="E547" t="s">
        <v>536</v>
      </c>
      <c r="F547" t="s">
        <v>548</v>
      </c>
    </row>
    <row r="548" spans="1:6">
      <c r="A548" s="4" t="s">
        <v>549</v>
      </c>
      <c r="B548" t="s">
        <v>2</v>
      </c>
      <c r="C548" t="s">
        <v>453</v>
      </c>
      <c r="D548" t="s">
        <v>536</v>
      </c>
      <c r="E548" t="s">
        <v>536</v>
      </c>
      <c r="F548" t="s">
        <v>549</v>
      </c>
    </row>
    <row r="549" spans="1:6">
      <c r="A549" s="4" t="s">
        <v>550</v>
      </c>
      <c r="B549" t="s">
        <v>2</v>
      </c>
      <c r="C549" t="s">
        <v>453</v>
      </c>
      <c r="D549" t="s">
        <v>536</v>
      </c>
      <c r="E549" t="s">
        <v>536</v>
      </c>
      <c r="F549" t="s">
        <v>550</v>
      </c>
    </row>
    <row r="550" spans="1:6">
      <c r="A550" s="4" t="s">
        <v>551</v>
      </c>
      <c r="B550" t="s">
        <v>2</v>
      </c>
      <c r="C550" t="s">
        <v>453</v>
      </c>
      <c r="D550" t="s">
        <v>536</v>
      </c>
      <c r="E550" t="s">
        <v>536</v>
      </c>
      <c r="F550" t="s">
        <v>551</v>
      </c>
    </row>
    <row r="551" spans="1:6">
      <c r="A551" s="4" t="s">
        <v>552</v>
      </c>
      <c r="B551" t="s">
        <v>2</v>
      </c>
      <c r="C551" t="s">
        <v>453</v>
      </c>
      <c r="D551" t="s">
        <v>536</v>
      </c>
      <c r="E551" t="s">
        <v>536</v>
      </c>
      <c r="F551" t="s">
        <v>552</v>
      </c>
    </row>
    <row r="552" spans="1:6">
      <c r="A552" s="4" t="s">
        <v>553</v>
      </c>
      <c r="B552" t="s">
        <v>2</v>
      </c>
      <c r="C552" t="s">
        <v>453</v>
      </c>
      <c r="D552" t="s">
        <v>536</v>
      </c>
      <c r="E552" t="s">
        <v>536</v>
      </c>
      <c r="F552" t="s">
        <v>553</v>
      </c>
    </row>
    <row r="553" spans="1:6">
      <c r="A553" s="4" t="s">
        <v>554</v>
      </c>
      <c r="B553" t="s">
        <v>2</v>
      </c>
      <c r="C553" t="s">
        <v>453</v>
      </c>
      <c r="D553" t="s">
        <v>536</v>
      </c>
      <c r="E553" t="s">
        <v>536</v>
      </c>
      <c r="F553" t="s">
        <v>554</v>
      </c>
    </row>
    <row r="554" spans="1:6">
      <c r="A554" s="4" t="s">
        <v>555</v>
      </c>
      <c r="B554" t="s">
        <v>2</v>
      </c>
      <c r="C554" t="s">
        <v>453</v>
      </c>
      <c r="D554" t="s">
        <v>536</v>
      </c>
      <c r="E554" t="s">
        <v>536</v>
      </c>
      <c r="F554" t="s">
        <v>555</v>
      </c>
    </row>
    <row r="555" spans="1:6">
      <c r="A555" s="4" t="s">
        <v>556</v>
      </c>
      <c r="B555" t="s">
        <v>2</v>
      </c>
      <c r="C555" t="s">
        <v>453</v>
      </c>
      <c r="D555" t="s">
        <v>536</v>
      </c>
      <c r="E555" t="s">
        <v>536</v>
      </c>
      <c r="F555" t="s">
        <v>556</v>
      </c>
    </row>
    <row r="556" spans="1:6">
      <c r="A556" s="4" t="s">
        <v>557</v>
      </c>
      <c r="B556" t="s">
        <v>2</v>
      </c>
      <c r="C556" t="s">
        <v>453</v>
      </c>
      <c r="D556" t="s">
        <v>536</v>
      </c>
      <c r="E556" t="s">
        <v>536</v>
      </c>
      <c r="F556" t="s">
        <v>557</v>
      </c>
    </row>
    <row r="557" spans="1:6">
      <c r="A557" s="4" t="s">
        <v>558</v>
      </c>
      <c r="B557" t="s">
        <v>2</v>
      </c>
      <c r="C557" t="s">
        <v>453</v>
      </c>
      <c r="D557" t="s">
        <v>536</v>
      </c>
      <c r="E557" t="s">
        <v>536</v>
      </c>
      <c r="F557" t="s">
        <v>558</v>
      </c>
    </row>
    <row r="558" spans="1:6">
      <c r="A558" s="4" t="s">
        <v>559</v>
      </c>
      <c r="B558" t="s">
        <v>2</v>
      </c>
      <c r="C558" t="s">
        <v>453</v>
      </c>
      <c r="D558" t="s">
        <v>536</v>
      </c>
      <c r="E558" t="s">
        <v>536</v>
      </c>
      <c r="F558" t="s">
        <v>559</v>
      </c>
    </row>
    <row r="559" spans="1:6">
      <c r="A559" s="4" t="s">
        <v>560</v>
      </c>
      <c r="B559" t="s">
        <v>2</v>
      </c>
      <c r="C559" t="s">
        <v>453</v>
      </c>
      <c r="D559" t="s">
        <v>536</v>
      </c>
      <c r="E559" t="s">
        <v>536</v>
      </c>
      <c r="F559" t="s">
        <v>560</v>
      </c>
    </row>
    <row r="560" spans="1:6">
      <c r="A560" s="4" t="s">
        <v>561</v>
      </c>
      <c r="B560" t="s">
        <v>2</v>
      </c>
      <c r="C560" t="s">
        <v>453</v>
      </c>
      <c r="D560" t="s">
        <v>536</v>
      </c>
      <c r="E560" t="s">
        <v>536</v>
      </c>
      <c r="F560" t="s">
        <v>561</v>
      </c>
    </row>
    <row r="561" spans="1:6">
      <c r="A561" s="4" t="s">
        <v>562</v>
      </c>
      <c r="B561" t="s">
        <v>2</v>
      </c>
      <c r="C561" t="s">
        <v>453</v>
      </c>
      <c r="D561" t="s">
        <v>536</v>
      </c>
      <c r="E561" t="s">
        <v>536</v>
      </c>
      <c r="F561" t="s">
        <v>562</v>
      </c>
    </row>
    <row r="562" spans="1:6">
      <c r="A562" s="4" t="s">
        <v>563</v>
      </c>
      <c r="B562" t="s">
        <v>2</v>
      </c>
      <c r="C562" t="s">
        <v>453</v>
      </c>
      <c r="D562" t="s">
        <v>536</v>
      </c>
      <c r="E562" t="s">
        <v>536</v>
      </c>
      <c r="F562" t="s">
        <v>563</v>
      </c>
    </row>
    <row r="563" spans="1:6">
      <c r="A563" s="4" t="s">
        <v>564</v>
      </c>
      <c r="B563" t="s">
        <v>2</v>
      </c>
      <c r="C563" t="s">
        <v>453</v>
      </c>
      <c r="D563" t="s">
        <v>536</v>
      </c>
      <c r="E563" t="s">
        <v>536</v>
      </c>
      <c r="F563" t="s">
        <v>564</v>
      </c>
    </row>
    <row r="564" spans="1:6">
      <c r="A564" s="4" t="s">
        <v>565</v>
      </c>
      <c r="B564" t="s">
        <v>2</v>
      </c>
      <c r="C564" t="s">
        <v>453</v>
      </c>
      <c r="D564" t="s">
        <v>536</v>
      </c>
      <c r="E564" t="s">
        <v>536</v>
      </c>
      <c r="F564" t="s">
        <v>565</v>
      </c>
    </row>
    <row r="565" spans="1:6">
      <c r="A565" s="4" t="s">
        <v>566</v>
      </c>
      <c r="B565" t="s">
        <v>2</v>
      </c>
      <c r="C565" t="s">
        <v>453</v>
      </c>
      <c r="D565" t="s">
        <v>536</v>
      </c>
      <c r="E565" t="s">
        <v>536</v>
      </c>
      <c r="F565" t="s">
        <v>566</v>
      </c>
    </row>
    <row r="566" spans="1:6">
      <c r="A566" s="4" t="s">
        <v>567</v>
      </c>
      <c r="B566" t="s">
        <v>2</v>
      </c>
      <c r="C566" t="s">
        <v>453</v>
      </c>
      <c r="D566" t="s">
        <v>536</v>
      </c>
      <c r="E566" t="s">
        <v>536</v>
      </c>
      <c r="F566" t="s">
        <v>567</v>
      </c>
    </row>
    <row r="567" spans="1:6">
      <c r="A567" s="4" t="s">
        <v>568</v>
      </c>
      <c r="B567" t="s">
        <v>2</v>
      </c>
      <c r="C567" t="s">
        <v>453</v>
      </c>
      <c r="D567" t="s">
        <v>536</v>
      </c>
      <c r="E567" t="s">
        <v>536</v>
      </c>
      <c r="F567" t="s">
        <v>568</v>
      </c>
    </row>
    <row r="568" spans="1:6">
      <c r="A568" s="4" t="s">
        <v>569</v>
      </c>
      <c r="B568" t="s">
        <v>2</v>
      </c>
      <c r="C568" t="s">
        <v>453</v>
      </c>
      <c r="D568" t="s">
        <v>536</v>
      </c>
      <c r="E568" t="s">
        <v>536</v>
      </c>
      <c r="F568" t="s">
        <v>569</v>
      </c>
    </row>
    <row r="569" spans="1:6">
      <c r="A569" s="4" t="s">
        <v>570</v>
      </c>
      <c r="B569" t="s">
        <v>2</v>
      </c>
      <c r="C569" t="s">
        <v>453</v>
      </c>
      <c r="D569" t="s">
        <v>536</v>
      </c>
      <c r="E569" t="s">
        <v>536</v>
      </c>
      <c r="F569" t="s">
        <v>570</v>
      </c>
    </row>
    <row r="570" spans="1:6">
      <c r="A570" s="4" t="s">
        <v>571</v>
      </c>
      <c r="B570" t="s">
        <v>2</v>
      </c>
      <c r="C570" t="s">
        <v>453</v>
      </c>
      <c r="D570" t="s">
        <v>536</v>
      </c>
      <c r="E570" t="s">
        <v>536</v>
      </c>
      <c r="F570" t="s">
        <v>571</v>
      </c>
    </row>
    <row r="571" spans="1:6">
      <c r="A571" s="4" t="s">
        <v>572</v>
      </c>
      <c r="B571" t="s">
        <v>2</v>
      </c>
      <c r="C571" t="s">
        <v>453</v>
      </c>
      <c r="D571" t="s">
        <v>536</v>
      </c>
      <c r="E571" t="s">
        <v>536</v>
      </c>
      <c r="F571" t="s">
        <v>572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E096-26F1-4AF0-A148-0082F4303987}">
  <dimension ref="A2:S538"/>
  <sheetViews>
    <sheetView workbookViewId="0">
      <selection activeCell="F4" sqref="F4"/>
    </sheetView>
  </sheetViews>
  <sheetFormatPr defaultRowHeight="14.5"/>
  <cols>
    <col min="1" max="12" width="8.81640625" customWidth="1"/>
    <col min="16" max="16" width="53.54296875" bestFit="1" customWidth="1"/>
    <col min="17" max="17" width="27.54296875" bestFit="1" customWidth="1"/>
    <col min="18" max="18" width="29.453125" bestFit="1" customWidth="1"/>
    <col min="19" max="19" width="30.453125" bestFit="1" customWidth="1"/>
  </cols>
  <sheetData>
    <row r="2" spans="1:19">
      <c r="P2" s="26" t="s">
        <v>6558</v>
      </c>
      <c r="Q2" t="s">
        <v>6561</v>
      </c>
    </row>
    <row r="3" spans="1:19">
      <c r="A3" t="s">
        <v>6558</v>
      </c>
      <c r="B3" t="s">
        <v>6557</v>
      </c>
      <c r="C3" t="s">
        <v>6556</v>
      </c>
      <c r="D3" t="s">
        <v>6555</v>
      </c>
      <c r="E3" t="s">
        <v>6554</v>
      </c>
      <c r="F3" t="s">
        <v>1144</v>
      </c>
      <c r="G3" t="s">
        <v>1140</v>
      </c>
      <c r="H3" t="s">
        <v>1141</v>
      </c>
      <c r="I3" t="s">
        <v>1142</v>
      </c>
      <c r="J3" t="s">
        <v>1143</v>
      </c>
      <c r="K3" t="s">
        <v>1142</v>
      </c>
      <c r="L3" t="s">
        <v>1143</v>
      </c>
      <c r="P3" s="26" t="s">
        <v>6556</v>
      </c>
      <c r="Q3" t="s">
        <v>6561</v>
      </c>
    </row>
    <row r="4" spans="1:19">
      <c r="A4" t="s">
        <v>2</v>
      </c>
      <c r="B4" t="s">
        <v>8</v>
      </c>
      <c r="C4" t="s">
        <v>9</v>
      </c>
      <c r="D4" t="s">
        <v>10</v>
      </c>
      <c r="E4" t="s">
        <v>11</v>
      </c>
      <c r="F4" t="s">
        <v>11</v>
      </c>
      <c r="G4">
        <v>1046</v>
      </c>
      <c r="H4">
        <v>2041</v>
      </c>
      <c r="I4">
        <v>763</v>
      </c>
      <c r="J4">
        <v>2251</v>
      </c>
      <c r="K4">
        <v>283</v>
      </c>
      <c r="L4">
        <v>1836</v>
      </c>
      <c r="P4" s="26" t="s">
        <v>6555</v>
      </c>
      <c r="Q4" t="s">
        <v>6561</v>
      </c>
    </row>
    <row r="5" spans="1:19">
      <c r="A5" t="s">
        <v>2</v>
      </c>
      <c r="B5" t="s">
        <v>8</v>
      </c>
      <c r="C5" t="s">
        <v>9</v>
      </c>
      <c r="D5" t="s">
        <v>10</v>
      </c>
      <c r="E5" t="s">
        <v>12</v>
      </c>
      <c r="F5" t="s">
        <v>12</v>
      </c>
      <c r="G5">
        <v>823</v>
      </c>
      <c r="H5">
        <v>1260</v>
      </c>
      <c r="I5">
        <v>621</v>
      </c>
      <c r="J5">
        <v>1347</v>
      </c>
      <c r="K5">
        <v>202</v>
      </c>
      <c r="L5">
        <v>1002</v>
      </c>
    </row>
    <row r="6" spans="1:19">
      <c r="A6" t="s">
        <v>2</v>
      </c>
      <c r="B6" t="s">
        <v>8</v>
      </c>
      <c r="C6" t="s">
        <v>9</v>
      </c>
      <c r="D6" t="s">
        <v>10</v>
      </c>
      <c r="E6" t="s">
        <v>13</v>
      </c>
      <c r="F6" t="s">
        <v>13</v>
      </c>
      <c r="G6">
        <v>8</v>
      </c>
      <c r="H6" t="s">
        <v>14</v>
      </c>
      <c r="I6">
        <v>5</v>
      </c>
      <c r="J6" t="s">
        <v>14</v>
      </c>
      <c r="K6">
        <v>4</v>
      </c>
      <c r="L6" t="s">
        <v>14</v>
      </c>
      <c r="P6" s="26" t="s">
        <v>6559</v>
      </c>
      <c r="Q6" t="s">
        <v>6562</v>
      </c>
      <c r="R6" t="s">
        <v>6563</v>
      </c>
      <c r="S6" t="s">
        <v>6564</v>
      </c>
    </row>
    <row r="7" spans="1:19">
      <c r="A7" t="s">
        <v>2</v>
      </c>
      <c r="B7" t="s">
        <v>8</v>
      </c>
      <c r="C7" t="s">
        <v>9</v>
      </c>
      <c r="D7" t="s">
        <v>10</v>
      </c>
      <c r="E7" t="s">
        <v>15</v>
      </c>
      <c r="F7" t="s">
        <v>15</v>
      </c>
      <c r="G7">
        <v>55</v>
      </c>
      <c r="H7">
        <v>1050</v>
      </c>
      <c r="I7">
        <v>29</v>
      </c>
      <c r="J7" t="s">
        <v>14</v>
      </c>
      <c r="K7">
        <v>26</v>
      </c>
      <c r="L7" t="s">
        <v>14</v>
      </c>
      <c r="P7" s="27" t="s">
        <v>8</v>
      </c>
      <c r="Q7">
        <v>44847</v>
      </c>
      <c r="R7">
        <v>21803</v>
      </c>
      <c r="S7">
        <v>23029</v>
      </c>
    </row>
    <row r="8" spans="1:19">
      <c r="A8" t="s">
        <v>2</v>
      </c>
      <c r="B8" t="s">
        <v>8</v>
      </c>
      <c r="C8" t="s">
        <v>9</v>
      </c>
      <c r="D8" t="s">
        <v>10</v>
      </c>
      <c r="E8" t="s">
        <v>16</v>
      </c>
      <c r="F8" t="s">
        <v>16</v>
      </c>
      <c r="G8">
        <v>948</v>
      </c>
      <c r="H8">
        <v>1462</v>
      </c>
      <c r="I8">
        <v>570</v>
      </c>
      <c r="J8">
        <v>1603</v>
      </c>
      <c r="K8">
        <v>378</v>
      </c>
      <c r="L8">
        <v>1258</v>
      </c>
      <c r="P8" s="27" t="s">
        <v>363</v>
      </c>
      <c r="Q8">
        <v>10833</v>
      </c>
      <c r="R8">
        <v>10382</v>
      </c>
      <c r="S8">
        <v>451</v>
      </c>
    </row>
    <row r="9" spans="1:19">
      <c r="A9" t="s">
        <v>2</v>
      </c>
      <c r="B9" t="s">
        <v>8</v>
      </c>
      <c r="C9" t="s">
        <v>9</v>
      </c>
      <c r="D9" t="s">
        <v>10</v>
      </c>
      <c r="E9" t="s">
        <v>17</v>
      </c>
      <c r="F9" t="s">
        <v>17</v>
      </c>
      <c r="G9">
        <v>59</v>
      </c>
      <c r="H9">
        <v>1557</v>
      </c>
      <c r="I9">
        <v>24</v>
      </c>
      <c r="J9" t="s">
        <v>14</v>
      </c>
      <c r="K9">
        <v>35</v>
      </c>
      <c r="L9" t="s">
        <v>14</v>
      </c>
      <c r="P9" s="27" t="s">
        <v>453</v>
      </c>
      <c r="Q9">
        <v>14510</v>
      </c>
      <c r="R9">
        <v>11546</v>
      </c>
      <c r="S9">
        <v>2950</v>
      </c>
    </row>
    <row r="10" spans="1:19">
      <c r="A10" t="s">
        <v>2</v>
      </c>
      <c r="B10" t="s">
        <v>8</v>
      </c>
      <c r="C10" t="s">
        <v>9</v>
      </c>
      <c r="D10" t="s">
        <v>10</v>
      </c>
      <c r="E10" t="s">
        <v>18</v>
      </c>
      <c r="F10" t="s">
        <v>18</v>
      </c>
      <c r="G10">
        <v>170</v>
      </c>
      <c r="H10">
        <v>1191</v>
      </c>
      <c r="I10">
        <v>96</v>
      </c>
      <c r="J10">
        <v>1451</v>
      </c>
      <c r="K10">
        <v>73</v>
      </c>
      <c r="L10">
        <v>981</v>
      </c>
      <c r="P10" s="27" t="s">
        <v>290</v>
      </c>
      <c r="Q10">
        <v>23617</v>
      </c>
      <c r="R10">
        <v>9386</v>
      </c>
      <c r="S10">
        <v>14235</v>
      </c>
    </row>
    <row r="11" spans="1:19">
      <c r="A11" t="s">
        <v>2</v>
      </c>
      <c r="B11" t="s">
        <v>8</v>
      </c>
      <c r="C11" t="s">
        <v>9</v>
      </c>
      <c r="D11" t="s">
        <v>10</v>
      </c>
      <c r="E11" t="s">
        <v>19</v>
      </c>
      <c r="F11" t="s">
        <v>19</v>
      </c>
      <c r="G11">
        <v>636</v>
      </c>
      <c r="H11">
        <v>1728</v>
      </c>
      <c r="I11">
        <v>466</v>
      </c>
      <c r="J11">
        <v>1817</v>
      </c>
      <c r="K11">
        <v>169</v>
      </c>
      <c r="L11">
        <v>1563</v>
      </c>
      <c r="P11" s="27" t="s">
        <v>216</v>
      </c>
      <c r="Q11">
        <v>15276</v>
      </c>
      <c r="R11">
        <v>7630</v>
      </c>
      <c r="S11">
        <v>7652</v>
      </c>
    </row>
    <row r="12" spans="1:19">
      <c r="A12" t="s">
        <v>2</v>
      </c>
      <c r="B12" t="s">
        <v>8</v>
      </c>
      <c r="C12" t="s">
        <v>9</v>
      </c>
      <c r="D12" t="s">
        <v>10</v>
      </c>
      <c r="E12" t="s">
        <v>20</v>
      </c>
      <c r="F12" t="s">
        <v>20</v>
      </c>
      <c r="G12">
        <v>1124</v>
      </c>
      <c r="H12">
        <v>1408</v>
      </c>
      <c r="I12">
        <v>551</v>
      </c>
      <c r="J12">
        <v>1732</v>
      </c>
      <c r="K12">
        <v>573</v>
      </c>
      <c r="L12">
        <v>1130</v>
      </c>
      <c r="P12" s="27" t="s">
        <v>6560</v>
      </c>
      <c r="Q12">
        <v>109083</v>
      </c>
      <c r="R12">
        <v>60747</v>
      </c>
      <c r="S12">
        <v>48317</v>
      </c>
    </row>
    <row r="13" spans="1:19">
      <c r="A13" t="s">
        <v>2</v>
      </c>
      <c r="B13" t="s">
        <v>8</v>
      </c>
      <c r="C13" t="s">
        <v>9</v>
      </c>
      <c r="D13" t="s">
        <v>10</v>
      </c>
      <c r="E13" t="s">
        <v>21</v>
      </c>
      <c r="F13" t="s">
        <v>21</v>
      </c>
      <c r="G13">
        <v>23</v>
      </c>
      <c r="H13" t="s">
        <v>14</v>
      </c>
      <c r="I13">
        <v>7</v>
      </c>
      <c r="J13" t="s">
        <v>14</v>
      </c>
      <c r="K13">
        <v>16</v>
      </c>
      <c r="L13" t="s">
        <v>14</v>
      </c>
    </row>
    <row r="14" spans="1:19">
      <c r="A14" t="s">
        <v>2</v>
      </c>
      <c r="B14" t="s">
        <v>8</v>
      </c>
      <c r="C14" t="s">
        <v>9</v>
      </c>
      <c r="D14" t="s">
        <v>10</v>
      </c>
      <c r="E14" t="s">
        <v>22</v>
      </c>
      <c r="F14" t="s">
        <v>22</v>
      </c>
      <c r="G14">
        <v>254</v>
      </c>
      <c r="H14">
        <v>1365</v>
      </c>
      <c r="I14">
        <v>68</v>
      </c>
      <c r="J14">
        <v>1495</v>
      </c>
      <c r="K14">
        <v>186</v>
      </c>
      <c r="L14">
        <v>1274</v>
      </c>
    </row>
    <row r="15" spans="1:19">
      <c r="A15" t="s">
        <v>2</v>
      </c>
      <c r="B15" t="s">
        <v>8</v>
      </c>
      <c r="C15" t="s">
        <v>9</v>
      </c>
      <c r="D15" t="s">
        <v>10</v>
      </c>
      <c r="E15" t="s">
        <v>23</v>
      </c>
      <c r="F15" t="s">
        <v>23</v>
      </c>
      <c r="G15">
        <v>37</v>
      </c>
      <c r="H15" t="s">
        <v>14</v>
      </c>
      <c r="I15">
        <v>17</v>
      </c>
      <c r="J15" t="s">
        <v>14</v>
      </c>
      <c r="K15">
        <v>20</v>
      </c>
      <c r="L15" t="s">
        <v>14</v>
      </c>
    </row>
    <row r="16" spans="1:19">
      <c r="A16" t="s">
        <v>2</v>
      </c>
      <c r="B16" t="s">
        <v>8</v>
      </c>
      <c r="C16" t="s">
        <v>9</v>
      </c>
      <c r="D16" t="s">
        <v>10</v>
      </c>
      <c r="E16" t="s">
        <v>24</v>
      </c>
      <c r="F16" t="s">
        <v>24</v>
      </c>
      <c r="G16">
        <v>267</v>
      </c>
      <c r="H16">
        <v>1485</v>
      </c>
      <c r="I16">
        <v>221</v>
      </c>
      <c r="J16">
        <v>1528</v>
      </c>
      <c r="K16">
        <v>45</v>
      </c>
      <c r="L16" t="s">
        <v>14</v>
      </c>
    </row>
    <row r="17" spans="1:12">
      <c r="A17" t="s">
        <v>2</v>
      </c>
      <c r="B17" t="s">
        <v>8</v>
      </c>
      <c r="C17" t="s">
        <v>9</v>
      </c>
      <c r="D17" t="s">
        <v>10</v>
      </c>
      <c r="E17" t="s">
        <v>25</v>
      </c>
      <c r="F17" t="s">
        <v>25</v>
      </c>
      <c r="G17">
        <v>193</v>
      </c>
      <c r="H17">
        <v>1348</v>
      </c>
      <c r="I17">
        <v>109</v>
      </c>
      <c r="J17">
        <v>1404</v>
      </c>
      <c r="K17">
        <v>84</v>
      </c>
      <c r="L17">
        <v>1226</v>
      </c>
    </row>
    <row r="18" spans="1:12">
      <c r="A18" t="s">
        <v>2</v>
      </c>
      <c r="B18" t="s">
        <v>8</v>
      </c>
      <c r="C18" t="s">
        <v>9</v>
      </c>
      <c r="D18" t="s">
        <v>10</v>
      </c>
      <c r="E18" t="s">
        <v>26</v>
      </c>
      <c r="F18" t="s">
        <v>26</v>
      </c>
      <c r="G18">
        <v>276</v>
      </c>
      <c r="H18">
        <v>966</v>
      </c>
      <c r="I18">
        <v>224</v>
      </c>
      <c r="J18">
        <v>1006</v>
      </c>
      <c r="K18">
        <v>52</v>
      </c>
      <c r="L18">
        <v>749</v>
      </c>
    </row>
    <row r="19" spans="1:12">
      <c r="A19" t="s">
        <v>2</v>
      </c>
      <c r="B19" t="s">
        <v>8</v>
      </c>
      <c r="C19" t="s">
        <v>9</v>
      </c>
      <c r="D19" t="s">
        <v>10</v>
      </c>
      <c r="E19" t="s">
        <v>27</v>
      </c>
      <c r="F19" t="s">
        <v>27</v>
      </c>
      <c r="G19">
        <v>129</v>
      </c>
      <c r="H19">
        <v>769</v>
      </c>
      <c r="I19">
        <v>106</v>
      </c>
      <c r="J19">
        <v>847</v>
      </c>
      <c r="K19">
        <v>23</v>
      </c>
      <c r="L19" t="s">
        <v>14</v>
      </c>
    </row>
    <row r="20" spans="1:12">
      <c r="A20" t="s">
        <v>2</v>
      </c>
      <c r="B20" t="s">
        <v>8</v>
      </c>
      <c r="C20" t="s">
        <v>9</v>
      </c>
      <c r="D20" t="s">
        <v>10</v>
      </c>
      <c r="E20" t="s">
        <v>28</v>
      </c>
      <c r="F20" t="s">
        <v>28</v>
      </c>
      <c r="G20">
        <v>471</v>
      </c>
      <c r="H20">
        <v>1329</v>
      </c>
      <c r="I20">
        <v>429</v>
      </c>
      <c r="J20">
        <v>1357</v>
      </c>
      <c r="K20">
        <v>42</v>
      </c>
      <c r="L20" t="s">
        <v>14</v>
      </c>
    </row>
    <row r="21" spans="1:12">
      <c r="A21" t="s">
        <v>2</v>
      </c>
      <c r="B21" t="s">
        <v>8</v>
      </c>
      <c r="C21" t="s">
        <v>9</v>
      </c>
      <c r="D21" t="s">
        <v>10</v>
      </c>
      <c r="E21" t="s">
        <v>29</v>
      </c>
      <c r="F21" t="s">
        <v>29</v>
      </c>
      <c r="G21">
        <v>778</v>
      </c>
      <c r="H21">
        <v>1423</v>
      </c>
      <c r="I21">
        <v>282</v>
      </c>
      <c r="J21">
        <v>1585</v>
      </c>
      <c r="K21">
        <v>496</v>
      </c>
      <c r="L21">
        <v>1252</v>
      </c>
    </row>
    <row r="22" spans="1:12">
      <c r="A22" t="s">
        <v>2</v>
      </c>
      <c r="B22" t="s">
        <v>8</v>
      </c>
      <c r="C22" t="s">
        <v>9</v>
      </c>
      <c r="D22" t="s">
        <v>10</v>
      </c>
      <c r="E22" t="s">
        <v>30</v>
      </c>
      <c r="F22" t="s">
        <v>30</v>
      </c>
      <c r="G22">
        <v>110</v>
      </c>
      <c r="H22">
        <v>1899</v>
      </c>
      <c r="I22">
        <v>101</v>
      </c>
      <c r="J22">
        <v>1892</v>
      </c>
      <c r="K22">
        <v>10</v>
      </c>
      <c r="L22" t="s">
        <v>14</v>
      </c>
    </row>
    <row r="23" spans="1:12">
      <c r="A23" t="s">
        <v>2</v>
      </c>
      <c r="B23" t="s">
        <v>8</v>
      </c>
      <c r="C23" t="s">
        <v>9</v>
      </c>
      <c r="D23" t="s">
        <v>10</v>
      </c>
      <c r="E23" t="s">
        <v>31</v>
      </c>
      <c r="F23" t="s">
        <v>31</v>
      </c>
      <c r="G23">
        <v>763</v>
      </c>
      <c r="H23">
        <v>742</v>
      </c>
      <c r="I23">
        <v>389</v>
      </c>
      <c r="J23">
        <v>820</v>
      </c>
      <c r="K23">
        <v>374</v>
      </c>
      <c r="L23">
        <v>680</v>
      </c>
    </row>
    <row r="24" spans="1:12">
      <c r="A24" t="s">
        <v>2</v>
      </c>
      <c r="B24" t="s">
        <v>8</v>
      </c>
      <c r="C24" t="s">
        <v>9</v>
      </c>
      <c r="D24" t="s">
        <v>10</v>
      </c>
      <c r="E24" t="s">
        <v>32</v>
      </c>
      <c r="F24" t="s">
        <v>32</v>
      </c>
      <c r="G24">
        <v>13</v>
      </c>
      <c r="H24" t="s">
        <v>14</v>
      </c>
      <c r="I24">
        <v>10</v>
      </c>
      <c r="J24" t="s">
        <v>14</v>
      </c>
      <c r="K24">
        <v>2</v>
      </c>
      <c r="L24" t="s">
        <v>14</v>
      </c>
    </row>
    <row r="25" spans="1:12">
      <c r="A25" t="s">
        <v>2</v>
      </c>
      <c r="B25" t="s">
        <v>8</v>
      </c>
      <c r="C25" t="s">
        <v>9</v>
      </c>
      <c r="D25" t="s">
        <v>10</v>
      </c>
      <c r="E25" t="s">
        <v>33</v>
      </c>
      <c r="F25" t="s">
        <v>33</v>
      </c>
      <c r="G25">
        <v>19</v>
      </c>
      <c r="H25" t="s">
        <v>14</v>
      </c>
      <c r="I25">
        <v>13</v>
      </c>
      <c r="J25" t="s">
        <v>14</v>
      </c>
      <c r="K25">
        <v>6</v>
      </c>
      <c r="L25" t="s">
        <v>14</v>
      </c>
    </row>
    <row r="26" spans="1:12">
      <c r="A26" t="s">
        <v>2</v>
      </c>
      <c r="B26" t="s">
        <v>8</v>
      </c>
      <c r="C26" t="s">
        <v>9</v>
      </c>
      <c r="D26" t="s">
        <v>10</v>
      </c>
      <c r="E26" t="s">
        <v>34</v>
      </c>
      <c r="F26" t="s">
        <v>34</v>
      </c>
      <c r="G26">
        <v>123</v>
      </c>
      <c r="H26">
        <v>985</v>
      </c>
      <c r="I26">
        <v>54</v>
      </c>
      <c r="J26">
        <v>1171</v>
      </c>
      <c r="K26">
        <v>68</v>
      </c>
      <c r="L26">
        <v>902</v>
      </c>
    </row>
    <row r="27" spans="1:12">
      <c r="A27" t="s">
        <v>2</v>
      </c>
      <c r="B27" t="s">
        <v>8</v>
      </c>
      <c r="C27" t="s">
        <v>9</v>
      </c>
      <c r="D27" t="s">
        <v>10</v>
      </c>
      <c r="E27" t="s">
        <v>35</v>
      </c>
      <c r="F27" t="s">
        <v>35</v>
      </c>
      <c r="G27">
        <v>592</v>
      </c>
      <c r="H27">
        <v>1210</v>
      </c>
      <c r="I27">
        <v>154</v>
      </c>
      <c r="J27">
        <v>1422</v>
      </c>
      <c r="K27">
        <v>438</v>
      </c>
      <c r="L27">
        <v>1156</v>
      </c>
    </row>
    <row r="28" spans="1:12">
      <c r="A28" t="s">
        <v>2</v>
      </c>
      <c r="B28" t="s">
        <v>8</v>
      </c>
      <c r="C28" t="s">
        <v>9</v>
      </c>
      <c r="D28" t="s">
        <v>10</v>
      </c>
      <c r="E28" t="s">
        <v>36</v>
      </c>
      <c r="F28" t="s">
        <v>36</v>
      </c>
      <c r="G28">
        <v>24</v>
      </c>
      <c r="H28" t="s">
        <v>14</v>
      </c>
      <c r="I28">
        <v>11</v>
      </c>
      <c r="J28" t="s">
        <v>14</v>
      </c>
      <c r="K28">
        <v>13</v>
      </c>
      <c r="L28" t="s">
        <v>14</v>
      </c>
    </row>
    <row r="29" spans="1:12">
      <c r="A29" t="s">
        <v>2</v>
      </c>
      <c r="B29" t="s">
        <v>8</v>
      </c>
      <c r="C29" t="s">
        <v>9</v>
      </c>
      <c r="D29" t="s">
        <v>10</v>
      </c>
      <c r="E29" t="s">
        <v>37</v>
      </c>
      <c r="F29" t="s">
        <v>37</v>
      </c>
      <c r="G29">
        <v>20</v>
      </c>
      <c r="H29" t="s">
        <v>14</v>
      </c>
      <c r="I29">
        <v>10</v>
      </c>
      <c r="J29" t="s">
        <v>14</v>
      </c>
      <c r="K29">
        <v>10</v>
      </c>
      <c r="L29" t="s">
        <v>14</v>
      </c>
    </row>
    <row r="30" spans="1:12">
      <c r="A30" t="s">
        <v>2</v>
      </c>
      <c r="B30" t="s">
        <v>8</v>
      </c>
      <c r="C30" t="s">
        <v>9</v>
      </c>
      <c r="D30" t="s">
        <v>10</v>
      </c>
      <c r="E30" t="s">
        <v>38</v>
      </c>
      <c r="F30" t="s">
        <v>38</v>
      </c>
      <c r="G30">
        <v>401</v>
      </c>
      <c r="H30">
        <v>914</v>
      </c>
      <c r="I30">
        <v>171</v>
      </c>
      <c r="J30">
        <v>1137</v>
      </c>
      <c r="K30">
        <v>230</v>
      </c>
      <c r="L30">
        <v>823</v>
      </c>
    </row>
    <row r="31" spans="1:12">
      <c r="A31" t="s">
        <v>2</v>
      </c>
      <c r="B31" t="s">
        <v>8</v>
      </c>
      <c r="C31" t="s">
        <v>9</v>
      </c>
      <c r="D31" t="s">
        <v>10</v>
      </c>
      <c r="E31" t="s">
        <v>39</v>
      </c>
      <c r="F31" t="s">
        <v>39</v>
      </c>
      <c r="G31">
        <v>305</v>
      </c>
      <c r="H31">
        <v>1022</v>
      </c>
      <c r="I31">
        <v>105</v>
      </c>
      <c r="J31">
        <v>1142</v>
      </c>
      <c r="K31">
        <v>200</v>
      </c>
      <c r="L31">
        <v>965</v>
      </c>
    </row>
    <row r="32" spans="1:12">
      <c r="A32" t="s">
        <v>2</v>
      </c>
      <c r="B32" t="s">
        <v>8</v>
      </c>
      <c r="C32" t="s">
        <v>9</v>
      </c>
      <c r="D32" t="s">
        <v>10</v>
      </c>
      <c r="E32" t="s">
        <v>40</v>
      </c>
      <c r="F32" t="s">
        <v>40</v>
      </c>
      <c r="G32">
        <v>9</v>
      </c>
      <c r="H32" t="s">
        <v>14</v>
      </c>
      <c r="I32">
        <v>6</v>
      </c>
      <c r="J32" t="s">
        <v>14</v>
      </c>
      <c r="K32">
        <v>3</v>
      </c>
      <c r="L32" t="s">
        <v>14</v>
      </c>
    </row>
    <row r="33" spans="1:12">
      <c r="A33" t="s">
        <v>2</v>
      </c>
      <c r="B33" t="s">
        <v>8</v>
      </c>
      <c r="C33" t="s">
        <v>9</v>
      </c>
      <c r="D33" t="s">
        <v>10</v>
      </c>
      <c r="E33" t="s">
        <v>41</v>
      </c>
      <c r="F33" t="s">
        <v>41</v>
      </c>
      <c r="G33">
        <v>2803</v>
      </c>
      <c r="H33">
        <v>1408</v>
      </c>
      <c r="I33">
        <v>1717</v>
      </c>
      <c r="J33">
        <v>1525</v>
      </c>
      <c r="K33">
        <v>1085</v>
      </c>
      <c r="L33">
        <v>1213</v>
      </c>
    </row>
    <row r="34" spans="1:12">
      <c r="A34" t="s">
        <v>2</v>
      </c>
      <c r="B34" t="s">
        <v>8</v>
      </c>
      <c r="C34" t="s">
        <v>9</v>
      </c>
      <c r="D34" t="s">
        <v>42</v>
      </c>
      <c r="E34" t="s">
        <v>43</v>
      </c>
      <c r="F34" t="s">
        <v>43</v>
      </c>
      <c r="G34">
        <v>27</v>
      </c>
      <c r="H34" t="s">
        <v>14</v>
      </c>
      <c r="I34">
        <v>13</v>
      </c>
      <c r="J34" t="s">
        <v>14</v>
      </c>
      <c r="K34">
        <v>14</v>
      </c>
      <c r="L34" t="s">
        <v>14</v>
      </c>
    </row>
    <row r="35" spans="1:12">
      <c r="A35" t="s">
        <v>2</v>
      </c>
      <c r="B35" t="s">
        <v>8</v>
      </c>
      <c r="C35" t="s">
        <v>9</v>
      </c>
      <c r="D35" t="s">
        <v>42</v>
      </c>
      <c r="E35" t="s">
        <v>44</v>
      </c>
      <c r="F35" t="s">
        <v>44</v>
      </c>
      <c r="G35">
        <v>11</v>
      </c>
      <c r="H35" t="s">
        <v>14</v>
      </c>
      <c r="I35">
        <v>9</v>
      </c>
      <c r="J35" t="s">
        <v>14</v>
      </c>
      <c r="K35">
        <v>2</v>
      </c>
      <c r="L35" t="s">
        <v>14</v>
      </c>
    </row>
    <row r="36" spans="1:12">
      <c r="A36" t="s">
        <v>2</v>
      </c>
      <c r="B36" t="s">
        <v>8</v>
      </c>
      <c r="C36" t="s">
        <v>9</v>
      </c>
      <c r="D36" t="s">
        <v>42</v>
      </c>
      <c r="E36" t="s">
        <v>45</v>
      </c>
      <c r="F36" t="s">
        <v>45</v>
      </c>
      <c r="G36">
        <v>142</v>
      </c>
      <c r="H36">
        <v>926</v>
      </c>
      <c r="I36">
        <v>73</v>
      </c>
      <c r="J36">
        <v>886</v>
      </c>
      <c r="K36">
        <v>69</v>
      </c>
      <c r="L36">
        <v>985</v>
      </c>
    </row>
    <row r="37" spans="1:12">
      <c r="A37" t="s">
        <v>2</v>
      </c>
      <c r="B37" t="s">
        <v>8</v>
      </c>
      <c r="C37" t="s">
        <v>9</v>
      </c>
      <c r="D37" t="s">
        <v>42</v>
      </c>
      <c r="E37" t="s">
        <v>46</v>
      </c>
      <c r="F37" t="s">
        <v>46</v>
      </c>
      <c r="G37">
        <v>260</v>
      </c>
      <c r="H37">
        <v>1009</v>
      </c>
      <c r="I37">
        <v>136</v>
      </c>
      <c r="J37">
        <v>1020</v>
      </c>
      <c r="K37">
        <v>124</v>
      </c>
      <c r="L37">
        <v>986</v>
      </c>
    </row>
    <row r="38" spans="1:12">
      <c r="A38" t="s">
        <v>2</v>
      </c>
      <c r="B38" t="s">
        <v>8</v>
      </c>
      <c r="C38" t="s">
        <v>9</v>
      </c>
      <c r="D38" t="s">
        <v>42</v>
      </c>
      <c r="E38" t="s">
        <v>47</v>
      </c>
      <c r="F38" t="s">
        <v>47</v>
      </c>
      <c r="G38">
        <v>317</v>
      </c>
      <c r="H38">
        <v>963</v>
      </c>
      <c r="I38">
        <v>141</v>
      </c>
      <c r="J38">
        <v>1134</v>
      </c>
      <c r="K38">
        <v>176</v>
      </c>
      <c r="L38">
        <v>824</v>
      </c>
    </row>
    <row r="39" spans="1:12">
      <c r="A39" t="s">
        <v>2</v>
      </c>
      <c r="B39" t="s">
        <v>8</v>
      </c>
      <c r="C39" t="s">
        <v>9</v>
      </c>
      <c r="D39" t="s">
        <v>42</v>
      </c>
      <c r="E39" t="s">
        <v>48</v>
      </c>
      <c r="F39" t="s">
        <v>48</v>
      </c>
      <c r="G39">
        <v>235</v>
      </c>
      <c r="H39">
        <v>1198</v>
      </c>
      <c r="I39">
        <v>126</v>
      </c>
      <c r="J39">
        <v>1375</v>
      </c>
      <c r="K39">
        <v>109</v>
      </c>
      <c r="L39">
        <v>1025</v>
      </c>
    </row>
    <row r="40" spans="1:12">
      <c r="A40" t="s">
        <v>2</v>
      </c>
      <c r="B40" t="s">
        <v>8</v>
      </c>
      <c r="C40" t="s">
        <v>9</v>
      </c>
      <c r="D40" t="s">
        <v>42</v>
      </c>
      <c r="E40" t="s">
        <v>49</v>
      </c>
      <c r="F40" t="s">
        <v>49</v>
      </c>
      <c r="G40">
        <v>95</v>
      </c>
      <c r="H40">
        <v>1232</v>
      </c>
      <c r="I40">
        <v>83</v>
      </c>
      <c r="J40">
        <v>1264</v>
      </c>
      <c r="K40">
        <v>12</v>
      </c>
      <c r="L40" t="s">
        <v>14</v>
      </c>
    </row>
    <row r="41" spans="1:12">
      <c r="A41" t="s">
        <v>2</v>
      </c>
      <c r="B41" t="s">
        <v>8</v>
      </c>
      <c r="C41" t="s">
        <v>9</v>
      </c>
      <c r="D41" t="s">
        <v>42</v>
      </c>
      <c r="E41" t="s">
        <v>50</v>
      </c>
      <c r="F41" t="s">
        <v>50</v>
      </c>
      <c r="G41">
        <v>592</v>
      </c>
      <c r="H41">
        <v>1002</v>
      </c>
      <c r="I41">
        <v>151</v>
      </c>
      <c r="J41">
        <v>1158</v>
      </c>
      <c r="K41">
        <v>441</v>
      </c>
      <c r="L41">
        <v>984</v>
      </c>
    </row>
    <row r="42" spans="1:12">
      <c r="A42" t="s">
        <v>2</v>
      </c>
      <c r="B42" t="s">
        <v>8</v>
      </c>
      <c r="C42" t="s">
        <v>9</v>
      </c>
      <c r="D42" t="s">
        <v>42</v>
      </c>
      <c r="E42" t="s">
        <v>51</v>
      </c>
      <c r="F42" t="s">
        <v>51</v>
      </c>
      <c r="G42">
        <v>63</v>
      </c>
      <c r="H42">
        <v>998</v>
      </c>
      <c r="I42">
        <v>12</v>
      </c>
      <c r="J42" t="s">
        <v>14</v>
      </c>
      <c r="K42">
        <v>50</v>
      </c>
      <c r="L42">
        <v>898</v>
      </c>
    </row>
    <row r="43" spans="1:12">
      <c r="A43" t="s">
        <v>2</v>
      </c>
      <c r="B43" t="s">
        <v>8</v>
      </c>
      <c r="C43" t="s">
        <v>9</v>
      </c>
      <c r="D43" t="s">
        <v>42</v>
      </c>
      <c r="E43" t="s">
        <v>52</v>
      </c>
      <c r="F43" t="s">
        <v>52</v>
      </c>
      <c r="G43">
        <v>107</v>
      </c>
      <c r="H43">
        <v>990</v>
      </c>
      <c r="I43">
        <v>42</v>
      </c>
      <c r="J43" t="s">
        <v>14</v>
      </c>
      <c r="K43">
        <v>65</v>
      </c>
      <c r="L43">
        <v>1037</v>
      </c>
    </row>
    <row r="44" spans="1:12">
      <c r="A44" t="s">
        <v>2</v>
      </c>
      <c r="B44" t="s">
        <v>8</v>
      </c>
      <c r="C44" t="s">
        <v>9</v>
      </c>
      <c r="D44" t="s">
        <v>42</v>
      </c>
      <c r="E44" t="s">
        <v>53</v>
      </c>
      <c r="F44" t="s">
        <v>53</v>
      </c>
      <c r="G44">
        <v>111</v>
      </c>
      <c r="H44">
        <v>1028</v>
      </c>
      <c r="I44">
        <v>66</v>
      </c>
      <c r="J44">
        <v>1075</v>
      </c>
      <c r="K44">
        <v>44</v>
      </c>
      <c r="L44" t="s">
        <v>14</v>
      </c>
    </row>
    <row r="45" spans="1:12">
      <c r="A45" t="s">
        <v>2</v>
      </c>
      <c r="B45" t="s">
        <v>8</v>
      </c>
      <c r="C45" t="s">
        <v>9</v>
      </c>
      <c r="D45" t="s">
        <v>42</v>
      </c>
      <c r="E45" t="s">
        <v>54</v>
      </c>
      <c r="F45" t="s">
        <v>54</v>
      </c>
      <c r="G45">
        <v>529</v>
      </c>
      <c r="H45">
        <v>1431</v>
      </c>
      <c r="I45">
        <v>291</v>
      </c>
      <c r="J45">
        <v>1519</v>
      </c>
      <c r="K45">
        <v>237</v>
      </c>
      <c r="L45">
        <v>1348</v>
      </c>
    </row>
    <row r="46" spans="1:12">
      <c r="A46" t="s">
        <v>2</v>
      </c>
      <c r="B46" t="s">
        <v>8</v>
      </c>
      <c r="C46" t="s">
        <v>9</v>
      </c>
      <c r="D46" t="s">
        <v>42</v>
      </c>
      <c r="E46" t="s">
        <v>55</v>
      </c>
      <c r="F46" t="s">
        <v>55</v>
      </c>
      <c r="G46">
        <v>117</v>
      </c>
      <c r="H46">
        <v>859</v>
      </c>
      <c r="I46">
        <v>27</v>
      </c>
      <c r="J46" t="s">
        <v>14</v>
      </c>
      <c r="K46">
        <v>90</v>
      </c>
      <c r="L46">
        <v>840</v>
      </c>
    </row>
    <row r="47" spans="1:12">
      <c r="A47" t="s">
        <v>2</v>
      </c>
      <c r="B47" t="s">
        <v>8</v>
      </c>
      <c r="C47" t="s">
        <v>9</v>
      </c>
      <c r="D47" t="s">
        <v>42</v>
      </c>
      <c r="E47" t="s">
        <v>56</v>
      </c>
      <c r="F47" t="s">
        <v>56</v>
      </c>
      <c r="G47">
        <v>62</v>
      </c>
      <c r="H47">
        <v>1136</v>
      </c>
      <c r="I47">
        <v>14</v>
      </c>
      <c r="J47" t="s">
        <v>14</v>
      </c>
      <c r="K47">
        <v>48</v>
      </c>
      <c r="L47" t="s">
        <v>14</v>
      </c>
    </row>
    <row r="48" spans="1:12">
      <c r="A48" t="s">
        <v>2</v>
      </c>
      <c r="B48" t="s">
        <v>8</v>
      </c>
      <c r="C48" t="s">
        <v>9</v>
      </c>
      <c r="D48" t="s">
        <v>42</v>
      </c>
      <c r="E48" t="s">
        <v>57</v>
      </c>
      <c r="F48" t="s">
        <v>57</v>
      </c>
      <c r="G48">
        <v>203</v>
      </c>
      <c r="H48">
        <v>1284</v>
      </c>
      <c r="I48">
        <v>85</v>
      </c>
      <c r="J48">
        <v>1411</v>
      </c>
      <c r="K48">
        <v>118</v>
      </c>
      <c r="L48">
        <v>1239</v>
      </c>
    </row>
    <row r="49" spans="1:12">
      <c r="A49" t="s">
        <v>2</v>
      </c>
      <c r="B49" t="s">
        <v>8</v>
      </c>
      <c r="C49" t="s">
        <v>9</v>
      </c>
      <c r="D49" t="s">
        <v>42</v>
      </c>
      <c r="E49" t="s">
        <v>58</v>
      </c>
      <c r="F49" t="s">
        <v>58</v>
      </c>
      <c r="G49">
        <v>186</v>
      </c>
      <c r="H49">
        <v>1090</v>
      </c>
      <c r="I49">
        <v>74</v>
      </c>
      <c r="J49">
        <v>1461</v>
      </c>
      <c r="K49">
        <v>112</v>
      </c>
      <c r="L49">
        <v>969</v>
      </c>
    </row>
    <row r="50" spans="1:12">
      <c r="A50" t="s">
        <v>2</v>
      </c>
      <c r="B50" t="s">
        <v>8</v>
      </c>
      <c r="C50" t="s">
        <v>9</v>
      </c>
      <c r="D50" t="s">
        <v>42</v>
      </c>
      <c r="E50" t="s">
        <v>59</v>
      </c>
      <c r="F50" t="s">
        <v>59</v>
      </c>
      <c r="G50">
        <v>1464</v>
      </c>
      <c r="H50">
        <v>1132</v>
      </c>
      <c r="I50">
        <v>618</v>
      </c>
      <c r="J50">
        <v>1345</v>
      </c>
      <c r="K50">
        <v>846</v>
      </c>
      <c r="L50">
        <v>988</v>
      </c>
    </row>
    <row r="51" spans="1:12">
      <c r="A51" t="s">
        <v>2</v>
      </c>
      <c r="B51" t="s">
        <v>8</v>
      </c>
      <c r="C51" t="s">
        <v>9</v>
      </c>
      <c r="D51" t="s">
        <v>42</v>
      </c>
      <c r="E51" t="s">
        <v>60</v>
      </c>
      <c r="F51" t="s">
        <v>60</v>
      </c>
      <c r="G51">
        <v>42</v>
      </c>
      <c r="H51" t="s">
        <v>14</v>
      </c>
      <c r="I51">
        <v>21</v>
      </c>
      <c r="J51" t="s">
        <v>14</v>
      </c>
      <c r="K51">
        <v>21</v>
      </c>
      <c r="L51" t="s">
        <v>14</v>
      </c>
    </row>
    <row r="52" spans="1:12">
      <c r="A52" t="s">
        <v>2</v>
      </c>
      <c r="B52" t="s">
        <v>8</v>
      </c>
      <c r="C52" t="s">
        <v>9</v>
      </c>
      <c r="D52" t="s">
        <v>42</v>
      </c>
      <c r="E52" t="s">
        <v>61</v>
      </c>
      <c r="F52" t="s">
        <v>61</v>
      </c>
      <c r="G52">
        <v>44</v>
      </c>
      <c r="H52" t="s">
        <v>14</v>
      </c>
      <c r="I52">
        <v>17</v>
      </c>
      <c r="J52" t="s">
        <v>14</v>
      </c>
      <c r="K52">
        <v>28</v>
      </c>
      <c r="L52" t="s">
        <v>14</v>
      </c>
    </row>
    <row r="53" spans="1:12">
      <c r="A53" t="s">
        <v>2</v>
      </c>
      <c r="B53" t="s">
        <v>8</v>
      </c>
      <c r="C53" t="s">
        <v>9</v>
      </c>
      <c r="D53" t="s">
        <v>42</v>
      </c>
      <c r="E53" t="s">
        <v>62</v>
      </c>
      <c r="F53" t="s">
        <v>62</v>
      </c>
      <c r="G53">
        <v>17</v>
      </c>
      <c r="H53" t="s">
        <v>14</v>
      </c>
      <c r="I53">
        <v>8</v>
      </c>
      <c r="J53" t="s">
        <v>14</v>
      </c>
      <c r="K53">
        <v>9</v>
      </c>
      <c r="L53" t="s">
        <v>14</v>
      </c>
    </row>
    <row r="54" spans="1:12">
      <c r="A54" t="s">
        <v>2</v>
      </c>
      <c r="B54" t="s">
        <v>8</v>
      </c>
      <c r="C54" t="s">
        <v>9</v>
      </c>
      <c r="D54" t="s">
        <v>42</v>
      </c>
      <c r="E54" t="s">
        <v>63</v>
      </c>
      <c r="F54" t="s">
        <v>63</v>
      </c>
      <c r="G54">
        <v>295</v>
      </c>
      <c r="H54">
        <v>1426</v>
      </c>
      <c r="I54">
        <v>168</v>
      </c>
      <c r="J54">
        <v>1680</v>
      </c>
      <c r="K54">
        <v>127</v>
      </c>
      <c r="L54">
        <v>1171</v>
      </c>
    </row>
    <row r="55" spans="1:12">
      <c r="A55" t="s">
        <v>2</v>
      </c>
      <c r="B55" t="s">
        <v>8</v>
      </c>
      <c r="C55" t="s">
        <v>9</v>
      </c>
      <c r="D55" t="s">
        <v>42</v>
      </c>
      <c r="E55" t="s">
        <v>64</v>
      </c>
      <c r="F55" t="s">
        <v>64</v>
      </c>
      <c r="G55">
        <v>407</v>
      </c>
      <c r="H55">
        <v>1419</v>
      </c>
      <c r="I55">
        <v>248</v>
      </c>
      <c r="J55">
        <v>1738</v>
      </c>
      <c r="K55">
        <v>159</v>
      </c>
      <c r="L55">
        <v>1033</v>
      </c>
    </row>
    <row r="56" spans="1:12">
      <c r="A56" t="s">
        <v>2</v>
      </c>
      <c r="B56" t="s">
        <v>8</v>
      </c>
      <c r="C56" t="s">
        <v>9</v>
      </c>
      <c r="D56" t="s">
        <v>42</v>
      </c>
      <c r="E56" t="s">
        <v>65</v>
      </c>
      <c r="F56" t="s">
        <v>65</v>
      </c>
      <c r="G56">
        <v>106</v>
      </c>
      <c r="H56">
        <v>1149</v>
      </c>
      <c r="I56">
        <v>44</v>
      </c>
      <c r="J56" t="s">
        <v>14</v>
      </c>
      <c r="K56">
        <v>63</v>
      </c>
      <c r="L56">
        <v>956</v>
      </c>
    </row>
    <row r="57" spans="1:12">
      <c r="A57" t="s">
        <v>2</v>
      </c>
      <c r="B57" t="s">
        <v>8</v>
      </c>
      <c r="C57" t="s">
        <v>9</v>
      </c>
      <c r="D57" t="s">
        <v>42</v>
      </c>
      <c r="E57" t="s">
        <v>66</v>
      </c>
      <c r="F57" t="s">
        <v>66</v>
      </c>
      <c r="G57">
        <v>17</v>
      </c>
      <c r="H57" t="s">
        <v>14</v>
      </c>
      <c r="I57">
        <v>9</v>
      </c>
      <c r="J57" t="s">
        <v>14</v>
      </c>
      <c r="K57">
        <v>8</v>
      </c>
      <c r="L57" t="s">
        <v>14</v>
      </c>
    </row>
    <row r="58" spans="1:12">
      <c r="A58" t="s">
        <v>2</v>
      </c>
      <c r="B58" t="s">
        <v>8</v>
      </c>
      <c r="C58" t="s">
        <v>9</v>
      </c>
      <c r="D58" t="s">
        <v>42</v>
      </c>
      <c r="E58" t="s">
        <v>67</v>
      </c>
      <c r="F58" t="s">
        <v>67</v>
      </c>
      <c r="G58">
        <v>313</v>
      </c>
      <c r="H58">
        <v>997</v>
      </c>
      <c r="I58">
        <v>146</v>
      </c>
      <c r="J58">
        <v>1186</v>
      </c>
      <c r="K58">
        <v>166</v>
      </c>
      <c r="L58">
        <v>906</v>
      </c>
    </row>
    <row r="59" spans="1:12">
      <c r="A59" t="s">
        <v>2</v>
      </c>
      <c r="B59" t="s">
        <v>8</v>
      </c>
      <c r="C59" t="s">
        <v>9</v>
      </c>
      <c r="D59" t="s">
        <v>42</v>
      </c>
      <c r="E59" t="s">
        <v>68</v>
      </c>
      <c r="F59" t="s">
        <v>68</v>
      </c>
      <c r="G59">
        <v>59</v>
      </c>
      <c r="H59">
        <v>1051</v>
      </c>
      <c r="I59">
        <v>20</v>
      </c>
      <c r="J59" t="s">
        <v>14</v>
      </c>
      <c r="K59">
        <v>39</v>
      </c>
      <c r="L59" t="s">
        <v>14</v>
      </c>
    </row>
    <row r="60" spans="1:12">
      <c r="A60" t="s">
        <v>2</v>
      </c>
      <c r="B60" t="s">
        <v>8</v>
      </c>
      <c r="C60" t="s">
        <v>9</v>
      </c>
      <c r="D60" t="s">
        <v>42</v>
      </c>
      <c r="E60" t="s">
        <v>69</v>
      </c>
      <c r="F60" t="s">
        <v>69</v>
      </c>
      <c r="G60">
        <v>56</v>
      </c>
      <c r="H60">
        <v>892</v>
      </c>
      <c r="I60">
        <v>19</v>
      </c>
      <c r="J60" t="s">
        <v>14</v>
      </c>
      <c r="K60">
        <v>37</v>
      </c>
      <c r="L60" t="s">
        <v>14</v>
      </c>
    </row>
    <row r="61" spans="1:12">
      <c r="A61" t="s">
        <v>2</v>
      </c>
      <c r="B61" t="s">
        <v>8</v>
      </c>
      <c r="C61" t="s">
        <v>9</v>
      </c>
      <c r="D61" t="s">
        <v>42</v>
      </c>
      <c r="E61" t="s">
        <v>70</v>
      </c>
      <c r="F61" t="s">
        <v>70</v>
      </c>
      <c r="G61">
        <v>66</v>
      </c>
      <c r="H61">
        <v>1162</v>
      </c>
      <c r="I61">
        <v>25</v>
      </c>
      <c r="J61" t="s">
        <v>14</v>
      </c>
      <c r="K61">
        <v>40</v>
      </c>
      <c r="L61" t="s">
        <v>14</v>
      </c>
    </row>
    <row r="62" spans="1:12">
      <c r="A62" t="s">
        <v>2</v>
      </c>
      <c r="B62" t="s">
        <v>8</v>
      </c>
      <c r="C62" t="s">
        <v>71</v>
      </c>
      <c r="D62" t="s">
        <v>71</v>
      </c>
      <c r="E62" t="s">
        <v>73</v>
      </c>
      <c r="F62" t="s">
        <v>73</v>
      </c>
      <c r="G62">
        <v>28</v>
      </c>
      <c r="H62" t="s">
        <v>14</v>
      </c>
      <c r="I62">
        <v>23</v>
      </c>
      <c r="J62" t="s">
        <v>14</v>
      </c>
      <c r="K62">
        <v>5</v>
      </c>
      <c r="L62" t="s">
        <v>14</v>
      </c>
    </row>
    <row r="63" spans="1:12">
      <c r="A63" t="s">
        <v>2</v>
      </c>
      <c r="B63" t="s">
        <v>8</v>
      </c>
      <c r="C63" t="s">
        <v>71</v>
      </c>
      <c r="D63" t="s">
        <v>71</v>
      </c>
      <c r="E63" t="s">
        <v>74</v>
      </c>
      <c r="F63" t="s">
        <v>74</v>
      </c>
      <c r="G63">
        <v>499</v>
      </c>
      <c r="H63">
        <v>1389</v>
      </c>
      <c r="I63">
        <v>325</v>
      </c>
      <c r="J63">
        <v>1462</v>
      </c>
      <c r="K63">
        <v>173</v>
      </c>
      <c r="L63">
        <v>1256</v>
      </c>
    </row>
    <row r="64" spans="1:12">
      <c r="A64" t="s">
        <v>2</v>
      </c>
      <c r="B64" t="s">
        <v>8</v>
      </c>
      <c r="C64" t="s">
        <v>71</v>
      </c>
      <c r="D64" t="s">
        <v>71</v>
      </c>
      <c r="E64" t="s">
        <v>75</v>
      </c>
      <c r="F64" t="s">
        <v>75</v>
      </c>
      <c r="G64">
        <v>67</v>
      </c>
      <c r="H64">
        <v>1538</v>
      </c>
      <c r="I64">
        <v>56</v>
      </c>
      <c r="J64">
        <v>1562</v>
      </c>
      <c r="K64">
        <v>11</v>
      </c>
      <c r="L64" t="s">
        <v>14</v>
      </c>
    </row>
    <row r="65" spans="1:12">
      <c r="A65" t="s">
        <v>2</v>
      </c>
      <c r="B65" t="s">
        <v>8</v>
      </c>
      <c r="C65" t="s">
        <v>71</v>
      </c>
      <c r="D65" t="s">
        <v>71</v>
      </c>
      <c r="E65" t="s">
        <v>76</v>
      </c>
      <c r="F65" t="s">
        <v>76</v>
      </c>
      <c r="G65">
        <v>450</v>
      </c>
      <c r="H65">
        <v>1438</v>
      </c>
      <c r="I65">
        <v>357</v>
      </c>
      <c r="J65">
        <v>1501</v>
      </c>
      <c r="K65">
        <v>93</v>
      </c>
      <c r="L65">
        <v>1302</v>
      </c>
    </row>
    <row r="66" spans="1:12">
      <c r="A66" t="s">
        <v>2</v>
      </c>
      <c r="B66" t="s">
        <v>8</v>
      </c>
      <c r="C66" t="s">
        <v>71</v>
      </c>
      <c r="D66" t="s">
        <v>71</v>
      </c>
      <c r="E66" t="s">
        <v>77</v>
      </c>
      <c r="F66" t="s">
        <v>77</v>
      </c>
      <c r="G66">
        <v>1287</v>
      </c>
      <c r="H66">
        <v>1682</v>
      </c>
      <c r="I66">
        <v>1054</v>
      </c>
      <c r="J66">
        <v>1751</v>
      </c>
      <c r="K66">
        <v>232</v>
      </c>
      <c r="L66">
        <v>1415</v>
      </c>
    </row>
    <row r="67" spans="1:12">
      <c r="A67" t="s">
        <v>2</v>
      </c>
      <c r="B67" t="s">
        <v>8</v>
      </c>
      <c r="C67" t="s">
        <v>71</v>
      </c>
      <c r="D67" t="s">
        <v>71</v>
      </c>
      <c r="E67" t="s">
        <v>78</v>
      </c>
      <c r="F67" t="s">
        <v>78</v>
      </c>
      <c r="G67">
        <v>151</v>
      </c>
      <c r="H67">
        <v>1165</v>
      </c>
      <c r="I67">
        <v>98</v>
      </c>
      <c r="J67">
        <v>1233</v>
      </c>
      <c r="K67">
        <v>53</v>
      </c>
      <c r="L67">
        <v>1026</v>
      </c>
    </row>
    <row r="68" spans="1:12">
      <c r="A68" t="s">
        <v>2</v>
      </c>
      <c r="B68" t="s">
        <v>8</v>
      </c>
      <c r="C68" t="s">
        <v>71</v>
      </c>
      <c r="D68" t="s">
        <v>71</v>
      </c>
      <c r="E68" t="s">
        <v>79</v>
      </c>
      <c r="F68" t="s">
        <v>79</v>
      </c>
      <c r="G68">
        <v>396</v>
      </c>
      <c r="H68">
        <v>1079</v>
      </c>
      <c r="I68">
        <v>291</v>
      </c>
      <c r="J68">
        <v>1135</v>
      </c>
      <c r="K68">
        <v>105</v>
      </c>
      <c r="L68">
        <v>908</v>
      </c>
    </row>
    <row r="69" spans="1:12">
      <c r="A69" t="s">
        <v>2</v>
      </c>
      <c r="B69" t="s">
        <v>8</v>
      </c>
      <c r="C69" t="s">
        <v>71</v>
      </c>
      <c r="D69" t="s">
        <v>71</v>
      </c>
      <c r="E69" t="s">
        <v>80</v>
      </c>
      <c r="F69" t="s">
        <v>80</v>
      </c>
      <c r="G69">
        <v>90</v>
      </c>
      <c r="H69">
        <v>1536</v>
      </c>
      <c r="I69">
        <v>58</v>
      </c>
      <c r="J69">
        <v>1829</v>
      </c>
      <c r="K69">
        <v>32</v>
      </c>
      <c r="L69" t="s">
        <v>14</v>
      </c>
    </row>
    <row r="70" spans="1:12">
      <c r="A70" t="s">
        <v>2</v>
      </c>
      <c r="B70" t="s">
        <v>8</v>
      </c>
      <c r="C70" t="s">
        <v>71</v>
      </c>
      <c r="D70" t="s">
        <v>71</v>
      </c>
      <c r="E70" t="s">
        <v>81</v>
      </c>
      <c r="F70" t="s">
        <v>81</v>
      </c>
      <c r="G70">
        <v>208</v>
      </c>
      <c r="H70">
        <v>1242</v>
      </c>
      <c r="I70">
        <v>179</v>
      </c>
      <c r="J70">
        <v>1266</v>
      </c>
      <c r="K70">
        <v>28</v>
      </c>
      <c r="L70" t="s">
        <v>14</v>
      </c>
    </row>
    <row r="71" spans="1:12">
      <c r="A71" t="s">
        <v>2</v>
      </c>
      <c r="B71" t="s">
        <v>8</v>
      </c>
      <c r="C71" t="s">
        <v>71</v>
      </c>
      <c r="D71" t="s">
        <v>71</v>
      </c>
      <c r="E71" t="s">
        <v>82</v>
      </c>
      <c r="F71" t="s">
        <v>82</v>
      </c>
      <c r="G71">
        <v>115</v>
      </c>
      <c r="H71">
        <v>1552</v>
      </c>
      <c r="I71">
        <v>100</v>
      </c>
      <c r="J71">
        <v>1577</v>
      </c>
      <c r="K71">
        <v>15</v>
      </c>
      <c r="L71" t="s">
        <v>14</v>
      </c>
    </row>
    <row r="72" spans="1:12">
      <c r="A72" t="s">
        <v>2</v>
      </c>
      <c r="B72" t="s">
        <v>8</v>
      </c>
      <c r="C72" t="s">
        <v>71</v>
      </c>
      <c r="D72" t="s">
        <v>71</v>
      </c>
      <c r="E72" t="s">
        <v>83</v>
      </c>
      <c r="F72" t="s">
        <v>83</v>
      </c>
      <c r="G72">
        <v>490</v>
      </c>
      <c r="H72">
        <v>1227</v>
      </c>
      <c r="I72">
        <v>374</v>
      </c>
      <c r="J72">
        <v>1252</v>
      </c>
      <c r="K72">
        <v>116</v>
      </c>
      <c r="L72">
        <v>1145</v>
      </c>
    </row>
    <row r="73" spans="1:12">
      <c r="A73" t="s">
        <v>2</v>
      </c>
      <c r="B73" t="s">
        <v>8</v>
      </c>
      <c r="C73" t="s">
        <v>71</v>
      </c>
      <c r="D73" t="s">
        <v>71</v>
      </c>
      <c r="E73" t="s">
        <v>84</v>
      </c>
      <c r="F73" t="s">
        <v>84</v>
      </c>
      <c r="G73">
        <v>24</v>
      </c>
      <c r="H73" t="s">
        <v>14</v>
      </c>
      <c r="I73">
        <v>18</v>
      </c>
      <c r="J73" t="s">
        <v>14</v>
      </c>
      <c r="K73">
        <v>6</v>
      </c>
      <c r="L73" t="s">
        <v>14</v>
      </c>
    </row>
    <row r="74" spans="1:12">
      <c r="A74" t="s">
        <v>2</v>
      </c>
      <c r="B74" t="s">
        <v>8</v>
      </c>
      <c r="C74" t="s">
        <v>71</v>
      </c>
      <c r="D74" t="s">
        <v>71</v>
      </c>
      <c r="E74" t="s">
        <v>85</v>
      </c>
      <c r="F74" t="s">
        <v>85</v>
      </c>
      <c r="G74">
        <v>6</v>
      </c>
      <c r="H74" t="s">
        <v>14</v>
      </c>
      <c r="I74">
        <v>6</v>
      </c>
      <c r="J74" t="s">
        <v>14</v>
      </c>
      <c r="K74">
        <v>0</v>
      </c>
      <c r="L74" t="s">
        <v>14</v>
      </c>
    </row>
    <row r="75" spans="1:12">
      <c r="A75" t="s">
        <v>2</v>
      </c>
      <c r="B75" t="s">
        <v>8</v>
      </c>
      <c r="C75" t="s">
        <v>71</v>
      </c>
      <c r="D75" t="s">
        <v>71</v>
      </c>
      <c r="E75" t="s">
        <v>86</v>
      </c>
      <c r="F75" t="s">
        <v>86</v>
      </c>
      <c r="G75">
        <v>122</v>
      </c>
      <c r="H75">
        <v>1441</v>
      </c>
      <c r="I75">
        <v>59</v>
      </c>
      <c r="J75">
        <v>1574</v>
      </c>
      <c r="K75">
        <v>63</v>
      </c>
      <c r="L75">
        <v>1325</v>
      </c>
    </row>
    <row r="76" spans="1:12">
      <c r="A76" t="s">
        <v>2</v>
      </c>
      <c r="B76" t="s">
        <v>8</v>
      </c>
      <c r="C76" t="s">
        <v>71</v>
      </c>
      <c r="D76" t="s">
        <v>71</v>
      </c>
      <c r="E76" t="s">
        <v>87</v>
      </c>
      <c r="F76" t="s">
        <v>87</v>
      </c>
      <c r="G76">
        <v>76</v>
      </c>
      <c r="H76">
        <v>1275</v>
      </c>
      <c r="I76">
        <v>37</v>
      </c>
      <c r="J76" t="s">
        <v>14</v>
      </c>
      <c r="K76">
        <v>39</v>
      </c>
      <c r="L76" t="s">
        <v>14</v>
      </c>
    </row>
    <row r="77" spans="1:12">
      <c r="A77" t="s">
        <v>2</v>
      </c>
      <c r="B77" t="s">
        <v>8</v>
      </c>
      <c r="C77" t="s">
        <v>71</v>
      </c>
      <c r="D77" t="s">
        <v>71</v>
      </c>
      <c r="E77" t="s">
        <v>88</v>
      </c>
      <c r="F77" t="s">
        <v>88</v>
      </c>
      <c r="G77">
        <v>1</v>
      </c>
      <c r="H77" t="s">
        <v>14</v>
      </c>
      <c r="I77">
        <v>1</v>
      </c>
      <c r="J77" t="s">
        <v>14</v>
      </c>
      <c r="K77">
        <v>0</v>
      </c>
      <c r="L77" t="s">
        <v>14</v>
      </c>
    </row>
    <row r="78" spans="1:12">
      <c r="A78" t="s">
        <v>2</v>
      </c>
      <c r="B78" t="s">
        <v>8</v>
      </c>
      <c r="C78" t="s">
        <v>71</v>
      </c>
      <c r="D78" t="s">
        <v>89</v>
      </c>
      <c r="E78" t="s">
        <v>90</v>
      </c>
      <c r="F78" t="s">
        <v>90</v>
      </c>
      <c r="G78">
        <v>138</v>
      </c>
      <c r="H78">
        <v>1441</v>
      </c>
      <c r="I78">
        <v>106</v>
      </c>
      <c r="J78">
        <v>1492</v>
      </c>
      <c r="K78">
        <v>31</v>
      </c>
      <c r="L78" t="s">
        <v>14</v>
      </c>
    </row>
    <row r="79" spans="1:12">
      <c r="A79" t="s">
        <v>2</v>
      </c>
      <c r="B79" t="s">
        <v>8</v>
      </c>
      <c r="C79" t="s">
        <v>71</v>
      </c>
      <c r="D79" t="s">
        <v>89</v>
      </c>
      <c r="E79" t="s">
        <v>91</v>
      </c>
      <c r="F79" t="s">
        <v>91</v>
      </c>
      <c r="G79">
        <v>29</v>
      </c>
      <c r="H79" t="s">
        <v>14</v>
      </c>
      <c r="I79">
        <v>23</v>
      </c>
      <c r="J79" t="s">
        <v>14</v>
      </c>
      <c r="K79">
        <v>6</v>
      </c>
      <c r="L79" t="s">
        <v>14</v>
      </c>
    </row>
    <row r="80" spans="1:12">
      <c r="A80" t="s">
        <v>2</v>
      </c>
      <c r="B80" t="s">
        <v>8</v>
      </c>
      <c r="C80" t="s">
        <v>71</v>
      </c>
      <c r="D80" t="s">
        <v>89</v>
      </c>
      <c r="E80" t="s">
        <v>92</v>
      </c>
      <c r="F80" t="s">
        <v>92</v>
      </c>
      <c r="G80">
        <v>140</v>
      </c>
      <c r="H80">
        <v>1662</v>
      </c>
      <c r="I80">
        <v>122</v>
      </c>
      <c r="J80">
        <v>1668</v>
      </c>
      <c r="K80">
        <v>18</v>
      </c>
      <c r="L80" t="s">
        <v>14</v>
      </c>
    </row>
    <row r="81" spans="1:12">
      <c r="A81" t="s">
        <v>2</v>
      </c>
      <c r="B81" t="s">
        <v>8</v>
      </c>
      <c r="C81" t="s">
        <v>71</v>
      </c>
      <c r="D81" t="s">
        <v>89</v>
      </c>
      <c r="E81" t="s">
        <v>93</v>
      </c>
      <c r="F81" t="s">
        <v>93</v>
      </c>
      <c r="G81">
        <v>5</v>
      </c>
      <c r="H81" t="s">
        <v>14</v>
      </c>
      <c r="I81">
        <v>5</v>
      </c>
      <c r="J81" t="s">
        <v>14</v>
      </c>
      <c r="K81">
        <v>0</v>
      </c>
      <c r="L81" t="s">
        <v>14</v>
      </c>
    </row>
    <row r="82" spans="1:12">
      <c r="A82" t="s">
        <v>2</v>
      </c>
      <c r="B82" t="s">
        <v>8</v>
      </c>
      <c r="C82" t="s">
        <v>71</v>
      </c>
      <c r="D82" t="s">
        <v>89</v>
      </c>
      <c r="E82" t="s">
        <v>94</v>
      </c>
      <c r="F82" t="s">
        <v>94</v>
      </c>
      <c r="G82">
        <v>12</v>
      </c>
      <c r="H82" t="s">
        <v>14</v>
      </c>
      <c r="I82">
        <v>10</v>
      </c>
      <c r="J82" t="s">
        <v>14</v>
      </c>
      <c r="K82">
        <v>2</v>
      </c>
      <c r="L82" t="s">
        <v>14</v>
      </c>
    </row>
    <row r="83" spans="1:12">
      <c r="A83" t="s">
        <v>2</v>
      </c>
      <c r="B83" t="s">
        <v>8</v>
      </c>
      <c r="C83" t="s">
        <v>71</v>
      </c>
      <c r="D83" t="s">
        <v>89</v>
      </c>
      <c r="E83" t="s">
        <v>95</v>
      </c>
      <c r="F83" t="s">
        <v>95</v>
      </c>
      <c r="G83">
        <v>79</v>
      </c>
      <c r="H83">
        <v>1532</v>
      </c>
      <c r="I83">
        <v>69</v>
      </c>
      <c r="J83">
        <v>1583</v>
      </c>
      <c r="K83">
        <v>10</v>
      </c>
      <c r="L83" t="s">
        <v>14</v>
      </c>
    </row>
    <row r="84" spans="1:12">
      <c r="A84" t="s">
        <v>2</v>
      </c>
      <c r="B84" t="s">
        <v>8</v>
      </c>
      <c r="C84" t="s">
        <v>71</v>
      </c>
      <c r="D84" t="s">
        <v>89</v>
      </c>
      <c r="E84" t="s">
        <v>96</v>
      </c>
      <c r="F84" t="s">
        <v>96</v>
      </c>
      <c r="G84">
        <v>316</v>
      </c>
      <c r="H84">
        <v>1460</v>
      </c>
      <c r="I84">
        <v>275</v>
      </c>
      <c r="J84">
        <v>1474</v>
      </c>
      <c r="K84">
        <v>41</v>
      </c>
      <c r="L84" t="s">
        <v>14</v>
      </c>
    </row>
    <row r="85" spans="1:12">
      <c r="A85" t="s">
        <v>2</v>
      </c>
      <c r="B85" t="s">
        <v>8</v>
      </c>
      <c r="C85" t="s">
        <v>71</v>
      </c>
      <c r="D85" t="s">
        <v>89</v>
      </c>
      <c r="E85" t="s">
        <v>97</v>
      </c>
      <c r="F85" t="s">
        <v>97</v>
      </c>
      <c r="G85">
        <v>72</v>
      </c>
      <c r="H85">
        <v>1876</v>
      </c>
      <c r="I85">
        <v>62</v>
      </c>
      <c r="J85">
        <v>1871</v>
      </c>
      <c r="K85">
        <v>10</v>
      </c>
      <c r="L85" t="s">
        <v>14</v>
      </c>
    </row>
    <row r="86" spans="1:12">
      <c r="A86" t="s">
        <v>2</v>
      </c>
      <c r="B86" t="s">
        <v>8</v>
      </c>
      <c r="C86" t="s">
        <v>71</v>
      </c>
      <c r="D86" t="s">
        <v>89</v>
      </c>
      <c r="E86" t="s">
        <v>98</v>
      </c>
      <c r="F86" t="s">
        <v>98</v>
      </c>
      <c r="G86">
        <v>283</v>
      </c>
      <c r="H86">
        <v>1778</v>
      </c>
      <c r="I86">
        <v>246</v>
      </c>
      <c r="J86">
        <v>1819</v>
      </c>
      <c r="K86">
        <v>37</v>
      </c>
      <c r="L86" t="s">
        <v>14</v>
      </c>
    </row>
    <row r="87" spans="1:12">
      <c r="A87" t="s">
        <v>2</v>
      </c>
      <c r="B87" t="s">
        <v>8</v>
      </c>
      <c r="C87" t="s">
        <v>71</v>
      </c>
      <c r="D87" t="s">
        <v>89</v>
      </c>
      <c r="E87" t="s">
        <v>99</v>
      </c>
      <c r="F87" t="s">
        <v>99</v>
      </c>
      <c r="G87">
        <v>35</v>
      </c>
      <c r="H87" t="s">
        <v>14</v>
      </c>
      <c r="I87">
        <v>26</v>
      </c>
      <c r="J87" t="s">
        <v>14</v>
      </c>
      <c r="K87">
        <v>9</v>
      </c>
      <c r="L87" t="s">
        <v>14</v>
      </c>
    </row>
    <row r="88" spans="1:12">
      <c r="A88" t="s">
        <v>2</v>
      </c>
      <c r="B88" t="s">
        <v>8</v>
      </c>
      <c r="C88" t="s">
        <v>71</v>
      </c>
      <c r="D88" t="s">
        <v>89</v>
      </c>
      <c r="E88" t="s">
        <v>100</v>
      </c>
      <c r="F88" t="s">
        <v>100</v>
      </c>
      <c r="G88">
        <v>205</v>
      </c>
      <c r="H88">
        <v>1447</v>
      </c>
      <c r="I88">
        <v>168</v>
      </c>
      <c r="J88">
        <v>1430</v>
      </c>
      <c r="K88">
        <v>37</v>
      </c>
      <c r="L88" t="s">
        <v>14</v>
      </c>
    </row>
    <row r="89" spans="1:12">
      <c r="A89" t="s">
        <v>2</v>
      </c>
      <c r="B89" t="s">
        <v>8</v>
      </c>
      <c r="C89" t="s">
        <v>71</v>
      </c>
      <c r="D89" t="s">
        <v>89</v>
      </c>
      <c r="E89" t="s">
        <v>101</v>
      </c>
      <c r="F89" t="s">
        <v>101</v>
      </c>
      <c r="G89">
        <v>9</v>
      </c>
      <c r="H89" t="s">
        <v>14</v>
      </c>
      <c r="I89">
        <v>9</v>
      </c>
      <c r="J89" t="s">
        <v>14</v>
      </c>
      <c r="K89">
        <v>0</v>
      </c>
      <c r="L89" t="s">
        <v>14</v>
      </c>
    </row>
    <row r="90" spans="1:12">
      <c r="A90" t="s">
        <v>2</v>
      </c>
      <c r="B90" t="s">
        <v>8</v>
      </c>
      <c r="C90" t="s">
        <v>71</v>
      </c>
      <c r="D90" t="s">
        <v>89</v>
      </c>
      <c r="E90" t="s">
        <v>102</v>
      </c>
      <c r="F90" t="s">
        <v>102</v>
      </c>
      <c r="G90">
        <v>36</v>
      </c>
      <c r="H90" t="s">
        <v>14</v>
      </c>
      <c r="I90">
        <v>33</v>
      </c>
      <c r="J90" t="s">
        <v>14</v>
      </c>
      <c r="K90">
        <v>4</v>
      </c>
      <c r="L90" t="s">
        <v>14</v>
      </c>
    </row>
    <row r="91" spans="1:12">
      <c r="A91" t="s">
        <v>2</v>
      </c>
      <c r="B91" t="s">
        <v>8</v>
      </c>
      <c r="C91" t="s">
        <v>71</v>
      </c>
      <c r="D91" t="s">
        <v>89</v>
      </c>
      <c r="E91" t="s">
        <v>103</v>
      </c>
      <c r="F91" t="s">
        <v>103</v>
      </c>
      <c r="G91">
        <v>316</v>
      </c>
      <c r="H91">
        <v>1534</v>
      </c>
      <c r="I91">
        <v>294</v>
      </c>
      <c r="J91">
        <v>1550</v>
      </c>
      <c r="K91">
        <v>23</v>
      </c>
      <c r="L91" t="s">
        <v>14</v>
      </c>
    </row>
    <row r="92" spans="1:12">
      <c r="A92" t="s">
        <v>2</v>
      </c>
      <c r="B92" t="s">
        <v>8</v>
      </c>
      <c r="C92" t="s">
        <v>71</v>
      </c>
      <c r="D92" t="s">
        <v>89</v>
      </c>
      <c r="E92" t="s">
        <v>104</v>
      </c>
      <c r="F92" t="s">
        <v>104</v>
      </c>
      <c r="G92">
        <v>15</v>
      </c>
      <c r="H92" t="s">
        <v>14</v>
      </c>
      <c r="I92">
        <v>15</v>
      </c>
      <c r="J92" t="s">
        <v>14</v>
      </c>
      <c r="K92">
        <v>0</v>
      </c>
      <c r="L92" t="s">
        <v>14</v>
      </c>
    </row>
    <row r="93" spans="1:12">
      <c r="A93" t="s">
        <v>2</v>
      </c>
      <c r="B93" t="s">
        <v>8</v>
      </c>
      <c r="C93" t="s">
        <v>71</v>
      </c>
      <c r="D93" t="s">
        <v>89</v>
      </c>
      <c r="E93" t="s">
        <v>105</v>
      </c>
      <c r="F93" t="s">
        <v>105</v>
      </c>
      <c r="G93">
        <v>5</v>
      </c>
      <c r="H93" t="s">
        <v>14</v>
      </c>
      <c r="I93">
        <v>3</v>
      </c>
      <c r="J93" t="s">
        <v>14</v>
      </c>
      <c r="K93">
        <v>2</v>
      </c>
      <c r="L93" t="s">
        <v>14</v>
      </c>
    </row>
    <row r="94" spans="1:12">
      <c r="A94" t="s">
        <v>2</v>
      </c>
      <c r="B94" t="s">
        <v>8</v>
      </c>
      <c r="C94" t="s">
        <v>71</v>
      </c>
      <c r="D94" t="s">
        <v>89</v>
      </c>
      <c r="E94" t="s">
        <v>106</v>
      </c>
      <c r="F94" t="s">
        <v>106</v>
      </c>
      <c r="G94">
        <v>43</v>
      </c>
      <c r="H94" t="s">
        <v>14</v>
      </c>
      <c r="I94">
        <v>39</v>
      </c>
      <c r="J94" t="s">
        <v>14</v>
      </c>
      <c r="K94">
        <v>3</v>
      </c>
      <c r="L94" t="s">
        <v>14</v>
      </c>
    </row>
    <row r="95" spans="1:12">
      <c r="A95" t="s">
        <v>2</v>
      </c>
      <c r="B95" t="s">
        <v>8</v>
      </c>
      <c r="C95" t="s">
        <v>71</v>
      </c>
      <c r="D95" t="s">
        <v>89</v>
      </c>
      <c r="E95" t="s">
        <v>107</v>
      </c>
      <c r="F95" t="s">
        <v>107</v>
      </c>
      <c r="G95">
        <v>393</v>
      </c>
      <c r="H95">
        <v>1527</v>
      </c>
      <c r="I95">
        <v>339</v>
      </c>
      <c r="J95">
        <v>1537</v>
      </c>
      <c r="K95">
        <v>54</v>
      </c>
      <c r="L95">
        <v>1448</v>
      </c>
    </row>
    <row r="96" spans="1:12">
      <c r="A96" t="s">
        <v>2</v>
      </c>
      <c r="B96" t="s">
        <v>8</v>
      </c>
      <c r="C96" t="s">
        <v>71</v>
      </c>
      <c r="D96" t="s">
        <v>89</v>
      </c>
      <c r="E96" t="s">
        <v>108</v>
      </c>
      <c r="F96" t="s">
        <v>108</v>
      </c>
      <c r="G96">
        <v>114</v>
      </c>
      <c r="H96">
        <v>977</v>
      </c>
      <c r="I96">
        <v>91</v>
      </c>
      <c r="J96">
        <v>977</v>
      </c>
      <c r="K96">
        <v>23</v>
      </c>
      <c r="L96" t="s">
        <v>14</v>
      </c>
    </row>
    <row r="97" spans="1:12">
      <c r="A97" t="s">
        <v>2</v>
      </c>
      <c r="B97" t="s">
        <v>8</v>
      </c>
      <c r="C97" t="s">
        <v>71</v>
      </c>
      <c r="D97" t="s">
        <v>89</v>
      </c>
      <c r="E97" t="s">
        <v>109</v>
      </c>
      <c r="F97" t="s">
        <v>109</v>
      </c>
      <c r="G97">
        <v>352</v>
      </c>
      <c r="H97">
        <v>963</v>
      </c>
      <c r="I97">
        <v>284</v>
      </c>
      <c r="J97">
        <v>984</v>
      </c>
      <c r="K97">
        <v>68</v>
      </c>
      <c r="L97">
        <v>827</v>
      </c>
    </row>
    <row r="98" spans="1:12">
      <c r="A98" t="s">
        <v>2</v>
      </c>
      <c r="B98" t="s">
        <v>8</v>
      </c>
      <c r="C98" t="s">
        <v>71</v>
      </c>
      <c r="D98" t="s">
        <v>89</v>
      </c>
      <c r="E98" t="s">
        <v>110</v>
      </c>
      <c r="F98" t="s">
        <v>110</v>
      </c>
      <c r="G98">
        <v>58</v>
      </c>
      <c r="H98">
        <v>1012</v>
      </c>
      <c r="I98">
        <v>54</v>
      </c>
      <c r="J98">
        <v>1031</v>
      </c>
      <c r="K98">
        <v>4</v>
      </c>
      <c r="L98" t="s">
        <v>14</v>
      </c>
    </row>
    <row r="99" spans="1:12">
      <c r="A99" t="s">
        <v>2</v>
      </c>
      <c r="B99" t="s">
        <v>8</v>
      </c>
      <c r="C99" t="s">
        <v>71</v>
      </c>
      <c r="D99" t="s">
        <v>111</v>
      </c>
      <c r="E99" t="s">
        <v>112</v>
      </c>
      <c r="F99" t="s">
        <v>112</v>
      </c>
      <c r="G99">
        <v>22</v>
      </c>
      <c r="H99" t="s">
        <v>14</v>
      </c>
      <c r="I99">
        <v>12</v>
      </c>
      <c r="J99" t="s">
        <v>14</v>
      </c>
      <c r="K99">
        <v>10</v>
      </c>
      <c r="L99" t="s">
        <v>14</v>
      </c>
    </row>
    <row r="100" spans="1:12">
      <c r="A100" t="s">
        <v>2</v>
      </c>
      <c r="B100" t="s">
        <v>8</v>
      </c>
      <c r="C100" t="s">
        <v>71</v>
      </c>
      <c r="D100" t="s">
        <v>111</v>
      </c>
      <c r="E100" t="s">
        <v>113</v>
      </c>
      <c r="F100" t="s">
        <v>113</v>
      </c>
      <c r="G100">
        <v>74</v>
      </c>
      <c r="H100">
        <v>1233</v>
      </c>
      <c r="I100">
        <v>46</v>
      </c>
      <c r="J100" t="s">
        <v>14</v>
      </c>
      <c r="K100">
        <v>28</v>
      </c>
      <c r="L100" t="s">
        <v>14</v>
      </c>
    </row>
    <row r="101" spans="1:12">
      <c r="A101" t="s">
        <v>2</v>
      </c>
      <c r="B101" t="s">
        <v>8</v>
      </c>
      <c r="C101" t="s">
        <v>71</v>
      </c>
      <c r="D101" t="s">
        <v>111</v>
      </c>
      <c r="E101" t="s">
        <v>114</v>
      </c>
      <c r="F101" t="s">
        <v>114</v>
      </c>
      <c r="G101">
        <v>23</v>
      </c>
      <c r="H101" t="s">
        <v>14</v>
      </c>
      <c r="I101">
        <v>16</v>
      </c>
      <c r="J101" t="s">
        <v>14</v>
      </c>
      <c r="K101">
        <v>7</v>
      </c>
      <c r="L101" t="s">
        <v>14</v>
      </c>
    </row>
    <row r="102" spans="1:12">
      <c r="A102" t="s">
        <v>2</v>
      </c>
      <c r="B102" t="s">
        <v>8</v>
      </c>
      <c r="C102" t="s">
        <v>71</v>
      </c>
      <c r="D102" t="s">
        <v>111</v>
      </c>
      <c r="E102" t="s">
        <v>115</v>
      </c>
      <c r="F102" t="s">
        <v>115</v>
      </c>
      <c r="G102">
        <v>151</v>
      </c>
      <c r="H102">
        <v>1250</v>
      </c>
      <c r="I102">
        <v>68</v>
      </c>
      <c r="J102">
        <v>1362</v>
      </c>
      <c r="K102">
        <v>84</v>
      </c>
      <c r="L102">
        <v>1082</v>
      </c>
    </row>
    <row r="103" spans="1:12">
      <c r="A103" t="s">
        <v>2</v>
      </c>
      <c r="B103" t="s">
        <v>8</v>
      </c>
      <c r="C103" t="s">
        <v>71</v>
      </c>
      <c r="D103" t="s">
        <v>111</v>
      </c>
      <c r="E103" t="s">
        <v>116</v>
      </c>
      <c r="F103" t="s">
        <v>116</v>
      </c>
      <c r="G103">
        <v>1</v>
      </c>
      <c r="H103" t="s">
        <v>14</v>
      </c>
      <c r="I103">
        <v>1</v>
      </c>
      <c r="J103" t="s">
        <v>14</v>
      </c>
      <c r="K103">
        <v>0</v>
      </c>
      <c r="L103" t="s">
        <v>14</v>
      </c>
    </row>
    <row r="104" spans="1:12">
      <c r="A104" t="s">
        <v>2</v>
      </c>
      <c r="B104" t="s">
        <v>8</v>
      </c>
      <c r="C104" t="s">
        <v>71</v>
      </c>
      <c r="D104" t="s">
        <v>111</v>
      </c>
      <c r="E104" t="s">
        <v>117</v>
      </c>
      <c r="F104" t="s">
        <v>117</v>
      </c>
      <c r="G104">
        <v>14</v>
      </c>
      <c r="H104" t="s">
        <v>14</v>
      </c>
      <c r="I104">
        <v>11</v>
      </c>
      <c r="J104" t="s">
        <v>14</v>
      </c>
      <c r="K104">
        <v>3</v>
      </c>
      <c r="L104" t="s">
        <v>14</v>
      </c>
    </row>
    <row r="105" spans="1:12">
      <c r="A105" t="s">
        <v>2</v>
      </c>
      <c r="B105" t="s">
        <v>8</v>
      </c>
      <c r="C105" t="s">
        <v>71</v>
      </c>
      <c r="D105" t="s">
        <v>111</v>
      </c>
      <c r="E105" t="s">
        <v>118</v>
      </c>
      <c r="F105" t="s">
        <v>118</v>
      </c>
      <c r="G105">
        <v>8</v>
      </c>
      <c r="H105" t="s">
        <v>14</v>
      </c>
      <c r="I105">
        <v>8</v>
      </c>
      <c r="J105" t="s">
        <v>14</v>
      </c>
      <c r="K105">
        <v>1</v>
      </c>
      <c r="L105" t="s">
        <v>14</v>
      </c>
    </row>
    <row r="106" spans="1:12">
      <c r="A106" t="s">
        <v>2</v>
      </c>
      <c r="B106" t="s">
        <v>8</v>
      </c>
      <c r="C106" t="s">
        <v>71</v>
      </c>
      <c r="D106" t="s">
        <v>111</v>
      </c>
      <c r="E106" t="s">
        <v>119</v>
      </c>
      <c r="F106" t="s">
        <v>119</v>
      </c>
      <c r="G106">
        <v>93</v>
      </c>
      <c r="H106">
        <v>1432</v>
      </c>
      <c r="I106">
        <v>61</v>
      </c>
      <c r="J106">
        <v>1496</v>
      </c>
      <c r="K106">
        <v>33</v>
      </c>
      <c r="L106" t="s">
        <v>14</v>
      </c>
    </row>
    <row r="107" spans="1:12">
      <c r="A107" t="s">
        <v>2</v>
      </c>
      <c r="B107" t="s">
        <v>8</v>
      </c>
      <c r="C107" t="s">
        <v>71</v>
      </c>
      <c r="D107" t="s">
        <v>111</v>
      </c>
      <c r="E107" t="s">
        <v>120</v>
      </c>
      <c r="F107" t="s">
        <v>120</v>
      </c>
      <c r="G107">
        <v>90</v>
      </c>
      <c r="H107">
        <v>1423</v>
      </c>
      <c r="I107">
        <v>65</v>
      </c>
      <c r="J107">
        <v>1740</v>
      </c>
      <c r="K107">
        <v>25</v>
      </c>
      <c r="L107" t="s">
        <v>14</v>
      </c>
    </row>
    <row r="108" spans="1:12">
      <c r="A108" t="s">
        <v>2</v>
      </c>
      <c r="B108" t="s">
        <v>8</v>
      </c>
      <c r="C108" t="s">
        <v>71</v>
      </c>
      <c r="D108" t="s">
        <v>111</v>
      </c>
      <c r="E108" t="s">
        <v>121</v>
      </c>
      <c r="F108" t="s">
        <v>121</v>
      </c>
      <c r="G108">
        <v>189</v>
      </c>
      <c r="H108">
        <v>1553</v>
      </c>
      <c r="I108">
        <v>121</v>
      </c>
      <c r="J108">
        <v>1770</v>
      </c>
      <c r="K108">
        <v>68</v>
      </c>
      <c r="L108">
        <v>1170</v>
      </c>
    </row>
    <row r="109" spans="1:12">
      <c r="A109" t="s">
        <v>2</v>
      </c>
      <c r="B109" t="s">
        <v>8</v>
      </c>
      <c r="C109" t="s">
        <v>71</v>
      </c>
      <c r="D109" t="s">
        <v>111</v>
      </c>
      <c r="E109" t="s">
        <v>122</v>
      </c>
      <c r="F109" t="s">
        <v>122</v>
      </c>
      <c r="G109">
        <v>29</v>
      </c>
      <c r="H109" t="s">
        <v>14</v>
      </c>
      <c r="I109">
        <v>17</v>
      </c>
      <c r="J109" t="s">
        <v>14</v>
      </c>
      <c r="K109">
        <v>12</v>
      </c>
      <c r="L109" t="s">
        <v>14</v>
      </c>
    </row>
    <row r="110" spans="1:12">
      <c r="A110" t="s">
        <v>2</v>
      </c>
      <c r="B110" t="s">
        <v>8</v>
      </c>
      <c r="C110" t="s">
        <v>71</v>
      </c>
      <c r="D110" t="s">
        <v>111</v>
      </c>
      <c r="E110" t="s">
        <v>123</v>
      </c>
      <c r="F110" t="s">
        <v>123</v>
      </c>
      <c r="G110">
        <v>0</v>
      </c>
      <c r="H110" t="s">
        <v>14</v>
      </c>
      <c r="I110">
        <v>0</v>
      </c>
      <c r="J110" t="s">
        <v>14</v>
      </c>
      <c r="K110">
        <v>0</v>
      </c>
      <c r="L110" t="s">
        <v>14</v>
      </c>
    </row>
    <row r="111" spans="1:12">
      <c r="A111" t="s">
        <v>2</v>
      </c>
      <c r="B111" t="s">
        <v>8</v>
      </c>
      <c r="C111" t="s">
        <v>71</v>
      </c>
      <c r="D111" t="s">
        <v>111</v>
      </c>
      <c r="E111" t="s">
        <v>124</v>
      </c>
      <c r="F111" t="s">
        <v>124</v>
      </c>
      <c r="G111">
        <v>114</v>
      </c>
      <c r="H111">
        <v>1367</v>
      </c>
      <c r="I111">
        <v>31</v>
      </c>
      <c r="J111" t="s">
        <v>14</v>
      </c>
      <c r="K111">
        <v>83</v>
      </c>
      <c r="L111">
        <v>1189</v>
      </c>
    </row>
    <row r="112" spans="1:12">
      <c r="A112" t="s">
        <v>2</v>
      </c>
      <c r="B112" t="s">
        <v>8</v>
      </c>
      <c r="C112" t="s">
        <v>71</v>
      </c>
      <c r="D112" t="s">
        <v>111</v>
      </c>
      <c r="E112" t="s">
        <v>125</v>
      </c>
      <c r="F112" t="s">
        <v>125</v>
      </c>
      <c r="G112">
        <v>0</v>
      </c>
      <c r="H112" t="s">
        <v>14</v>
      </c>
      <c r="I112">
        <v>0</v>
      </c>
      <c r="J112" t="s">
        <v>14</v>
      </c>
      <c r="K112">
        <v>0</v>
      </c>
      <c r="L112" t="s">
        <v>14</v>
      </c>
    </row>
    <row r="113" spans="1:12">
      <c r="A113" t="s">
        <v>2</v>
      </c>
      <c r="B113" t="s">
        <v>8</v>
      </c>
      <c r="C113" t="s">
        <v>71</v>
      </c>
      <c r="D113" t="s">
        <v>111</v>
      </c>
      <c r="E113" t="s">
        <v>126</v>
      </c>
      <c r="F113" t="s">
        <v>126</v>
      </c>
      <c r="G113">
        <v>22</v>
      </c>
      <c r="H113" t="s">
        <v>14</v>
      </c>
      <c r="I113">
        <v>13</v>
      </c>
      <c r="J113" t="s">
        <v>14</v>
      </c>
      <c r="K113">
        <v>9</v>
      </c>
      <c r="L113" t="s">
        <v>14</v>
      </c>
    </row>
    <row r="114" spans="1:12">
      <c r="A114" t="s">
        <v>2</v>
      </c>
      <c r="B114" t="s">
        <v>8</v>
      </c>
      <c r="C114" t="s">
        <v>71</v>
      </c>
      <c r="D114" t="s">
        <v>111</v>
      </c>
      <c r="E114" t="s">
        <v>127</v>
      </c>
      <c r="F114" t="s">
        <v>127</v>
      </c>
      <c r="G114">
        <v>37</v>
      </c>
      <c r="H114" t="s">
        <v>14</v>
      </c>
      <c r="I114">
        <v>19</v>
      </c>
      <c r="J114" t="s">
        <v>14</v>
      </c>
      <c r="K114">
        <v>19</v>
      </c>
      <c r="L114" t="s">
        <v>14</v>
      </c>
    </row>
    <row r="115" spans="1:12">
      <c r="A115" t="s">
        <v>2</v>
      </c>
      <c r="B115" t="s">
        <v>8</v>
      </c>
      <c r="C115" t="s">
        <v>71</v>
      </c>
      <c r="D115" t="s">
        <v>111</v>
      </c>
      <c r="E115" t="s">
        <v>128</v>
      </c>
      <c r="F115" t="s">
        <v>128</v>
      </c>
      <c r="G115">
        <v>28</v>
      </c>
      <c r="H115" t="s">
        <v>14</v>
      </c>
      <c r="I115">
        <v>21</v>
      </c>
      <c r="J115" t="s">
        <v>14</v>
      </c>
      <c r="K115">
        <v>7</v>
      </c>
      <c r="L115" t="s">
        <v>14</v>
      </c>
    </row>
    <row r="116" spans="1:12">
      <c r="A116" t="s">
        <v>2</v>
      </c>
      <c r="B116" t="s">
        <v>8</v>
      </c>
      <c r="C116" t="s">
        <v>71</v>
      </c>
      <c r="D116" t="s">
        <v>111</v>
      </c>
      <c r="E116" t="s">
        <v>129</v>
      </c>
      <c r="F116" t="s">
        <v>129</v>
      </c>
      <c r="G116">
        <v>20</v>
      </c>
      <c r="H116" t="s">
        <v>14</v>
      </c>
      <c r="I116">
        <v>10</v>
      </c>
      <c r="J116" t="s">
        <v>14</v>
      </c>
      <c r="K116">
        <v>10</v>
      </c>
      <c r="L116" t="s">
        <v>14</v>
      </c>
    </row>
    <row r="117" spans="1:12">
      <c r="A117" t="s">
        <v>2</v>
      </c>
      <c r="B117" t="s">
        <v>8</v>
      </c>
      <c r="C117" t="s">
        <v>71</v>
      </c>
      <c r="D117" t="s">
        <v>111</v>
      </c>
      <c r="E117" t="s">
        <v>130</v>
      </c>
      <c r="F117" t="s">
        <v>130</v>
      </c>
      <c r="G117">
        <v>75</v>
      </c>
      <c r="H117">
        <v>944</v>
      </c>
      <c r="I117">
        <v>43</v>
      </c>
      <c r="J117" t="s">
        <v>14</v>
      </c>
      <c r="K117">
        <v>32</v>
      </c>
      <c r="L117" t="s">
        <v>14</v>
      </c>
    </row>
    <row r="118" spans="1:12">
      <c r="A118" t="s">
        <v>2</v>
      </c>
      <c r="B118" t="s">
        <v>8</v>
      </c>
      <c r="C118" t="s">
        <v>71</v>
      </c>
      <c r="D118" t="s">
        <v>111</v>
      </c>
      <c r="E118" t="s">
        <v>131</v>
      </c>
      <c r="F118" t="s">
        <v>131</v>
      </c>
      <c r="G118">
        <v>22</v>
      </c>
      <c r="H118" t="s">
        <v>14</v>
      </c>
      <c r="I118">
        <v>18</v>
      </c>
      <c r="J118" t="s">
        <v>14</v>
      </c>
      <c r="K118">
        <v>4</v>
      </c>
      <c r="L118" t="s">
        <v>14</v>
      </c>
    </row>
    <row r="119" spans="1:12">
      <c r="A119" t="s">
        <v>2</v>
      </c>
      <c r="B119" t="s">
        <v>8</v>
      </c>
      <c r="C119" t="s">
        <v>71</v>
      </c>
      <c r="D119" t="s">
        <v>111</v>
      </c>
      <c r="E119" t="s">
        <v>132</v>
      </c>
      <c r="F119" t="s">
        <v>132</v>
      </c>
      <c r="G119">
        <v>2</v>
      </c>
      <c r="H119" t="s">
        <v>14</v>
      </c>
      <c r="I119">
        <v>2</v>
      </c>
      <c r="J119" t="s">
        <v>14</v>
      </c>
      <c r="K119">
        <v>0</v>
      </c>
      <c r="L119" t="s">
        <v>14</v>
      </c>
    </row>
    <row r="120" spans="1:12">
      <c r="A120" t="s">
        <v>2</v>
      </c>
      <c r="B120" t="s">
        <v>8</v>
      </c>
      <c r="C120" t="s">
        <v>71</v>
      </c>
      <c r="D120" t="s">
        <v>111</v>
      </c>
      <c r="E120" t="s">
        <v>133</v>
      </c>
      <c r="F120" t="s">
        <v>133</v>
      </c>
      <c r="G120">
        <v>3</v>
      </c>
      <c r="H120" t="s">
        <v>14</v>
      </c>
      <c r="I120">
        <v>0</v>
      </c>
      <c r="J120" t="s">
        <v>14</v>
      </c>
      <c r="K120">
        <v>3</v>
      </c>
      <c r="L120" t="s">
        <v>14</v>
      </c>
    </row>
    <row r="121" spans="1:12">
      <c r="A121" t="s">
        <v>2</v>
      </c>
      <c r="B121" t="s">
        <v>8</v>
      </c>
      <c r="C121" t="s">
        <v>71</v>
      </c>
      <c r="D121" t="s">
        <v>111</v>
      </c>
      <c r="E121" t="s">
        <v>134</v>
      </c>
      <c r="F121" t="s">
        <v>134</v>
      </c>
      <c r="G121">
        <v>157</v>
      </c>
      <c r="H121">
        <v>846</v>
      </c>
      <c r="I121">
        <v>79</v>
      </c>
      <c r="J121">
        <v>1001</v>
      </c>
      <c r="K121">
        <v>78</v>
      </c>
      <c r="L121">
        <v>780</v>
      </c>
    </row>
    <row r="122" spans="1:12">
      <c r="A122" t="s">
        <v>2</v>
      </c>
      <c r="B122" t="s">
        <v>8</v>
      </c>
      <c r="C122" t="s">
        <v>71</v>
      </c>
      <c r="D122" t="s">
        <v>135</v>
      </c>
      <c r="E122" t="s">
        <v>136</v>
      </c>
      <c r="F122" t="s">
        <v>136</v>
      </c>
      <c r="G122">
        <v>635</v>
      </c>
      <c r="H122">
        <v>904</v>
      </c>
      <c r="I122">
        <v>184</v>
      </c>
      <c r="J122">
        <v>908</v>
      </c>
      <c r="K122">
        <v>451</v>
      </c>
      <c r="L122">
        <v>902</v>
      </c>
    </row>
    <row r="123" spans="1:12">
      <c r="A123" t="s">
        <v>2</v>
      </c>
      <c r="B123" t="s">
        <v>8</v>
      </c>
      <c r="C123" t="s">
        <v>71</v>
      </c>
      <c r="D123" t="s">
        <v>135</v>
      </c>
      <c r="E123" t="s">
        <v>137</v>
      </c>
      <c r="F123" t="s">
        <v>137</v>
      </c>
      <c r="G123">
        <v>677</v>
      </c>
      <c r="H123">
        <v>877</v>
      </c>
      <c r="I123">
        <v>127</v>
      </c>
      <c r="J123">
        <v>943</v>
      </c>
      <c r="K123">
        <v>549</v>
      </c>
      <c r="L123">
        <v>862</v>
      </c>
    </row>
    <row r="124" spans="1:12">
      <c r="A124" t="s">
        <v>2</v>
      </c>
      <c r="B124" t="s">
        <v>8</v>
      </c>
      <c r="C124" t="s">
        <v>71</v>
      </c>
      <c r="D124" t="s">
        <v>135</v>
      </c>
      <c r="E124" t="s">
        <v>138</v>
      </c>
      <c r="F124" t="s">
        <v>138</v>
      </c>
      <c r="G124">
        <v>85</v>
      </c>
      <c r="H124">
        <v>967</v>
      </c>
      <c r="I124">
        <v>42</v>
      </c>
      <c r="J124" t="s">
        <v>14</v>
      </c>
      <c r="K124">
        <v>43</v>
      </c>
      <c r="L124" t="s">
        <v>14</v>
      </c>
    </row>
    <row r="125" spans="1:12">
      <c r="A125" t="s">
        <v>2</v>
      </c>
      <c r="B125" t="s">
        <v>8</v>
      </c>
      <c r="C125" t="s">
        <v>71</v>
      </c>
      <c r="D125" t="s">
        <v>135</v>
      </c>
      <c r="E125" t="s">
        <v>139</v>
      </c>
      <c r="F125" t="s">
        <v>139</v>
      </c>
      <c r="G125">
        <v>173</v>
      </c>
      <c r="H125">
        <v>676</v>
      </c>
      <c r="I125">
        <v>23</v>
      </c>
      <c r="J125" t="s">
        <v>14</v>
      </c>
      <c r="K125">
        <v>149</v>
      </c>
      <c r="L125">
        <v>673</v>
      </c>
    </row>
    <row r="126" spans="1:12">
      <c r="A126" t="s">
        <v>2</v>
      </c>
      <c r="B126" t="s">
        <v>8</v>
      </c>
      <c r="C126" t="s">
        <v>71</v>
      </c>
      <c r="D126" t="s">
        <v>135</v>
      </c>
      <c r="E126" t="s">
        <v>140</v>
      </c>
      <c r="F126" t="s">
        <v>140</v>
      </c>
      <c r="G126">
        <v>92</v>
      </c>
      <c r="H126">
        <v>831</v>
      </c>
      <c r="I126">
        <v>29</v>
      </c>
      <c r="J126" t="s">
        <v>14</v>
      </c>
      <c r="K126">
        <v>63</v>
      </c>
      <c r="L126">
        <v>728</v>
      </c>
    </row>
    <row r="127" spans="1:12">
      <c r="A127" t="s">
        <v>2</v>
      </c>
      <c r="B127" t="s">
        <v>8</v>
      </c>
      <c r="C127" t="s">
        <v>71</v>
      </c>
      <c r="D127" t="s">
        <v>135</v>
      </c>
      <c r="E127" t="s">
        <v>141</v>
      </c>
      <c r="F127" t="s">
        <v>141</v>
      </c>
      <c r="G127">
        <v>376</v>
      </c>
      <c r="H127">
        <v>1002</v>
      </c>
      <c r="I127">
        <v>316</v>
      </c>
      <c r="J127">
        <v>1021</v>
      </c>
      <c r="K127">
        <v>60</v>
      </c>
      <c r="L127">
        <v>924</v>
      </c>
    </row>
    <row r="128" spans="1:12">
      <c r="A128" t="s">
        <v>2</v>
      </c>
      <c r="B128" t="s">
        <v>8</v>
      </c>
      <c r="C128" t="s">
        <v>71</v>
      </c>
      <c r="D128" t="s">
        <v>135</v>
      </c>
      <c r="E128" t="s">
        <v>142</v>
      </c>
      <c r="F128" t="s">
        <v>142</v>
      </c>
      <c r="G128">
        <v>62</v>
      </c>
      <c r="H128">
        <v>929</v>
      </c>
      <c r="I128">
        <v>31</v>
      </c>
      <c r="J128" t="s">
        <v>14</v>
      </c>
      <c r="K128">
        <v>31</v>
      </c>
      <c r="L128" t="s">
        <v>14</v>
      </c>
    </row>
    <row r="129" spans="1:12">
      <c r="A129" t="s">
        <v>2</v>
      </c>
      <c r="B129" t="s">
        <v>8</v>
      </c>
      <c r="C129" t="s">
        <v>71</v>
      </c>
      <c r="D129" t="s">
        <v>135</v>
      </c>
      <c r="E129" t="s">
        <v>143</v>
      </c>
      <c r="F129" t="s">
        <v>143</v>
      </c>
      <c r="G129">
        <v>44</v>
      </c>
      <c r="H129" t="s">
        <v>14</v>
      </c>
      <c r="I129">
        <v>23</v>
      </c>
      <c r="J129" t="s">
        <v>14</v>
      </c>
      <c r="K129">
        <v>21</v>
      </c>
      <c r="L129" t="s">
        <v>14</v>
      </c>
    </row>
    <row r="130" spans="1:12">
      <c r="A130" t="s">
        <v>2</v>
      </c>
      <c r="B130" t="s">
        <v>8</v>
      </c>
      <c r="C130" t="s">
        <v>71</v>
      </c>
      <c r="D130" t="s">
        <v>144</v>
      </c>
      <c r="E130" t="s">
        <v>145</v>
      </c>
      <c r="F130" t="s">
        <v>145</v>
      </c>
      <c r="G130">
        <v>803</v>
      </c>
      <c r="H130">
        <v>1886</v>
      </c>
      <c r="I130">
        <v>503</v>
      </c>
      <c r="J130">
        <v>1914</v>
      </c>
      <c r="K130">
        <v>300</v>
      </c>
      <c r="L130">
        <v>1717</v>
      </c>
    </row>
    <row r="131" spans="1:12">
      <c r="A131" t="s">
        <v>2</v>
      </c>
      <c r="B131" t="s">
        <v>8</v>
      </c>
      <c r="C131" t="s">
        <v>71</v>
      </c>
      <c r="D131" t="s">
        <v>144</v>
      </c>
      <c r="E131" t="s">
        <v>146</v>
      </c>
      <c r="F131" t="s">
        <v>146</v>
      </c>
      <c r="G131">
        <v>11</v>
      </c>
      <c r="H131" t="s">
        <v>14</v>
      </c>
      <c r="I131">
        <v>1</v>
      </c>
      <c r="J131" t="s">
        <v>14</v>
      </c>
      <c r="K131">
        <v>10</v>
      </c>
      <c r="L131" t="s">
        <v>14</v>
      </c>
    </row>
    <row r="132" spans="1:12">
      <c r="A132" t="s">
        <v>2</v>
      </c>
      <c r="B132" t="s">
        <v>8</v>
      </c>
      <c r="C132" t="s">
        <v>71</v>
      </c>
      <c r="D132" t="s">
        <v>144</v>
      </c>
      <c r="E132" t="s">
        <v>147</v>
      </c>
      <c r="F132" t="s">
        <v>147</v>
      </c>
      <c r="G132">
        <v>54</v>
      </c>
      <c r="H132">
        <v>1952</v>
      </c>
      <c r="I132">
        <v>33</v>
      </c>
      <c r="J132" t="s">
        <v>14</v>
      </c>
      <c r="K132">
        <v>20</v>
      </c>
      <c r="L132" t="s">
        <v>14</v>
      </c>
    </row>
    <row r="133" spans="1:12">
      <c r="A133" t="s">
        <v>2</v>
      </c>
      <c r="B133" t="s">
        <v>8</v>
      </c>
      <c r="C133" t="s">
        <v>71</v>
      </c>
      <c r="D133" t="s">
        <v>144</v>
      </c>
      <c r="E133" t="s">
        <v>148</v>
      </c>
      <c r="F133" t="s">
        <v>148</v>
      </c>
      <c r="G133">
        <v>341</v>
      </c>
      <c r="H133">
        <v>927</v>
      </c>
      <c r="I133">
        <v>47</v>
      </c>
      <c r="J133" t="s">
        <v>14</v>
      </c>
      <c r="K133">
        <v>294</v>
      </c>
      <c r="L133">
        <v>910</v>
      </c>
    </row>
    <row r="134" spans="1:12">
      <c r="A134" t="s">
        <v>2</v>
      </c>
      <c r="B134" t="s">
        <v>8</v>
      </c>
      <c r="C134" t="s">
        <v>71</v>
      </c>
      <c r="D134" t="s">
        <v>144</v>
      </c>
      <c r="E134" t="s">
        <v>149</v>
      </c>
      <c r="F134" t="s">
        <v>149</v>
      </c>
      <c r="G134">
        <v>136</v>
      </c>
      <c r="H134">
        <v>770</v>
      </c>
      <c r="I134">
        <v>40</v>
      </c>
      <c r="J134" t="s">
        <v>14</v>
      </c>
      <c r="K134">
        <v>97</v>
      </c>
      <c r="L134">
        <v>746</v>
      </c>
    </row>
    <row r="135" spans="1:12">
      <c r="A135" t="s">
        <v>2</v>
      </c>
      <c r="B135" t="s">
        <v>8</v>
      </c>
      <c r="C135" t="s">
        <v>71</v>
      </c>
      <c r="D135" t="s">
        <v>150</v>
      </c>
      <c r="E135" t="s">
        <v>151</v>
      </c>
      <c r="F135" t="s">
        <v>151</v>
      </c>
      <c r="G135">
        <v>917</v>
      </c>
      <c r="H135">
        <v>1258</v>
      </c>
      <c r="I135">
        <v>516</v>
      </c>
      <c r="J135">
        <v>1405</v>
      </c>
      <c r="K135">
        <v>401</v>
      </c>
      <c r="L135">
        <v>1144</v>
      </c>
    </row>
    <row r="136" spans="1:12">
      <c r="A136" t="s">
        <v>2</v>
      </c>
      <c r="B136" t="s">
        <v>8</v>
      </c>
      <c r="C136" t="s">
        <v>71</v>
      </c>
      <c r="D136" t="s">
        <v>150</v>
      </c>
      <c r="E136" t="s">
        <v>152</v>
      </c>
      <c r="F136" t="s">
        <v>152</v>
      </c>
      <c r="G136">
        <v>517</v>
      </c>
      <c r="H136">
        <v>616</v>
      </c>
      <c r="I136">
        <v>11</v>
      </c>
      <c r="J136" t="s">
        <v>14</v>
      </c>
      <c r="K136">
        <v>506</v>
      </c>
      <c r="L136">
        <v>618</v>
      </c>
    </row>
    <row r="137" spans="1:12">
      <c r="A137" t="s">
        <v>2</v>
      </c>
      <c r="B137" t="s">
        <v>8</v>
      </c>
      <c r="C137" t="s">
        <v>71</v>
      </c>
      <c r="D137" t="s">
        <v>150</v>
      </c>
      <c r="E137" t="s">
        <v>153</v>
      </c>
      <c r="F137" t="s">
        <v>153</v>
      </c>
      <c r="G137">
        <v>2806</v>
      </c>
      <c r="H137">
        <v>974</v>
      </c>
      <c r="I137">
        <v>543</v>
      </c>
      <c r="J137">
        <v>1077</v>
      </c>
      <c r="K137">
        <v>2262</v>
      </c>
      <c r="L137">
        <v>957</v>
      </c>
    </row>
    <row r="138" spans="1:12">
      <c r="A138" t="s">
        <v>2</v>
      </c>
      <c r="B138" t="s">
        <v>8</v>
      </c>
      <c r="C138" t="s">
        <v>71</v>
      </c>
      <c r="D138" t="s">
        <v>150</v>
      </c>
      <c r="E138" t="s">
        <v>154</v>
      </c>
      <c r="F138" t="s">
        <v>154</v>
      </c>
      <c r="G138">
        <v>1048</v>
      </c>
      <c r="H138">
        <v>1066</v>
      </c>
      <c r="I138">
        <v>438</v>
      </c>
      <c r="J138">
        <v>1149</v>
      </c>
      <c r="K138">
        <v>610</v>
      </c>
      <c r="L138">
        <v>1006</v>
      </c>
    </row>
    <row r="139" spans="1:12">
      <c r="A139" t="s">
        <v>2</v>
      </c>
      <c r="B139" t="s">
        <v>8</v>
      </c>
      <c r="C139" t="s">
        <v>71</v>
      </c>
      <c r="D139" t="s">
        <v>150</v>
      </c>
      <c r="E139" t="s">
        <v>155</v>
      </c>
      <c r="F139" t="s">
        <v>155</v>
      </c>
      <c r="G139">
        <v>297</v>
      </c>
      <c r="H139">
        <v>987</v>
      </c>
      <c r="I139">
        <v>38</v>
      </c>
      <c r="J139" t="s">
        <v>14</v>
      </c>
      <c r="K139">
        <v>258</v>
      </c>
      <c r="L139">
        <v>990</v>
      </c>
    </row>
    <row r="140" spans="1:12">
      <c r="A140" t="s">
        <v>2</v>
      </c>
      <c r="B140" t="s">
        <v>8</v>
      </c>
      <c r="C140" t="s">
        <v>71</v>
      </c>
      <c r="D140" t="s">
        <v>150</v>
      </c>
      <c r="E140" t="s">
        <v>156</v>
      </c>
      <c r="F140" t="s">
        <v>156</v>
      </c>
      <c r="G140">
        <v>378</v>
      </c>
      <c r="H140">
        <v>896</v>
      </c>
      <c r="I140">
        <v>179</v>
      </c>
      <c r="J140">
        <v>1024</v>
      </c>
      <c r="K140">
        <v>199</v>
      </c>
      <c r="L140">
        <v>817</v>
      </c>
    </row>
    <row r="141" spans="1:12">
      <c r="A141" t="s">
        <v>2</v>
      </c>
      <c r="B141" t="s">
        <v>8</v>
      </c>
      <c r="C141" t="s">
        <v>71</v>
      </c>
      <c r="D141" t="s">
        <v>150</v>
      </c>
      <c r="E141" t="s">
        <v>157</v>
      </c>
      <c r="F141" t="s">
        <v>157</v>
      </c>
      <c r="G141">
        <v>38</v>
      </c>
      <c r="H141" t="s">
        <v>14</v>
      </c>
      <c r="I141">
        <v>18</v>
      </c>
      <c r="J141" t="s">
        <v>14</v>
      </c>
      <c r="K141">
        <v>20</v>
      </c>
      <c r="L141" t="s">
        <v>14</v>
      </c>
    </row>
    <row r="142" spans="1:12">
      <c r="A142" t="s">
        <v>2</v>
      </c>
      <c r="B142" t="s">
        <v>8</v>
      </c>
      <c r="C142" t="s">
        <v>71</v>
      </c>
      <c r="D142" t="s">
        <v>150</v>
      </c>
      <c r="E142" t="s">
        <v>158</v>
      </c>
      <c r="F142" t="s">
        <v>158</v>
      </c>
      <c r="G142">
        <v>130</v>
      </c>
      <c r="H142">
        <v>991</v>
      </c>
      <c r="I142">
        <v>27</v>
      </c>
      <c r="J142" t="s">
        <v>14</v>
      </c>
      <c r="K142">
        <v>102</v>
      </c>
      <c r="L142">
        <v>966</v>
      </c>
    </row>
    <row r="143" spans="1:12">
      <c r="A143" t="s">
        <v>2</v>
      </c>
      <c r="B143" t="s">
        <v>8</v>
      </c>
      <c r="C143" t="s">
        <v>71</v>
      </c>
      <c r="D143" t="s">
        <v>150</v>
      </c>
      <c r="E143" t="s">
        <v>159</v>
      </c>
      <c r="F143" t="s">
        <v>159</v>
      </c>
      <c r="G143">
        <v>18</v>
      </c>
      <c r="H143" t="s">
        <v>14</v>
      </c>
      <c r="I143">
        <v>4</v>
      </c>
      <c r="J143" t="s">
        <v>14</v>
      </c>
      <c r="K143">
        <v>15</v>
      </c>
      <c r="L143" t="s">
        <v>14</v>
      </c>
    </row>
    <row r="144" spans="1:12">
      <c r="A144" t="s">
        <v>2</v>
      </c>
      <c r="B144" t="s">
        <v>8</v>
      </c>
      <c r="C144" t="s">
        <v>71</v>
      </c>
      <c r="D144" t="s">
        <v>150</v>
      </c>
      <c r="E144" t="s">
        <v>160</v>
      </c>
      <c r="F144" t="s">
        <v>160</v>
      </c>
      <c r="G144">
        <v>614</v>
      </c>
      <c r="H144">
        <v>541</v>
      </c>
      <c r="I144">
        <v>48</v>
      </c>
      <c r="J144" t="s">
        <v>14</v>
      </c>
      <c r="K144">
        <v>565</v>
      </c>
      <c r="L144">
        <v>530</v>
      </c>
    </row>
    <row r="145" spans="1:12">
      <c r="A145" t="s">
        <v>2</v>
      </c>
      <c r="B145" t="s">
        <v>8</v>
      </c>
      <c r="C145" t="s">
        <v>71</v>
      </c>
      <c r="D145" t="s">
        <v>150</v>
      </c>
      <c r="E145" t="s">
        <v>161</v>
      </c>
      <c r="F145" t="s">
        <v>161</v>
      </c>
      <c r="G145">
        <v>123</v>
      </c>
      <c r="H145">
        <v>1001</v>
      </c>
      <c r="I145">
        <v>28</v>
      </c>
      <c r="J145" t="s">
        <v>14</v>
      </c>
      <c r="K145">
        <v>95</v>
      </c>
      <c r="L145">
        <v>1031</v>
      </c>
    </row>
    <row r="146" spans="1:12">
      <c r="A146" t="s">
        <v>2</v>
      </c>
      <c r="B146" t="s">
        <v>8</v>
      </c>
      <c r="C146" t="s">
        <v>71</v>
      </c>
      <c r="D146" t="s">
        <v>162</v>
      </c>
      <c r="E146" t="s">
        <v>163</v>
      </c>
      <c r="F146" t="s">
        <v>163</v>
      </c>
      <c r="G146">
        <v>58</v>
      </c>
      <c r="H146">
        <v>1166</v>
      </c>
      <c r="I146">
        <v>39</v>
      </c>
      <c r="J146" t="s">
        <v>14</v>
      </c>
      <c r="K146">
        <v>20</v>
      </c>
      <c r="L146" t="s">
        <v>14</v>
      </c>
    </row>
    <row r="147" spans="1:12">
      <c r="A147" t="s">
        <v>2</v>
      </c>
      <c r="B147" t="s">
        <v>8</v>
      </c>
      <c r="C147" t="s">
        <v>71</v>
      </c>
      <c r="D147" t="s">
        <v>162</v>
      </c>
      <c r="E147" t="s">
        <v>164</v>
      </c>
      <c r="F147" t="s">
        <v>164</v>
      </c>
      <c r="G147">
        <v>593</v>
      </c>
      <c r="H147">
        <v>993</v>
      </c>
      <c r="I147">
        <v>301</v>
      </c>
      <c r="J147">
        <v>1099</v>
      </c>
      <c r="K147">
        <v>291</v>
      </c>
      <c r="L147">
        <v>918</v>
      </c>
    </row>
    <row r="148" spans="1:12">
      <c r="A148" t="s">
        <v>2</v>
      </c>
      <c r="B148" t="s">
        <v>8</v>
      </c>
      <c r="C148" t="s">
        <v>71</v>
      </c>
      <c r="D148" t="s">
        <v>162</v>
      </c>
      <c r="E148" t="s">
        <v>165</v>
      </c>
      <c r="F148" t="s">
        <v>165</v>
      </c>
      <c r="G148">
        <v>12</v>
      </c>
      <c r="H148" t="s">
        <v>14</v>
      </c>
      <c r="I148">
        <v>8</v>
      </c>
      <c r="J148" t="s">
        <v>14</v>
      </c>
      <c r="K148">
        <v>4</v>
      </c>
      <c r="L148" t="s">
        <v>14</v>
      </c>
    </row>
    <row r="149" spans="1:12">
      <c r="A149" t="s">
        <v>2</v>
      </c>
      <c r="B149" t="s">
        <v>8</v>
      </c>
      <c r="C149" t="s">
        <v>71</v>
      </c>
      <c r="D149" t="s">
        <v>162</v>
      </c>
      <c r="E149" t="s">
        <v>166</v>
      </c>
      <c r="F149" t="s">
        <v>166</v>
      </c>
      <c r="G149">
        <v>120</v>
      </c>
      <c r="H149">
        <v>1270</v>
      </c>
      <c r="I149">
        <v>67</v>
      </c>
      <c r="J149">
        <v>1340</v>
      </c>
      <c r="K149">
        <v>53</v>
      </c>
      <c r="L149">
        <v>1234</v>
      </c>
    </row>
    <row r="150" spans="1:12">
      <c r="A150" t="s">
        <v>2</v>
      </c>
      <c r="B150" t="s">
        <v>8</v>
      </c>
      <c r="C150" t="s">
        <v>71</v>
      </c>
      <c r="D150" t="s">
        <v>162</v>
      </c>
      <c r="E150" t="s">
        <v>167</v>
      </c>
      <c r="F150" t="s">
        <v>167</v>
      </c>
      <c r="G150">
        <v>147</v>
      </c>
      <c r="H150">
        <v>780</v>
      </c>
      <c r="I150">
        <v>108</v>
      </c>
      <c r="J150">
        <v>818</v>
      </c>
      <c r="K150">
        <v>39</v>
      </c>
      <c r="L150" t="s">
        <v>14</v>
      </c>
    </row>
    <row r="151" spans="1:12">
      <c r="A151" t="s">
        <v>2</v>
      </c>
      <c r="B151" t="s">
        <v>8</v>
      </c>
      <c r="C151" t="s">
        <v>71</v>
      </c>
      <c r="D151" t="s">
        <v>162</v>
      </c>
      <c r="E151" t="s">
        <v>168</v>
      </c>
      <c r="F151" t="s">
        <v>168</v>
      </c>
      <c r="G151">
        <v>11</v>
      </c>
      <c r="H151" t="s">
        <v>14</v>
      </c>
      <c r="I151">
        <v>2</v>
      </c>
      <c r="J151" t="s">
        <v>14</v>
      </c>
      <c r="K151">
        <v>9</v>
      </c>
      <c r="L151" t="s">
        <v>14</v>
      </c>
    </row>
    <row r="152" spans="1:12">
      <c r="A152" t="s">
        <v>2</v>
      </c>
      <c r="B152" t="s">
        <v>8</v>
      </c>
      <c r="C152" t="s">
        <v>71</v>
      </c>
      <c r="D152" t="s">
        <v>162</v>
      </c>
      <c r="E152" t="s">
        <v>169</v>
      </c>
      <c r="F152" t="s">
        <v>169</v>
      </c>
      <c r="G152">
        <v>42</v>
      </c>
      <c r="H152" t="s">
        <v>14</v>
      </c>
      <c r="I152">
        <v>33</v>
      </c>
      <c r="J152" t="s">
        <v>14</v>
      </c>
      <c r="K152">
        <v>9</v>
      </c>
      <c r="L152" t="s">
        <v>14</v>
      </c>
    </row>
    <row r="153" spans="1:12">
      <c r="A153" t="s">
        <v>2</v>
      </c>
      <c r="B153" t="s">
        <v>8</v>
      </c>
      <c r="C153" t="s">
        <v>71</v>
      </c>
      <c r="D153" t="s">
        <v>162</v>
      </c>
      <c r="E153" t="s">
        <v>170</v>
      </c>
      <c r="F153" t="s">
        <v>170</v>
      </c>
      <c r="G153">
        <v>14</v>
      </c>
      <c r="H153" t="s">
        <v>14</v>
      </c>
      <c r="I153">
        <v>11</v>
      </c>
      <c r="J153" t="s">
        <v>14</v>
      </c>
      <c r="K153">
        <v>3</v>
      </c>
      <c r="L153" t="s">
        <v>14</v>
      </c>
    </row>
    <row r="154" spans="1:12">
      <c r="A154" t="s">
        <v>2</v>
      </c>
      <c r="B154" t="s">
        <v>8</v>
      </c>
      <c r="C154" t="s">
        <v>71</v>
      </c>
      <c r="D154" t="s">
        <v>162</v>
      </c>
      <c r="E154" t="s">
        <v>171</v>
      </c>
      <c r="F154" t="s">
        <v>171</v>
      </c>
      <c r="G154">
        <v>25</v>
      </c>
      <c r="H154" t="s">
        <v>14</v>
      </c>
      <c r="I154">
        <v>21</v>
      </c>
      <c r="J154" t="s">
        <v>14</v>
      </c>
      <c r="K154">
        <v>5</v>
      </c>
      <c r="L154" t="s">
        <v>14</v>
      </c>
    </row>
    <row r="155" spans="1:12">
      <c r="A155" t="s">
        <v>2</v>
      </c>
      <c r="B155" t="s">
        <v>8</v>
      </c>
      <c r="C155" t="s">
        <v>71</v>
      </c>
      <c r="D155" t="s">
        <v>162</v>
      </c>
      <c r="E155" t="s">
        <v>172</v>
      </c>
      <c r="F155" t="s">
        <v>172</v>
      </c>
      <c r="G155">
        <v>56</v>
      </c>
      <c r="H155">
        <v>1218</v>
      </c>
      <c r="I155">
        <v>29</v>
      </c>
      <c r="J155" t="s">
        <v>14</v>
      </c>
      <c r="K155">
        <v>27</v>
      </c>
      <c r="L155" t="s">
        <v>14</v>
      </c>
    </row>
    <row r="156" spans="1:12">
      <c r="A156" t="s">
        <v>2</v>
      </c>
      <c r="B156" t="s">
        <v>8</v>
      </c>
      <c r="C156" t="s">
        <v>71</v>
      </c>
      <c r="D156" t="s">
        <v>162</v>
      </c>
      <c r="E156" t="s">
        <v>173</v>
      </c>
      <c r="F156" t="s">
        <v>173</v>
      </c>
      <c r="G156">
        <v>120</v>
      </c>
      <c r="H156">
        <v>1211</v>
      </c>
      <c r="I156">
        <v>49</v>
      </c>
      <c r="J156" t="s">
        <v>14</v>
      </c>
      <c r="K156">
        <v>71</v>
      </c>
      <c r="L156">
        <v>971</v>
      </c>
    </row>
    <row r="157" spans="1:12">
      <c r="A157" t="s">
        <v>2</v>
      </c>
      <c r="B157" t="s">
        <v>8</v>
      </c>
      <c r="C157" t="s">
        <v>71</v>
      </c>
      <c r="D157" t="s">
        <v>162</v>
      </c>
      <c r="E157" t="s">
        <v>174</v>
      </c>
      <c r="F157" t="s">
        <v>174</v>
      </c>
      <c r="G157">
        <v>108</v>
      </c>
      <c r="H157">
        <v>1148</v>
      </c>
      <c r="I157">
        <v>58</v>
      </c>
      <c r="J157">
        <v>1205</v>
      </c>
      <c r="K157">
        <v>50</v>
      </c>
      <c r="L157">
        <v>1125</v>
      </c>
    </row>
    <row r="158" spans="1:12">
      <c r="A158" t="s">
        <v>2</v>
      </c>
      <c r="B158" t="s">
        <v>8</v>
      </c>
      <c r="C158" t="s">
        <v>71</v>
      </c>
      <c r="D158" t="s">
        <v>162</v>
      </c>
      <c r="E158" t="s">
        <v>175</v>
      </c>
      <c r="F158" t="s">
        <v>175</v>
      </c>
      <c r="G158">
        <v>52</v>
      </c>
      <c r="H158">
        <v>1158</v>
      </c>
      <c r="I158">
        <v>22</v>
      </c>
      <c r="J158" t="s">
        <v>14</v>
      </c>
      <c r="K158">
        <v>30</v>
      </c>
      <c r="L158" t="s">
        <v>14</v>
      </c>
    </row>
    <row r="159" spans="1:12">
      <c r="A159" t="s">
        <v>2</v>
      </c>
      <c r="B159" t="s">
        <v>8</v>
      </c>
      <c r="C159" t="s">
        <v>71</v>
      </c>
      <c r="D159" t="s">
        <v>162</v>
      </c>
      <c r="E159" t="s">
        <v>176</v>
      </c>
      <c r="F159" t="s">
        <v>176</v>
      </c>
      <c r="G159">
        <v>79</v>
      </c>
      <c r="H159">
        <v>1232</v>
      </c>
      <c r="I159">
        <v>36</v>
      </c>
      <c r="J159" t="s">
        <v>14</v>
      </c>
      <c r="K159">
        <v>42</v>
      </c>
      <c r="L159" t="s">
        <v>14</v>
      </c>
    </row>
    <row r="160" spans="1:12">
      <c r="A160" t="s">
        <v>2</v>
      </c>
      <c r="B160" t="s">
        <v>8</v>
      </c>
      <c r="C160" t="s">
        <v>71</v>
      </c>
      <c r="D160" t="s">
        <v>162</v>
      </c>
      <c r="E160" t="s">
        <v>177</v>
      </c>
      <c r="F160" t="s">
        <v>177</v>
      </c>
      <c r="G160">
        <v>46</v>
      </c>
      <c r="H160" t="s">
        <v>14</v>
      </c>
      <c r="I160">
        <v>16</v>
      </c>
      <c r="J160" t="s">
        <v>14</v>
      </c>
      <c r="K160">
        <v>30</v>
      </c>
      <c r="L160" t="s">
        <v>14</v>
      </c>
    </row>
    <row r="161" spans="1:12">
      <c r="A161" t="s">
        <v>2</v>
      </c>
      <c r="B161" t="s">
        <v>8</v>
      </c>
      <c r="C161" t="s">
        <v>71</v>
      </c>
      <c r="D161" t="s">
        <v>162</v>
      </c>
      <c r="E161" t="s">
        <v>178</v>
      </c>
      <c r="F161" t="s">
        <v>178</v>
      </c>
      <c r="G161">
        <v>83</v>
      </c>
      <c r="H161">
        <v>954</v>
      </c>
      <c r="I161">
        <v>77</v>
      </c>
      <c r="J161">
        <v>937</v>
      </c>
      <c r="K161">
        <v>7</v>
      </c>
      <c r="L161" t="s">
        <v>14</v>
      </c>
    </row>
    <row r="162" spans="1:12">
      <c r="A162" t="s">
        <v>2</v>
      </c>
      <c r="B162" t="s">
        <v>8</v>
      </c>
      <c r="C162" t="s">
        <v>71</v>
      </c>
      <c r="D162" t="s">
        <v>162</v>
      </c>
      <c r="E162" t="s">
        <v>179</v>
      </c>
      <c r="F162" t="s">
        <v>179</v>
      </c>
      <c r="G162">
        <v>45</v>
      </c>
      <c r="H162" t="s">
        <v>14</v>
      </c>
      <c r="I162">
        <v>24</v>
      </c>
      <c r="J162" t="s">
        <v>14</v>
      </c>
      <c r="K162">
        <v>21</v>
      </c>
      <c r="L162" t="s">
        <v>14</v>
      </c>
    </row>
    <row r="163" spans="1:12">
      <c r="A163" t="s">
        <v>2</v>
      </c>
      <c r="B163" t="s">
        <v>8</v>
      </c>
      <c r="C163" t="s">
        <v>71</v>
      </c>
      <c r="D163" t="s">
        <v>162</v>
      </c>
      <c r="E163" t="s">
        <v>180</v>
      </c>
      <c r="F163" t="s">
        <v>180</v>
      </c>
      <c r="G163">
        <v>30</v>
      </c>
      <c r="H163" t="s">
        <v>14</v>
      </c>
      <c r="I163">
        <v>28</v>
      </c>
      <c r="J163" t="s">
        <v>14</v>
      </c>
      <c r="K163">
        <v>1</v>
      </c>
      <c r="L163" t="s">
        <v>14</v>
      </c>
    </row>
    <row r="164" spans="1:12">
      <c r="A164" t="s">
        <v>2</v>
      </c>
      <c r="B164" t="s">
        <v>8</v>
      </c>
      <c r="C164" t="s">
        <v>71</v>
      </c>
      <c r="D164" t="s">
        <v>162</v>
      </c>
      <c r="E164" t="s">
        <v>181</v>
      </c>
      <c r="F164" t="s">
        <v>181</v>
      </c>
      <c r="G164">
        <v>2</v>
      </c>
      <c r="H164" t="s">
        <v>14</v>
      </c>
      <c r="I164">
        <v>2</v>
      </c>
      <c r="J164" t="s">
        <v>14</v>
      </c>
      <c r="K164">
        <v>0</v>
      </c>
      <c r="L164" t="s">
        <v>14</v>
      </c>
    </row>
    <row r="165" spans="1:12">
      <c r="A165" t="s">
        <v>2</v>
      </c>
      <c r="B165" t="s">
        <v>8</v>
      </c>
      <c r="C165" t="s">
        <v>71</v>
      </c>
      <c r="D165" t="s">
        <v>182</v>
      </c>
      <c r="E165" t="s">
        <v>183</v>
      </c>
      <c r="F165" t="s">
        <v>183</v>
      </c>
      <c r="G165">
        <v>22</v>
      </c>
      <c r="H165" t="s">
        <v>14</v>
      </c>
      <c r="I165">
        <v>15</v>
      </c>
      <c r="J165" t="s">
        <v>14</v>
      </c>
      <c r="K165">
        <v>7</v>
      </c>
      <c r="L165" t="s">
        <v>14</v>
      </c>
    </row>
    <row r="166" spans="1:12">
      <c r="A166" t="s">
        <v>2</v>
      </c>
      <c r="B166" t="s">
        <v>8</v>
      </c>
      <c r="C166" t="s">
        <v>71</v>
      </c>
      <c r="D166" t="s">
        <v>182</v>
      </c>
      <c r="E166" t="s">
        <v>184</v>
      </c>
      <c r="F166" t="s">
        <v>184</v>
      </c>
      <c r="G166">
        <v>59</v>
      </c>
      <c r="H166">
        <v>1656</v>
      </c>
      <c r="I166">
        <v>39</v>
      </c>
      <c r="J166" t="s">
        <v>14</v>
      </c>
      <c r="K166">
        <v>20</v>
      </c>
      <c r="L166" t="s">
        <v>14</v>
      </c>
    </row>
    <row r="167" spans="1:12">
      <c r="A167" t="s">
        <v>2</v>
      </c>
      <c r="B167" t="s">
        <v>8</v>
      </c>
      <c r="C167" t="s">
        <v>71</v>
      </c>
      <c r="D167" t="s">
        <v>182</v>
      </c>
      <c r="E167" t="s">
        <v>185</v>
      </c>
      <c r="F167" t="s">
        <v>185</v>
      </c>
      <c r="G167">
        <v>79</v>
      </c>
      <c r="H167">
        <v>886</v>
      </c>
      <c r="I167">
        <v>9</v>
      </c>
      <c r="J167" t="s">
        <v>14</v>
      </c>
      <c r="K167">
        <v>69</v>
      </c>
      <c r="L167">
        <v>879</v>
      </c>
    </row>
    <row r="168" spans="1:12">
      <c r="A168" t="s">
        <v>2</v>
      </c>
      <c r="B168" t="s">
        <v>8</v>
      </c>
      <c r="C168" t="s">
        <v>71</v>
      </c>
      <c r="D168" t="s">
        <v>182</v>
      </c>
      <c r="E168" t="s">
        <v>186</v>
      </c>
      <c r="F168" t="s">
        <v>186</v>
      </c>
      <c r="G168">
        <v>19</v>
      </c>
      <c r="H168" t="s">
        <v>14</v>
      </c>
      <c r="I168">
        <v>6</v>
      </c>
      <c r="J168" t="s">
        <v>14</v>
      </c>
      <c r="K168">
        <v>13</v>
      </c>
      <c r="L168" t="s">
        <v>14</v>
      </c>
    </row>
    <row r="169" spans="1:12">
      <c r="A169" t="s">
        <v>2</v>
      </c>
      <c r="B169" t="s">
        <v>8</v>
      </c>
      <c r="C169" t="s">
        <v>71</v>
      </c>
      <c r="D169" t="s">
        <v>182</v>
      </c>
      <c r="E169" t="s">
        <v>187</v>
      </c>
      <c r="F169" t="s">
        <v>187</v>
      </c>
      <c r="G169">
        <v>206</v>
      </c>
      <c r="H169">
        <v>1920</v>
      </c>
      <c r="I169">
        <v>98</v>
      </c>
      <c r="J169">
        <v>2117</v>
      </c>
      <c r="K169">
        <v>108</v>
      </c>
      <c r="L169">
        <v>1811</v>
      </c>
    </row>
    <row r="170" spans="1:12">
      <c r="A170" t="s">
        <v>2</v>
      </c>
      <c r="B170" t="s">
        <v>8</v>
      </c>
      <c r="C170" t="s">
        <v>71</v>
      </c>
      <c r="D170" t="s">
        <v>182</v>
      </c>
      <c r="E170" t="s">
        <v>188</v>
      </c>
      <c r="F170" t="s">
        <v>188</v>
      </c>
      <c r="G170">
        <v>740</v>
      </c>
      <c r="H170">
        <v>1824</v>
      </c>
      <c r="I170">
        <v>457</v>
      </c>
      <c r="J170">
        <v>1915</v>
      </c>
      <c r="K170">
        <v>283</v>
      </c>
      <c r="L170">
        <v>1533</v>
      </c>
    </row>
    <row r="171" spans="1:12">
      <c r="A171" t="s">
        <v>2</v>
      </c>
      <c r="B171" t="s">
        <v>8</v>
      </c>
      <c r="C171" t="s">
        <v>71</v>
      </c>
      <c r="D171" t="s">
        <v>182</v>
      </c>
      <c r="E171" t="s">
        <v>189</v>
      </c>
      <c r="F171" t="s">
        <v>189</v>
      </c>
      <c r="G171">
        <v>57</v>
      </c>
      <c r="H171">
        <v>1368</v>
      </c>
      <c r="I171">
        <v>17</v>
      </c>
      <c r="J171" t="s">
        <v>14</v>
      </c>
      <c r="K171">
        <v>40</v>
      </c>
      <c r="L171" t="s">
        <v>14</v>
      </c>
    </row>
    <row r="172" spans="1:12">
      <c r="A172" t="s">
        <v>2</v>
      </c>
      <c r="B172" t="s">
        <v>8</v>
      </c>
      <c r="C172" t="s">
        <v>71</v>
      </c>
      <c r="D172" t="s">
        <v>182</v>
      </c>
      <c r="E172" t="s">
        <v>190</v>
      </c>
      <c r="F172" t="s">
        <v>190</v>
      </c>
      <c r="G172">
        <v>9</v>
      </c>
      <c r="H172" t="s">
        <v>14</v>
      </c>
      <c r="I172">
        <v>5</v>
      </c>
      <c r="J172" t="s">
        <v>14</v>
      </c>
      <c r="K172">
        <v>4</v>
      </c>
      <c r="L172" t="s">
        <v>14</v>
      </c>
    </row>
    <row r="173" spans="1:12">
      <c r="A173" t="s">
        <v>2</v>
      </c>
      <c r="B173" t="s">
        <v>8</v>
      </c>
      <c r="C173" t="s">
        <v>71</v>
      </c>
      <c r="D173" t="s">
        <v>182</v>
      </c>
      <c r="E173" t="s">
        <v>191</v>
      </c>
      <c r="F173" t="s">
        <v>191</v>
      </c>
      <c r="G173">
        <v>8</v>
      </c>
      <c r="H173" t="s">
        <v>14</v>
      </c>
      <c r="I173">
        <v>1</v>
      </c>
      <c r="J173" t="s">
        <v>14</v>
      </c>
      <c r="K173">
        <v>6</v>
      </c>
      <c r="L173" t="s">
        <v>14</v>
      </c>
    </row>
    <row r="174" spans="1:12">
      <c r="A174" t="s">
        <v>2</v>
      </c>
      <c r="B174" t="s">
        <v>8</v>
      </c>
      <c r="C174" t="s">
        <v>71</v>
      </c>
      <c r="D174" t="s">
        <v>182</v>
      </c>
      <c r="E174" t="s">
        <v>192</v>
      </c>
      <c r="F174" t="s">
        <v>192</v>
      </c>
      <c r="G174">
        <v>74</v>
      </c>
      <c r="H174">
        <v>1210</v>
      </c>
      <c r="I174">
        <v>10</v>
      </c>
      <c r="J174" t="s">
        <v>14</v>
      </c>
      <c r="K174">
        <v>64</v>
      </c>
      <c r="L174">
        <v>1199</v>
      </c>
    </row>
    <row r="175" spans="1:12">
      <c r="A175" t="s">
        <v>2</v>
      </c>
      <c r="B175" t="s">
        <v>8</v>
      </c>
      <c r="C175" t="s">
        <v>71</v>
      </c>
      <c r="D175" t="s">
        <v>182</v>
      </c>
      <c r="E175" t="s">
        <v>193</v>
      </c>
      <c r="F175" t="s">
        <v>193</v>
      </c>
      <c r="G175">
        <v>178</v>
      </c>
      <c r="H175">
        <v>1265</v>
      </c>
      <c r="I175">
        <v>56</v>
      </c>
      <c r="J175">
        <v>1347</v>
      </c>
      <c r="K175">
        <v>123</v>
      </c>
      <c r="L175">
        <v>1215</v>
      </c>
    </row>
    <row r="176" spans="1:12">
      <c r="A176" t="s">
        <v>2</v>
      </c>
      <c r="B176" t="s">
        <v>8</v>
      </c>
      <c r="C176" t="s">
        <v>71</v>
      </c>
      <c r="D176" t="s">
        <v>182</v>
      </c>
      <c r="E176" t="s">
        <v>194</v>
      </c>
      <c r="F176" t="s">
        <v>194</v>
      </c>
      <c r="G176">
        <v>12</v>
      </c>
      <c r="H176" t="s">
        <v>14</v>
      </c>
      <c r="I176">
        <v>5</v>
      </c>
      <c r="J176" t="s">
        <v>14</v>
      </c>
      <c r="K176">
        <v>7</v>
      </c>
      <c r="L176" t="s">
        <v>14</v>
      </c>
    </row>
    <row r="177" spans="1:12">
      <c r="A177" t="s">
        <v>2</v>
      </c>
      <c r="B177" t="s">
        <v>8</v>
      </c>
      <c r="C177" t="s">
        <v>71</v>
      </c>
      <c r="D177" t="s">
        <v>182</v>
      </c>
      <c r="E177" t="s">
        <v>195</v>
      </c>
      <c r="F177" t="s">
        <v>195</v>
      </c>
      <c r="G177">
        <v>6</v>
      </c>
      <c r="H177" t="s">
        <v>14</v>
      </c>
      <c r="I177">
        <v>2</v>
      </c>
      <c r="J177" t="s">
        <v>14</v>
      </c>
      <c r="K177">
        <v>4</v>
      </c>
      <c r="L177" t="s">
        <v>14</v>
      </c>
    </row>
    <row r="178" spans="1:12">
      <c r="A178" t="s">
        <v>2</v>
      </c>
      <c r="B178" t="s">
        <v>8</v>
      </c>
      <c r="C178" t="s">
        <v>71</v>
      </c>
      <c r="D178" t="s">
        <v>182</v>
      </c>
      <c r="E178" t="s">
        <v>196</v>
      </c>
      <c r="F178" t="s">
        <v>196</v>
      </c>
      <c r="G178">
        <v>99</v>
      </c>
      <c r="H178">
        <v>1000</v>
      </c>
      <c r="I178">
        <v>32</v>
      </c>
      <c r="J178" t="s">
        <v>14</v>
      </c>
      <c r="K178">
        <v>67</v>
      </c>
      <c r="L178">
        <v>937</v>
      </c>
    </row>
    <row r="179" spans="1:12">
      <c r="A179" t="s">
        <v>2</v>
      </c>
      <c r="B179" t="s">
        <v>8</v>
      </c>
      <c r="C179" t="s">
        <v>71</v>
      </c>
      <c r="D179" t="s">
        <v>182</v>
      </c>
      <c r="E179" t="s">
        <v>197</v>
      </c>
      <c r="F179" t="s">
        <v>197</v>
      </c>
      <c r="G179">
        <v>108</v>
      </c>
      <c r="H179">
        <v>1147</v>
      </c>
      <c r="I179">
        <v>1</v>
      </c>
      <c r="J179" t="s">
        <v>14</v>
      </c>
      <c r="K179">
        <v>106</v>
      </c>
      <c r="L179">
        <v>1148</v>
      </c>
    </row>
    <row r="180" spans="1:12">
      <c r="A180" t="s">
        <v>2</v>
      </c>
      <c r="B180" t="s">
        <v>8</v>
      </c>
      <c r="C180" t="s">
        <v>71</v>
      </c>
      <c r="D180" t="s">
        <v>182</v>
      </c>
      <c r="E180" t="s">
        <v>198</v>
      </c>
      <c r="F180" t="s">
        <v>198</v>
      </c>
      <c r="G180">
        <v>3</v>
      </c>
      <c r="H180" t="s">
        <v>14</v>
      </c>
      <c r="I180">
        <v>3</v>
      </c>
      <c r="J180" t="s">
        <v>14</v>
      </c>
      <c r="K180">
        <v>0</v>
      </c>
      <c r="L180" t="s">
        <v>14</v>
      </c>
    </row>
    <row r="181" spans="1:12">
      <c r="A181" t="s">
        <v>2</v>
      </c>
      <c r="B181" t="s">
        <v>8</v>
      </c>
      <c r="C181" t="s">
        <v>71</v>
      </c>
      <c r="D181" t="s">
        <v>182</v>
      </c>
      <c r="E181" t="s">
        <v>199</v>
      </c>
      <c r="F181" t="s">
        <v>199</v>
      </c>
      <c r="G181">
        <v>132</v>
      </c>
      <c r="H181">
        <v>944</v>
      </c>
      <c r="I181">
        <v>31</v>
      </c>
      <c r="J181" t="s">
        <v>14</v>
      </c>
      <c r="K181">
        <v>101</v>
      </c>
      <c r="L181">
        <v>951</v>
      </c>
    </row>
    <row r="182" spans="1:12">
      <c r="A182" t="s">
        <v>2</v>
      </c>
      <c r="B182" t="s">
        <v>8</v>
      </c>
      <c r="C182" t="s">
        <v>71</v>
      </c>
      <c r="D182" t="s">
        <v>182</v>
      </c>
      <c r="E182" t="s">
        <v>200</v>
      </c>
      <c r="F182" t="s">
        <v>200</v>
      </c>
      <c r="G182">
        <v>55</v>
      </c>
      <c r="H182">
        <v>1455</v>
      </c>
      <c r="I182">
        <v>16</v>
      </c>
      <c r="J182" t="s">
        <v>14</v>
      </c>
      <c r="K182">
        <v>39</v>
      </c>
      <c r="L182" t="s">
        <v>14</v>
      </c>
    </row>
    <row r="183" spans="1:12">
      <c r="A183" t="s">
        <v>2</v>
      </c>
      <c r="B183" t="s">
        <v>8</v>
      </c>
      <c r="C183" t="s">
        <v>71</v>
      </c>
      <c r="D183" t="s">
        <v>182</v>
      </c>
      <c r="E183" t="s">
        <v>201</v>
      </c>
      <c r="F183" t="s">
        <v>201</v>
      </c>
      <c r="G183">
        <v>2382</v>
      </c>
      <c r="H183">
        <v>1116</v>
      </c>
      <c r="I183">
        <v>278</v>
      </c>
      <c r="J183">
        <v>1222</v>
      </c>
      <c r="K183">
        <v>2104</v>
      </c>
      <c r="L183">
        <v>1098</v>
      </c>
    </row>
    <row r="184" spans="1:12">
      <c r="A184" t="s">
        <v>2</v>
      </c>
      <c r="B184" t="s">
        <v>8</v>
      </c>
      <c r="C184" t="s">
        <v>71</v>
      </c>
      <c r="D184" t="s">
        <v>182</v>
      </c>
      <c r="E184" t="s">
        <v>202</v>
      </c>
      <c r="F184" t="s">
        <v>202</v>
      </c>
      <c r="G184">
        <v>23</v>
      </c>
      <c r="H184" t="s">
        <v>14</v>
      </c>
      <c r="I184">
        <v>11</v>
      </c>
      <c r="J184" t="s">
        <v>14</v>
      </c>
      <c r="K184">
        <v>12</v>
      </c>
      <c r="L184" t="s">
        <v>14</v>
      </c>
    </row>
    <row r="185" spans="1:12">
      <c r="A185" t="s">
        <v>2</v>
      </c>
      <c r="B185" t="s">
        <v>8</v>
      </c>
      <c r="C185" t="s">
        <v>71</v>
      </c>
      <c r="D185" t="s">
        <v>182</v>
      </c>
      <c r="E185" t="s">
        <v>203</v>
      </c>
      <c r="F185" t="s">
        <v>203</v>
      </c>
      <c r="G185">
        <v>6</v>
      </c>
      <c r="H185" t="s">
        <v>14</v>
      </c>
      <c r="I185">
        <v>0</v>
      </c>
      <c r="J185" t="s">
        <v>14</v>
      </c>
      <c r="K185">
        <v>6</v>
      </c>
      <c r="L185" t="s">
        <v>14</v>
      </c>
    </row>
    <row r="186" spans="1:12">
      <c r="A186" t="s">
        <v>2</v>
      </c>
      <c r="B186" t="s">
        <v>8</v>
      </c>
      <c r="C186" t="s">
        <v>71</v>
      </c>
      <c r="D186" t="s">
        <v>182</v>
      </c>
      <c r="E186" t="s">
        <v>204</v>
      </c>
      <c r="F186" t="s">
        <v>204</v>
      </c>
      <c r="G186">
        <v>115</v>
      </c>
      <c r="H186">
        <v>1532</v>
      </c>
      <c r="I186">
        <v>11</v>
      </c>
      <c r="J186" t="s">
        <v>14</v>
      </c>
      <c r="K186">
        <v>103</v>
      </c>
      <c r="L186">
        <v>1522</v>
      </c>
    </row>
    <row r="187" spans="1:12">
      <c r="A187" t="s">
        <v>2</v>
      </c>
      <c r="B187" t="s">
        <v>8</v>
      </c>
      <c r="C187" t="s">
        <v>71</v>
      </c>
      <c r="D187" t="s">
        <v>182</v>
      </c>
      <c r="E187" t="s">
        <v>205</v>
      </c>
      <c r="F187" t="s">
        <v>205</v>
      </c>
      <c r="G187">
        <v>2</v>
      </c>
      <c r="H187" t="s">
        <v>14</v>
      </c>
      <c r="I187">
        <v>0</v>
      </c>
      <c r="J187" t="s">
        <v>14</v>
      </c>
      <c r="K187">
        <v>2</v>
      </c>
      <c r="L187" t="s">
        <v>14</v>
      </c>
    </row>
    <row r="188" spans="1:12">
      <c r="A188" t="s">
        <v>2</v>
      </c>
      <c r="B188" t="s">
        <v>8</v>
      </c>
      <c r="C188" t="s">
        <v>71</v>
      </c>
      <c r="D188" t="s">
        <v>182</v>
      </c>
      <c r="E188" t="s">
        <v>206</v>
      </c>
      <c r="F188" t="s">
        <v>206</v>
      </c>
      <c r="G188">
        <v>270</v>
      </c>
      <c r="H188">
        <v>901</v>
      </c>
      <c r="I188">
        <v>69</v>
      </c>
      <c r="J188">
        <v>1089</v>
      </c>
      <c r="K188">
        <v>201</v>
      </c>
      <c r="L188">
        <v>796</v>
      </c>
    </row>
    <row r="189" spans="1:12">
      <c r="A189" t="s">
        <v>2</v>
      </c>
      <c r="B189" t="s">
        <v>8</v>
      </c>
      <c r="C189" t="s">
        <v>71</v>
      </c>
      <c r="D189" t="s">
        <v>182</v>
      </c>
      <c r="E189" t="s">
        <v>207</v>
      </c>
      <c r="F189" t="s">
        <v>207</v>
      </c>
      <c r="G189">
        <v>86</v>
      </c>
      <c r="H189">
        <v>914</v>
      </c>
      <c r="I189">
        <v>6</v>
      </c>
      <c r="J189" t="s">
        <v>14</v>
      </c>
      <c r="K189">
        <v>80</v>
      </c>
      <c r="L189">
        <v>953</v>
      </c>
    </row>
    <row r="190" spans="1:12">
      <c r="A190" t="s">
        <v>2</v>
      </c>
      <c r="B190" t="s">
        <v>8</v>
      </c>
      <c r="C190" t="s">
        <v>71</v>
      </c>
      <c r="D190" t="s">
        <v>182</v>
      </c>
      <c r="E190" t="s">
        <v>208</v>
      </c>
      <c r="F190" t="s">
        <v>208</v>
      </c>
      <c r="G190">
        <v>253</v>
      </c>
      <c r="H190">
        <v>964</v>
      </c>
      <c r="I190">
        <v>76</v>
      </c>
      <c r="J190">
        <v>1106</v>
      </c>
      <c r="K190">
        <v>177</v>
      </c>
      <c r="L190">
        <v>908</v>
      </c>
    </row>
    <row r="191" spans="1:12">
      <c r="A191" t="s">
        <v>2</v>
      </c>
      <c r="B191" t="s">
        <v>8</v>
      </c>
      <c r="C191" t="s">
        <v>71</v>
      </c>
      <c r="D191" t="s">
        <v>182</v>
      </c>
      <c r="E191" t="s">
        <v>209</v>
      </c>
      <c r="F191" t="s">
        <v>209</v>
      </c>
      <c r="G191">
        <v>175</v>
      </c>
      <c r="H191">
        <v>811</v>
      </c>
      <c r="I191">
        <v>126</v>
      </c>
      <c r="J191">
        <v>899</v>
      </c>
      <c r="K191">
        <v>49</v>
      </c>
      <c r="L191" t="s">
        <v>14</v>
      </c>
    </row>
    <row r="192" spans="1:12">
      <c r="A192" t="s">
        <v>2</v>
      </c>
      <c r="B192" t="s">
        <v>8</v>
      </c>
      <c r="C192" t="s">
        <v>71</v>
      </c>
      <c r="D192" t="s">
        <v>182</v>
      </c>
      <c r="E192" t="s">
        <v>210</v>
      </c>
      <c r="F192" t="s">
        <v>210</v>
      </c>
      <c r="G192">
        <v>487</v>
      </c>
      <c r="H192">
        <v>636</v>
      </c>
      <c r="I192">
        <v>99</v>
      </c>
      <c r="J192">
        <v>652</v>
      </c>
      <c r="K192">
        <v>389</v>
      </c>
      <c r="L192">
        <v>633</v>
      </c>
    </row>
    <row r="193" spans="1:12">
      <c r="A193" t="s">
        <v>2</v>
      </c>
      <c r="B193" t="s">
        <v>8</v>
      </c>
      <c r="C193" t="s">
        <v>71</v>
      </c>
      <c r="D193" t="s">
        <v>182</v>
      </c>
      <c r="E193" t="s">
        <v>211</v>
      </c>
      <c r="F193" t="s">
        <v>211</v>
      </c>
      <c r="G193">
        <v>508</v>
      </c>
      <c r="H193">
        <v>743</v>
      </c>
      <c r="I193">
        <v>48</v>
      </c>
      <c r="J193" t="s">
        <v>14</v>
      </c>
      <c r="K193">
        <v>459</v>
      </c>
      <c r="L193">
        <v>737</v>
      </c>
    </row>
    <row r="194" spans="1:12">
      <c r="A194" t="s">
        <v>2</v>
      </c>
      <c r="B194" t="s">
        <v>8</v>
      </c>
      <c r="C194" t="s">
        <v>71</v>
      </c>
      <c r="D194" t="s">
        <v>182</v>
      </c>
      <c r="E194" t="s">
        <v>212</v>
      </c>
      <c r="F194" t="s">
        <v>212</v>
      </c>
      <c r="G194">
        <v>174</v>
      </c>
      <c r="H194">
        <v>740</v>
      </c>
      <c r="I194">
        <v>17</v>
      </c>
      <c r="J194" t="s">
        <v>14</v>
      </c>
      <c r="K194">
        <v>157</v>
      </c>
      <c r="L194">
        <v>723</v>
      </c>
    </row>
    <row r="195" spans="1:12">
      <c r="A195" t="s">
        <v>2</v>
      </c>
      <c r="B195" t="s">
        <v>8</v>
      </c>
      <c r="C195" t="s">
        <v>71</v>
      </c>
      <c r="D195" t="s">
        <v>182</v>
      </c>
      <c r="E195" t="s">
        <v>213</v>
      </c>
      <c r="F195" t="s">
        <v>213</v>
      </c>
      <c r="G195">
        <v>44</v>
      </c>
      <c r="H195" t="s">
        <v>14</v>
      </c>
      <c r="I195">
        <v>21</v>
      </c>
      <c r="J195" t="s">
        <v>14</v>
      </c>
      <c r="K195">
        <v>23</v>
      </c>
      <c r="L195" t="s">
        <v>14</v>
      </c>
    </row>
    <row r="196" spans="1:12">
      <c r="A196" t="s">
        <v>2</v>
      </c>
      <c r="B196" t="s">
        <v>8</v>
      </c>
      <c r="C196" t="s">
        <v>71</v>
      </c>
      <c r="D196" t="s">
        <v>182</v>
      </c>
      <c r="E196" t="s">
        <v>214</v>
      </c>
      <c r="F196" t="s">
        <v>214</v>
      </c>
      <c r="G196">
        <v>99</v>
      </c>
      <c r="H196">
        <v>671</v>
      </c>
      <c r="I196">
        <v>32</v>
      </c>
      <c r="J196" t="s">
        <v>14</v>
      </c>
      <c r="K196">
        <v>66</v>
      </c>
      <c r="L196">
        <v>642</v>
      </c>
    </row>
    <row r="197" spans="1:12">
      <c r="A197" t="s">
        <v>2</v>
      </c>
      <c r="B197" t="s">
        <v>8</v>
      </c>
      <c r="C197" t="s">
        <v>71</v>
      </c>
      <c r="D197" t="s">
        <v>182</v>
      </c>
      <c r="E197" t="s">
        <v>215</v>
      </c>
      <c r="F197" t="s">
        <v>215</v>
      </c>
      <c r="G197">
        <v>78</v>
      </c>
      <c r="H197">
        <v>1128</v>
      </c>
      <c r="I197">
        <v>40</v>
      </c>
      <c r="J197" t="s">
        <v>14</v>
      </c>
      <c r="K197">
        <v>38</v>
      </c>
      <c r="L197" t="s">
        <v>14</v>
      </c>
    </row>
    <row r="198" spans="1:12">
      <c r="A198" t="s">
        <v>2</v>
      </c>
      <c r="B198" t="s">
        <v>216</v>
      </c>
      <c r="C198" t="s">
        <v>217</v>
      </c>
      <c r="D198" t="s">
        <v>217</v>
      </c>
      <c r="E198" t="s">
        <v>218</v>
      </c>
      <c r="F198" t="s">
        <v>218</v>
      </c>
      <c r="G198">
        <v>1400</v>
      </c>
      <c r="H198">
        <v>467</v>
      </c>
      <c r="I198">
        <v>163</v>
      </c>
      <c r="J198">
        <v>526</v>
      </c>
      <c r="K198">
        <v>1237</v>
      </c>
      <c r="L198">
        <v>457</v>
      </c>
    </row>
    <row r="199" spans="1:12">
      <c r="A199" t="s">
        <v>2</v>
      </c>
      <c r="B199" t="s">
        <v>216</v>
      </c>
      <c r="C199" t="s">
        <v>217</v>
      </c>
      <c r="D199" t="s">
        <v>217</v>
      </c>
      <c r="E199" t="s">
        <v>219</v>
      </c>
      <c r="F199" t="s">
        <v>219</v>
      </c>
      <c r="G199">
        <v>17</v>
      </c>
      <c r="H199" t="s">
        <v>14</v>
      </c>
      <c r="I199">
        <v>4</v>
      </c>
      <c r="J199" t="s">
        <v>14</v>
      </c>
      <c r="K199">
        <v>12</v>
      </c>
      <c r="L199" t="s">
        <v>14</v>
      </c>
    </row>
    <row r="200" spans="1:12">
      <c r="A200" t="s">
        <v>2</v>
      </c>
      <c r="B200" t="s">
        <v>216</v>
      </c>
      <c r="C200" t="s">
        <v>217</v>
      </c>
      <c r="D200" t="s">
        <v>217</v>
      </c>
      <c r="E200" t="s">
        <v>220</v>
      </c>
      <c r="F200" t="s">
        <v>220</v>
      </c>
      <c r="G200">
        <v>53</v>
      </c>
      <c r="H200">
        <v>742</v>
      </c>
      <c r="I200">
        <v>18</v>
      </c>
      <c r="J200" t="s">
        <v>14</v>
      </c>
      <c r="K200">
        <v>35</v>
      </c>
      <c r="L200" t="s">
        <v>14</v>
      </c>
    </row>
    <row r="201" spans="1:12">
      <c r="A201" t="s">
        <v>2</v>
      </c>
      <c r="B201" t="s">
        <v>216</v>
      </c>
      <c r="C201" t="s">
        <v>217</v>
      </c>
      <c r="D201" t="s">
        <v>217</v>
      </c>
      <c r="E201" t="s">
        <v>221</v>
      </c>
      <c r="F201" t="s">
        <v>221</v>
      </c>
      <c r="G201">
        <v>37</v>
      </c>
      <c r="H201" t="s">
        <v>14</v>
      </c>
      <c r="I201">
        <v>16</v>
      </c>
      <c r="J201" t="s">
        <v>14</v>
      </c>
      <c r="K201">
        <v>22</v>
      </c>
      <c r="L201" t="s">
        <v>14</v>
      </c>
    </row>
    <row r="202" spans="1:12">
      <c r="A202" t="s">
        <v>2</v>
      </c>
      <c r="B202" t="s">
        <v>216</v>
      </c>
      <c r="C202" t="s">
        <v>217</v>
      </c>
      <c r="D202" t="s">
        <v>217</v>
      </c>
      <c r="E202" t="s">
        <v>222</v>
      </c>
      <c r="F202" t="s">
        <v>222</v>
      </c>
      <c r="G202">
        <v>188</v>
      </c>
      <c r="H202">
        <v>531</v>
      </c>
      <c r="I202">
        <v>14</v>
      </c>
      <c r="J202" t="s">
        <v>14</v>
      </c>
      <c r="K202">
        <v>175</v>
      </c>
      <c r="L202">
        <v>522</v>
      </c>
    </row>
    <row r="203" spans="1:12">
      <c r="A203" t="s">
        <v>2</v>
      </c>
      <c r="B203" t="s">
        <v>216</v>
      </c>
      <c r="C203" t="s">
        <v>217</v>
      </c>
      <c r="D203" t="s">
        <v>217</v>
      </c>
      <c r="E203" t="s">
        <v>223</v>
      </c>
      <c r="F203" t="s">
        <v>223</v>
      </c>
      <c r="G203">
        <v>422</v>
      </c>
      <c r="H203">
        <v>539</v>
      </c>
      <c r="I203">
        <v>35</v>
      </c>
      <c r="J203" t="s">
        <v>14</v>
      </c>
      <c r="K203">
        <v>387</v>
      </c>
      <c r="L203">
        <v>530</v>
      </c>
    </row>
    <row r="204" spans="1:12">
      <c r="A204" t="s">
        <v>2</v>
      </c>
      <c r="B204" t="s">
        <v>216</v>
      </c>
      <c r="C204" t="s">
        <v>217</v>
      </c>
      <c r="D204" t="s">
        <v>217</v>
      </c>
      <c r="E204" t="s">
        <v>224</v>
      </c>
      <c r="F204" t="s">
        <v>224</v>
      </c>
      <c r="G204">
        <v>28</v>
      </c>
      <c r="H204" t="s">
        <v>14</v>
      </c>
      <c r="I204">
        <v>3</v>
      </c>
      <c r="J204" t="s">
        <v>14</v>
      </c>
      <c r="K204">
        <v>26</v>
      </c>
      <c r="L204" t="s">
        <v>14</v>
      </c>
    </row>
    <row r="205" spans="1:12">
      <c r="A205" t="s">
        <v>2</v>
      </c>
      <c r="B205" t="s">
        <v>216</v>
      </c>
      <c r="C205" t="s">
        <v>217</v>
      </c>
      <c r="D205" t="s">
        <v>217</v>
      </c>
      <c r="E205" t="s">
        <v>225</v>
      </c>
      <c r="F205" t="s">
        <v>225</v>
      </c>
      <c r="G205">
        <v>22</v>
      </c>
      <c r="H205" t="s">
        <v>14</v>
      </c>
      <c r="I205">
        <v>4</v>
      </c>
      <c r="J205" t="s">
        <v>14</v>
      </c>
      <c r="K205">
        <v>18</v>
      </c>
      <c r="L205" t="s">
        <v>14</v>
      </c>
    </row>
    <row r="206" spans="1:12">
      <c r="A206" t="s">
        <v>2</v>
      </c>
      <c r="B206" t="s">
        <v>216</v>
      </c>
      <c r="C206" t="s">
        <v>217</v>
      </c>
      <c r="D206" t="s">
        <v>217</v>
      </c>
      <c r="E206" t="s">
        <v>226</v>
      </c>
      <c r="F206" t="s">
        <v>226</v>
      </c>
      <c r="G206">
        <v>21</v>
      </c>
      <c r="H206" t="s">
        <v>14</v>
      </c>
      <c r="I206">
        <v>4</v>
      </c>
      <c r="J206" t="s">
        <v>14</v>
      </c>
      <c r="K206">
        <v>17</v>
      </c>
      <c r="L206" t="s">
        <v>14</v>
      </c>
    </row>
    <row r="207" spans="1:12">
      <c r="A207" t="s">
        <v>2</v>
      </c>
      <c r="B207" t="s">
        <v>216</v>
      </c>
      <c r="C207" t="s">
        <v>217</v>
      </c>
      <c r="D207" t="s">
        <v>217</v>
      </c>
      <c r="E207" t="s">
        <v>227</v>
      </c>
      <c r="F207" t="s">
        <v>227</v>
      </c>
      <c r="G207">
        <v>91</v>
      </c>
      <c r="H207">
        <v>551</v>
      </c>
      <c r="I207">
        <v>15</v>
      </c>
      <c r="J207" t="s">
        <v>14</v>
      </c>
      <c r="K207">
        <v>76</v>
      </c>
      <c r="L207">
        <v>534</v>
      </c>
    </row>
    <row r="208" spans="1:12">
      <c r="A208" t="s">
        <v>2</v>
      </c>
      <c r="B208" t="s">
        <v>216</v>
      </c>
      <c r="C208" t="s">
        <v>217</v>
      </c>
      <c r="D208" t="s">
        <v>217</v>
      </c>
      <c r="E208" t="s">
        <v>228</v>
      </c>
      <c r="F208" t="s">
        <v>228</v>
      </c>
      <c r="G208">
        <v>115</v>
      </c>
      <c r="H208">
        <v>524</v>
      </c>
      <c r="I208">
        <v>44</v>
      </c>
      <c r="J208" t="s">
        <v>14</v>
      </c>
      <c r="K208">
        <v>71</v>
      </c>
      <c r="L208">
        <v>511</v>
      </c>
    </row>
    <row r="209" spans="1:12">
      <c r="A209" t="s">
        <v>2</v>
      </c>
      <c r="B209" t="s">
        <v>216</v>
      </c>
      <c r="C209" t="s">
        <v>229</v>
      </c>
      <c r="D209" t="s">
        <v>229</v>
      </c>
      <c r="E209" t="s">
        <v>230</v>
      </c>
      <c r="F209" t="s">
        <v>230</v>
      </c>
      <c r="G209">
        <v>57</v>
      </c>
      <c r="H209">
        <v>856</v>
      </c>
      <c r="I209">
        <v>41</v>
      </c>
      <c r="J209" t="s">
        <v>14</v>
      </c>
      <c r="K209">
        <v>16</v>
      </c>
      <c r="L209" t="s">
        <v>14</v>
      </c>
    </row>
    <row r="210" spans="1:12">
      <c r="A210" t="s">
        <v>2</v>
      </c>
      <c r="B210" t="s">
        <v>216</v>
      </c>
      <c r="C210" t="s">
        <v>229</v>
      </c>
      <c r="D210" t="s">
        <v>229</v>
      </c>
      <c r="E210" t="s">
        <v>231</v>
      </c>
      <c r="F210" t="s">
        <v>231</v>
      </c>
      <c r="G210">
        <v>114</v>
      </c>
      <c r="H210">
        <v>1427</v>
      </c>
      <c r="I210">
        <v>97</v>
      </c>
      <c r="J210">
        <v>1425</v>
      </c>
      <c r="K210">
        <v>17</v>
      </c>
      <c r="L210" t="s">
        <v>14</v>
      </c>
    </row>
    <row r="211" spans="1:12">
      <c r="A211" t="s">
        <v>2</v>
      </c>
      <c r="B211" t="s">
        <v>216</v>
      </c>
      <c r="C211" t="s">
        <v>229</v>
      </c>
      <c r="D211" t="s">
        <v>229</v>
      </c>
      <c r="E211" t="s">
        <v>232</v>
      </c>
      <c r="F211" t="s">
        <v>232</v>
      </c>
      <c r="G211">
        <v>42</v>
      </c>
      <c r="H211" t="s">
        <v>14</v>
      </c>
      <c r="I211">
        <v>39</v>
      </c>
      <c r="J211" t="s">
        <v>14</v>
      </c>
      <c r="K211">
        <v>3</v>
      </c>
      <c r="L211" t="s">
        <v>14</v>
      </c>
    </row>
    <row r="212" spans="1:12">
      <c r="A212" t="s">
        <v>2</v>
      </c>
      <c r="B212" t="s">
        <v>216</v>
      </c>
      <c r="C212" t="s">
        <v>229</v>
      </c>
      <c r="D212" t="s">
        <v>229</v>
      </c>
      <c r="E212" t="s">
        <v>233</v>
      </c>
      <c r="F212" t="s">
        <v>233</v>
      </c>
      <c r="G212">
        <v>72</v>
      </c>
      <c r="H212">
        <v>808</v>
      </c>
      <c r="I212">
        <v>56</v>
      </c>
      <c r="J212">
        <v>825</v>
      </c>
      <c r="K212">
        <v>16</v>
      </c>
      <c r="L212" t="s">
        <v>14</v>
      </c>
    </row>
    <row r="213" spans="1:12">
      <c r="A213" t="s">
        <v>2</v>
      </c>
      <c r="B213" t="s">
        <v>216</v>
      </c>
      <c r="C213" t="s">
        <v>229</v>
      </c>
      <c r="D213" t="s">
        <v>229</v>
      </c>
      <c r="E213" t="s">
        <v>234</v>
      </c>
      <c r="F213" t="s">
        <v>234</v>
      </c>
      <c r="G213">
        <v>260</v>
      </c>
      <c r="H213">
        <v>1033</v>
      </c>
      <c r="I213">
        <v>245</v>
      </c>
      <c r="J213">
        <v>1052</v>
      </c>
      <c r="K213">
        <v>16</v>
      </c>
      <c r="L213" t="s">
        <v>14</v>
      </c>
    </row>
    <row r="214" spans="1:12">
      <c r="A214" t="s">
        <v>2</v>
      </c>
      <c r="B214" t="s">
        <v>216</v>
      </c>
      <c r="C214" t="s">
        <v>229</v>
      </c>
      <c r="D214" t="s">
        <v>229</v>
      </c>
      <c r="E214" t="s">
        <v>235</v>
      </c>
      <c r="F214" t="s">
        <v>235</v>
      </c>
      <c r="G214">
        <v>18</v>
      </c>
      <c r="H214" t="s">
        <v>14</v>
      </c>
      <c r="I214">
        <v>15</v>
      </c>
      <c r="J214" t="s">
        <v>14</v>
      </c>
      <c r="K214">
        <v>3</v>
      </c>
      <c r="L214" t="s">
        <v>14</v>
      </c>
    </row>
    <row r="215" spans="1:12">
      <c r="A215" t="s">
        <v>2</v>
      </c>
      <c r="B215" t="s">
        <v>216</v>
      </c>
      <c r="C215" t="s">
        <v>229</v>
      </c>
      <c r="D215" t="s">
        <v>229</v>
      </c>
      <c r="E215" t="s">
        <v>236</v>
      </c>
      <c r="F215" t="s">
        <v>236</v>
      </c>
      <c r="G215">
        <v>453</v>
      </c>
      <c r="H215">
        <v>754</v>
      </c>
      <c r="I215">
        <v>341</v>
      </c>
      <c r="J215">
        <v>779</v>
      </c>
      <c r="K215">
        <v>112</v>
      </c>
      <c r="L215">
        <v>686</v>
      </c>
    </row>
    <row r="216" spans="1:12">
      <c r="A216" t="s">
        <v>2</v>
      </c>
      <c r="B216" t="s">
        <v>216</v>
      </c>
      <c r="C216" t="s">
        <v>229</v>
      </c>
      <c r="D216" t="s">
        <v>229</v>
      </c>
      <c r="E216" t="s">
        <v>237</v>
      </c>
      <c r="F216" t="s">
        <v>237</v>
      </c>
      <c r="G216">
        <v>141</v>
      </c>
      <c r="H216">
        <v>1159</v>
      </c>
      <c r="I216">
        <v>100</v>
      </c>
      <c r="J216">
        <v>1265</v>
      </c>
      <c r="K216">
        <v>41</v>
      </c>
      <c r="L216" t="s">
        <v>14</v>
      </c>
    </row>
    <row r="217" spans="1:12">
      <c r="A217" t="s">
        <v>2</v>
      </c>
      <c r="B217" t="s">
        <v>216</v>
      </c>
      <c r="C217" t="s">
        <v>229</v>
      </c>
      <c r="D217" t="s">
        <v>229</v>
      </c>
      <c r="E217" t="s">
        <v>238</v>
      </c>
      <c r="F217" t="s">
        <v>238</v>
      </c>
      <c r="G217">
        <v>6</v>
      </c>
      <c r="H217" t="s">
        <v>14</v>
      </c>
      <c r="I217">
        <v>5</v>
      </c>
      <c r="J217" t="s">
        <v>14</v>
      </c>
      <c r="K217">
        <v>1</v>
      </c>
      <c r="L217" t="s">
        <v>14</v>
      </c>
    </row>
    <row r="218" spans="1:12">
      <c r="A218" t="s">
        <v>2</v>
      </c>
      <c r="B218" t="s">
        <v>216</v>
      </c>
      <c r="C218" t="s">
        <v>229</v>
      </c>
      <c r="D218" t="s">
        <v>229</v>
      </c>
      <c r="E218" t="s">
        <v>239</v>
      </c>
      <c r="F218" t="s">
        <v>239</v>
      </c>
      <c r="G218">
        <v>9</v>
      </c>
      <c r="H218" t="s">
        <v>14</v>
      </c>
      <c r="I218">
        <v>6</v>
      </c>
      <c r="J218" t="s">
        <v>14</v>
      </c>
      <c r="K218">
        <v>3</v>
      </c>
      <c r="L218" t="s">
        <v>14</v>
      </c>
    </row>
    <row r="219" spans="1:12">
      <c r="A219" t="s">
        <v>2</v>
      </c>
      <c r="B219" t="s">
        <v>216</v>
      </c>
      <c r="C219" t="s">
        <v>229</v>
      </c>
      <c r="D219" t="s">
        <v>229</v>
      </c>
      <c r="E219" t="s">
        <v>240</v>
      </c>
      <c r="F219" t="s">
        <v>240</v>
      </c>
      <c r="G219">
        <v>655</v>
      </c>
      <c r="H219">
        <v>1002</v>
      </c>
      <c r="I219">
        <v>569</v>
      </c>
      <c r="J219">
        <v>1001</v>
      </c>
      <c r="K219">
        <v>86</v>
      </c>
      <c r="L219">
        <v>1009</v>
      </c>
    </row>
    <row r="220" spans="1:12">
      <c r="A220" t="s">
        <v>2</v>
      </c>
      <c r="B220" t="s">
        <v>216</v>
      </c>
      <c r="C220" t="s">
        <v>229</v>
      </c>
      <c r="D220" t="s">
        <v>229</v>
      </c>
      <c r="E220" t="s">
        <v>241</v>
      </c>
      <c r="F220" t="s">
        <v>241</v>
      </c>
      <c r="G220">
        <v>3</v>
      </c>
      <c r="H220" t="s">
        <v>14</v>
      </c>
      <c r="I220">
        <v>3</v>
      </c>
      <c r="J220" t="s">
        <v>14</v>
      </c>
      <c r="K220">
        <v>0</v>
      </c>
      <c r="L220" t="s">
        <v>14</v>
      </c>
    </row>
    <row r="221" spans="1:12">
      <c r="A221" t="s">
        <v>2</v>
      </c>
      <c r="B221" t="s">
        <v>216</v>
      </c>
      <c r="C221" t="s">
        <v>229</v>
      </c>
      <c r="D221" t="s">
        <v>229</v>
      </c>
      <c r="E221" t="s">
        <v>242</v>
      </c>
      <c r="F221" t="s">
        <v>242</v>
      </c>
      <c r="G221">
        <v>4</v>
      </c>
      <c r="H221" t="s">
        <v>14</v>
      </c>
      <c r="I221">
        <v>2</v>
      </c>
      <c r="J221" t="s">
        <v>14</v>
      </c>
      <c r="K221">
        <v>2</v>
      </c>
      <c r="L221" t="s">
        <v>14</v>
      </c>
    </row>
    <row r="222" spans="1:12">
      <c r="A222" t="s">
        <v>2</v>
      </c>
      <c r="B222" t="s">
        <v>216</v>
      </c>
      <c r="C222" t="s">
        <v>229</v>
      </c>
      <c r="D222" t="s">
        <v>229</v>
      </c>
      <c r="E222" t="s">
        <v>243</v>
      </c>
      <c r="F222" t="s">
        <v>243</v>
      </c>
      <c r="G222">
        <v>85</v>
      </c>
      <c r="H222">
        <v>843</v>
      </c>
      <c r="I222">
        <v>49</v>
      </c>
      <c r="J222" t="s">
        <v>14</v>
      </c>
      <c r="K222">
        <v>36</v>
      </c>
      <c r="L222" t="s">
        <v>14</v>
      </c>
    </row>
    <row r="223" spans="1:12">
      <c r="A223" t="s">
        <v>2</v>
      </c>
      <c r="B223" t="s">
        <v>216</v>
      </c>
      <c r="C223" t="s">
        <v>229</v>
      </c>
      <c r="D223" t="s">
        <v>229</v>
      </c>
      <c r="E223" t="s">
        <v>244</v>
      </c>
      <c r="F223" t="s">
        <v>244</v>
      </c>
      <c r="G223">
        <v>708</v>
      </c>
      <c r="H223">
        <v>567</v>
      </c>
      <c r="I223">
        <v>555</v>
      </c>
      <c r="J223">
        <v>592</v>
      </c>
      <c r="K223">
        <v>153</v>
      </c>
      <c r="L223">
        <v>515</v>
      </c>
    </row>
    <row r="224" spans="1:12">
      <c r="A224" t="s">
        <v>2</v>
      </c>
      <c r="B224" t="s">
        <v>216</v>
      </c>
      <c r="C224" t="s">
        <v>229</v>
      </c>
      <c r="D224" t="s">
        <v>229</v>
      </c>
      <c r="E224" t="s">
        <v>245</v>
      </c>
      <c r="F224" t="s">
        <v>245</v>
      </c>
      <c r="G224">
        <v>26</v>
      </c>
      <c r="H224" t="s">
        <v>14</v>
      </c>
      <c r="I224">
        <v>13</v>
      </c>
      <c r="J224" t="s">
        <v>14</v>
      </c>
      <c r="K224">
        <v>13</v>
      </c>
      <c r="L224" t="s">
        <v>14</v>
      </c>
    </row>
    <row r="225" spans="1:12">
      <c r="A225" t="s">
        <v>2</v>
      </c>
      <c r="B225" t="s">
        <v>216</v>
      </c>
      <c r="C225" t="s">
        <v>229</v>
      </c>
      <c r="D225" t="s">
        <v>229</v>
      </c>
      <c r="E225" t="s">
        <v>246</v>
      </c>
      <c r="F225" t="s">
        <v>246</v>
      </c>
      <c r="G225">
        <v>33</v>
      </c>
      <c r="H225" t="s">
        <v>14</v>
      </c>
      <c r="I225">
        <v>22</v>
      </c>
      <c r="J225" t="s">
        <v>14</v>
      </c>
      <c r="K225">
        <v>11</v>
      </c>
      <c r="L225" t="s">
        <v>14</v>
      </c>
    </row>
    <row r="226" spans="1:12">
      <c r="A226" t="s">
        <v>2</v>
      </c>
      <c r="B226" t="s">
        <v>216</v>
      </c>
      <c r="C226" t="s">
        <v>229</v>
      </c>
      <c r="D226" t="s">
        <v>229</v>
      </c>
      <c r="E226" t="s">
        <v>247</v>
      </c>
      <c r="F226" t="s">
        <v>247</v>
      </c>
      <c r="G226">
        <v>42</v>
      </c>
      <c r="H226" t="s">
        <v>14</v>
      </c>
      <c r="I226">
        <v>24</v>
      </c>
      <c r="J226" t="s">
        <v>14</v>
      </c>
      <c r="K226">
        <v>18</v>
      </c>
      <c r="L226" t="s">
        <v>14</v>
      </c>
    </row>
    <row r="227" spans="1:12">
      <c r="A227" t="s">
        <v>2</v>
      </c>
      <c r="B227" t="s">
        <v>216</v>
      </c>
      <c r="C227" t="s">
        <v>248</v>
      </c>
      <c r="D227" t="s">
        <v>248</v>
      </c>
      <c r="E227" t="s">
        <v>249</v>
      </c>
      <c r="F227" t="s">
        <v>249</v>
      </c>
      <c r="G227">
        <v>340</v>
      </c>
      <c r="H227">
        <v>619</v>
      </c>
      <c r="I227">
        <v>285</v>
      </c>
      <c r="J227">
        <v>656</v>
      </c>
      <c r="K227">
        <v>55</v>
      </c>
      <c r="L227">
        <v>492</v>
      </c>
    </row>
    <row r="228" spans="1:12">
      <c r="A228" t="s">
        <v>2</v>
      </c>
      <c r="B228" t="s">
        <v>216</v>
      </c>
      <c r="C228" t="s">
        <v>248</v>
      </c>
      <c r="D228" t="s">
        <v>248</v>
      </c>
      <c r="E228" t="s">
        <v>250</v>
      </c>
      <c r="F228" t="s">
        <v>250</v>
      </c>
      <c r="G228">
        <v>378</v>
      </c>
      <c r="H228">
        <v>498</v>
      </c>
      <c r="I228">
        <v>156</v>
      </c>
      <c r="J228">
        <v>621</v>
      </c>
      <c r="K228">
        <v>222</v>
      </c>
      <c r="L228">
        <v>458</v>
      </c>
    </row>
    <row r="229" spans="1:12">
      <c r="A229" t="s">
        <v>2</v>
      </c>
      <c r="B229" t="s">
        <v>216</v>
      </c>
      <c r="C229" t="s">
        <v>248</v>
      </c>
      <c r="D229" t="s">
        <v>248</v>
      </c>
      <c r="E229" t="s">
        <v>251</v>
      </c>
      <c r="F229" t="s">
        <v>251</v>
      </c>
      <c r="G229">
        <v>1302</v>
      </c>
      <c r="H229">
        <v>416</v>
      </c>
      <c r="I229">
        <v>808</v>
      </c>
      <c r="J229">
        <v>427</v>
      </c>
      <c r="K229">
        <v>494</v>
      </c>
      <c r="L229">
        <v>400</v>
      </c>
    </row>
    <row r="230" spans="1:12">
      <c r="A230" t="s">
        <v>2</v>
      </c>
      <c r="B230" t="s">
        <v>216</v>
      </c>
      <c r="C230" t="s">
        <v>248</v>
      </c>
      <c r="D230" t="s">
        <v>248</v>
      </c>
      <c r="E230" t="s">
        <v>252</v>
      </c>
      <c r="F230" t="s">
        <v>252</v>
      </c>
      <c r="G230">
        <v>366</v>
      </c>
      <c r="H230">
        <v>402</v>
      </c>
      <c r="I230">
        <v>174</v>
      </c>
      <c r="J230">
        <v>414</v>
      </c>
      <c r="K230">
        <v>192</v>
      </c>
      <c r="L230">
        <v>388</v>
      </c>
    </row>
    <row r="231" spans="1:12">
      <c r="A231" t="s">
        <v>2</v>
      </c>
      <c r="B231" t="s">
        <v>216</v>
      </c>
      <c r="C231" t="s">
        <v>248</v>
      </c>
      <c r="D231" t="s">
        <v>248</v>
      </c>
      <c r="E231" t="s">
        <v>253</v>
      </c>
      <c r="F231" t="s">
        <v>253</v>
      </c>
      <c r="G231">
        <v>252</v>
      </c>
      <c r="H231">
        <v>521</v>
      </c>
      <c r="I231">
        <v>110</v>
      </c>
      <c r="J231">
        <v>569</v>
      </c>
      <c r="K231">
        <v>142</v>
      </c>
      <c r="L231">
        <v>493</v>
      </c>
    </row>
    <row r="232" spans="1:12">
      <c r="A232" t="s">
        <v>2</v>
      </c>
      <c r="B232" t="s">
        <v>216</v>
      </c>
      <c r="C232" t="s">
        <v>248</v>
      </c>
      <c r="D232" t="s">
        <v>248</v>
      </c>
      <c r="E232" t="s">
        <v>254</v>
      </c>
      <c r="F232" t="s">
        <v>254</v>
      </c>
      <c r="G232">
        <v>173</v>
      </c>
      <c r="H232">
        <v>391</v>
      </c>
      <c r="I232">
        <v>67</v>
      </c>
      <c r="J232">
        <v>401</v>
      </c>
      <c r="K232">
        <v>107</v>
      </c>
      <c r="L232">
        <v>380</v>
      </c>
    </row>
    <row r="233" spans="1:12">
      <c r="A233" t="s">
        <v>2</v>
      </c>
      <c r="B233" t="s">
        <v>216</v>
      </c>
      <c r="C233" t="s">
        <v>248</v>
      </c>
      <c r="D233" t="s">
        <v>248</v>
      </c>
      <c r="E233" t="s">
        <v>255</v>
      </c>
      <c r="F233" t="s">
        <v>255</v>
      </c>
      <c r="G233">
        <v>56</v>
      </c>
      <c r="H233">
        <v>354</v>
      </c>
      <c r="I233">
        <v>28</v>
      </c>
      <c r="J233" t="s">
        <v>14</v>
      </c>
      <c r="K233">
        <v>28</v>
      </c>
      <c r="L233" t="s">
        <v>14</v>
      </c>
    </row>
    <row r="234" spans="1:12">
      <c r="A234" t="s">
        <v>2</v>
      </c>
      <c r="B234" t="s">
        <v>216</v>
      </c>
      <c r="C234" t="s">
        <v>248</v>
      </c>
      <c r="D234" t="s">
        <v>248</v>
      </c>
      <c r="E234" t="s">
        <v>256</v>
      </c>
      <c r="F234" t="s">
        <v>256</v>
      </c>
      <c r="G234">
        <v>868</v>
      </c>
      <c r="H234">
        <v>451</v>
      </c>
      <c r="I234">
        <v>305</v>
      </c>
      <c r="J234">
        <v>501</v>
      </c>
      <c r="K234">
        <v>563</v>
      </c>
      <c r="L234">
        <v>411</v>
      </c>
    </row>
    <row r="235" spans="1:12">
      <c r="A235" t="s">
        <v>2</v>
      </c>
      <c r="B235" t="s">
        <v>216</v>
      </c>
      <c r="C235" t="s">
        <v>248</v>
      </c>
      <c r="D235" t="s">
        <v>248</v>
      </c>
      <c r="E235" t="s">
        <v>257</v>
      </c>
      <c r="F235" t="s">
        <v>257</v>
      </c>
      <c r="G235">
        <v>93</v>
      </c>
      <c r="H235">
        <v>509</v>
      </c>
      <c r="I235">
        <v>31</v>
      </c>
      <c r="J235" t="s">
        <v>14</v>
      </c>
      <c r="K235">
        <v>62</v>
      </c>
      <c r="L235">
        <v>485</v>
      </c>
    </row>
    <row r="236" spans="1:12">
      <c r="A236" t="s">
        <v>2</v>
      </c>
      <c r="B236" t="s">
        <v>216</v>
      </c>
      <c r="C236" t="s">
        <v>248</v>
      </c>
      <c r="D236" t="s">
        <v>248</v>
      </c>
      <c r="E236" t="s">
        <v>258</v>
      </c>
      <c r="F236" t="s">
        <v>258</v>
      </c>
      <c r="G236">
        <v>107</v>
      </c>
      <c r="H236">
        <v>403</v>
      </c>
      <c r="I236">
        <v>59</v>
      </c>
      <c r="J236">
        <v>389</v>
      </c>
      <c r="K236">
        <v>48</v>
      </c>
      <c r="L236" t="s">
        <v>14</v>
      </c>
    </row>
    <row r="237" spans="1:12">
      <c r="A237" t="s">
        <v>2</v>
      </c>
      <c r="B237" t="s">
        <v>216</v>
      </c>
      <c r="C237" t="s">
        <v>248</v>
      </c>
      <c r="D237" t="s">
        <v>248</v>
      </c>
      <c r="E237" t="s">
        <v>259</v>
      </c>
      <c r="F237" t="s">
        <v>259</v>
      </c>
      <c r="G237">
        <v>117</v>
      </c>
      <c r="H237">
        <v>398</v>
      </c>
      <c r="I237">
        <v>98</v>
      </c>
      <c r="J237">
        <v>401</v>
      </c>
      <c r="K237">
        <v>19</v>
      </c>
      <c r="L237" t="s">
        <v>14</v>
      </c>
    </row>
    <row r="238" spans="1:12">
      <c r="A238" t="s">
        <v>2</v>
      </c>
      <c r="B238" t="s">
        <v>216</v>
      </c>
      <c r="C238" t="s">
        <v>248</v>
      </c>
      <c r="D238" t="s">
        <v>248</v>
      </c>
      <c r="E238" t="s">
        <v>260</v>
      </c>
      <c r="F238" t="s">
        <v>260</v>
      </c>
      <c r="G238">
        <v>66</v>
      </c>
      <c r="H238">
        <v>400</v>
      </c>
      <c r="I238">
        <v>8</v>
      </c>
      <c r="J238" t="s">
        <v>14</v>
      </c>
      <c r="K238">
        <v>58</v>
      </c>
      <c r="L238">
        <v>397</v>
      </c>
    </row>
    <row r="239" spans="1:12">
      <c r="A239" t="s">
        <v>2</v>
      </c>
      <c r="B239" t="s">
        <v>216</v>
      </c>
      <c r="C239" t="s">
        <v>248</v>
      </c>
      <c r="D239" t="s">
        <v>248</v>
      </c>
      <c r="E239" t="s">
        <v>261</v>
      </c>
      <c r="F239" t="s">
        <v>261</v>
      </c>
      <c r="G239">
        <v>6</v>
      </c>
      <c r="H239" t="s">
        <v>14</v>
      </c>
      <c r="I239">
        <v>4</v>
      </c>
      <c r="J239" t="s">
        <v>14</v>
      </c>
      <c r="K239">
        <v>3</v>
      </c>
      <c r="L239" t="s">
        <v>14</v>
      </c>
    </row>
    <row r="240" spans="1:12">
      <c r="A240" t="s">
        <v>2</v>
      </c>
      <c r="B240" t="s">
        <v>216</v>
      </c>
      <c r="C240" t="s">
        <v>262</v>
      </c>
      <c r="D240" t="s">
        <v>262</v>
      </c>
      <c r="E240" t="s">
        <v>263</v>
      </c>
      <c r="F240" t="s">
        <v>263</v>
      </c>
      <c r="G240">
        <v>172</v>
      </c>
      <c r="H240">
        <v>620</v>
      </c>
      <c r="I240">
        <v>108</v>
      </c>
      <c r="J240">
        <v>700</v>
      </c>
      <c r="K240">
        <v>64</v>
      </c>
      <c r="L240">
        <v>571</v>
      </c>
    </row>
    <row r="241" spans="1:12">
      <c r="A241" t="s">
        <v>2</v>
      </c>
      <c r="B241" t="s">
        <v>216</v>
      </c>
      <c r="C241" t="s">
        <v>262</v>
      </c>
      <c r="D241" t="s">
        <v>262</v>
      </c>
      <c r="E241" t="s">
        <v>264</v>
      </c>
      <c r="F241" t="s">
        <v>264</v>
      </c>
      <c r="G241">
        <v>80</v>
      </c>
      <c r="H241">
        <v>649</v>
      </c>
      <c r="I241">
        <v>79</v>
      </c>
      <c r="J241">
        <v>653</v>
      </c>
      <c r="K241">
        <v>1</v>
      </c>
      <c r="L241" t="s">
        <v>14</v>
      </c>
    </row>
    <row r="242" spans="1:12">
      <c r="A242" t="s">
        <v>2</v>
      </c>
      <c r="B242" t="s">
        <v>216</v>
      </c>
      <c r="C242" t="s">
        <v>262</v>
      </c>
      <c r="D242" t="s">
        <v>262</v>
      </c>
      <c r="E242" t="s">
        <v>265</v>
      </c>
      <c r="F242" t="s">
        <v>265</v>
      </c>
      <c r="G242">
        <v>1536</v>
      </c>
      <c r="H242">
        <v>507</v>
      </c>
      <c r="I242">
        <v>1111</v>
      </c>
      <c r="J242">
        <v>547</v>
      </c>
      <c r="K242">
        <v>425</v>
      </c>
      <c r="L242">
        <v>429</v>
      </c>
    </row>
    <row r="243" spans="1:12">
      <c r="A243" t="s">
        <v>2</v>
      </c>
      <c r="B243" t="s">
        <v>216</v>
      </c>
      <c r="C243" t="s">
        <v>262</v>
      </c>
      <c r="D243" t="s">
        <v>262</v>
      </c>
      <c r="E243" t="s">
        <v>266</v>
      </c>
      <c r="F243" t="s">
        <v>266</v>
      </c>
      <c r="G243">
        <v>876</v>
      </c>
      <c r="H243">
        <v>416</v>
      </c>
      <c r="I243">
        <v>134</v>
      </c>
      <c r="J243">
        <v>475</v>
      </c>
      <c r="K243">
        <v>742</v>
      </c>
      <c r="L243">
        <v>407</v>
      </c>
    </row>
    <row r="244" spans="1:12">
      <c r="A244" t="s">
        <v>2</v>
      </c>
      <c r="B244" t="s">
        <v>216</v>
      </c>
      <c r="C244" t="s">
        <v>262</v>
      </c>
      <c r="D244" t="s">
        <v>262</v>
      </c>
      <c r="E244" t="s">
        <v>267</v>
      </c>
      <c r="F244" t="s">
        <v>267</v>
      </c>
      <c r="G244">
        <v>77</v>
      </c>
      <c r="H244">
        <v>585</v>
      </c>
      <c r="I244">
        <v>74</v>
      </c>
      <c r="J244">
        <v>591</v>
      </c>
      <c r="K244">
        <v>3</v>
      </c>
      <c r="L244" t="s">
        <v>14</v>
      </c>
    </row>
    <row r="245" spans="1:12">
      <c r="A245" t="s">
        <v>2</v>
      </c>
      <c r="B245" t="s">
        <v>216</v>
      </c>
      <c r="C245" t="s">
        <v>262</v>
      </c>
      <c r="D245" t="s">
        <v>262</v>
      </c>
      <c r="E245" t="s">
        <v>268</v>
      </c>
      <c r="F245" t="s">
        <v>268</v>
      </c>
      <c r="G245">
        <v>862</v>
      </c>
      <c r="H245">
        <v>469</v>
      </c>
      <c r="I245">
        <v>824</v>
      </c>
      <c r="J245">
        <v>473</v>
      </c>
      <c r="K245">
        <v>39</v>
      </c>
      <c r="L245" t="s">
        <v>14</v>
      </c>
    </row>
    <row r="246" spans="1:12">
      <c r="A246" t="s">
        <v>2</v>
      </c>
      <c r="B246" t="s">
        <v>216</v>
      </c>
      <c r="C246" t="s">
        <v>269</v>
      </c>
      <c r="D246" t="s">
        <v>269</v>
      </c>
      <c r="E246" t="s">
        <v>270</v>
      </c>
      <c r="F246" t="s">
        <v>270</v>
      </c>
      <c r="G246">
        <v>117</v>
      </c>
      <c r="H246">
        <v>769</v>
      </c>
      <c r="I246">
        <v>65</v>
      </c>
      <c r="J246">
        <v>900</v>
      </c>
      <c r="K246">
        <v>52</v>
      </c>
      <c r="L246">
        <v>680</v>
      </c>
    </row>
    <row r="247" spans="1:12">
      <c r="A247" t="s">
        <v>2</v>
      </c>
      <c r="B247" t="s">
        <v>216</v>
      </c>
      <c r="C247" t="s">
        <v>269</v>
      </c>
      <c r="D247" t="s">
        <v>269</v>
      </c>
      <c r="E247" t="s">
        <v>271</v>
      </c>
      <c r="F247" t="s">
        <v>271</v>
      </c>
      <c r="G247">
        <v>60</v>
      </c>
      <c r="H247">
        <v>608</v>
      </c>
      <c r="I247">
        <v>25</v>
      </c>
      <c r="J247" t="s">
        <v>14</v>
      </c>
      <c r="K247">
        <v>35</v>
      </c>
      <c r="L247" t="s">
        <v>14</v>
      </c>
    </row>
    <row r="248" spans="1:12">
      <c r="A248" t="s">
        <v>2</v>
      </c>
      <c r="B248" t="s">
        <v>216</v>
      </c>
      <c r="C248" t="s">
        <v>269</v>
      </c>
      <c r="D248" t="s">
        <v>269</v>
      </c>
      <c r="E248" t="s">
        <v>272</v>
      </c>
      <c r="F248" t="s">
        <v>272</v>
      </c>
      <c r="G248">
        <v>26</v>
      </c>
      <c r="H248" t="s">
        <v>14</v>
      </c>
      <c r="I248">
        <v>19</v>
      </c>
      <c r="J248" t="s">
        <v>14</v>
      </c>
      <c r="K248">
        <v>8</v>
      </c>
      <c r="L248" t="s">
        <v>14</v>
      </c>
    </row>
    <row r="249" spans="1:12">
      <c r="A249" t="s">
        <v>2</v>
      </c>
      <c r="B249" t="s">
        <v>216</v>
      </c>
      <c r="C249" t="s">
        <v>269</v>
      </c>
      <c r="D249" t="s">
        <v>269</v>
      </c>
      <c r="E249" t="s">
        <v>273</v>
      </c>
      <c r="F249" t="s">
        <v>273</v>
      </c>
      <c r="G249">
        <v>100</v>
      </c>
      <c r="H249">
        <v>505</v>
      </c>
      <c r="I249">
        <v>32</v>
      </c>
      <c r="J249" t="s">
        <v>14</v>
      </c>
      <c r="K249">
        <v>68</v>
      </c>
      <c r="L249">
        <v>501</v>
      </c>
    </row>
    <row r="250" spans="1:12">
      <c r="A250" t="s">
        <v>2</v>
      </c>
      <c r="B250" t="s">
        <v>216</v>
      </c>
      <c r="C250" t="s">
        <v>269</v>
      </c>
      <c r="D250" t="s">
        <v>269</v>
      </c>
      <c r="E250" t="s">
        <v>274</v>
      </c>
      <c r="F250" t="s">
        <v>274</v>
      </c>
      <c r="G250">
        <v>69</v>
      </c>
      <c r="H250">
        <v>676</v>
      </c>
      <c r="I250">
        <v>30</v>
      </c>
      <c r="J250" t="s">
        <v>14</v>
      </c>
      <c r="K250">
        <v>39</v>
      </c>
      <c r="L250" t="s">
        <v>14</v>
      </c>
    </row>
    <row r="251" spans="1:12">
      <c r="A251" t="s">
        <v>2</v>
      </c>
      <c r="B251" t="s">
        <v>216</v>
      </c>
      <c r="C251" t="s">
        <v>269</v>
      </c>
      <c r="D251" t="s">
        <v>269</v>
      </c>
      <c r="E251" t="s">
        <v>275</v>
      </c>
      <c r="F251" t="s">
        <v>275</v>
      </c>
      <c r="G251">
        <v>3</v>
      </c>
      <c r="H251" t="s">
        <v>14</v>
      </c>
      <c r="I251">
        <v>3</v>
      </c>
      <c r="J251" t="s">
        <v>14</v>
      </c>
      <c r="K251">
        <v>0</v>
      </c>
      <c r="L251" t="s">
        <v>14</v>
      </c>
    </row>
    <row r="252" spans="1:12">
      <c r="A252" t="s">
        <v>2</v>
      </c>
      <c r="B252" t="s">
        <v>216</v>
      </c>
      <c r="C252" t="s">
        <v>269</v>
      </c>
      <c r="D252" t="s">
        <v>269</v>
      </c>
      <c r="E252" t="s">
        <v>276</v>
      </c>
      <c r="F252" t="s">
        <v>276</v>
      </c>
      <c r="G252">
        <v>9</v>
      </c>
      <c r="H252" t="s">
        <v>14</v>
      </c>
      <c r="I252">
        <v>5</v>
      </c>
      <c r="J252" t="s">
        <v>14</v>
      </c>
      <c r="K252">
        <v>4</v>
      </c>
      <c r="L252" t="s">
        <v>14</v>
      </c>
    </row>
    <row r="253" spans="1:12">
      <c r="A253" t="s">
        <v>2</v>
      </c>
      <c r="B253" t="s">
        <v>216</v>
      </c>
      <c r="C253" t="s">
        <v>269</v>
      </c>
      <c r="D253" t="s">
        <v>269</v>
      </c>
      <c r="E253" t="s">
        <v>277</v>
      </c>
      <c r="F253" t="s">
        <v>277</v>
      </c>
      <c r="G253">
        <v>69</v>
      </c>
      <c r="H253">
        <v>485</v>
      </c>
      <c r="I253">
        <v>42</v>
      </c>
      <c r="J253" t="s">
        <v>14</v>
      </c>
      <c r="K253">
        <v>28</v>
      </c>
      <c r="L253" t="s">
        <v>14</v>
      </c>
    </row>
    <row r="254" spans="1:12">
      <c r="A254" t="s">
        <v>2</v>
      </c>
      <c r="B254" t="s">
        <v>216</v>
      </c>
      <c r="C254" t="s">
        <v>269</v>
      </c>
      <c r="D254" t="s">
        <v>269</v>
      </c>
      <c r="E254" t="s">
        <v>278</v>
      </c>
      <c r="F254" t="s">
        <v>278</v>
      </c>
      <c r="G254">
        <v>2</v>
      </c>
      <c r="H254" t="s">
        <v>14</v>
      </c>
      <c r="I254">
        <v>2</v>
      </c>
      <c r="J254" t="s">
        <v>14</v>
      </c>
      <c r="K254">
        <v>0</v>
      </c>
      <c r="L254" t="s">
        <v>14</v>
      </c>
    </row>
    <row r="255" spans="1:12">
      <c r="A255" t="s">
        <v>2</v>
      </c>
      <c r="B255" t="s">
        <v>216</v>
      </c>
      <c r="C255" t="s">
        <v>269</v>
      </c>
      <c r="D255" t="s">
        <v>269</v>
      </c>
      <c r="E255" t="s">
        <v>279</v>
      </c>
      <c r="F255" t="s">
        <v>279</v>
      </c>
      <c r="G255">
        <v>23</v>
      </c>
      <c r="H255" t="s">
        <v>14</v>
      </c>
      <c r="I255">
        <v>17</v>
      </c>
      <c r="J255" t="s">
        <v>14</v>
      </c>
      <c r="K255">
        <v>7</v>
      </c>
      <c r="L255" t="s">
        <v>14</v>
      </c>
    </row>
    <row r="256" spans="1:12">
      <c r="A256" t="s">
        <v>2</v>
      </c>
      <c r="B256" t="s">
        <v>216</v>
      </c>
      <c r="C256" t="s">
        <v>269</v>
      </c>
      <c r="D256" t="s">
        <v>269</v>
      </c>
      <c r="E256" t="s">
        <v>280</v>
      </c>
      <c r="F256" t="s">
        <v>280</v>
      </c>
      <c r="G256">
        <v>46</v>
      </c>
      <c r="H256" t="s">
        <v>14</v>
      </c>
      <c r="I256">
        <v>33</v>
      </c>
      <c r="J256" t="s">
        <v>14</v>
      </c>
      <c r="K256">
        <v>12</v>
      </c>
      <c r="L256" t="s">
        <v>14</v>
      </c>
    </row>
    <row r="257" spans="1:12">
      <c r="A257" t="s">
        <v>2</v>
      </c>
      <c r="B257" t="s">
        <v>216</v>
      </c>
      <c r="C257" t="s">
        <v>269</v>
      </c>
      <c r="D257" t="s">
        <v>269</v>
      </c>
      <c r="E257" t="s">
        <v>281</v>
      </c>
      <c r="F257" t="s">
        <v>281</v>
      </c>
      <c r="G257">
        <v>253</v>
      </c>
      <c r="H257">
        <v>461</v>
      </c>
      <c r="I257">
        <v>23</v>
      </c>
      <c r="J257" t="s">
        <v>14</v>
      </c>
      <c r="K257">
        <v>229</v>
      </c>
      <c r="L257">
        <v>463</v>
      </c>
    </row>
    <row r="258" spans="1:12">
      <c r="A258" t="s">
        <v>2</v>
      </c>
      <c r="B258" t="s">
        <v>216</v>
      </c>
      <c r="C258" t="s">
        <v>269</v>
      </c>
      <c r="D258" t="s">
        <v>269</v>
      </c>
      <c r="E258" t="s">
        <v>282</v>
      </c>
      <c r="F258" t="s">
        <v>282</v>
      </c>
      <c r="G258">
        <v>191</v>
      </c>
      <c r="H258">
        <v>501</v>
      </c>
      <c r="I258">
        <v>32</v>
      </c>
      <c r="J258" t="s">
        <v>14</v>
      </c>
      <c r="K258">
        <v>159</v>
      </c>
      <c r="L258">
        <v>497</v>
      </c>
    </row>
    <row r="259" spans="1:12">
      <c r="A259" t="s">
        <v>2</v>
      </c>
      <c r="B259" t="s">
        <v>216</v>
      </c>
      <c r="C259" t="s">
        <v>269</v>
      </c>
      <c r="D259" t="s">
        <v>269</v>
      </c>
      <c r="E259" t="s">
        <v>283</v>
      </c>
      <c r="F259" t="s">
        <v>283</v>
      </c>
      <c r="G259">
        <v>75</v>
      </c>
      <c r="H259">
        <v>608</v>
      </c>
      <c r="I259">
        <v>63</v>
      </c>
      <c r="J259">
        <v>606</v>
      </c>
      <c r="K259">
        <v>12</v>
      </c>
      <c r="L259" t="s">
        <v>14</v>
      </c>
    </row>
    <row r="260" spans="1:12">
      <c r="A260" t="s">
        <v>2</v>
      </c>
      <c r="B260" t="s">
        <v>216</v>
      </c>
      <c r="C260" t="s">
        <v>269</v>
      </c>
      <c r="D260" t="s">
        <v>269</v>
      </c>
      <c r="E260" t="s">
        <v>284</v>
      </c>
      <c r="F260" t="s">
        <v>284</v>
      </c>
      <c r="G260">
        <v>21</v>
      </c>
      <c r="H260" t="s">
        <v>14</v>
      </c>
      <c r="I260">
        <v>11</v>
      </c>
      <c r="J260" t="s">
        <v>14</v>
      </c>
      <c r="K260">
        <v>9</v>
      </c>
      <c r="L260" t="s">
        <v>14</v>
      </c>
    </row>
    <row r="261" spans="1:12">
      <c r="A261" t="s">
        <v>2</v>
      </c>
      <c r="B261" t="s">
        <v>216</v>
      </c>
      <c r="C261" t="s">
        <v>269</v>
      </c>
      <c r="D261" t="s">
        <v>269</v>
      </c>
      <c r="E261" t="s">
        <v>285</v>
      </c>
      <c r="F261" t="s">
        <v>285</v>
      </c>
      <c r="G261">
        <v>407</v>
      </c>
      <c r="H261">
        <v>437</v>
      </c>
      <c r="I261">
        <v>14</v>
      </c>
      <c r="J261" t="s">
        <v>14</v>
      </c>
      <c r="K261">
        <v>393</v>
      </c>
      <c r="L261">
        <v>430</v>
      </c>
    </row>
    <row r="262" spans="1:12">
      <c r="A262" t="s">
        <v>2</v>
      </c>
      <c r="B262" t="s">
        <v>216</v>
      </c>
      <c r="C262" t="s">
        <v>269</v>
      </c>
      <c r="D262" t="s">
        <v>269</v>
      </c>
      <c r="E262" t="s">
        <v>286</v>
      </c>
      <c r="F262" t="s">
        <v>286</v>
      </c>
      <c r="G262">
        <v>680</v>
      </c>
      <c r="H262">
        <v>462</v>
      </c>
      <c r="I262">
        <v>128</v>
      </c>
      <c r="J262">
        <v>537</v>
      </c>
      <c r="K262">
        <v>552</v>
      </c>
      <c r="L262">
        <v>441</v>
      </c>
    </row>
    <row r="263" spans="1:12">
      <c r="A263" t="s">
        <v>2</v>
      </c>
      <c r="B263" t="s">
        <v>216</v>
      </c>
      <c r="C263" t="s">
        <v>269</v>
      </c>
      <c r="D263" t="s">
        <v>269</v>
      </c>
      <c r="E263" t="s">
        <v>287</v>
      </c>
      <c r="F263" t="s">
        <v>287</v>
      </c>
      <c r="G263">
        <v>185</v>
      </c>
      <c r="H263">
        <v>555</v>
      </c>
      <c r="I263">
        <v>78</v>
      </c>
      <c r="J263">
        <v>684</v>
      </c>
      <c r="K263">
        <v>107</v>
      </c>
      <c r="L263">
        <v>526</v>
      </c>
    </row>
    <row r="264" spans="1:12">
      <c r="A264" t="s">
        <v>2</v>
      </c>
      <c r="B264" t="s">
        <v>216</v>
      </c>
      <c r="C264" t="s">
        <v>269</v>
      </c>
      <c r="D264" t="s">
        <v>269</v>
      </c>
      <c r="E264" t="s">
        <v>288</v>
      </c>
      <c r="F264" t="s">
        <v>288</v>
      </c>
      <c r="G264">
        <v>24</v>
      </c>
      <c r="H264" t="s">
        <v>14</v>
      </c>
      <c r="I264">
        <v>8</v>
      </c>
      <c r="J264" t="s">
        <v>14</v>
      </c>
      <c r="K264">
        <v>16</v>
      </c>
      <c r="L264" t="s">
        <v>14</v>
      </c>
    </row>
    <row r="265" spans="1:12">
      <c r="A265" t="s">
        <v>2</v>
      </c>
      <c r="B265" t="s">
        <v>216</v>
      </c>
      <c r="C265" t="s">
        <v>269</v>
      </c>
      <c r="D265" t="s">
        <v>269</v>
      </c>
      <c r="E265" t="s">
        <v>289</v>
      </c>
      <c r="F265" t="s">
        <v>289</v>
      </c>
      <c r="G265">
        <v>67</v>
      </c>
      <c r="H265">
        <v>499</v>
      </c>
      <c r="I265">
        <v>35</v>
      </c>
      <c r="J265" t="s">
        <v>14</v>
      </c>
      <c r="K265">
        <v>32</v>
      </c>
      <c r="L265" t="s">
        <v>14</v>
      </c>
    </row>
    <row r="266" spans="1:12">
      <c r="A266" t="s">
        <v>2</v>
      </c>
      <c r="B266" t="s">
        <v>290</v>
      </c>
      <c r="C266" t="s">
        <v>291</v>
      </c>
      <c r="D266" t="s">
        <v>291</v>
      </c>
      <c r="E266" t="s">
        <v>292</v>
      </c>
      <c r="F266" t="s">
        <v>292</v>
      </c>
      <c r="G266">
        <v>2326</v>
      </c>
      <c r="H266">
        <v>711</v>
      </c>
      <c r="I266">
        <v>1296</v>
      </c>
      <c r="J266">
        <v>825</v>
      </c>
      <c r="K266">
        <v>1030</v>
      </c>
      <c r="L266">
        <v>614</v>
      </c>
    </row>
    <row r="267" spans="1:12">
      <c r="A267" t="s">
        <v>2</v>
      </c>
      <c r="B267" t="s">
        <v>290</v>
      </c>
      <c r="C267" t="s">
        <v>291</v>
      </c>
      <c r="D267" t="s">
        <v>291</v>
      </c>
      <c r="E267" t="s">
        <v>293</v>
      </c>
      <c r="F267" t="s">
        <v>293</v>
      </c>
      <c r="G267">
        <v>835</v>
      </c>
      <c r="H267">
        <v>1028</v>
      </c>
      <c r="I267">
        <v>556</v>
      </c>
      <c r="J267">
        <v>1140</v>
      </c>
      <c r="K267">
        <v>280</v>
      </c>
      <c r="L267">
        <v>896</v>
      </c>
    </row>
    <row r="268" spans="1:12">
      <c r="A268" t="s">
        <v>2</v>
      </c>
      <c r="B268" t="s">
        <v>290</v>
      </c>
      <c r="C268" t="s">
        <v>291</v>
      </c>
      <c r="D268" t="s">
        <v>291</v>
      </c>
      <c r="E268" t="s">
        <v>294</v>
      </c>
      <c r="F268" t="s">
        <v>294</v>
      </c>
      <c r="G268">
        <v>1342</v>
      </c>
      <c r="H268">
        <v>415</v>
      </c>
      <c r="I268">
        <v>411</v>
      </c>
      <c r="J268">
        <v>471</v>
      </c>
      <c r="K268">
        <v>931</v>
      </c>
      <c r="L268">
        <v>405</v>
      </c>
    </row>
    <row r="269" spans="1:12">
      <c r="A269" t="s">
        <v>2</v>
      </c>
      <c r="B269" t="s">
        <v>290</v>
      </c>
      <c r="C269" t="s">
        <v>291</v>
      </c>
      <c r="D269" t="s">
        <v>291</v>
      </c>
      <c r="E269" t="s">
        <v>295</v>
      </c>
      <c r="F269" t="s">
        <v>295</v>
      </c>
      <c r="G269">
        <v>73</v>
      </c>
      <c r="H269">
        <v>594</v>
      </c>
      <c r="I269">
        <v>35</v>
      </c>
      <c r="J269" t="s">
        <v>14</v>
      </c>
      <c r="K269">
        <v>37</v>
      </c>
      <c r="L269" t="s">
        <v>14</v>
      </c>
    </row>
    <row r="270" spans="1:12">
      <c r="A270" t="s">
        <v>2</v>
      </c>
      <c r="B270" t="s">
        <v>290</v>
      </c>
      <c r="C270" t="s">
        <v>291</v>
      </c>
      <c r="D270" t="s">
        <v>291</v>
      </c>
      <c r="E270" t="s">
        <v>296</v>
      </c>
      <c r="F270" t="s">
        <v>296</v>
      </c>
      <c r="G270">
        <v>92</v>
      </c>
      <c r="H270">
        <v>601</v>
      </c>
      <c r="I270">
        <v>82</v>
      </c>
      <c r="J270">
        <v>600</v>
      </c>
      <c r="K270">
        <v>11</v>
      </c>
      <c r="L270" t="s">
        <v>14</v>
      </c>
    </row>
    <row r="271" spans="1:12">
      <c r="A271" t="s">
        <v>2</v>
      </c>
      <c r="B271" t="s">
        <v>290</v>
      </c>
      <c r="C271" t="s">
        <v>291</v>
      </c>
      <c r="D271" t="s">
        <v>291</v>
      </c>
      <c r="E271" t="s">
        <v>297</v>
      </c>
      <c r="F271" t="s">
        <v>297</v>
      </c>
      <c r="G271">
        <v>1918</v>
      </c>
      <c r="H271">
        <v>590</v>
      </c>
      <c r="I271">
        <v>1159</v>
      </c>
      <c r="J271">
        <v>694</v>
      </c>
      <c r="K271">
        <v>759</v>
      </c>
      <c r="L271">
        <v>494</v>
      </c>
    </row>
    <row r="272" spans="1:12">
      <c r="A272" t="s">
        <v>2</v>
      </c>
      <c r="B272" t="s">
        <v>290</v>
      </c>
      <c r="C272" t="s">
        <v>291</v>
      </c>
      <c r="D272" t="s">
        <v>291</v>
      </c>
      <c r="E272" t="s">
        <v>298</v>
      </c>
      <c r="F272" t="s">
        <v>298</v>
      </c>
      <c r="G272">
        <v>161</v>
      </c>
      <c r="H272">
        <v>925</v>
      </c>
      <c r="I272">
        <v>78</v>
      </c>
      <c r="J272">
        <v>1155</v>
      </c>
      <c r="K272">
        <v>83</v>
      </c>
      <c r="L272">
        <v>729</v>
      </c>
    </row>
    <row r="273" spans="1:12">
      <c r="A273" t="s">
        <v>2</v>
      </c>
      <c r="B273" t="s">
        <v>290</v>
      </c>
      <c r="C273" t="s">
        <v>291</v>
      </c>
      <c r="D273" t="s">
        <v>291</v>
      </c>
      <c r="E273" t="s">
        <v>299</v>
      </c>
      <c r="F273" t="s">
        <v>299</v>
      </c>
      <c r="G273">
        <v>427</v>
      </c>
      <c r="H273">
        <v>815</v>
      </c>
      <c r="I273">
        <v>194</v>
      </c>
      <c r="J273">
        <v>1028</v>
      </c>
      <c r="K273">
        <v>232</v>
      </c>
      <c r="L273">
        <v>717</v>
      </c>
    </row>
    <row r="274" spans="1:12">
      <c r="A274" t="s">
        <v>2</v>
      </c>
      <c r="B274" t="s">
        <v>290</v>
      </c>
      <c r="C274" t="s">
        <v>291</v>
      </c>
      <c r="D274" t="s">
        <v>291</v>
      </c>
      <c r="E274" t="s">
        <v>300</v>
      </c>
      <c r="F274" t="s">
        <v>300</v>
      </c>
      <c r="G274">
        <v>211</v>
      </c>
      <c r="H274">
        <v>1155</v>
      </c>
      <c r="I274">
        <v>146</v>
      </c>
      <c r="J274">
        <v>1461</v>
      </c>
      <c r="K274">
        <v>65</v>
      </c>
      <c r="L274">
        <v>767</v>
      </c>
    </row>
    <row r="275" spans="1:12">
      <c r="A275" t="s">
        <v>2</v>
      </c>
      <c r="B275" t="s">
        <v>290</v>
      </c>
      <c r="C275" t="s">
        <v>291</v>
      </c>
      <c r="D275" t="s">
        <v>291</v>
      </c>
      <c r="E275" t="s">
        <v>301</v>
      </c>
      <c r="F275" t="s">
        <v>301</v>
      </c>
      <c r="G275">
        <v>62</v>
      </c>
      <c r="H275">
        <v>711</v>
      </c>
      <c r="I275">
        <v>9</v>
      </c>
      <c r="J275" t="s">
        <v>14</v>
      </c>
      <c r="K275">
        <v>53</v>
      </c>
      <c r="L275">
        <v>685</v>
      </c>
    </row>
    <row r="276" spans="1:12">
      <c r="A276" t="s">
        <v>2</v>
      </c>
      <c r="B276" t="s">
        <v>290</v>
      </c>
      <c r="C276" t="s">
        <v>291</v>
      </c>
      <c r="D276" t="s">
        <v>291</v>
      </c>
      <c r="E276" t="s">
        <v>302</v>
      </c>
      <c r="F276" t="s">
        <v>302</v>
      </c>
      <c r="G276">
        <v>406</v>
      </c>
      <c r="H276">
        <v>966</v>
      </c>
      <c r="I276">
        <v>268</v>
      </c>
      <c r="J276">
        <v>1147</v>
      </c>
      <c r="K276">
        <v>139</v>
      </c>
      <c r="L276">
        <v>699</v>
      </c>
    </row>
    <row r="277" spans="1:12">
      <c r="A277" t="s">
        <v>2</v>
      </c>
      <c r="B277" t="s">
        <v>290</v>
      </c>
      <c r="C277" t="s">
        <v>291</v>
      </c>
      <c r="D277" t="s">
        <v>291</v>
      </c>
      <c r="E277" t="s">
        <v>303</v>
      </c>
      <c r="F277" t="s">
        <v>303</v>
      </c>
      <c r="G277">
        <v>1138</v>
      </c>
      <c r="H277">
        <v>1020</v>
      </c>
      <c r="I277">
        <v>843</v>
      </c>
      <c r="J277">
        <v>1066</v>
      </c>
      <c r="K277">
        <v>295</v>
      </c>
      <c r="L277">
        <v>917</v>
      </c>
    </row>
    <row r="278" spans="1:12">
      <c r="A278" t="s">
        <v>2</v>
      </c>
      <c r="B278" t="s">
        <v>290</v>
      </c>
      <c r="C278" t="s">
        <v>291</v>
      </c>
      <c r="D278" t="s">
        <v>291</v>
      </c>
      <c r="E278" t="s">
        <v>304</v>
      </c>
      <c r="F278" t="s">
        <v>304</v>
      </c>
      <c r="G278">
        <v>15</v>
      </c>
      <c r="H278" t="s">
        <v>14</v>
      </c>
      <c r="I278">
        <v>4</v>
      </c>
      <c r="J278" t="s">
        <v>14</v>
      </c>
      <c r="K278">
        <v>11</v>
      </c>
      <c r="L278" t="s">
        <v>14</v>
      </c>
    </row>
    <row r="279" spans="1:12">
      <c r="A279" t="s">
        <v>2</v>
      </c>
      <c r="B279" t="s">
        <v>290</v>
      </c>
      <c r="C279" t="s">
        <v>291</v>
      </c>
      <c r="D279" t="s">
        <v>291</v>
      </c>
      <c r="E279" t="s">
        <v>305</v>
      </c>
      <c r="F279" t="s">
        <v>305</v>
      </c>
      <c r="G279">
        <v>463</v>
      </c>
      <c r="H279">
        <v>837</v>
      </c>
      <c r="I279">
        <v>197</v>
      </c>
      <c r="J279">
        <v>1052</v>
      </c>
      <c r="K279">
        <v>266</v>
      </c>
      <c r="L279">
        <v>735</v>
      </c>
    </row>
    <row r="280" spans="1:12">
      <c r="A280" t="s">
        <v>2</v>
      </c>
      <c r="B280" t="s">
        <v>290</v>
      </c>
      <c r="C280" t="s">
        <v>291</v>
      </c>
      <c r="D280" t="s">
        <v>291</v>
      </c>
      <c r="E280" t="s">
        <v>306</v>
      </c>
      <c r="F280" t="s">
        <v>306</v>
      </c>
      <c r="G280">
        <v>33</v>
      </c>
      <c r="H280" t="s">
        <v>14</v>
      </c>
      <c r="I280">
        <v>31</v>
      </c>
      <c r="J280" t="s">
        <v>14</v>
      </c>
      <c r="K280">
        <v>2</v>
      </c>
      <c r="L280" t="s">
        <v>14</v>
      </c>
    </row>
    <row r="281" spans="1:12">
      <c r="A281" t="s">
        <v>2</v>
      </c>
      <c r="B281" t="s">
        <v>290</v>
      </c>
      <c r="C281" t="s">
        <v>291</v>
      </c>
      <c r="D281" t="s">
        <v>291</v>
      </c>
      <c r="E281" t="s">
        <v>307</v>
      </c>
      <c r="F281" t="s">
        <v>307</v>
      </c>
      <c r="G281">
        <v>39</v>
      </c>
      <c r="H281" t="s">
        <v>14</v>
      </c>
      <c r="I281">
        <v>17</v>
      </c>
      <c r="J281" t="s">
        <v>14</v>
      </c>
      <c r="K281">
        <v>21</v>
      </c>
      <c r="L281" t="s">
        <v>14</v>
      </c>
    </row>
    <row r="282" spans="1:12">
      <c r="A282" t="s">
        <v>2</v>
      </c>
      <c r="B282" t="s">
        <v>290</v>
      </c>
      <c r="C282" t="s">
        <v>291</v>
      </c>
      <c r="D282" t="s">
        <v>291</v>
      </c>
      <c r="E282" t="s">
        <v>308</v>
      </c>
      <c r="F282" t="s">
        <v>308</v>
      </c>
      <c r="G282">
        <v>28</v>
      </c>
      <c r="H282" t="s">
        <v>14</v>
      </c>
      <c r="I282">
        <v>9</v>
      </c>
      <c r="J282" t="s">
        <v>14</v>
      </c>
      <c r="K282">
        <v>18</v>
      </c>
      <c r="L282" t="s">
        <v>14</v>
      </c>
    </row>
    <row r="283" spans="1:12">
      <c r="A283" t="s">
        <v>2</v>
      </c>
      <c r="B283" t="s">
        <v>290</v>
      </c>
      <c r="C283" t="s">
        <v>291</v>
      </c>
      <c r="D283" t="s">
        <v>291</v>
      </c>
      <c r="E283" t="s">
        <v>309</v>
      </c>
      <c r="F283" t="s">
        <v>309</v>
      </c>
      <c r="G283">
        <v>158</v>
      </c>
      <c r="H283">
        <v>916</v>
      </c>
      <c r="I283">
        <v>89</v>
      </c>
      <c r="J283">
        <v>1088</v>
      </c>
      <c r="K283">
        <v>70</v>
      </c>
      <c r="L283">
        <v>727</v>
      </c>
    </row>
    <row r="284" spans="1:12">
      <c r="A284" t="s">
        <v>2</v>
      </c>
      <c r="B284" t="s">
        <v>290</v>
      </c>
      <c r="C284" t="s">
        <v>310</v>
      </c>
      <c r="D284" t="s">
        <v>310</v>
      </c>
      <c r="E284" t="s">
        <v>311</v>
      </c>
      <c r="F284" t="s">
        <v>311</v>
      </c>
      <c r="G284">
        <v>1297</v>
      </c>
      <c r="H284">
        <v>812</v>
      </c>
      <c r="I284">
        <v>434</v>
      </c>
      <c r="J284">
        <v>878</v>
      </c>
      <c r="K284">
        <v>863</v>
      </c>
      <c r="L284">
        <v>781</v>
      </c>
    </row>
    <row r="285" spans="1:12">
      <c r="A285" t="s">
        <v>2</v>
      </c>
      <c r="B285" t="s">
        <v>290</v>
      </c>
      <c r="C285" t="s">
        <v>310</v>
      </c>
      <c r="D285" t="s">
        <v>310</v>
      </c>
      <c r="E285" t="s">
        <v>312</v>
      </c>
      <c r="F285" t="s">
        <v>312</v>
      </c>
      <c r="G285">
        <v>17</v>
      </c>
      <c r="H285" t="s">
        <v>14</v>
      </c>
      <c r="I285">
        <v>7</v>
      </c>
      <c r="J285" t="s">
        <v>14</v>
      </c>
      <c r="K285">
        <v>10</v>
      </c>
      <c r="L285" t="s">
        <v>14</v>
      </c>
    </row>
    <row r="286" spans="1:12">
      <c r="A286" t="s">
        <v>2</v>
      </c>
      <c r="B286" t="s">
        <v>290</v>
      </c>
      <c r="C286" t="s">
        <v>310</v>
      </c>
      <c r="D286" t="s">
        <v>310</v>
      </c>
      <c r="E286" t="s">
        <v>313</v>
      </c>
      <c r="F286" t="s">
        <v>313</v>
      </c>
      <c r="G286">
        <v>22</v>
      </c>
      <c r="H286" t="s">
        <v>14</v>
      </c>
      <c r="I286">
        <v>4</v>
      </c>
      <c r="J286" t="s">
        <v>14</v>
      </c>
      <c r="K286">
        <v>18</v>
      </c>
      <c r="L286" t="s">
        <v>14</v>
      </c>
    </row>
    <row r="287" spans="1:12">
      <c r="A287" t="s">
        <v>2</v>
      </c>
      <c r="B287" t="s">
        <v>290</v>
      </c>
      <c r="C287" t="s">
        <v>310</v>
      </c>
      <c r="D287" t="s">
        <v>310</v>
      </c>
      <c r="E287" t="s">
        <v>314</v>
      </c>
      <c r="F287" t="s">
        <v>314</v>
      </c>
      <c r="G287">
        <v>5</v>
      </c>
      <c r="H287" t="s">
        <v>14</v>
      </c>
      <c r="I287">
        <v>2</v>
      </c>
      <c r="J287" t="s">
        <v>14</v>
      </c>
      <c r="K287">
        <v>3</v>
      </c>
      <c r="L287" t="s">
        <v>14</v>
      </c>
    </row>
    <row r="288" spans="1:12">
      <c r="A288" t="s">
        <v>2</v>
      </c>
      <c r="B288" t="s">
        <v>290</v>
      </c>
      <c r="C288" t="s">
        <v>310</v>
      </c>
      <c r="D288" t="s">
        <v>310</v>
      </c>
      <c r="E288" t="s">
        <v>315</v>
      </c>
      <c r="F288" t="s">
        <v>315</v>
      </c>
      <c r="G288">
        <v>152</v>
      </c>
      <c r="H288">
        <v>657</v>
      </c>
      <c r="I288">
        <v>54</v>
      </c>
      <c r="J288">
        <v>674</v>
      </c>
      <c r="K288">
        <v>98</v>
      </c>
      <c r="L288">
        <v>648</v>
      </c>
    </row>
    <row r="289" spans="1:12">
      <c r="A289" t="s">
        <v>2</v>
      </c>
      <c r="B289" t="s">
        <v>290</v>
      </c>
      <c r="C289" t="s">
        <v>310</v>
      </c>
      <c r="D289" t="s">
        <v>310</v>
      </c>
      <c r="E289" t="s">
        <v>316</v>
      </c>
      <c r="F289" t="s">
        <v>316</v>
      </c>
      <c r="G289">
        <v>406</v>
      </c>
      <c r="H289">
        <v>657</v>
      </c>
      <c r="I289">
        <v>39</v>
      </c>
      <c r="J289" t="s">
        <v>14</v>
      </c>
      <c r="K289">
        <v>366</v>
      </c>
      <c r="L289">
        <v>664</v>
      </c>
    </row>
    <row r="290" spans="1:12">
      <c r="A290" t="s">
        <v>2</v>
      </c>
      <c r="B290" t="s">
        <v>290</v>
      </c>
      <c r="C290" t="s">
        <v>310</v>
      </c>
      <c r="D290" t="s">
        <v>310</v>
      </c>
      <c r="E290" t="s">
        <v>317</v>
      </c>
      <c r="F290" t="s">
        <v>317</v>
      </c>
      <c r="G290">
        <v>769</v>
      </c>
      <c r="H290">
        <v>692</v>
      </c>
      <c r="I290">
        <v>87</v>
      </c>
      <c r="J290">
        <v>690</v>
      </c>
      <c r="K290">
        <v>682</v>
      </c>
      <c r="L290">
        <v>692</v>
      </c>
    </row>
    <row r="291" spans="1:12">
      <c r="A291" t="s">
        <v>2</v>
      </c>
      <c r="B291" t="s">
        <v>290</v>
      </c>
      <c r="C291" t="s">
        <v>310</v>
      </c>
      <c r="D291" t="s">
        <v>310</v>
      </c>
      <c r="E291" t="s">
        <v>318</v>
      </c>
      <c r="F291" t="s">
        <v>318</v>
      </c>
      <c r="G291">
        <v>11</v>
      </c>
      <c r="H291" t="s">
        <v>14</v>
      </c>
      <c r="I291">
        <v>2</v>
      </c>
      <c r="J291" t="s">
        <v>14</v>
      </c>
      <c r="K291">
        <v>10</v>
      </c>
      <c r="L291" t="s">
        <v>14</v>
      </c>
    </row>
    <row r="292" spans="1:12">
      <c r="A292" t="s">
        <v>2</v>
      </c>
      <c r="B292" t="s">
        <v>290</v>
      </c>
      <c r="C292" t="s">
        <v>310</v>
      </c>
      <c r="D292" t="s">
        <v>310</v>
      </c>
      <c r="E292" t="s">
        <v>319</v>
      </c>
      <c r="F292" t="s">
        <v>319</v>
      </c>
      <c r="G292">
        <v>128</v>
      </c>
      <c r="H292">
        <v>757</v>
      </c>
      <c r="I292">
        <v>17</v>
      </c>
      <c r="J292" t="s">
        <v>14</v>
      </c>
      <c r="K292">
        <v>111</v>
      </c>
      <c r="L292">
        <v>751</v>
      </c>
    </row>
    <row r="293" spans="1:12">
      <c r="A293" t="s">
        <v>2</v>
      </c>
      <c r="B293" t="s">
        <v>290</v>
      </c>
      <c r="C293" t="s">
        <v>310</v>
      </c>
      <c r="D293" t="s">
        <v>310</v>
      </c>
      <c r="E293" t="s">
        <v>320</v>
      </c>
      <c r="F293" t="s">
        <v>320</v>
      </c>
      <c r="G293">
        <v>35</v>
      </c>
      <c r="H293" t="s">
        <v>14</v>
      </c>
      <c r="I293">
        <v>15</v>
      </c>
      <c r="J293" t="s">
        <v>14</v>
      </c>
      <c r="K293">
        <v>21</v>
      </c>
      <c r="L293" t="s">
        <v>14</v>
      </c>
    </row>
    <row r="294" spans="1:12">
      <c r="A294" t="s">
        <v>2</v>
      </c>
      <c r="B294" t="s">
        <v>290</v>
      </c>
      <c r="C294" t="s">
        <v>310</v>
      </c>
      <c r="D294" t="s">
        <v>310</v>
      </c>
      <c r="E294" t="s">
        <v>321</v>
      </c>
      <c r="F294" t="s">
        <v>321</v>
      </c>
      <c r="G294">
        <v>264</v>
      </c>
      <c r="H294">
        <v>514</v>
      </c>
      <c r="I294">
        <v>33</v>
      </c>
      <c r="J294" t="s">
        <v>14</v>
      </c>
      <c r="K294">
        <v>231</v>
      </c>
      <c r="L294">
        <v>516</v>
      </c>
    </row>
    <row r="295" spans="1:12">
      <c r="A295" t="s">
        <v>2</v>
      </c>
      <c r="B295" t="s">
        <v>290</v>
      </c>
      <c r="C295" t="s">
        <v>310</v>
      </c>
      <c r="D295" t="s">
        <v>310</v>
      </c>
      <c r="E295" t="s">
        <v>322</v>
      </c>
      <c r="F295" t="s">
        <v>322</v>
      </c>
      <c r="G295">
        <v>61</v>
      </c>
      <c r="H295">
        <v>767</v>
      </c>
      <c r="I295">
        <v>30</v>
      </c>
      <c r="J295" t="s">
        <v>14</v>
      </c>
      <c r="K295">
        <v>32</v>
      </c>
      <c r="L295" t="s">
        <v>14</v>
      </c>
    </row>
    <row r="296" spans="1:12">
      <c r="A296" t="s">
        <v>2</v>
      </c>
      <c r="B296" t="s">
        <v>290</v>
      </c>
      <c r="C296" t="s">
        <v>310</v>
      </c>
      <c r="D296" t="s">
        <v>310</v>
      </c>
      <c r="E296" t="s">
        <v>323</v>
      </c>
      <c r="F296" t="s">
        <v>323</v>
      </c>
      <c r="G296">
        <v>3</v>
      </c>
      <c r="H296" t="s">
        <v>14</v>
      </c>
      <c r="I296">
        <v>1</v>
      </c>
      <c r="J296" t="s">
        <v>14</v>
      </c>
      <c r="K296">
        <v>1</v>
      </c>
      <c r="L296" t="s">
        <v>14</v>
      </c>
    </row>
    <row r="297" spans="1:12">
      <c r="A297" t="s">
        <v>2</v>
      </c>
      <c r="B297" t="s">
        <v>290</v>
      </c>
      <c r="C297" t="s">
        <v>310</v>
      </c>
      <c r="D297" t="s">
        <v>310</v>
      </c>
      <c r="E297" t="s">
        <v>324</v>
      </c>
      <c r="F297" t="s">
        <v>324</v>
      </c>
      <c r="G297">
        <v>3</v>
      </c>
      <c r="H297" t="s">
        <v>14</v>
      </c>
      <c r="I297">
        <v>1</v>
      </c>
      <c r="J297" t="s">
        <v>14</v>
      </c>
      <c r="K297">
        <v>2</v>
      </c>
      <c r="L297" t="s">
        <v>14</v>
      </c>
    </row>
    <row r="298" spans="1:12">
      <c r="A298" t="s">
        <v>2</v>
      </c>
      <c r="B298" t="s">
        <v>290</v>
      </c>
      <c r="C298" t="s">
        <v>310</v>
      </c>
      <c r="D298" t="s">
        <v>310</v>
      </c>
      <c r="E298" t="s">
        <v>325</v>
      </c>
      <c r="F298" t="s">
        <v>325</v>
      </c>
      <c r="G298">
        <v>60</v>
      </c>
      <c r="H298">
        <v>755</v>
      </c>
      <c r="I298">
        <v>9</v>
      </c>
      <c r="J298" t="s">
        <v>14</v>
      </c>
      <c r="K298">
        <v>51</v>
      </c>
      <c r="L298">
        <v>743</v>
      </c>
    </row>
    <row r="299" spans="1:12">
      <c r="A299" t="s">
        <v>2</v>
      </c>
      <c r="B299" t="s">
        <v>290</v>
      </c>
      <c r="C299" t="s">
        <v>310</v>
      </c>
      <c r="D299" t="s">
        <v>310</v>
      </c>
      <c r="E299" t="s">
        <v>326</v>
      </c>
      <c r="F299" t="s">
        <v>326</v>
      </c>
      <c r="G299">
        <v>42</v>
      </c>
      <c r="H299" t="s">
        <v>14</v>
      </c>
      <c r="I299">
        <v>12</v>
      </c>
      <c r="J299" t="s">
        <v>14</v>
      </c>
      <c r="K299">
        <v>29</v>
      </c>
      <c r="L299" t="s">
        <v>14</v>
      </c>
    </row>
    <row r="300" spans="1:12">
      <c r="A300" t="s">
        <v>2</v>
      </c>
      <c r="B300" t="s">
        <v>290</v>
      </c>
      <c r="C300" t="s">
        <v>310</v>
      </c>
      <c r="D300" t="s">
        <v>310</v>
      </c>
      <c r="E300" t="s">
        <v>327</v>
      </c>
      <c r="F300" t="s">
        <v>327</v>
      </c>
      <c r="G300">
        <v>1760</v>
      </c>
      <c r="H300">
        <v>621</v>
      </c>
      <c r="I300">
        <v>611</v>
      </c>
      <c r="J300">
        <v>690</v>
      </c>
      <c r="K300">
        <v>1149</v>
      </c>
      <c r="L300">
        <v>604</v>
      </c>
    </row>
    <row r="301" spans="1:12">
      <c r="A301" t="s">
        <v>2</v>
      </c>
      <c r="B301" t="s">
        <v>290</v>
      </c>
      <c r="C301" t="s">
        <v>310</v>
      </c>
      <c r="D301" t="s">
        <v>310</v>
      </c>
      <c r="E301" t="s">
        <v>328</v>
      </c>
      <c r="F301" t="s">
        <v>328</v>
      </c>
      <c r="G301">
        <v>67</v>
      </c>
      <c r="H301">
        <v>781</v>
      </c>
      <c r="I301">
        <v>17</v>
      </c>
      <c r="J301" t="s">
        <v>14</v>
      </c>
      <c r="K301">
        <v>50</v>
      </c>
      <c r="L301">
        <v>805</v>
      </c>
    </row>
    <row r="302" spans="1:12">
      <c r="A302" t="s">
        <v>2</v>
      </c>
      <c r="B302" t="s">
        <v>290</v>
      </c>
      <c r="C302" t="s">
        <v>310</v>
      </c>
      <c r="D302" t="s">
        <v>310</v>
      </c>
      <c r="E302" t="s">
        <v>329</v>
      </c>
      <c r="F302" t="s">
        <v>329</v>
      </c>
      <c r="G302">
        <v>145</v>
      </c>
      <c r="H302">
        <v>634</v>
      </c>
      <c r="I302">
        <v>25</v>
      </c>
      <c r="J302" t="s">
        <v>14</v>
      </c>
      <c r="K302">
        <v>120</v>
      </c>
      <c r="L302">
        <v>627</v>
      </c>
    </row>
    <row r="303" spans="1:12">
      <c r="A303" t="s">
        <v>2</v>
      </c>
      <c r="B303" t="s">
        <v>290</v>
      </c>
      <c r="C303" t="s">
        <v>310</v>
      </c>
      <c r="D303" t="s">
        <v>310</v>
      </c>
      <c r="E303" t="s">
        <v>330</v>
      </c>
      <c r="F303" t="s">
        <v>330</v>
      </c>
      <c r="G303">
        <v>127</v>
      </c>
      <c r="H303">
        <v>481</v>
      </c>
      <c r="I303">
        <v>58</v>
      </c>
      <c r="J303">
        <v>486</v>
      </c>
      <c r="K303">
        <v>69</v>
      </c>
      <c r="L303">
        <v>467</v>
      </c>
    </row>
    <row r="304" spans="1:12">
      <c r="A304" t="s">
        <v>2</v>
      </c>
      <c r="B304" t="s">
        <v>290</v>
      </c>
      <c r="C304" t="s">
        <v>310</v>
      </c>
      <c r="D304" t="s">
        <v>310</v>
      </c>
      <c r="E304" t="s">
        <v>331</v>
      </c>
      <c r="F304" t="s">
        <v>331</v>
      </c>
      <c r="G304">
        <v>105</v>
      </c>
      <c r="H304">
        <v>615</v>
      </c>
      <c r="I304">
        <v>16</v>
      </c>
      <c r="J304" t="s">
        <v>14</v>
      </c>
      <c r="K304">
        <v>89</v>
      </c>
      <c r="L304">
        <v>617</v>
      </c>
    </row>
    <row r="305" spans="1:12">
      <c r="A305" t="s">
        <v>2</v>
      </c>
      <c r="B305" t="s">
        <v>290</v>
      </c>
      <c r="C305" t="s">
        <v>310</v>
      </c>
      <c r="D305" t="s">
        <v>310</v>
      </c>
      <c r="E305" t="s">
        <v>332</v>
      </c>
      <c r="F305" t="s">
        <v>332</v>
      </c>
      <c r="G305">
        <v>35</v>
      </c>
      <c r="H305" t="s">
        <v>14</v>
      </c>
      <c r="I305">
        <v>7</v>
      </c>
      <c r="J305" t="s">
        <v>14</v>
      </c>
      <c r="K305">
        <v>28</v>
      </c>
      <c r="L305" t="s">
        <v>14</v>
      </c>
    </row>
    <row r="306" spans="1:12">
      <c r="A306" t="s">
        <v>2</v>
      </c>
      <c r="B306" t="s">
        <v>290</v>
      </c>
      <c r="C306" t="s">
        <v>310</v>
      </c>
      <c r="D306" t="s">
        <v>310</v>
      </c>
      <c r="E306" t="s">
        <v>333</v>
      </c>
      <c r="F306" t="s">
        <v>333</v>
      </c>
      <c r="G306">
        <v>134</v>
      </c>
      <c r="H306">
        <v>710</v>
      </c>
      <c r="I306">
        <v>25</v>
      </c>
      <c r="J306" t="s">
        <v>14</v>
      </c>
      <c r="K306">
        <v>109</v>
      </c>
      <c r="L306">
        <v>722</v>
      </c>
    </row>
    <row r="307" spans="1:12">
      <c r="A307" t="s">
        <v>2</v>
      </c>
      <c r="B307" t="s">
        <v>290</v>
      </c>
      <c r="C307" t="s">
        <v>310</v>
      </c>
      <c r="D307" t="s">
        <v>310</v>
      </c>
      <c r="E307" t="s">
        <v>334</v>
      </c>
      <c r="F307" t="s">
        <v>334</v>
      </c>
      <c r="G307">
        <v>20</v>
      </c>
      <c r="H307" t="s">
        <v>14</v>
      </c>
      <c r="I307">
        <v>3</v>
      </c>
      <c r="J307" t="s">
        <v>14</v>
      </c>
      <c r="K307">
        <v>17</v>
      </c>
      <c r="L307" t="s">
        <v>14</v>
      </c>
    </row>
    <row r="308" spans="1:12">
      <c r="A308" t="s">
        <v>2</v>
      </c>
      <c r="B308" t="s">
        <v>290</v>
      </c>
      <c r="C308" t="s">
        <v>310</v>
      </c>
      <c r="D308" t="s">
        <v>310</v>
      </c>
      <c r="E308" t="s">
        <v>335</v>
      </c>
      <c r="F308" t="s">
        <v>335</v>
      </c>
      <c r="G308">
        <v>74</v>
      </c>
      <c r="H308">
        <v>599</v>
      </c>
      <c r="I308">
        <v>26</v>
      </c>
      <c r="J308" t="s">
        <v>14</v>
      </c>
      <c r="K308">
        <v>48</v>
      </c>
      <c r="L308" t="s">
        <v>14</v>
      </c>
    </row>
    <row r="309" spans="1:12">
      <c r="A309" t="s">
        <v>2</v>
      </c>
      <c r="B309" t="s">
        <v>290</v>
      </c>
      <c r="C309" t="s">
        <v>310</v>
      </c>
      <c r="D309" t="s">
        <v>310</v>
      </c>
      <c r="E309" t="s">
        <v>336</v>
      </c>
      <c r="F309" t="s">
        <v>336</v>
      </c>
      <c r="G309">
        <v>50</v>
      </c>
      <c r="H309">
        <v>737</v>
      </c>
      <c r="I309">
        <v>11</v>
      </c>
      <c r="J309" t="s">
        <v>14</v>
      </c>
      <c r="K309">
        <v>40</v>
      </c>
      <c r="L309" t="s">
        <v>14</v>
      </c>
    </row>
    <row r="310" spans="1:12">
      <c r="A310" t="s">
        <v>2</v>
      </c>
      <c r="B310" t="s">
        <v>290</v>
      </c>
      <c r="C310" t="s">
        <v>310</v>
      </c>
      <c r="D310" t="s">
        <v>310</v>
      </c>
      <c r="E310" t="s">
        <v>337</v>
      </c>
      <c r="F310" t="s">
        <v>337</v>
      </c>
      <c r="G310">
        <v>852</v>
      </c>
      <c r="H310">
        <v>575</v>
      </c>
      <c r="I310">
        <v>72</v>
      </c>
      <c r="J310">
        <v>619</v>
      </c>
      <c r="K310">
        <v>781</v>
      </c>
      <c r="L310">
        <v>569</v>
      </c>
    </row>
    <row r="311" spans="1:12">
      <c r="A311" t="s">
        <v>2</v>
      </c>
      <c r="B311" t="s">
        <v>290</v>
      </c>
      <c r="C311" t="s">
        <v>310</v>
      </c>
      <c r="D311" t="s">
        <v>310</v>
      </c>
      <c r="E311" t="s">
        <v>338</v>
      </c>
      <c r="F311" t="s">
        <v>338</v>
      </c>
      <c r="G311">
        <v>95</v>
      </c>
      <c r="H311">
        <v>713</v>
      </c>
      <c r="I311">
        <v>34</v>
      </c>
      <c r="J311" t="s">
        <v>14</v>
      </c>
      <c r="K311">
        <v>61</v>
      </c>
      <c r="L311">
        <v>680</v>
      </c>
    </row>
    <row r="312" spans="1:12">
      <c r="A312" t="s">
        <v>2</v>
      </c>
      <c r="B312" t="s">
        <v>290</v>
      </c>
      <c r="C312" t="s">
        <v>310</v>
      </c>
      <c r="D312" t="s">
        <v>310</v>
      </c>
      <c r="E312" t="s">
        <v>339</v>
      </c>
      <c r="F312" t="s">
        <v>339</v>
      </c>
      <c r="G312">
        <v>100</v>
      </c>
      <c r="H312">
        <v>618</v>
      </c>
      <c r="I312">
        <v>22</v>
      </c>
      <c r="J312" t="s">
        <v>14</v>
      </c>
      <c r="K312">
        <v>78</v>
      </c>
      <c r="L312">
        <v>616</v>
      </c>
    </row>
    <row r="313" spans="1:12">
      <c r="A313" t="s">
        <v>2</v>
      </c>
      <c r="B313" t="s">
        <v>290</v>
      </c>
      <c r="C313" t="s">
        <v>310</v>
      </c>
      <c r="D313" t="s">
        <v>310</v>
      </c>
      <c r="E313" t="s">
        <v>340</v>
      </c>
      <c r="F313" t="s">
        <v>340</v>
      </c>
      <c r="G313">
        <v>20</v>
      </c>
      <c r="H313" t="s">
        <v>14</v>
      </c>
      <c r="I313">
        <v>12</v>
      </c>
      <c r="J313" t="s">
        <v>14</v>
      </c>
      <c r="K313">
        <v>9</v>
      </c>
      <c r="L313" t="s">
        <v>14</v>
      </c>
    </row>
    <row r="314" spans="1:12">
      <c r="A314" t="s">
        <v>2</v>
      </c>
      <c r="B314" t="s">
        <v>290</v>
      </c>
      <c r="C314" t="s">
        <v>310</v>
      </c>
      <c r="D314" t="s">
        <v>310</v>
      </c>
      <c r="E314" t="s">
        <v>341</v>
      </c>
      <c r="F314" t="s">
        <v>341</v>
      </c>
      <c r="G314">
        <v>153</v>
      </c>
      <c r="H314">
        <v>752</v>
      </c>
      <c r="I314">
        <v>134</v>
      </c>
      <c r="J314">
        <v>750</v>
      </c>
      <c r="K314">
        <v>19</v>
      </c>
      <c r="L314" t="s">
        <v>14</v>
      </c>
    </row>
    <row r="315" spans="1:12">
      <c r="A315" t="s">
        <v>2</v>
      </c>
      <c r="B315" t="s">
        <v>290</v>
      </c>
      <c r="C315" t="s">
        <v>310</v>
      </c>
      <c r="D315" t="s">
        <v>310</v>
      </c>
      <c r="E315" t="s">
        <v>342</v>
      </c>
      <c r="F315" t="s">
        <v>342</v>
      </c>
      <c r="G315">
        <v>250</v>
      </c>
      <c r="H315">
        <v>698</v>
      </c>
      <c r="I315">
        <v>109</v>
      </c>
      <c r="J315">
        <v>759</v>
      </c>
      <c r="K315">
        <v>141</v>
      </c>
      <c r="L315">
        <v>655</v>
      </c>
    </row>
    <row r="316" spans="1:12">
      <c r="A316" t="s">
        <v>2</v>
      </c>
      <c r="B316" t="s">
        <v>290</v>
      </c>
      <c r="C316" t="s">
        <v>310</v>
      </c>
      <c r="D316" t="s">
        <v>310</v>
      </c>
      <c r="E316" t="s">
        <v>343</v>
      </c>
      <c r="F316" t="s">
        <v>343</v>
      </c>
      <c r="G316">
        <v>39</v>
      </c>
      <c r="H316" t="s">
        <v>14</v>
      </c>
      <c r="I316">
        <v>34</v>
      </c>
      <c r="J316" t="s">
        <v>14</v>
      </c>
      <c r="K316">
        <v>4</v>
      </c>
      <c r="L316" t="s">
        <v>14</v>
      </c>
    </row>
    <row r="317" spans="1:12">
      <c r="A317" t="s">
        <v>2</v>
      </c>
      <c r="B317" t="s">
        <v>290</v>
      </c>
      <c r="C317" t="s">
        <v>310</v>
      </c>
      <c r="D317" t="s">
        <v>310</v>
      </c>
      <c r="E317" t="s">
        <v>344</v>
      </c>
      <c r="F317" t="s">
        <v>344</v>
      </c>
      <c r="G317">
        <v>127</v>
      </c>
      <c r="H317">
        <v>927</v>
      </c>
      <c r="I317">
        <v>76</v>
      </c>
      <c r="J317">
        <v>974</v>
      </c>
      <c r="K317">
        <v>51</v>
      </c>
      <c r="L317">
        <v>833</v>
      </c>
    </row>
    <row r="318" spans="1:12">
      <c r="A318" t="s">
        <v>2</v>
      </c>
      <c r="B318" t="s">
        <v>290</v>
      </c>
      <c r="C318" t="s">
        <v>310</v>
      </c>
      <c r="D318" t="s">
        <v>310</v>
      </c>
      <c r="E318" t="s">
        <v>345</v>
      </c>
      <c r="F318" t="s">
        <v>345</v>
      </c>
      <c r="G318">
        <v>302</v>
      </c>
      <c r="H318">
        <v>954</v>
      </c>
      <c r="I318">
        <v>187</v>
      </c>
      <c r="J318">
        <v>1021</v>
      </c>
      <c r="K318">
        <v>115</v>
      </c>
      <c r="L318">
        <v>854</v>
      </c>
    </row>
    <row r="319" spans="1:12">
      <c r="A319" t="s">
        <v>2</v>
      </c>
      <c r="B319" t="s">
        <v>290</v>
      </c>
      <c r="C319" t="s">
        <v>310</v>
      </c>
      <c r="D319" t="s">
        <v>310</v>
      </c>
      <c r="E319" t="s">
        <v>346</v>
      </c>
      <c r="F319" t="s">
        <v>346</v>
      </c>
      <c r="G319">
        <v>53</v>
      </c>
      <c r="H319">
        <v>828</v>
      </c>
      <c r="I319">
        <v>27</v>
      </c>
      <c r="J319" t="s">
        <v>14</v>
      </c>
      <c r="K319">
        <v>26</v>
      </c>
      <c r="L319" t="s">
        <v>14</v>
      </c>
    </row>
    <row r="320" spans="1:12">
      <c r="A320" t="s">
        <v>2</v>
      </c>
      <c r="B320" t="s">
        <v>290</v>
      </c>
      <c r="C320" t="s">
        <v>310</v>
      </c>
      <c r="D320" t="s">
        <v>310</v>
      </c>
      <c r="E320" t="s">
        <v>347</v>
      </c>
      <c r="F320" t="s">
        <v>347</v>
      </c>
      <c r="G320">
        <v>256</v>
      </c>
      <c r="H320">
        <v>838</v>
      </c>
      <c r="I320">
        <v>116</v>
      </c>
      <c r="J320">
        <v>978</v>
      </c>
      <c r="K320">
        <v>141</v>
      </c>
      <c r="L320">
        <v>732</v>
      </c>
    </row>
    <row r="321" spans="1:12">
      <c r="A321" t="s">
        <v>2</v>
      </c>
      <c r="B321" t="s">
        <v>290</v>
      </c>
      <c r="C321" t="s">
        <v>310</v>
      </c>
      <c r="D321" t="s">
        <v>310</v>
      </c>
      <c r="E321" t="s">
        <v>348</v>
      </c>
      <c r="F321" t="s">
        <v>348</v>
      </c>
      <c r="G321">
        <v>502</v>
      </c>
      <c r="H321">
        <v>591</v>
      </c>
      <c r="I321">
        <v>354</v>
      </c>
      <c r="J321">
        <v>604</v>
      </c>
      <c r="K321">
        <v>148</v>
      </c>
      <c r="L321">
        <v>566</v>
      </c>
    </row>
    <row r="322" spans="1:12">
      <c r="A322" t="s">
        <v>2</v>
      </c>
      <c r="B322" t="s">
        <v>290</v>
      </c>
      <c r="C322" t="s">
        <v>310</v>
      </c>
      <c r="D322" t="s">
        <v>310</v>
      </c>
      <c r="E322" t="s">
        <v>349</v>
      </c>
      <c r="F322" t="s">
        <v>349</v>
      </c>
      <c r="G322">
        <v>1027</v>
      </c>
      <c r="H322">
        <v>520</v>
      </c>
      <c r="I322">
        <v>651</v>
      </c>
      <c r="J322">
        <v>537</v>
      </c>
      <c r="K322">
        <v>376</v>
      </c>
      <c r="L322">
        <v>506</v>
      </c>
    </row>
    <row r="323" spans="1:12">
      <c r="A323" t="s">
        <v>2</v>
      </c>
      <c r="B323" t="s">
        <v>290</v>
      </c>
      <c r="C323" t="s">
        <v>310</v>
      </c>
      <c r="D323" t="s">
        <v>310</v>
      </c>
      <c r="E323" t="s">
        <v>350</v>
      </c>
      <c r="F323" t="s">
        <v>350</v>
      </c>
      <c r="G323">
        <v>59</v>
      </c>
      <c r="H323">
        <v>629</v>
      </c>
      <c r="I323">
        <v>29</v>
      </c>
      <c r="J323" t="s">
        <v>14</v>
      </c>
      <c r="K323">
        <v>31</v>
      </c>
      <c r="L323" t="s">
        <v>14</v>
      </c>
    </row>
    <row r="324" spans="1:12">
      <c r="A324" t="s">
        <v>2</v>
      </c>
      <c r="B324" t="s">
        <v>290</v>
      </c>
      <c r="C324" t="s">
        <v>310</v>
      </c>
      <c r="D324" t="s">
        <v>310</v>
      </c>
      <c r="E324" t="s">
        <v>351</v>
      </c>
      <c r="F324" t="s">
        <v>351</v>
      </c>
      <c r="G324">
        <v>2223</v>
      </c>
      <c r="H324">
        <v>687</v>
      </c>
      <c r="I324">
        <v>124</v>
      </c>
      <c r="J324">
        <v>786</v>
      </c>
      <c r="K324">
        <v>2099</v>
      </c>
      <c r="L324">
        <v>683</v>
      </c>
    </row>
    <row r="325" spans="1:12">
      <c r="A325" t="s">
        <v>2</v>
      </c>
      <c r="B325" t="s">
        <v>290</v>
      </c>
      <c r="C325" t="s">
        <v>310</v>
      </c>
      <c r="D325" t="s">
        <v>310</v>
      </c>
      <c r="E325" t="s">
        <v>352</v>
      </c>
      <c r="F325" t="s">
        <v>352</v>
      </c>
      <c r="G325">
        <v>58</v>
      </c>
      <c r="H325">
        <v>751</v>
      </c>
      <c r="I325">
        <v>25</v>
      </c>
      <c r="J325" t="s">
        <v>14</v>
      </c>
      <c r="K325">
        <v>33</v>
      </c>
      <c r="L325" t="s">
        <v>14</v>
      </c>
    </row>
    <row r="326" spans="1:12">
      <c r="A326" t="s">
        <v>2</v>
      </c>
      <c r="B326" t="s">
        <v>290</v>
      </c>
      <c r="C326" t="s">
        <v>310</v>
      </c>
      <c r="D326" t="s">
        <v>310</v>
      </c>
      <c r="E326" t="s">
        <v>353</v>
      </c>
      <c r="F326" t="s">
        <v>353</v>
      </c>
      <c r="G326">
        <v>223</v>
      </c>
      <c r="H326">
        <v>619</v>
      </c>
      <c r="I326">
        <v>55</v>
      </c>
      <c r="J326">
        <v>589</v>
      </c>
      <c r="K326">
        <v>169</v>
      </c>
      <c r="L326">
        <v>638</v>
      </c>
    </row>
    <row r="327" spans="1:12">
      <c r="A327" t="s">
        <v>2</v>
      </c>
      <c r="B327" t="s">
        <v>290</v>
      </c>
      <c r="C327" t="s">
        <v>310</v>
      </c>
      <c r="D327" t="s">
        <v>310</v>
      </c>
      <c r="E327" t="s">
        <v>354</v>
      </c>
      <c r="F327" t="s">
        <v>354</v>
      </c>
      <c r="G327">
        <v>68</v>
      </c>
      <c r="H327">
        <v>650</v>
      </c>
      <c r="I327">
        <v>6</v>
      </c>
      <c r="J327" t="s">
        <v>14</v>
      </c>
      <c r="K327">
        <v>62</v>
      </c>
      <c r="L327">
        <v>639</v>
      </c>
    </row>
    <row r="328" spans="1:12">
      <c r="A328" t="s">
        <v>2</v>
      </c>
      <c r="B328" t="s">
        <v>290</v>
      </c>
      <c r="C328" t="s">
        <v>310</v>
      </c>
      <c r="D328" t="s">
        <v>310</v>
      </c>
      <c r="E328" t="s">
        <v>355</v>
      </c>
      <c r="F328" t="s">
        <v>355</v>
      </c>
      <c r="G328">
        <v>1</v>
      </c>
      <c r="H328" t="s">
        <v>14</v>
      </c>
      <c r="I328">
        <v>1</v>
      </c>
      <c r="J328" t="s">
        <v>14</v>
      </c>
      <c r="K328">
        <v>0</v>
      </c>
      <c r="L328" t="s">
        <v>14</v>
      </c>
    </row>
    <row r="329" spans="1:12">
      <c r="A329" t="s">
        <v>2</v>
      </c>
      <c r="B329" t="s">
        <v>290</v>
      </c>
      <c r="C329" t="s">
        <v>310</v>
      </c>
      <c r="D329" t="s">
        <v>310</v>
      </c>
      <c r="E329" t="s">
        <v>356</v>
      </c>
      <c r="F329" t="s">
        <v>356</v>
      </c>
      <c r="G329">
        <v>259</v>
      </c>
      <c r="H329">
        <v>689</v>
      </c>
      <c r="I329">
        <v>56</v>
      </c>
      <c r="J329">
        <v>762</v>
      </c>
      <c r="K329">
        <v>203</v>
      </c>
      <c r="L329">
        <v>675</v>
      </c>
    </row>
    <row r="330" spans="1:12">
      <c r="A330" t="s">
        <v>2</v>
      </c>
      <c r="B330" t="s">
        <v>290</v>
      </c>
      <c r="C330" t="s">
        <v>310</v>
      </c>
      <c r="D330" t="s">
        <v>310</v>
      </c>
      <c r="E330" t="s">
        <v>357</v>
      </c>
      <c r="F330" t="s">
        <v>357</v>
      </c>
      <c r="G330">
        <v>63</v>
      </c>
      <c r="H330">
        <v>563</v>
      </c>
      <c r="I330">
        <v>24</v>
      </c>
      <c r="J330" t="s">
        <v>14</v>
      </c>
      <c r="K330">
        <v>39</v>
      </c>
      <c r="L330" t="s">
        <v>14</v>
      </c>
    </row>
    <row r="331" spans="1:12">
      <c r="A331" t="s">
        <v>2</v>
      </c>
      <c r="B331" t="s">
        <v>290</v>
      </c>
      <c r="C331" t="s">
        <v>310</v>
      </c>
      <c r="D331" t="s">
        <v>310</v>
      </c>
      <c r="E331" t="s">
        <v>358</v>
      </c>
      <c r="F331" t="s">
        <v>358</v>
      </c>
      <c r="G331">
        <v>929</v>
      </c>
      <c r="H331">
        <v>620</v>
      </c>
      <c r="I331">
        <v>156</v>
      </c>
      <c r="J331">
        <v>609</v>
      </c>
      <c r="K331">
        <v>773</v>
      </c>
      <c r="L331">
        <v>622</v>
      </c>
    </row>
    <row r="332" spans="1:12">
      <c r="A332" t="s">
        <v>2</v>
      </c>
      <c r="B332" t="s">
        <v>290</v>
      </c>
      <c r="C332" t="s">
        <v>310</v>
      </c>
      <c r="D332" t="s">
        <v>310</v>
      </c>
      <c r="E332" t="s">
        <v>359</v>
      </c>
      <c r="F332" t="s">
        <v>359</v>
      </c>
      <c r="G332">
        <v>31</v>
      </c>
      <c r="H332" t="s">
        <v>14</v>
      </c>
      <c r="I332">
        <v>14</v>
      </c>
      <c r="J332" t="s">
        <v>14</v>
      </c>
      <c r="K332">
        <v>16</v>
      </c>
      <c r="L332" t="s">
        <v>14</v>
      </c>
    </row>
    <row r="333" spans="1:12">
      <c r="A333" t="s">
        <v>2</v>
      </c>
      <c r="B333" t="s">
        <v>290</v>
      </c>
      <c r="C333" t="s">
        <v>310</v>
      </c>
      <c r="D333" t="s">
        <v>310</v>
      </c>
      <c r="E333" t="s">
        <v>360</v>
      </c>
      <c r="F333" t="s">
        <v>360</v>
      </c>
      <c r="G333">
        <v>2</v>
      </c>
      <c r="H333" t="s">
        <v>14</v>
      </c>
      <c r="I333">
        <v>0</v>
      </c>
      <c r="J333" t="s">
        <v>14</v>
      </c>
      <c r="K333">
        <v>2</v>
      </c>
      <c r="L333" t="s">
        <v>14</v>
      </c>
    </row>
    <row r="334" spans="1:12">
      <c r="A334" t="s">
        <v>2</v>
      </c>
      <c r="B334" t="s">
        <v>290</v>
      </c>
      <c r="C334" t="s">
        <v>310</v>
      </c>
      <c r="D334" t="s">
        <v>310</v>
      </c>
      <c r="E334" t="s">
        <v>361</v>
      </c>
      <c r="F334" t="s">
        <v>361</v>
      </c>
      <c r="G334">
        <v>15</v>
      </c>
      <c r="H334" t="s">
        <v>14</v>
      </c>
      <c r="I334">
        <v>5</v>
      </c>
      <c r="J334" t="s">
        <v>14</v>
      </c>
      <c r="K334">
        <v>10</v>
      </c>
      <c r="L334" t="s">
        <v>14</v>
      </c>
    </row>
    <row r="335" spans="1:12">
      <c r="A335" t="s">
        <v>2</v>
      </c>
      <c r="B335" t="s">
        <v>290</v>
      </c>
      <c r="C335" t="s">
        <v>310</v>
      </c>
      <c r="D335" t="s">
        <v>310</v>
      </c>
      <c r="E335" t="s">
        <v>362</v>
      </c>
      <c r="F335" t="s">
        <v>362</v>
      </c>
      <c r="G335">
        <v>391</v>
      </c>
      <c r="H335">
        <v>745</v>
      </c>
      <c r="I335">
        <v>93</v>
      </c>
      <c r="J335">
        <v>852</v>
      </c>
      <c r="K335">
        <v>298</v>
      </c>
      <c r="L335">
        <v>718</v>
      </c>
    </row>
    <row r="336" spans="1:12">
      <c r="A336" t="s">
        <v>2</v>
      </c>
      <c r="B336" t="s">
        <v>363</v>
      </c>
      <c r="C336" t="s">
        <v>364</v>
      </c>
      <c r="D336" t="s">
        <v>364</v>
      </c>
      <c r="E336" t="s">
        <v>365</v>
      </c>
      <c r="F336" t="s">
        <v>365</v>
      </c>
      <c r="G336">
        <v>42</v>
      </c>
      <c r="H336" t="s">
        <v>14</v>
      </c>
      <c r="I336">
        <v>32</v>
      </c>
      <c r="J336" t="s">
        <v>14</v>
      </c>
      <c r="K336">
        <v>10</v>
      </c>
      <c r="L336" t="s">
        <v>14</v>
      </c>
    </row>
    <row r="337" spans="1:12">
      <c r="A337" t="s">
        <v>2</v>
      </c>
      <c r="B337" t="s">
        <v>363</v>
      </c>
      <c r="C337" t="s">
        <v>364</v>
      </c>
      <c r="D337" t="s">
        <v>364</v>
      </c>
      <c r="E337" t="s">
        <v>366</v>
      </c>
      <c r="F337" t="s">
        <v>366</v>
      </c>
      <c r="G337">
        <v>12</v>
      </c>
      <c r="H337" t="s">
        <v>14</v>
      </c>
      <c r="I337">
        <v>7</v>
      </c>
      <c r="J337" t="s">
        <v>14</v>
      </c>
      <c r="K337">
        <v>6</v>
      </c>
      <c r="L337" t="s">
        <v>14</v>
      </c>
    </row>
    <row r="338" spans="1:12">
      <c r="A338" t="s">
        <v>2</v>
      </c>
      <c r="B338" t="s">
        <v>363</v>
      </c>
      <c r="C338" t="s">
        <v>364</v>
      </c>
      <c r="D338" t="s">
        <v>364</v>
      </c>
      <c r="E338" t="s">
        <v>367</v>
      </c>
      <c r="F338" t="s">
        <v>367</v>
      </c>
      <c r="G338">
        <v>2</v>
      </c>
      <c r="H338" t="s">
        <v>14</v>
      </c>
      <c r="I338">
        <v>2</v>
      </c>
      <c r="J338" t="s">
        <v>14</v>
      </c>
      <c r="K338">
        <v>0</v>
      </c>
      <c r="L338" t="s">
        <v>14</v>
      </c>
    </row>
    <row r="339" spans="1:12">
      <c r="A339" t="s">
        <v>2</v>
      </c>
      <c r="B339" t="s">
        <v>363</v>
      </c>
      <c r="C339" t="s">
        <v>364</v>
      </c>
      <c r="D339" t="s">
        <v>364</v>
      </c>
      <c r="E339" t="s">
        <v>368</v>
      </c>
      <c r="F339" t="s">
        <v>368</v>
      </c>
      <c r="G339">
        <v>83</v>
      </c>
      <c r="H339">
        <v>486</v>
      </c>
      <c r="I339">
        <v>32</v>
      </c>
      <c r="J339" t="s">
        <v>14</v>
      </c>
      <c r="K339">
        <v>51</v>
      </c>
      <c r="L339">
        <v>468</v>
      </c>
    </row>
    <row r="340" spans="1:12">
      <c r="A340" t="s">
        <v>2</v>
      </c>
      <c r="B340" t="s">
        <v>363</v>
      </c>
      <c r="C340" t="s">
        <v>364</v>
      </c>
      <c r="D340" t="s">
        <v>364</v>
      </c>
      <c r="E340" t="s">
        <v>369</v>
      </c>
      <c r="F340" t="s">
        <v>369</v>
      </c>
      <c r="G340">
        <v>613</v>
      </c>
      <c r="H340">
        <v>445</v>
      </c>
      <c r="I340">
        <v>511</v>
      </c>
      <c r="J340">
        <v>460</v>
      </c>
      <c r="K340">
        <v>102</v>
      </c>
      <c r="L340">
        <v>398</v>
      </c>
    </row>
    <row r="341" spans="1:12">
      <c r="A341" t="s">
        <v>2</v>
      </c>
      <c r="B341" t="s">
        <v>363</v>
      </c>
      <c r="C341" t="s">
        <v>364</v>
      </c>
      <c r="D341" t="s">
        <v>364</v>
      </c>
      <c r="E341" t="s">
        <v>370</v>
      </c>
      <c r="F341" t="s">
        <v>370</v>
      </c>
      <c r="G341">
        <v>11</v>
      </c>
      <c r="H341" t="s">
        <v>14</v>
      </c>
      <c r="I341">
        <v>11</v>
      </c>
      <c r="J341" t="s">
        <v>14</v>
      </c>
      <c r="K341">
        <v>0</v>
      </c>
      <c r="L341" t="s">
        <v>14</v>
      </c>
    </row>
    <row r="342" spans="1:12">
      <c r="A342" t="s">
        <v>2</v>
      </c>
      <c r="B342" t="s">
        <v>363</v>
      </c>
      <c r="C342" t="s">
        <v>364</v>
      </c>
      <c r="D342" t="s">
        <v>364</v>
      </c>
      <c r="E342" t="s">
        <v>371</v>
      </c>
      <c r="F342" t="s">
        <v>371</v>
      </c>
      <c r="G342">
        <v>0</v>
      </c>
      <c r="H342" t="s">
        <v>14</v>
      </c>
      <c r="I342">
        <v>0</v>
      </c>
      <c r="J342" t="s">
        <v>14</v>
      </c>
      <c r="K342">
        <v>0</v>
      </c>
      <c r="L342" t="s">
        <v>14</v>
      </c>
    </row>
    <row r="343" spans="1:12">
      <c r="A343" t="s">
        <v>2</v>
      </c>
      <c r="B343" t="s">
        <v>363</v>
      </c>
      <c r="C343" t="s">
        <v>364</v>
      </c>
      <c r="D343" t="s">
        <v>364</v>
      </c>
      <c r="E343" t="s">
        <v>372</v>
      </c>
      <c r="F343" t="s">
        <v>372</v>
      </c>
      <c r="G343">
        <v>15</v>
      </c>
      <c r="H343" t="s">
        <v>14</v>
      </c>
      <c r="I343">
        <v>10</v>
      </c>
      <c r="J343" t="s">
        <v>14</v>
      </c>
      <c r="K343">
        <v>5</v>
      </c>
      <c r="L343" t="s">
        <v>14</v>
      </c>
    </row>
    <row r="344" spans="1:12">
      <c r="A344" t="s">
        <v>2</v>
      </c>
      <c r="B344" t="s">
        <v>363</v>
      </c>
      <c r="C344" t="s">
        <v>364</v>
      </c>
      <c r="D344" t="s">
        <v>364</v>
      </c>
      <c r="E344" t="s">
        <v>373</v>
      </c>
      <c r="F344" t="s">
        <v>373</v>
      </c>
      <c r="G344">
        <v>31</v>
      </c>
      <c r="H344" t="s">
        <v>14</v>
      </c>
      <c r="I344">
        <v>31</v>
      </c>
      <c r="J344" t="s">
        <v>14</v>
      </c>
      <c r="K344">
        <v>0</v>
      </c>
      <c r="L344" t="s">
        <v>14</v>
      </c>
    </row>
    <row r="345" spans="1:12">
      <c r="A345" t="s">
        <v>2</v>
      </c>
      <c r="B345" t="s">
        <v>363</v>
      </c>
      <c r="C345" t="s">
        <v>374</v>
      </c>
      <c r="D345" t="s">
        <v>374</v>
      </c>
      <c r="E345" t="s">
        <v>375</v>
      </c>
      <c r="F345" t="s">
        <v>375</v>
      </c>
      <c r="G345">
        <v>560</v>
      </c>
      <c r="H345">
        <v>1040</v>
      </c>
      <c r="I345">
        <v>540</v>
      </c>
      <c r="J345">
        <v>1047</v>
      </c>
      <c r="K345">
        <v>20</v>
      </c>
      <c r="L345" t="s">
        <v>14</v>
      </c>
    </row>
    <row r="346" spans="1:12">
      <c r="A346" t="s">
        <v>2</v>
      </c>
      <c r="B346" t="s">
        <v>363</v>
      </c>
      <c r="C346" t="s">
        <v>374</v>
      </c>
      <c r="D346" t="s">
        <v>374</v>
      </c>
      <c r="E346" t="s">
        <v>376</v>
      </c>
      <c r="F346" t="s">
        <v>376</v>
      </c>
      <c r="G346">
        <v>21</v>
      </c>
      <c r="H346" t="s">
        <v>14</v>
      </c>
      <c r="I346">
        <v>21</v>
      </c>
      <c r="J346" t="s">
        <v>14</v>
      </c>
      <c r="K346">
        <v>0</v>
      </c>
      <c r="L346" t="s">
        <v>14</v>
      </c>
    </row>
    <row r="347" spans="1:12">
      <c r="A347" t="s">
        <v>2</v>
      </c>
      <c r="B347" t="s">
        <v>363</v>
      </c>
      <c r="C347" t="s">
        <v>374</v>
      </c>
      <c r="D347" t="s">
        <v>374</v>
      </c>
      <c r="E347" t="s">
        <v>377</v>
      </c>
      <c r="F347" t="s">
        <v>377</v>
      </c>
      <c r="G347">
        <v>122</v>
      </c>
      <c r="H347">
        <v>652</v>
      </c>
      <c r="I347">
        <v>122</v>
      </c>
      <c r="J347">
        <v>652</v>
      </c>
      <c r="K347">
        <v>0</v>
      </c>
      <c r="L347" t="s">
        <v>14</v>
      </c>
    </row>
    <row r="348" spans="1:12">
      <c r="A348" t="s">
        <v>2</v>
      </c>
      <c r="B348" t="s">
        <v>363</v>
      </c>
      <c r="C348" t="s">
        <v>374</v>
      </c>
      <c r="D348" t="s">
        <v>374</v>
      </c>
      <c r="E348" t="s">
        <v>378</v>
      </c>
      <c r="F348" t="s">
        <v>378</v>
      </c>
      <c r="G348">
        <v>802</v>
      </c>
      <c r="H348">
        <v>687</v>
      </c>
      <c r="I348">
        <v>792</v>
      </c>
      <c r="J348">
        <v>687</v>
      </c>
      <c r="K348">
        <v>10</v>
      </c>
      <c r="L348" t="s">
        <v>14</v>
      </c>
    </row>
    <row r="349" spans="1:12">
      <c r="A349" t="s">
        <v>2</v>
      </c>
      <c r="B349" t="s">
        <v>363</v>
      </c>
      <c r="C349" t="s">
        <v>374</v>
      </c>
      <c r="D349" t="s">
        <v>374</v>
      </c>
      <c r="E349" t="s">
        <v>379</v>
      </c>
      <c r="F349" t="s">
        <v>379</v>
      </c>
      <c r="G349">
        <v>89</v>
      </c>
      <c r="H349">
        <v>637</v>
      </c>
      <c r="I349">
        <v>89</v>
      </c>
      <c r="J349">
        <v>634</v>
      </c>
      <c r="K349">
        <v>1</v>
      </c>
      <c r="L349" t="s">
        <v>14</v>
      </c>
    </row>
    <row r="350" spans="1:12">
      <c r="A350" t="s">
        <v>2</v>
      </c>
      <c r="B350" t="s">
        <v>363</v>
      </c>
      <c r="C350" t="s">
        <v>374</v>
      </c>
      <c r="D350" t="s">
        <v>374</v>
      </c>
      <c r="E350" t="s">
        <v>380</v>
      </c>
      <c r="F350" t="s">
        <v>380</v>
      </c>
      <c r="G350">
        <v>44</v>
      </c>
      <c r="H350" t="s">
        <v>14</v>
      </c>
      <c r="I350">
        <v>44</v>
      </c>
      <c r="J350" t="s">
        <v>14</v>
      </c>
      <c r="K350">
        <v>0</v>
      </c>
      <c r="L350" t="s">
        <v>14</v>
      </c>
    </row>
    <row r="351" spans="1:12">
      <c r="A351" t="s">
        <v>2</v>
      </c>
      <c r="B351" t="s">
        <v>363</v>
      </c>
      <c r="C351" t="s">
        <v>374</v>
      </c>
      <c r="D351" t="s">
        <v>374</v>
      </c>
      <c r="E351" t="s">
        <v>381</v>
      </c>
      <c r="F351" t="s">
        <v>381</v>
      </c>
      <c r="G351">
        <v>1181</v>
      </c>
      <c r="H351">
        <v>639</v>
      </c>
      <c r="I351">
        <v>1155</v>
      </c>
      <c r="J351">
        <v>642</v>
      </c>
      <c r="K351">
        <v>25</v>
      </c>
      <c r="L351" t="s">
        <v>14</v>
      </c>
    </row>
    <row r="352" spans="1:12">
      <c r="A352" t="s">
        <v>2</v>
      </c>
      <c r="B352" t="s">
        <v>363</v>
      </c>
      <c r="C352" t="s">
        <v>374</v>
      </c>
      <c r="D352" t="s">
        <v>374</v>
      </c>
      <c r="E352" t="s">
        <v>382</v>
      </c>
      <c r="F352" t="s">
        <v>382</v>
      </c>
      <c r="G352">
        <v>10</v>
      </c>
      <c r="H352" t="s">
        <v>14</v>
      </c>
      <c r="I352">
        <v>10</v>
      </c>
      <c r="J352" t="s">
        <v>14</v>
      </c>
      <c r="K352">
        <v>0</v>
      </c>
      <c r="L352" t="s">
        <v>14</v>
      </c>
    </row>
    <row r="353" spans="1:12">
      <c r="A353" t="s">
        <v>2</v>
      </c>
      <c r="B353" t="s">
        <v>363</v>
      </c>
      <c r="C353" t="s">
        <v>374</v>
      </c>
      <c r="D353" t="s">
        <v>374</v>
      </c>
      <c r="E353" t="s">
        <v>383</v>
      </c>
      <c r="F353" t="s">
        <v>383</v>
      </c>
      <c r="G353">
        <v>2</v>
      </c>
      <c r="H353" t="s">
        <v>14</v>
      </c>
      <c r="I353">
        <v>2</v>
      </c>
      <c r="J353" t="s">
        <v>14</v>
      </c>
      <c r="K353">
        <v>0</v>
      </c>
      <c r="L353" t="s">
        <v>14</v>
      </c>
    </row>
    <row r="354" spans="1:12">
      <c r="A354" t="s">
        <v>2</v>
      </c>
      <c r="B354" t="s">
        <v>363</v>
      </c>
      <c r="C354" t="s">
        <v>374</v>
      </c>
      <c r="D354" t="s">
        <v>374</v>
      </c>
      <c r="E354" t="s">
        <v>384</v>
      </c>
      <c r="F354" t="s">
        <v>384</v>
      </c>
      <c r="G354">
        <v>324</v>
      </c>
      <c r="H354">
        <v>856</v>
      </c>
      <c r="I354">
        <v>318</v>
      </c>
      <c r="J354">
        <v>859</v>
      </c>
      <c r="K354">
        <v>6</v>
      </c>
      <c r="L354" t="s">
        <v>14</v>
      </c>
    </row>
    <row r="355" spans="1:12">
      <c r="A355" t="s">
        <v>2</v>
      </c>
      <c r="B355" t="s">
        <v>363</v>
      </c>
      <c r="C355" t="s">
        <v>374</v>
      </c>
      <c r="D355" t="s">
        <v>374</v>
      </c>
      <c r="E355" t="s">
        <v>385</v>
      </c>
      <c r="F355" t="s">
        <v>385</v>
      </c>
      <c r="G355">
        <v>121</v>
      </c>
      <c r="H355">
        <v>596</v>
      </c>
      <c r="I355">
        <v>119</v>
      </c>
      <c r="J355">
        <v>595</v>
      </c>
      <c r="K355">
        <v>2</v>
      </c>
      <c r="L355" t="s">
        <v>14</v>
      </c>
    </row>
    <row r="356" spans="1:12">
      <c r="A356" t="s">
        <v>2</v>
      </c>
      <c r="B356" t="s">
        <v>363</v>
      </c>
      <c r="C356" t="s">
        <v>374</v>
      </c>
      <c r="D356" t="s">
        <v>374</v>
      </c>
      <c r="E356" t="s">
        <v>386</v>
      </c>
      <c r="F356" t="s">
        <v>386</v>
      </c>
      <c r="G356">
        <v>651</v>
      </c>
      <c r="H356">
        <v>888</v>
      </c>
      <c r="I356">
        <v>632</v>
      </c>
      <c r="J356">
        <v>891</v>
      </c>
      <c r="K356">
        <v>19</v>
      </c>
      <c r="L356" t="s">
        <v>14</v>
      </c>
    </row>
    <row r="357" spans="1:12">
      <c r="A357" t="s">
        <v>2</v>
      </c>
      <c r="B357" t="s">
        <v>363</v>
      </c>
      <c r="C357" t="s">
        <v>374</v>
      </c>
      <c r="D357" t="s">
        <v>374</v>
      </c>
      <c r="E357" t="s">
        <v>387</v>
      </c>
      <c r="F357" t="s">
        <v>387</v>
      </c>
      <c r="G357">
        <v>33</v>
      </c>
      <c r="H357" t="s">
        <v>14</v>
      </c>
      <c r="I357">
        <v>32</v>
      </c>
      <c r="J357" t="s">
        <v>14</v>
      </c>
      <c r="K357">
        <v>0</v>
      </c>
      <c r="L357" t="s">
        <v>14</v>
      </c>
    </row>
    <row r="358" spans="1:12">
      <c r="A358" t="s">
        <v>2</v>
      </c>
      <c r="B358" t="s">
        <v>363</v>
      </c>
      <c r="C358" t="s">
        <v>374</v>
      </c>
      <c r="D358" t="s">
        <v>374</v>
      </c>
      <c r="E358" t="s">
        <v>388</v>
      </c>
      <c r="F358" t="s">
        <v>388</v>
      </c>
      <c r="G358">
        <v>43</v>
      </c>
      <c r="H358" t="s">
        <v>14</v>
      </c>
      <c r="I358">
        <v>41</v>
      </c>
      <c r="J358" t="s">
        <v>14</v>
      </c>
      <c r="K358">
        <v>3</v>
      </c>
      <c r="L358" t="s">
        <v>14</v>
      </c>
    </row>
    <row r="359" spans="1:12">
      <c r="A359" t="s">
        <v>2</v>
      </c>
      <c r="B359" t="s">
        <v>363</v>
      </c>
      <c r="C359" t="s">
        <v>374</v>
      </c>
      <c r="D359" t="s">
        <v>374</v>
      </c>
      <c r="E359" t="s">
        <v>389</v>
      </c>
      <c r="F359" t="s">
        <v>389</v>
      </c>
      <c r="G359">
        <v>344</v>
      </c>
      <c r="H359">
        <v>585</v>
      </c>
      <c r="I359">
        <v>330</v>
      </c>
      <c r="J359">
        <v>587</v>
      </c>
      <c r="K359">
        <v>14</v>
      </c>
      <c r="L359" t="s">
        <v>14</v>
      </c>
    </row>
    <row r="360" spans="1:12">
      <c r="A360" t="s">
        <v>2</v>
      </c>
      <c r="B360" t="s">
        <v>363</v>
      </c>
      <c r="C360" t="s">
        <v>374</v>
      </c>
      <c r="D360" t="s">
        <v>374</v>
      </c>
      <c r="E360" t="s">
        <v>390</v>
      </c>
      <c r="F360" t="s">
        <v>390</v>
      </c>
      <c r="G360">
        <v>0</v>
      </c>
      <c r="H360" t="s">
        <v>14</v>
      </c>
      <c r="I360">
        <v>0</v>
      </c>
      <c r="J360" t="s">
        <v>14</v>
      </c>
      <c r="K360">
        <v>0</v>
      </c>
      <c r="L360" t="s">
        <v>14</v>
      </c>
    </row>
    <row r="361" spans="1:12">
      <c r="A361" t="s">
        <v>2</v>
      </c>
      <c r="B361" t="s">
        <v>363</v>
      </c>
      <c r="C361" t="s">
        <v>374</v>
      </c>
      <c r="D361" t="s">
        <v>374</v>
      </c>
      <c r="E361" t="s">
        <v>391</v>
      </c>
      <c r="F361" t="s">
        <v>391</v>
      </c>
      <c r="G361">
        <v>456</v>
      </c>
      <c r="H361">
        <v>863</v>
      </c>
      <c r="I361">
        <v>455</v>
      </c>
      <c r="J361">
        <v>862</v>
      </c>
      <c r="K361">
        <v>2</v>
      </c>
      <c r="L361" t="s">
        <v>14</v>
      </c>
    </row>
    <row r="362" spans="1:12">
      <c r="A362" t="s">
        <v>2</v>
      </c>
      <c r="B362" t="s">
        <v>363</v>
      </c>
      <c r="C362" t="s">
        <v>374</v>
      </c>
      <c r="D362" t="s">
        <v>374</v>
      </c>
      <c r="E362" t="s">
        <v>392</v>
      </c>
      <c r="F362" t="s">
        <v>392</v>
      </c>
      <c r="G362">
        <v>20</v>
      </c>
      <c r="H362" t="s">
        <v>14</v>
      </c>
      <c r="I362">
        <v>19</v>
      </c>
      <c r="J362" t="s">
        <v>14</v>
      </c>
      <c r="K362">
        <v>1</v>
      </c>
      <c r="L362" t="s">
        <v>14</v>
      </c>
    </row>
    <row r="363" spans="1:12">
      <c r="A363" t="s">
        <v>2</v>
      </c>
      <c r="B363" t="s">
        <v>363</v>
      </c>
      <c r="C363" t="s">
        <v>374</v>
      </c>
      <c r="D363" t="s">
        <v>374</v>
      </c>
      <c r="E363" t="s">
        <v>393</v>
      </c>
      <c r="F363" t="s">
        <v>393</v>
      </c>
      <c r="G363">
        <v>9</v>
      </c>
      <c r="H363" t="s">
        <v>14</v>
      </c>
      <c r="I363">
        <v>9</v>
      </c>
      <c r="J363" t="s">
        <v>14</v>
      </c>
      <c r="K363">
        <v>0</v>
      </c>
      <c r="L363" t="s">
        <v>14</v>
      </c>
    </row>
    <row r="364" spans="1:12">
      <c r="A364" t="s">
        <v>2</v>
      </c>
      <c r="B364" t="s">
        <v>363</v>
      </c>
      <c r="C364" t="s">
        <v>374</v>
      </c>
      <c r="D364" t="s">
        <v>374</v>
      </c>
      <c r="E364" t="s">
        <v>394</v>
      </c>
      <c r="F364" t="s">
        <v>394</v>
      </c>
      <c r="G364">
        <v>171</v>
      </c>
      <c r="H364">
        <v>584</v>
      </c>
      <c r="I364">
        <v>170</v>
      </c>
      <c r="J364">
        <v>580</v>
      </c>
      <c r="K364">
        <v>2</v>
      </c>
      <c r="L364" t="s">
        <v>14</v>
      </c>
    </row>
    <row r="365" spans="1:12">
      <c r="A365" t="s">
        <v>2</v>
      </c>
      <c r="B365" t="s">
        <v>363</v>
      </c>
      <c r="C365" t="s">
        <v>374</v>
      </c>
      <c r="D365" t="s">
        <v>374</v>
      </c>
      <c r="E365" t="s">
        <v>395</v>
      </c>
      <c r="F365" t="s">
        <v>395</v>
      </c>
      <c r="G365">
        <v>106</v>
      </c>
      <c r="H365">
        <v>766</v>
      </c>
      <c r="I365">
        <v>100</v>
      </c>
      <c r="J365">
        <v>776</v>
      </c>
      <c r="K365">
        <v>6</v>
      </c>
      <c r="L365" t="s">
        <v>14</v>
      </c>
    </row>
    <row r="366" spans="1:12">
      <c r="A366" t="s">
        <v>2</v>
      </c>
      <c r="B366" t="s">
        <v>363</v>
      </c>
      <c r="C366" t="s">
        <v>374</v>
      </c>
      <c r="D366" t="s">
        <v>374</v>
      </c>
      <c r="E366" t="s">
        <v>396</v>
      </c>
      <c r="F366" t="s">
        <v>396</v>
      </c>
      <c r="G366">
        <v>54</v>
      </c>
      <c r="H366">
        <v>869</v>
      </c>
      <c r="I366">
        <v>52</v>
      </c>
      <c r="J366">
        <v>864</v>
      </c>
      <c r="K366">
        <v>2</v>
      </c>
      <c r="L366" t="s">
        <v>14</v>
      </c>
    </row>
    <row r="367" spans="1:12">
      <c r="A367" t="s">
        <v>2</v>
      </c>
      <c r="B367" t="s">
        <v>363</v>
      </c>
      <c r="C367" t="s">
        <v>374</v>
      </c>
      <c r="D367" t="s">
        <v>374</v>
      </c>
      <c r="E367" t="s">
        <v>397</v>
      </c>
      <c r="F367" t="s">
        <v>397</v>
      </c>
      <c r="G367">
        <v>8</v>
      </c>
      <c r="H367" t="s">
        <v>14</v>
      </c>
      <c r="I367">
        <v>8</v>
      </c>
      <c r="J367" t="s">
        <v>14</v>
      </c>
      <c r="K367">
        <v>0</v>
      </c>
      <c r="L367" t="s">
        <v>14</v>
      </c>
    </row>
    <row r="368" spans="1:12">
      <c r="A368" t="s">
        <v>2</v>
      </c>
      <c r="B368" t="s">
        <v>363</v>
      </c>
      <c r="C368" t="s">
        <v>374</v>
      </c>
      <c r="D368" t="s">
        <v>374</v>
      </c>
      <c r="E368" t="s">
        <v>398</v>
      </c>
      <c r="F368" t="s">
        <v>398</v>
      </c>
      <c r="G368">
        <v>47</v>
      </c>
      <c r="H368" t="s">
        <v>14</v>
      </c>
      <c r="I368">
        <v>47</v>
      </c>
      <c r="J368" t="s">
        <v>14</v>
      </c>
      <c r="K368">
        <v>0</v>
      </c>
      <c r="L368" t="s">
        <v>14</v>
      </c>
    </row>
    <row r="369" spans="1:12">
      <c r="A369" t="s">
        <v>2</v>
      </c>
      <c r="B369" t="s">
        <v>363</v>
      </c>
      <c r="C369" t="s">
        <v>374</v>
      </c>
      <c r="D369" t="s">
        <v>374</v>
      </c>
      <c r="E369" t="s">
        <v>399</v>
      </c>
      <c r="F369" t="s">
        <v>399</v>
      </c>
      <c r="G369">
        <v>67</v>
      </c>
      <c r="H369">
        <v>939</v>
      </c>
      <c r="I369">
        <v>58</v>
      </c>
      <c r="J369">
        <v>965</v>
      </c>
      <c r="K369">
        <v>9</v>
      </c>
      <c r="L369" t="s">
        <v>14</v>
      </c>
    </row>
    <row r="370" spans="1:12">
      <c r="A370" t="s">
        <v>2</v>
      </c>
      <c r="B370" t="s">
        <v>363</v>
      </c>
      <c r="C370" t="s">
        <v>374</v>
      </c>
      <c r="D370" t="s">
        <v>374</v>
      </c>
      <c r="E370" t="s">
        <v>400</v>
      </c>
      <c r="F370" t="s">
        <v>400</v>
      </c>
      <c r="G370">
        <v>23</v>
      </c>
      <c r="H370" t="s">
        <v>14</v>
      </c>
      <c r="I370">
        <v>23</v>
      </c>
      <c r="J370" t="s">
        <v>14</v>
      </c>
      <c r="K370">
        <v>0</v>
      </c>
      <c r="L370" t="s">
        <v>14</v>
      </c>
    </row>
    <row r="371" spans="1:12">
      <c r="A371" t="s">
        <v>2</v>
      </c>
      <c r="B371" t="s">
        <v>363</v>
      </c>
      <c r="C371" t="s">
        <v>374</v>
      </c>
      <c r="D371" t="s">
        <v>374</v>
      </c>
      <c r="E371" t="s">
        <v>401</v>
      </c>
      <c r="F371" t="s">
        <v>401</v>
      </c>
      <c r="G371">
        <v>33</v>
      </c>
      <c r="H371" t="s">
        <v>14</v>
      </c>
      <c r="I371">
        <v>33</v>
      </c>
      <c r="J371" t="s">
        <v>14</v>
      </c>
      <c r="K371">
        <v>0</v>
      </c>
      <c r="L371" t="s">
        <v>14</v>
      </c>
    </row>
    <row r="372" spans="1:12">
      <c r="A372" t="s">
        <v>2</v>
      </c>
      <c r="B372" t="s">
        <v>363</v>
      </c>
      <c r="C372" t="s">
        <v>374</v>
      </c>
      <c r="D372" t="s">
        <v>374</v>
      </c>
      <c r="E372" t="s">
        <v>402</v>
      </c>
      <c r="F372" t="s">
        <v>402</v>
      </c>
      <c r="G372">
        <v>39</v>
      </c>
      <c r="H372" t="s">
        <v>14</v>
      </c>
      <c r="I372">
        <v>35</v>
      </c>
      <c r="J372" t="s">
        <v>14</v>
      </c>
      <c r="K372">
        <v>5</v>
      </c>
      <c r="L372" t="s">
        <v>14</v>
      </c>
    </row>
    <row r="373" spans="1:12">
      <c r="A373" t="s">
        <v>2</v>
      </c>
      <c r="B373" t="s">
        <v>363</v>
      </c>
      <c r="C373" t="s">
        <v>374</v>
      </c>
      <c r="D373" t="s">
        <v>374</v>
      </c>
      <c r="E373" t="s">
        <v>403</v>
      </c>
      <c r="F373" t="s">
        <v>403</v>
      </c>
      <c r="G373">
        <v>91</v>
      </c>
      <c r="H373">
        <v>754</v>
      </c>
      <c r="I373">
        <v>91</v>
      </c>
      <c r="J373">
        <v>755</v>
      </c>
      <c r="K373">
        <v>0</v>
      </c>
      <c r="L373" t="s">
        <v>14</v>
      </c>
    </row>
    <row r="374" spans="1:12">
      <c r="A374" t="s">
        <v>2</v>
      </c>
      <c r="B374" t="s">
        <v>363</v>
      </c>
      <c r="C374" t="s">
        <v>374</v>
      </c>
      <c r="D374" t="s">
        <v>374</v>
      </c>
      <c r="E374" t="s">
        <v>404</v>
      </c>
      <c r="F374" t="s">
        <v>404</v>
      </c>
      <c r="G374">
        <v>9</v>
      </c>
      <c r="H374" t="s">
        <v>14</v>
      </c>
      <c r="I374">
        <v>9</v>
      </c>
      <c r="J374" t="s">
        <v>14</v>
      </c>
      <c r="K374">
        <v>0</v>
      </c>
      <c r="L374" t="s">
        <v>14</v>
      </c>
    </row>
    <row r="375" spans="1:12">
      <c r="A375" t="s">
        <v>2</v>
      </c>
      <c r="B375" t="s">
        <v>363</v>
      </c>
      <c r="C375" t="s">
        <v>374</v>
      </c>
      <c r="D375" t="s">
        <v>374</v>
      </c>
      <c r="E375" t="s">
        <v>405</v>
      </c>
      <c r="F375" t="s">
        <v>405</v>
      </c>
      <c r="G375">
        <v>8</v>
      </c>
      <c r="H375" t="s">
        <v>14</v>
      </c>
      <c r="I375">
        <v>8</v>
      </c>
      <c r="J375" t="s">
        <v>14</v>
      </c>
      <c r="K375">
        <v>0</v>
      </c>
      <c r="L375" t="s">
        <v>14</v>
      </c>
    </row>
    <row r="376" spans="1:12">
      <c r="A376" t="s">
        <v>2</v>
      </c>
      <c r="B376" t="s">
        <v>363</v>
      </c>
      <c r="C376" t="s">
        <v>374</v>
      </c>
      <c r="D376" t="s">
        <v>374</v>
      </c>
      <c r="E376" t="s">
        <v>406</v>
      </c>
      <c r="F376" t="s">
        <v>406</v>
      </c>
      <c r="G376">
        <v>25</v>
      </c>
      <c r="H376" t="s">
        <v>14</v>
      </c>
      <c r="I376">
        <v>23</v>
      </c>
      <c r="J376" t="s">
        <v>14</v>
      </c>
      <c r="K376">
        <v>2</v>
      </c>
      <c r="L376" t="s">
        <v>14</v>
      </c>
    </row>
    <row r="377" spans="1:12">
      <c r="A377" t="s">
        <v>2</v>
      </c>
      <c r="B377" t="s">
        <v>363</v>
      </c>
      <c r="C377" t="s">
        <v>374</v>
      </c>
      <c r="D377" t="s">
        <v>374</v>
      </c>
      <c r="E377" t="s">
        <v>407</v>
      </c>
      <c r="F377" t="s">
        <v>407</v>
      </c>
      <c r="G377">
        <v>28</v>
      </c>
      <c r="H377" t="s">
        <v>14</v>
      </c>
      <c r="I377">
        <v>27</v>
      </c>
      <c r="J377" t="s">
        <v>14</v>
      </c>
      <c r="K377">
        <v>1</v>
      </c>
      <c r="L377" t="s">
        <v>14</v>
      </c>
    </row>
    <row r="378" spans="1:12">
      <c r="A378" t="s">
        <v>2</v>
      </c>
      <c r="B378" t="s">
        <v>363</v>
      </c>
      <c r="C378" t="s">
        <v>374</v>
      </c>
      <c r="D378" t="s">
        <v>374</v>
      </c>
      <c r="E378" t="s">
        <v>408</v>
      </c>
      <c r="F378" t="s">
        <v>408</v>
      </c>
      <c r="G378">
        <v>30</v>
      </c>
      <c r="H378" t="s">
        <v>14</v>
      </c>
      <c r="I378">
        <v>30</v>
      </c>
      <c r="J378" t="s">
        <v>14</v>
      </c>
      <c r="K378">
        <v>0</v>
      </c>
      <c r="L378" t="s">
        <v>14</v>
      </c>
    </row>
    <row r="379" spans="1:12">
      <c r="A379" t="s">
        <v>2</v>
      </c>
      <c r="B379" t="s">
        <v>363</v>
      </c>
      <c r="C379" t="s">
        <v>374</v>
      </c>
      <c r="D379" t="s">
        <v>374</v>
      </c>
      <c r="E379" t="s">
        <v>409</v>
      </c>
      <c r="F379" t="s">
        <v>409</v>
      </c>
      <c r="G379">
        <v>5</v>
      </c>
      <c r="H379" t="s">
        <v>14</v>
      </c>
      <c r="I379">
        <v>5</v>
      </c>
      <c r="J379" t="s">
        <v>14</v>
      </c>
      <c r="K379">
        <v>0</v>
      </c>
      <c r="L379" t="s">
        <v>14</v>
      </c>
    </row>
    <row r="380" spans="1:12">
      <c r="A380" t="s">
        <v>2</v>
      </c>
      <c r="B380" t="s">
        <v>363</v>
      </c>
      <c r="C380" t="s">
        <v>374</v>
      </c>
      <c r="D380" t="s">
        <v>374</v>
      </c>
      <c r="E380" t="s">
        <v>410</v>
      </c>
      <c r="F380" t="s">
        <v>410</v>
      </c>
      <c r="G380">
        <v>68</v>
      </c>
      <c r="H380">
        <v>1106</v>
      </c>
      <c r="I380">
        <v>65</v>
      </c>
      <c r="J380">
        <v>1098</v>
      </c>
      <c r="K380">
        <v>2</v>
      </c>
      <c r="L380" t="s">
        <v>14</v>
      </c>
    </row>
    <row r="381" spans="1:12">
      <c r="A381" t="s">
        <v>2</v>
      </c>
      <c r="B381" t="s">
        <v>363</v>
      </c>
      <c r="C381" t="s">
        <v>374</v>
      </c>
      <c r="D381" t="s">
        <v>374</v>
      </c>
      <c r="E381" t="s">
        <v>411</v>
      </c>
      <c r="F381" t="s">
        <v>411</v>
      </c>
      <c r="G381">
        <v>3</v>
      </c>
      <c r="H381" t="s">
        <v>14</v>
      </c>
      <c r="I381">
        <v>3</v>
      </c>
      <c r="J381" t="s">
        <v>14</v>
      </c>
      <c r="K381">
        <v>0</v>
      </c>
      <c r="L381" t="s">
        <v>14</v>
      </c>
    </row>
    <row r="382" spans="1:12">
      <c r="A382" t="s">
        <v>2</v>
      </c>
      <c r="B382" t="s">
        <v>363</v>
      </c>
      <c r="C382" t="s">
        <v>374</v>
      </c>
      <c r="D382" t="s">
        <v>374</v>
      </c>
      <c r="E382" t="s">
        <v>412</v>
      </c>
      <c r="F382" t="s">
        <v>412</v>
      </c>
      <c r="G382">
        <v>7</v>
      </c>
      <c r="H382" t="s">
        <v>14</v>
      </c>
      <c r="I382">
        <v>7</v>
      </c>
      <c r="J382" t="s">
        <v>14</v>
      </c>
      <c r="K382">
        <v>0</v>
      </c>
      <c r="L382" t="s">
        <v>14</v>
      </c>
    </row>
    <row r="383" spans="1:12">
      <c r="A383" t="s">
        <v>2</v>
      </c>
      <c r="B383" t="s">
        <v>363</v>
      </c>
      <c r="C383" t="s">
        <v>374</v>
      </c>
      <c r="D383" t="s">
        <v>374</v>
      </c>
      <c r="E383" t="s">
        <v>413</v>
      </c>
      <c r="F383" t="s">
        <v>413</v>
      </c>
      <c r="G383">
        <v>6</v>
      </c>
      <c r="H383" t="s">
        <v>14</v>
      </c>
      <c r="I383">
        <v>6</v>
      </c>
      <c r="J383" t="s">
        <v>14</v>
      </c>
      <c r="K383">
        <v>0</v>
      </c>
      <c r="L383" t="s">
        <v>14</v>
      </c>
    </row>
    <row r="384" spans="1:12">
      <c r="A384" t="s">
        <v>2</v>
      </c>
      <c r="B384" t="s">
        <v>363</v>
      </c>
      <c r="C384" t="s">
        <v>374</v>
      </c>
      <c r="D384" t="s">
        <v>374</v>
      </c>
      <c r="E384" t="s">
        <v>414</v>
      </c>
      <c r="F384" t="s">
        <v>414</v>
      </c>
      <c r="G384">
        <v>61</v>
      </c>
      <c r="H384">
        <v>900</v>
      </c>
      <c r="I384">
        <v>58</v>
      </c>
      <c r="J384">
        <v>918</v>
      </c>
      <c r="K384">
        <v>3</v>
      </c>
      <c r="L384" t="s">
        <v>14</v>
      </c>
    </row>
    <row r="385" spans="1:12">
      <c r="A385" t="s">
        <v>2</v>
      </c>
      <c r="B385" t="s">
        <v>363</v>
      </c>
      <c r="C385" t="s">
        <v>415</v>
      </c>
      <c r="D385" t="s">
        <v>415</v>
      </c>
      <c r="E385" t="s">
        <v>416</v>
      </c>
      <c r="F385" t="s">
        <v>416</v>
      </c>
      <c r="G385">
        <v>270</v>
      </c>
      <c r="H385">
        <v>1032</v>
      </c>
      <c r="I385">
        <v>252</v>
      </c>
      <c r="J385">
        <v>1033</v>
      </c>
      <c r="K385">
        <v>18</v>
      </c>
      <c r="L385" t="s">
        <v>14</v>
      </c>
    </row>
    <row r="386" spans="1:12">
      <c r="A386" t="s">
        <v>2</v>
      </c>
      <c r="B386" t="s">
        <v>363</v>
      </c>
      <c r="C386" t="s">
        <v>415</v>
      </c>
      <c r="D386" t="s">
        <v>415</v>
      </c>
      <c r="E386" t="s">
        <v>417</v>
      </c>
      <c r="F386" t="s">
        <v>417</v>
      </c>
      <c r="G386">
        <v>194</v>
      </c>
      <c r="H386">
        <v>856</v>
      </c>
      <c r="I386">
        <v>166</v>
      </c>
      <c r="J386">
        <v>865</v>
      </c>
      <c r="K386">
        <v>28</v>
      </c>
      <c r="L386" t="s">
        <v>14</v>
      </c>
    </row>
    <row r="387" spans="1:12">
      <c r="A387" t="s">
        <v>2</v>
      </c>
      <c r="B387" t="s">
        <v>363</v>
      </c>
      <c r="C387" t="s">
        <v>415</v>
      </c>
      <c r="D387" t="s">
        <v>415</v>
      </c>
      <c r="E387" t="s">
        <v>418</v>
      </c>
      <c r="F387" t="s">
        <v>418</v>
      </c>
      <c r="G387">
        <v>139</v>
      </c>
      <c r="H387">
        <v>862</v>
      </c>
      <c r="I387">
        <v>126</v>
      </c>
      <c r="J387">
        <v>879</v>
      </c>
      <c r="K387">
        <v>13</v>
      </c>
      <c r="L387" t="s">
        <v>14</v>
      </c>
    </row>
    <row r="388" spans="1:12">
      <c r="A388" t="s">
        <v>2</v>
      </c>
      <c r="B388" t="s">
        <v>363</v>
      </c>
      <c r="C388" t="s">
        <v>415</v>
      </c>
      <c r="D388" t="s">
        <v>415</v>
      </c>
      <c r="E388" t="s">
        <v>419</v>
      </c>
      <c r="F388" t="s">
        <v>419</v>
      </c>
      <c r="G388">
        <v>4</v>
      </c>
      <c r="H388" t="s">
        <v>14</v>
      </c>
      <c r="I388">
        <v>4</v>
      </c>
      <c r="J388" t="s">
        <v>14</v>
      </c>
      <c r="K388">
        <v>0</v>
      </c>
      <c r="L388" t="s">
        <v>14</v>
      </c>
    </row>
    <row r="389" spans="1:12">
      <c r="A389" t="s">
        <v>2</v>
      </c>
      <c r="B389" t="s">
        <v>363</v>
      </c>
      <c r="C389" t="s">
        <v>415</v>
      </c>
      <c r="D389" t="s">
        <v>415</v>
      </c>
      <c r="E389" t="s">
        <v>420</v>
      </c>
      <c r="F389" t="s">
        <v>420</v>
      </c>
      <c r="G389">
        <v>22</v>
      </c>
      <c r="H389" t="s">
        <v>14</v>
      </c>
      <c r="I389">
        <v>20</v>
      </c>
      <c r="J389" t="s">
        <v>14</v>
      </c>
      <c r="K389">
        <v>1</v>
      </c>
      <c r="L389" t="s">
        <v>14</v>
      </c>
    </row>
    <row r="390" spans="1:12">
      <c r="A390" t="s">
        <v>2</v>
      </c>
      <c r="B390" t="s">
        <v>363</v>
      </c>
      <c r="C390" t="s">
        <v>415</v>
      </c>
      <c r="D390" t="s">
        <v>415</v>
      </c>
      <c r="E390" t="s">
        <v>421</v>
      </c>
      <c r="F390" t="s">
        <v>421</v>
      </c>
      <c r="G390">
        <v>2</v>
      </c>
      <c r="H390" t="s">
        <v>14</v>
      </c>
      <c r="I390">
        <v>2</v>
      </c>
      <c r="J390" t="s">
        <v>14</v>
      </c>
      <c r="K390">
        <v>0</v>
      </c>
      <c r="L390" t="s">
        <v>14</v>
      </c>
    </row>
    <row r="391" spans="1:12">
      <c r="A391" t="s">
        <v>2</v>
      </c>
      <c r="B391" t="s">
        <v>363</v>
      </c>
      <c r="C391" t="s">
        <v>415</v>
      </c>
      <c r="D391" t="s">
        <v>415</v>
      </c>
      <c r="E391" t="s">
        <v>422</v>
      </c>
      <c r="F391" t="s">
        <v>422</v>
      </c>
      <c r="G391">
        <v>18</v>
      </c>
      <c r="H391" t="s">
        <v>14</v>
      </c>
      <c r="I391">
        <v>17</v>
      </c>
      <c r="J391" t="s">
        <v>14</v>
      </c>
      <c r="K391">
        <v>0</v>
      </c>
      <c r="L391" t="s">
        <v>14</v>
      </c>
    </row>
    <row r="392" spans="1:12">
      <c r="A392" t="s">
        <v>2</v>
      </c>
      <c r="B392" t="s">
        <v>363</v>
      </c>
      <c r="C392" t="s">
        <v>415</v>
      </c>
      <c r="D392" t="s">
        <v>415</v>
      </c>
      <c r="E392" t="s">
        <v>423</v>
      </c>
      <c r="F392" t="s">
        <v>423</v>
      </c>
      <c r="G392">
        <v>17</v>
      </c>
      <c r="H392" t="s">
        <v>14</v>
      </c>
      <c r="I392">
        <v>17</v>
      </c>
      <c r="J392" t="s">
        <v>14</v>
      </c>
      <c r="K392">
        <v>0</v>
      </c>
      <c r="L392" t="s">
        <v>14</v>
      </c>
    </row>
    <row r="393" spans="1:12">
      <c r="A393" t="s">
        <v>2</v>
      </c>
      <c r="B393" t="s">
        <v>363</v>
      </c>
      <c r="C393" t="s">
        <v>415</v>
      </c>
      <c r="D393" t="s">
        <v>415</v>
      </c>
      <c r="E393" t="s">
        <v>424</v>
      </c>
      <c r="F393" t="s">
        <v>424</v>
      </c>
      <c r="G393">
        <v>30</v>
      </c>
      <c r="H393" t="s">
        <v>14</v>
      </c>
      <c r="I393">
        <v>28</v>
      </c>
      <c r="J393" t="s">
        <v>14</v>
      </c>
      <c r="K393">
        <v>2</v>
      </c>
      <c r="L393" t="s">
        <v>14</v>
      </c>
    </row>
    <row r="394" spans="1:12">
      <c r="A394" t="s">
        <v>2</v>
      </c>
      <c r="B394" t="s">
        <v>363</v>
      </c>
      <c r="C394" t="s">
        <v>415</v>
      </c>
      <c r="D394" t="s">
        <v>415</v>
      </c>
      <c r="E394" t="s">
        <v>425</v>
      </c>
      <c r="F394" t="s">
        <v>425</v>
      </c>
      <c r="G394">
        <v>67</v>
      </c>
      <c r="H394">
        <v>911</v>
      </c>
      <c r="I394">
        <v>65</v>
      </c>
      <c r="J394">
        <v>913</v>
      </c>
      <c r="K394">
        <v>2</v>
      </c>
      <c r="L394" t="s">
        <v>14</v>
      </c>
    </row>
    <row r="395" spans="1:12">
      <c r="A395" t="s">
        <v>2</v>
      </c>
      <c r="B395" t="s">
        <v>363</v>
      </c>
      <c r="C395" t="s">
        <v>415</v>
      </c>
      <c r="D395" t="s">
        <v>415</v>
      </c>
      <c r="E395" t="s">
        <v>426</v>
      </c>
      <c r="F395" t="s">
        <v>426</v>
      </c>
      <c r="G395">
        <v>133</v>
      </c>
      <c r="H395">
        <v>1025</v>
      </c>
      <c r="I395">
        <v>125</v>
      </c>
      <c r="J395">
        <v>1032</v>
      </c>
      <c r="K395">
        <v>7</v>
      </c>
      <c r="L395" t="s">
        <v>14</v>
      </c>
    </row>
    <row r="396" spans="1:12">
      <c r="A396" t="s">
        <v>2</v>
      </c>
      <c r="B396" t="s">
        <v>363</v>
      </c>
      <c r="C396" t="s">
        <v>415</v>
      </c>
      <c r="D396" t="s">
        <v>415</v>
      </c>
      <c r="E396" t="s">
        <v>427</v>
      </c>
      <c r="F396" t="s">
        <v>427</v>
      </c>
      <c r="G396">
        <v>120</v>
      </c>
      <c r="H396">
        <v>846</v>
      </c>
      <c r="I396">
        <v>118</v>
      </c>
      <c r="J396">
        <v>849</v>
      </c>
      <c r="K396">
        <v>2</v>
      </c>
      <c r="L396" t="s">
        <v>14</v>
      </c>
    </row>
    <row r="397" spans="1:12">
      <c r="A397" t="s">
        <v>2</v>
      </c>
      <c r="B397" t="s">
        <v>363</v>
      </c>
      <c r="C397" t="s">
        <v>415</v>
      </c>
      <c r="D397" t="s">
        <v>415</v>
      </c>
      <c r="E397" t="s">
        <v>428</v>
      </c>
      <c r="F397" t="s">
        <v>428</v>
      </c>
      <c r="G397">
        <v>21</v>
      </c>
      <c r="H397" t="s">
        <v>14</v>
      </c>
      <c r="I397">
        <v>20</v>
      </c>
      <c r="J397" t="s">
        <v>14</v>
      </c>
      <c r="K397">
        <v>1</v>
      </c>
      <c r="L397" t="s">
        <v>14</v>
      </c>
    </row>
    <row r="398" spans="1:12">
      <c r="A398" t="s">
        <v>2</v>
      </c>
      <c r="B398" t="s">
        <v>363</v>
      </c>
      <c r="C398" t="s">
        <v>415</v>
      </c>
      <c r="D398" t="s">
        <v>415</v>
      </c>
      <c r="E398" t="s">
        <v>429</v>
      </c>
      <c r="F398" t="s">
        <v>429</v>
      </c>
      <c r="G398">
        <v>710</v>
      </c>
      <c r="H398">
        <v>722</v>
      </c>
      <c r="I398">
        <v>694</v>
      </c>
      <c r="J398">
        <v>724</v>
      </c>
      <c r="K398">
        <v>16</v>
      </c>
      <c r="L398" t="s">
        <v>14</v>
      </c>
    </row>
    <row r="399" spans="1:12">
      <c r="A399" t="s">
        <v>2</v>
      </c>
      <c r="B399" t="s">
        <v>363</v>
      </c>
      <c r="C399" t="s">
        <v>415</v>
      </c>
      <c r="D399" t="s">
        <v>415</v>
      </c>
      <c r="E399" t="s">
        <v>430</v>
      </c>
      <c r="F399" t="s">
        <v>430</v>
      </c>
      <c r="G399">
        <v>327</v>
      </c>
      <c r="H399">
        <v>831</v>
      </c>
      <c r="I399">
        <v>327</v>
      </c>
      <c r="J399">
        <v>830</v>
      </c>
      <c r="K399">
        <v>0</v>
      </c>
      <c r="L399" t="s">
        <v>14</v>
      </c>
    </row>
    <row r="400" spans="1:12">
      <c r="A400" t="s">
        <v>2</v>
      </c>
      <c r="B400" t="s">
        <v>363</v>
      </c>
      <c r="C400" t="s">
        <v>415</v>
      </c>
      <c r="D400" t="s">
        <v>415</v>
      </c>
      <c r="E400" t="s">
        <v>431</v>
      </c>
      <c r="F400" t="s">
        <v>431</v>
      </c>
      <c r="G400">
        <v>206</v>
      </c>
      <c r="H400">
        <v>928</v>
      </c>
      <c r="I400">
        <v>206</v>
      </c>
      <c r="J400">
        <v>928</v>
      </c>
      <c r="K400">
        <v>0</v>
      </c>
      <c r="L400" t="s">
        <v>14</v>
      </c>
    </row>
    <row r="401" spans="1:12">
      <c r="A401" t="s">
        <v>2</v>
      </c>
      <c r="B401" t="s">
        <v>363</v>
      </c>
      <c r="C401" t="s">
        <v>415</v>
      </c>
      <c r="D401" t="s">
        <v>415</v>
      </c>
      <c r="E401" t="s">
        <v>432</v>
      </c>
      <c r="F401" t="s">
        <v>432</v>
      </c>
      <c r="G401">
        <v>39</v>
      </c>
      <c r="H401" t="s">
        <v>14</v>
      </c>
      <c r="I401">
        <v>39</v>
      </c>
      <c r="J401" t="s">
        <v>14</v>
      </c>
      <c r="K401">
        <v>0</v>
      </c>
      <c r="L401" t="s">
        <v>14</v>
      </c>
    </row>
    <row r="402" spans="1:12">
      <c r="A402" t="s">
        <v>2</v>
      </c>
      <c r="B402" t="s">
        <v>363</v>
      </c>
      <c r="C402" t="s">
        <v>415</v>
      </c>
      <c r="D402" t="s">
        <v>415</v>
      </c>
      <c r="E402" t="s">
        <v>433</v>
      </c>
      <c r="F402" t="s">
        <v>433</v>
      </c>
      <c r="G402">
        <v>66</v>
      </c>
      <c r="H402">
        <v>592</v>
      </c>
      <c r="I402">
        <v>65</v>
      </c>
      <c r="J402">
        <v>591</v>
      </c>
      <c r="K402">
        <v>1</v>
      </c>
      <c r="L402" t="s">
        <v>14</v>
      </c>
    </row>
    <row r="403" spans="1:12">
      <c r="A403" t="s">
        <v>2</v>
      </c>
      <c r="B403" t="s">
        <v>363</v>
      </c>
      <c r="C403" t="s">
        <v>415</v>
      </c>
      <c r="D403" t="s">
        <v>415</v>
      </c>
      <c r="E403" t="s">
        <v>434</v>
      </c>
      <c r="F403" t="s">
        <v>434</v>
      </c>
      <c r="G403">
        <v>23</v>
      </c>
      <c r="H403" t="s">
        <v>14</v>
      </c>
      <c r="I403">
        <v>23</v>
      </c>
      <c r="J403" t="s">
        <v>14</v>
      </c>
      <c r="K403">
        <v>0</v>
      </c>
      <c r="L403" t="s">
        <v>14</v>
      </c>
    </row>
    <row r="404" spans="1:12">
      <c r="A404" t="s">
        <v>2</v>
      </c>
      <c r="B404" t="s">
        <v>363</v>
      </c>
      <c r="C404" t="s">
        <v>415</v>
      </c>
      <c r="D404" t="s">
        <v>415</v>
      </c>
      <c r="E404" t="s">
        <v>435</v>
      </c>
      <c r="F404" t="s">
        <v>435</v>
      </c>
      <c r="G404">
        <v>341</v>
      </c>
      <c r="H404">
        <v>806</v>
      </c>
      <c r="I404">
        <v>337</v>
      </c>
      <c r="J404">
        <v>810</v>
      </c>
      <c r="K404">
        <v>4</v>
      </c>
      <c r="L404" t="s">
        <v>14</v>
      </c>
    </row>
    <row r="405" spans="1:12">
      <c r="A405" t="s">
        <v>2</v>
      </c>
      <c r="B405" t="s">
        <v>363</v>
      </c>
      <c r="C405" t="s">
        <v>415</v>
      </c>
      <c r="D405" t="s">
        <v>415</v>
      </c>
      <c r="E405" t="s">
        <v>436</v>
      </c>
      <c r="F405" t="s">
        <v>436</v>
      </c>
      <c r="G405">
        <v>36</v>
      </c>
      <c r="H405" t="s">
        <v>14</v>
      </c>
      <c r="I405">
        <v>36</v>
      </c>
      <c r="J405" t="s">
        <v>14</v>
      </c>
      <c r="K405">
        <v>0</v>
      </c>
      <c r="L405" t="s">
        <v>14</v>
      </c>
    </row>
    <row r="406" spans="1:12">
      <c r="A406" t="s">
        <v>2</v>
      </c>
      <c r="B406" t="s">
        <v>363</v>
      </c>
      <c r="C406" t="s">
        <v>415</v>
      </c>
      <c r="D406" t="s">
        <v>415</v>
      </c>
      <c r="E406" t="s">
        <v>437</v>
      </c>
      <c r="F406" t="s">
        <v>437</v>
      </c>
      <c r="G406">
        <v>394</v>
      </c>
      <c r="H406">
        <v>895</v>
      </c>
      <c r="I406">
        <v>383</v>
      </c>
      <c r="J406">
        <v>894</v>
      </c>
      <c r="K406">
        <v>11</v>
      </c>
      <c r="L406" t="s">
        <v>14</v>
      </c>
    </row>
    <row r="407" spans="1:12">
      <c r="A407" t="s">
        <v>2</v>
      </c>
      <c r="B407" t="s">
        <v>363</v>
      </c>
      <c r="C407" t="s">
        <v>415</v>
      </c>
      <c r="D407" t="s">
        <v>415</v>
      </c>
      <c r="E407" t="s">
        <v>438</v>
      </c>
      <c r="F407" t="s">
        <v>438</v>
      </c>
      <c r="G407">
        <v>469</v>
      </c>
      <c r="H407">
        <v>773</v>
      </c>
      <c r="I407">
        <v>459</v>
      </c>
      <c r="J407">
        <v>771</v>
      </c>
      <c r="K407">
        <v>10</v>
      </c>
      <c r="L407" t="s">
        <v>14</v>
      </c>
    </row>
    <row r="408" spans="1:12">
      <c r="A408" t="s">
        <v>2</v>
      </c>
      <c r="B408" t="s">
        <v>363</v>
      </c>
      <c r="C408" t="s">
        <v>415</v>
      </c>
      <c r="D408" t="s">
        <v>415</v>
      </c>
      <c r="E408" t="s">
        <v>439</v>
      </c>
      <c r="F408" t="s">
        <v>439</v>
      </c>
      <c r="G408">
        <v>31</v>
      </c>
      <c r="H408" t="s">
        <v>14</v>
      </c>
      <c r="I408">
        <v>30</v>
      </c>
      <c r="J408" t="s">
        <v>14</v>
      </c>
      <c r="K408">
        <v>1</v>
      </c>
      <c r="L408" t="s">
        <v>14</v>
      </c>
    </row>
    <row r="409" spans="1:12">
      <c r="A409" t="s">
        <v>2</v>
      </c>
      <c r="B409" t="s">
        <v>363</v>
      </c>
      <c r="C409" t="s">
        <v>415</v>
      </c>
      <c r="D409" t="s">
        <v>415</v>
      </c>
      <c r="E409" t="s">
        <v>440</v>
      </c>
      <c r="F409" t="s">
        <v>440</v>
      </c>
      <c r="G409">
        <v>49</v>
      </c>
      <c r="H409" t="s">
        <v>14</v>
      </c>
      <c r="I409">
        <v>48</v>
      </c>
      <c r="J409" t="s">
        <v>14</v>
      </c>
      <c r="K409">
        <v>1</v>
      </c>
      <c r="L409" t="s">
        <v>14</v>
      </c>
    </row>
    <row r="410" spans="1:12">
      <c r="A410" t="s">
        <v>2</v>
      </c>
      <c r="B410" t="s">
        <v>363</v>
      </c>
      <c r="C410" t="s">
        <v>415</v>
      </c>
      <c r="D410" t="s">
        <v>415</v>
      </c>
      <c r="E410" t="s">
        <v>441</v>
      </c>
      <c r="F410" t="s">
        <v>441</v>
      </c>
      <c r="G410">
        <v>113</v>
      </c>
      <c r="H410">
        <v>1105</v>
      </c>
      <c r="I410">
        <v>112</v>
      </c>
      <c r="J410">
        <v>1105</v>
      </c>
      <c r="K410">
        <v>0</v>
      </c>
      <c r="L410" t="s">
        <v>14</v>
      </c>
    </row>
    <row r="411" spans="1:12">
      <c r="A411" t="s">
        <v>2</v>
      </c>
      <c r="B411" t="s">
        <v>363</v>
      </c>
      <c r="C411" t="s">
        <v>415</v>
      </c>
      <c r="D411" t="s">
        <v>415</v>
      </c>
      <c r="E411" t="s">
        <v>442</v>
      </c>
      <c r="F411" t="s">
        <v>442</v>
      </c>
      <c r="G411">
        <v>157</v>
      </c>
      <c r="H411">
        <v>882</v>
      </c>
      <c r="I411">
        <v>148</v>
      </c>
      <c r="J411">
        <v>880</v>
      </c>
      <c r="K411">
        <v>9</v>
      </c>
      <c r="L411" t="s">
        <v>14</v>
      </c>
    </row>
    <row r="412" spans="1:12">
      <c r="A412" t="s">
        <v>2</v>
      </c>
      <c r="B412" t="s">
        <v>363</v>
      </c>
      <c r="C412" t="s">
        <v>415</v>
      </c>
      <c r="D412" t="s">
        <v>415</v>
      </c>
      <c r="E412" t="s">
        <v>443</v>
      </c>
      <c r="F412" t="s">
        <v>443</v>
      </c>
      <c r="G412">
        <v>64</v>
      </c>
      <c r="H412">
        <v>996</v>
      </c>
      <c r="I412">
        <v>60</v>
      </c>
      <c r="J412">
        <v>1009</v>
      </c>
      <c r="K412">
        <v>4</v>
      </c>
      <c r="L412" t="s">
        <v>14</v>
      </c>
    </row>
    <row r="413" spans="1:12">
      <c r="A413" t="s">
        <v>2</v>
      </c>
      <c r="B413" t="s">
        <v>363</v>
      </c>
      <c r="C413" t="s">
        <v>415</v>
      </c>
      <c r="D413" t="s">
        <v>415</v>
      </c>
      <c r="E413" t="s">
        <v>444</v>
      </c>
      <c r="F413" t="s">
        <v>444</v>
      </c>
      <c r="G413">
        <v>3</v>
      </c>
      <c r="H413" t="s">
        <v>14</v>
      </c>
      <c r="I413">
        <v>3</v>
      </c>
      <c r="J413" t="s">
        <v>14</v>
      </c>
      <c r="K413">
        <v>0</v>
      </c>
      <c r="L413" t="s">
        <v>14</v>
      </c>
    </row>
    <row r="414" spans="1:12">
      <c r="A414" t="s">
        <v>2</v>
      </c>
      <c r="B414" t="s">
        <v>363</v>
      </c>
      <c r="C414" t="s">
        <v>415</v>
      </c>
      <c r="D414" t="s">
        <v>415</v>
      </c>
      <c r="E414" t="s">
        <v>445</v>
      </c>
      <c r="F414" t="s">
        <v>445</v>
      </c>
      <c r="G414">
        <v>38</v>
      </c>
      <c r="H414" t="s">
        <v>14</v>
      </c>
      <c r="I414">
        <v>34</v>
      </c>
      <c r="J414" t="s">
        <v>14</v>
      </c>
      <c r="K414">
        <v>4</v>
      </c>
      <c r="L414" t="s">
        <v>14</v>
      </c>
    </row>
    <row r="415" spans="1:12">
      <c r="A415" t="s">
        <v>2</v>
      </c>
      <c r="B415" t="s">
        <v>363</v>
      </c>
      <c r="C415" t="s">
        <v>415</v>
      </c>
      <c r="D415" t="s">
        <v>415</v>
      </c>
      <c r="E415" t="s">
        <v>446</v>
      </c>
      <c r="F415" t="s">
        <v>446</v>
      </c>
      <c r="G415">
        <v>1</v>
      </c>
      <c r="H415" t="s">
        <v>14</v>
      </c>
      <c r="I415">
        <v>1</v>
      </c>
      <c r="J415" t="s">
        <v>14</v>
      </c>
      <c r="K415">
        <v>0</v>
      </c>
      <c r="L415" t="s">
        <v>14</v>
      </c>
    </row>
    <row r="416" spans="1:12">
      <c r="A416" t="s">
        <v>2</v>
      </c>
      <c r="B416" t="s">
        <v>363</v>
      </c>
      <c r="C416" t="s">
        <v>415</v>
      </c>
      <c r="D416" t="s">
        <v>415</v>
      </c>
      <c r="E416" t="s">
        <v>447</v>
      </c>
      <c r="F416" t="s">
        <v>447</v>
      </c>
      <c r="G416">
        <v>12</v>
      </c>
      <c r="H416" t="s">
        <v>14</v>
      </c>
      <c r="I416">
        <v>12</v>
      </c>
      <c r="J416" t="s">
        <v>14</v>
      </c>
      <c r="K416">
        <v>0</v>
      </c>
      <c r="L416" t="s">
        <v>14</v>
      </c>
    </row>
    <row r="417" spans="1:12">
      <c r="A417" t="s">
        <v>2</v>
      </c>
      <c r="B417" t="s">
        <v>363</v>
      </c>
      <c r="C417" t="s">
        <v>415</v>
      </c>
      <c r="D417" t="s">
        <v>415</v>
      </c>
      <c r="E417" t="s">
        <v>448</v>
      </c>
      <c r="F417" t="s">
        <v>448</v>
      </c>
      <c r="G417">
        <v>4</v>
      </c>
      <c r="H417" t="s">
        <v>14</v>
      </c>
      <c r="I417">
        <v>4</v>
      </c>
      <c r="J417" t="s">
        <v>14</v>
      </c>
      <c r="K417">
        <v>1</v>
      </c>
      <c r="L417" t="s">
        <v>14</v>
      </c>
    </row>
    <row r="418" spans="1:12">
      <c r="A418" t="s">
        <v>2</v>
      </c>
      <c r="B418" t="s">
        <v>363</v>
      </c>
      <c r="C418" t="s">
        <v>415</v>
      </c>
      <c r="D418" t="s">
        <v>415</v>
      </c>
      <c r="E418" t="s">
        <v>449</v>
      </c>
      <c r="F418" t="s">
        <v>449</v>
      </c>
      <c r="G418">
        <v>7</v>
      </c>
      <c r="H418" t="s">
        <v>14</v>
      </c>
      <c r="I418">
        <v>7</v>
      </c>
      <c r="J418" t="s">
        <v>14</v>
      </c>
      <c r="K418">
        <v>0</v>
      </c>
      <c r="L418" t="s">
        <v>14</v>
      </c>
    </row>
    <row r="419" spans="1:12">
      <c r="A419" t="s">
        <v>2</v>
      </c>
      <c r="B419" t="s">
        <v>363</v>
      </c>
      <c r="C419" t="s">
        <v>415</v>
      </c>
      <c r="D419" t="s">
        <v>415</v>
      </c>
      <c r="E419" t="s">
        <v>450</v>
      </c>
      <c r="F419" t="s">
        <v>450</v>
      </c>
      <c r="G419">
        <v>9</v>
      </c>
      <c r="H419" t="s">
        <v>14</v>
      </c>
      <c r="I419">
        <v>9</v>
      </c>
      <c r="J419" t="s">
        <v>14</v>
      </c>
      <c r="K419">
        <v>0</v>
      </c>
      <c r="L419" t="s">
        <v>14</v>
      </c>
    </row>
    <row r="420" spans="1:12">
      <c r="A420" t="s">
        <v>2</v>
      </c>
      <c r="B420" t="s">
        <v>363</v>
      </c>
      <c r="C420" t="s">
        <v>415</v>
      </c>
      <c r="D420" t="s">
        <v>415</v>
      </c>
      <c r="E420" t="s">
        <v>451</v>
      </c>
      <c r="F420" t="s">
        <v>451</v>
      </c>
      <c r="G420">
        <v>17</v>
      </c>
      <c r="H420" t="s">
        <v>14</v>
      </c>
      <c r="I420">
        <v>17</v>
      </c>
      <c r="J420" t="s">
        <v>14</v>
      </c>
      <c r="K420">
        <v>0</v>
      </c>
      <c r="L420" t="s">
        <v>14</v>
      </c>
    </row>
    <row r="421" spans="1:12">
      <c r="A421" t="s">
        <v>2</v>
      </c>
      <c r="B421" t="s">
        <v>363</v>
      </c>
      <c r="C421" t="s">
        <v>415</v>
      </c>
      <c r="D421" t="s">
        <v>415</v>
      </c>
      <c r="E421" t="s">
        <v>452</v>
      </c>
      <c r="F421" t="s">
        <v>452</v>
      </c>
      <c r="G421">
        <v>150</v>
      </c>
      <c r="H421">
        <v>792</v>
      </c>
      <c r="I421">
        <v>144</v>
      </c>
      <c r="J421">
        <v>810</v>
      </c>
      <c r="K421">
        <v>6</v>
      </c>
      <c r="L421" t="s">
        <v>14</v>
      </c>
    </row>
    <row r="422" spans="1:12">
      <c r="A422" t="s">
        <v>2</v>
      </c>
      <c r="B422" t="s">
        <v>453</v>
      </c>
      <c r="C422" t="s">
        <v>454</v>
      </c>
      <c r="D422" t="s">
        <v>454</v>
      </c>
      <c r="E422" t="s">
        <v>455</v>
      </c>
      <c r="F422" t="s">
        <v>455</v>
      </c>
      <c r="G422">
        <v>783</v>
      </c>
      <c r="H422">
        <v>875</v>
      </c>
      <c r="I422">
        <v>650</v>
      </c>
      <c r="J422">
        <v>924</v>
      </c>
      <c r="K422">
        <v>133</v>
      </c>
      <c r="L422">
        <v>623</v>
      </c>
    </row>
    <row r="423" spans="1:12">
      <c r="A423" t="s">
        <v>2</v>
      </c>
      <c r="B423" t="s">
        <v>453</v>
      </c>
      <c r="C423" t="s">
        <v>454</v>
      </c>
      <c r="D423" t="s">
        <v>454</v>
      </c>
      <c r="E423" t="s">
        <v>456</v>
      </c>
      <c r="F423" t="s">
        <v>456</v>
      </c>
      <c r="G423">
        <v>15</v>
      </c>
      <c r="H423" t="s">
        <v>14</v>
      </c>
      <c r="I423">
        <v>11</v>
      </c>
      <c r="J423" t="s">
        <v>14</v>
      </c>
      <c r="K423">
        <v>4</v>
      </c>
      <c r="L423" t="s">
        <v>14</v>
      </c>
    </row>
    <row r="424" spans="1:12">
      <c r="A424" t="s">
        <v>2</v>
      </c>
      <c r="B424" t="s">
        <v>453</v>
      </c>
      <c r="C424" t="s">
        <v>454</v>
      </c>
      <c r="D424" t="s">
        <v>454</v>
      </c>
      <c r="E424" t="s">
        <v>457</v>
      </c>
      <c r="F424" t="s">
        <v>457</v>
      </c>
      <c r="G424">
        <v>123</v>
      </c>
      <c r="H424">
        <v>554</v>
      </c>
      <c r="I424">
        <v>59</v>
      </c>
      <c r="J424">
        <v>566</v>
      </c>
      <c r="K424">
        <v>64</v>
      </c>
      <c r="L424">
        <v>544</v>
      </c>
    </row>
    <row r="425" spans="1:12">
      <c r="A425" t="s">
        <v>2</v>
      </c>
      <c r="B425" t="s">
        <v>453</v>
      </c>
      <c r="C425" t="s">
        <v>454</v>
      </c>
      <c r="D425" t="s">
        <v>454</v>
      </c>
      <c r="E425" t="s">
        <v>458</v>
      </c>
      <c r="F425" t="s">
        <v>458</v>
      </c>
      <c r="G425">
        <v>14</v>
      </c>
      <c r="H425" t="s">
        <v>14</v>
      </c>
      <c r="I425">
        <v>12</v>
      </c>
      <c r="J425" t="s">
        <v>14</v>
      </c>
      <c r="K425">
        <v>2</v>
      </c>
      <c r="L425" t="s">
        <v>14</v>
      </c>
    </row>
    <row r="426" spans="1:12">
      <c r="A426" t="s">
        <v>2</v>
      </c>
      <c r="B426" t="s">
        <v>453</v>
      </c>
      <c r="C426" t="s">
        <v>454</v>
      </c>
      <c r="D426" t="s">
        <v>454</v>
      </c>
      <c r="E426" t="s">
        <v>459</v>
      </c>
      <c r="F426" t="s">
        <v>459</v>
      </c>
      <c r="G426">
        <v>31</v>
      </c>
      <c r="H426" t="s">
        <v>14</v>
      </c>
      <c r="I426">
        <v>28</v>
      </c>
      <c r="J426" t="s">
        <v>14</v>
      </c>
      <c r="K426">
        <v>3</v>
      </c>
      <c r="L426" t="s">
        <v>14</v>
      </c>
    </row>
    <row r="427" spans="1:12">
      <c r="A427" t="s">
        <v>2</v>
      </c>
      <c r="B427" t="s">
        <v>453</v>
      </c>
      <c r="C427" t="s">
        <v>454</v>
      </c>
      <c r="D427" t="s">
        <v>454</v>
      </c>
      <c r="E427" t="s">
        <v>460</v>
      </c>
      <c r="F427" t="s">
        <v>460</v>
      </c>
      <c r="G427">
        <v>950</v>
      </c>
      <c r="H427">
        <v>581</v>
      </c>
      <c r="I427">
        <v>573</v>
      </c>
      <c r="J427">
        <v>637</v>
      </c>
      <c r="K427">
        <v>377</v>
      </c>
      <c r="L427">
        <v>512</v>
      </c>
    </row>
    <row r="428" spans="1:12">
      <c r="A428" t="s">
        <v>2</v>
      </c>
      <c r="B428" t="s">
        <v>453</v>
      </c>
      <c r="C428" t="s">
        <v>454</v>
      </c>
      <c r="D428" t="s">
        <v>454</v>
      </c>
      <c r="E428" t="s">
        <v>461</v>
      </c>
      <c r="F428" t="s">
        <v>461</v>
      </c>
      <c r="G428">
        <v>150</v>
      </c>
      <c r="H428">
        <v>505</v>
      </c>
      <c r="I428">
        <v>69</v>
      </c>
      <c r="J428">
        <v>570</v>
      </c>
      <c r="K428">
        <v>80</v>
      </c>
      <c r="L428">
        <v>475</v>
      </c>
    </row>
    <row r="429" spans="1:12">
      <c r="A429" t="s">
        <v>2</v>
      </c>
      <c r="B429" t="s">
        <v>453</v>
      </c>
      <c r="C429" t="s">
        <v>454</v>
      </c>
      <c r="D429" t="s">
        <v>454</v>
      </c>
      <c r="E429" t="s">
        <v>462</v>
      </c>
      <c r="F429" t="s">
        <v>462</v>
      </c>
      <c r="G429">
        <v>247</v>
      </c>
      <c r="H429">
        <v>542</v>
      </c>
      <c r="I429">
        <v>187</v>
      </c>
      <c r="J429">
        <v>582</v>
      </c>
      <c r="K429">
        <v>60</v>
      </c>
      <c r="L429">
        <v>463</v>
      </c>
    </row>
    <row r="430" spans="1:12">
      <c r="A430" t="s">
        <v>2</v>
      </c>
      <c r="B430" t="s">
        <v>453</v>
      </c>
      <c r="C430" t="s">
        <v>454</v>
      </c>
      <c r="D430" t="s">
        <v>454</v>
      </c>
      <c r="E430" t="s">
        <v>463</v>
      </c>
      <c r="F430" t="s">
        <v>463</v>
      </c>
      <c r="G430">
        <v>9</v>
      </c>
      <c r="H430" t="s">
        <v>14</v>
      </c>
      <c r="I430">
        <v>7</v>
      </c>
      <c r="J430" t="s">
        <v>14</v>
      </c>
      <c r="K430">
        <v>1</v>
      </c>
      <c r="L430" t="s">
        <v>14</v>
      </c>
    </row>
    <row r="431" spans="1:12">
      <c r="A431" t="s">
        <v>2</v>
      </c>
      <c r="B431" t="s">
        <v>453</v>
      </c>
      <c r="C431" t="s">
        <v>454</v>
      </c>
      <c r="D431" t="s">
        <v>454</v>
      </c>
      <c r="E431" t="s">
        <v>464</v>
      </c>
      <c r="F431" t="s">
        <v>464</v>
      </c>
      <c r="G431">
        <v>79</v>
      </c>
      <c r="H431">
        <v>500</v>
      </c>
      <c r="I431">
        <v>25</v>
      </c>
      <c r="J431" t="s">
        <v>14</v>
      </c>
      <c r="K431">
        <v>54</v>
      </c>
      <c r="L431">
        <v>489</v>
      </c>
    </row>
    <row r="432" spans="1:12">
      <c r="A432" t="s">
        <v>2</v>
      </c>
      <c r="B432" t="s">
        <v>453</v>
      </c>
      <c r="C432" t="s">
        <v>454</v>
      </c>
      <c r="D432" t="s">
        <v>454</v>
      </c>
      <c r="E432" t="s">
        <v>465</v>
      </c>
      <c r="F432" t="s">
        <v>465</v>
      </c>
      <c r="G432">
        <v>7</v>
      </c>
      <c r="H432" t="s">
        <v>14</v>
      </c>
      <c r="I432">
        <v>5</v>
      </c>
      <c r="J432" t="s">
        <v>14</v>
      </c>
      <c r="K432">
        <v>2</v>
      </c>
      <c r="L432" t="s">
        <v>14</v>
      </c>
    </row>
    <row r="433" spans="1:12">
      <c r="A433" t="s">
        <v>2</v>
      </c>
      <c r="B433" t="s">
        <v>453</v>
      </c>
      <c r="C433" t="s">
        <v>454</v>
      </c>
      <c r="D433" t="s">
        <v>454</v>
      </c>
      <c r="E433" t="s">
        <v>466</v>
      </c>
      <c r="F433" t="s">
        <v>466</v>
      </c>
      <c r="G433">
        <v>132</v>
      </c>
      <c r="H433">
        <v>594</v>
      </c>
      <c r="I433">
        <v>82</v>
      </c>
      <c r="J433">
        <v>679</v>
      </c>
      <c r="K433">
        <v>50</v>
      </c>
      <c r="L433">
        <v>508</v>
      </c>
    </row>
    <row r="434" spans="1:12">
      <c r="A434" t="s">
        <v>2</v>
      </c>
      <c r="B434" t="s">
        <v>453</v>
      </c>
      <c r="C434" t="s">
        <v>454</v>
      </c>
      <c r="D434" t="s">
        <v>454</v>
      </c>
      <c r="E434" t="s">
        <v>467</v>
      </c>
      <c r="F434" t="s">
        <v>467</v>
      </c>
      <c r="G434">
        <v>83</v>
      </c>
      <c r="H434">
        <v>833</v>
      </c>
      <c r="I434">
        <v>81</v>
      </c>
      <c r="J434">
        <v>857</v>
      </c>
      <c r="K434">
        <v>2</v>
      </c>
      <c r="L434" t="s">
        <v>14</v>
      </c>
    </row>
    <row r="435" spans="1:12">
      <c r="A435" t="s">
        <v>2</v>
      </c>
      <c r="B435" t="s">
        <v>453</v>
      </c>
      <c r="C435" t="s">
        <v>454</v>
      </c>
      <c r="D435" t="s">
        <v>454</v>
      </c>
      <c r="E435" t="s">
        <v>468</v>
      </c>
      <c r="F435" t="s">
        <v>468</v>
      </c>
      <c r="G435">
        <v>8</v>
      </c>
      <c r="H435" t="s">
        <v>14</v>
      </c>
      <c r="I435">
        <v>7</v>
      </c>
      <c r="J435" t="s">
        <v>14</v>
      </c>
      <c r="K435">
        <v>1</v>
      </c>
      <c r="L435" t="s">
        <v>14</v>
      </c>
    </row>
    <row r="436" spans="1:12">
      <c r="A436" t="s">
        <v>2</v>
      </c>
      <c r="B436" t="s">
        <v>453</v>
      </c>
      <c r="C436" t="s">
        <v>454</v>
      </c>
      <c r="D436" t="s">
        <v>454</v>
      </c>
      <c r="E436" t="s">
        <v>469</v>
      </c>
      <c r="F436" t="s">
        <v>469</v>
      </c>
      <c r="G436">
        <v>6</v>
      </c>
      <c r="H436" t="s">
        <v>14</v>
      </c>
      <c r="I436">
        <v>6</v>
      </c>
      <c r="J436" t="s">
        <v>14</v>
      </c>
      <c r="K436">
        <v>0</v>
      </c>
      <c r="L436" t="s">
        <v>14</v>
      </c>
    </row>
    <row r="437" spans="1:12">
      <c r="A437" t="s">
        <v>2</v>
      </c>
      <c r="B437" t="s">
        <v>453</v>
      </c>
      <c r="C437" t="s">
        <v>454</v>
      </c>
      <c r="D437" t="s">
        <v>454</v>
      </c>
      <c r="E437" t="s">
        <v>470</v>
      </c>
      <c r="F437" t="s">
        <v>470</v>
      </c>
      <c r="G437">
        <v>15</v>
      </c>
      <c r="H437" t="s">
        <v>14</v>
      </c>
      <c r="I437">
        <v>12</v>
      </c>
      <c r="J437" t="s">
        <v>14</v>
      </c>
      <c r="K437">
        <v>3</v>
      </c>
      <c r="L437" t="s">
        <v>14</v>
      </c>
    </row>
    <row r="438" spans="1:12">
      <c r="A438" t="s">
        <v>2</v>
      </c>
      <c r="B438" t="s">
        <v>453</v>
      </c>
      <c r="C438" t="s">
        <v>454</v>
      </c>
      <c r="D438" t="s">
        <v>454</v>
      </c>
      <c r="E438" t="s">
        <v>471</v>
      </c>
      <c r="F438" t="s">
        <v>471</v>
      </c>
      <c r="G438">
        <v>78</v>
      </c>
      <c r="H438">
        <v>633</v>
      </c>
      <c r="I438">
        <v>62</v>
      </c>
      <c r="J438">
        <v>674</v>
      </c>
      <c r="K438">
        <v>15</v>
      </c>
      <c r="L438" t="s">
        <v>14</v>
      </c>
    </row>
    <row r="439" spans="1:12">
      <c r="A439" t="s">
        <v>2</v>
      </c>
      <c r="B439" t="s">
        <v>453</v>
      </c>
      <c r="C439" t="s">
        <v>454</v>
      </c>
      <c r="D439" t="s">
        <v>454</v>
      </c>
      <c r="E439" t="s">
        <v>472</v>
      </c>
      <c r="F439" t="s">
        <v>472</v>
      </c>
      <c r="G439">
        <v>5</v>
      </c>
      <c r="H439" t="s">
        <v>14</v>
      </c>
      <c r="I439">
        <v>5</v>
      </c>
      <c r="J439" t="s">
        <v>14</v>
      </c>
      <c r="K439">
        <v>1</v>
      </c>
      <c r="L439" t="s">
        <v>14</v>
      </c>
    </row>
    <row r="440" spans="1:12">
      <c r="A440" t="s">
        <v>2</v>
      </c>
      <c r="B440" t="s">
        <v>453</v>
      </c>
      <c r="C440" t="s">
        <v>454</v>
      </c>
      <c r="D440" t="s">
        <v>454</v>
      </c>
      <c r="E440" t="s">
        <v>473</v>
      </c>
      <c r="F440" t="s">
        <v>473</v>
      </c>
      <c r="G440">
        <v>41</v>
      </c>
      <c r="H440" t="s">
        <v>14</v>
      </c>
      <c r="I440">
        <v>39</v>
      </c>
      <c r="J440" t="s">
        <v>14</v>
      </c>
      <c r="K440">
        <v>3</v>
      </c>
      <c r="L440" t="s">
        <v>14</v>
      </c>
    </row>
    <row r="441" spans="1:12">
      <c r="A441" t="s">
        <v>2</v>
      </c>
      <c r="B441" t="s">
        <v>453</v>
      </c>
      <c r="C441" t="s">
        <v>454</v>
      </c>
      <c r="D441" t="s">
        <v>454</v>
      </c>
      <c r="E441" t="s">
        <v>474</v>
      </c>
      <c r="F441" t="s">
        <v>474</v>
      </c>
      <c r="G441">
        <v>12</v>
      </c>
      <c r="H441" t="s">
        <v>14</v>
      </c>
      <c r="I441">
        <v>11</v>
      </c>
      <c r="J441" t="s">
        <v>14</v>
      </c>
      <c r="K441">
        <v>1</v>
      </c>
      <c r="L441" t="s">
        <v>14</v>
      </c>
    </row>
    <row r="442" spans="1:12">
      <c r="A442" t="s">
        <v>2</v>
      </c>
      <c r="B442" t="s">
        <v>453</v>
      </c>
      <c r="C442" t="s">
        <v>454</v>
      </c>
      <c r="D442" t="s">
        <v>454</v>
      </c>
      <c r="E442" t="s">
        <v>475</v>
      </c>
      <c r="F442" t="s">
        <v>475</v>
      </c>
      <c r="G442">
        <v>1</v>
      </c>
      <c r="H442" t="s">
        <v>14</v>
      </c>
      <c r="I442">
        <v>1</v>
      </c>
      <c r="J442" t="s">
        <v>14</v>
      </c>
      <c r="K442">
        <v>0</v>
      </c>
      <c r="L442" t="s">
        <v>14</v>
      </c>
    </row>
    <row r="443" spans="1:12">
      <c r="A443" t="s">
        <v>2</v>
      </c>
      <c r="B443" t="s">
        <v>453</v>
      </c>
      <c r="C443" t="s">
        <v>454</v>
      </c>
      <c r="D443" t="s">
        <v>454</v>
      </c>
      <c r="E443" t="s">
        <v>476</v>
      </c>
      <c r="F443" t="s">
        <v>476</v>
      </c>
      <c r="G443">
        <v>338</v>
      </c>
      <c r="H443">
        <v>834</v>
      </c>
      <c r="I443">
        <v>320</v>
      </c>
      <c r="J443">
        <v>840</v>
      </c>
      <c r="K443">
        <v>17</v>
      </c>
      <c r="L443" t="s">
        <v>14</v>
      </c>
    </row>
    <row r="444" spans="1:12">
      <c r="A444" t="s">
        <v>2</v>
      </c>
      <c r="B444" t="s">
        <v>453</v>
      </c>
      <c r="C444" t="s">
        <v>454</v>
      </c>
      <c r="D444" t="s">
        <v>454</v>
      </c>
      <c r="E444" t="s">
        <v>477</v>
      </c>
      <c r="F444" t="s">
        <v>477</v>
      </c>
      <c r="G444">
        <v>29</v>
      </c>
      <c r="H444" t="s">
        <v>14</v>
      </c>
      <c r="I444">
        <v>28</v>
      </c>
      <c r="J444" t="s">
        <v>14</v>
      </c>
      <c r="K444">
        <v>1</v>
      </c>
      <c r="L444" t="s">
        <v>14</v>
      </c>
    </row>
    <row r="445" spans="1:12">
      <c r="A445" t="s">
        <v>2</v>
      </c>
      <c r="B445" t="s">
        <v>453</v>
      </c>
      <c r="C445" t="s">
        <v>454</v>
      </c>
      <c r="D445" t="s">
        <v>454</v>
      </c>
      <c r="E445" t="s">
        <v>478</v>
      </c>
      <c r="F445" t="s">
        <v>478</v>
      </c>
      <c r="G445">
        <v>6</v>
      </c>
      <c r="H445" t="s">
        <v>14</v>
      </c>
      <c r="I445">
        <v>3</v>
      </c>
      <c r="J445" t="s">
        <v>14</v>
      </c>
      <c r="K445">
        <v>3</v>
      </c>
      <c r="L445" t="s">
        <v>14</v>
      </c>
    </row>
    <row r="446" spans="1:12">
      <c r="A446" t="s">
        <v>2</v>
      </c>
      <c r="B446" t="s">
        <v>453</v>
      </c>
      <c r="C446" t="s">
        <v>454</v>
      </c>
      <c r="D446" t="s">
        <v>454</v>
      </c>
      <c r="E446" t="s">
        <v>479</v>
      </c>
      <c r="F446" t="s">
        <v>479</v>
      </c>
      <c r="G446">
        <v>47</v>
      </c>
      <c r="H446" t="s">
        <v>14</v>
      </c>
      <c r="I446">
        <v>39</v>
      </c>
      <c r="J446" t="s">
        <v>14</v>
      </c>
      <c r="K446">
        <v>9</v>
      </c>
      <c r="L446" t="s">
        <v>14</v>
      </c>
    </row>
    <row r="447" spans="1:12">
      <c r="A447" t="s">
        <v>2</v>
      </c>
      <c r="B447" t="s">
        <v>453</v>
      </c>
      <c r="C447" t="s">
        <v>454</v>
      </c>
      <c r="D447" t="s">
        <v>454</v>
      </c>
      <c r="E447" t="s">
        <v>480</v>
      </c>
      <c r="F447" t="s">
        <v>480</v>
      </c>
      <c r="G447">
        <v>1</v>
      </c>
      <c r="H447" t="s">
        <v>14</v>
      </c>
      <c r="I447">
        <v>1</v>
      </c>
      <c r="J447" t="s">
        <v>14</v>
      </c>
      <c r="K447">
        <v>0</v>
      </c>
      <c r="L447" t="s">
        <v>14</v>
      </c>
    </row>
    <row r="448" spans="1:12">
      <c r="A448" t="s">
        <v>2</v>
      </c>
      <c r="B448" t="s">
        <v>453</v>
      </c>
      <c r="C448" t="s">
        <v>454</v>
      </c>
      <c r="D448" t="s">
        <v>454</v>
      </c>
      <c r="E448" t="s">
        <v>481</v>
      </c>
      <c r="F448" t="s">
        <v>481</v>
      </c>
      <c r="G448">
        <v>49</v>
      </c>
      <c r="H448" t="s">
        <v>14</v>
      </c>
      <c r="I448">
        <v>49</v>
      </c>
      <c r="J448" t="s">
        <v>14</v>
      </c>
      <c r="K448">
        <v>0</v>
      </c>
      <c r="L448" t="s">
        <v>14</v>
      </c>
    </row>
    <row r="449" spans="1:12">
      <c r="A449" t="s">
        <v>2</v>
      </c>
      <c r="B449" t="s">
        <v>453</v>
      </c>
      <c r="C449" t="s">
        <v>454</v>
      </c>
      <c r="D449" t="s">
        <v>454</v>
      </c>
      <c r="E449" t="s">
        <v>482</v>
      </c>
      <c r="F449" t="s">
        <v>482</v>
      </c>
      <c r="G449">
        <v>568</v>
      </c>
      <c r="H449">
        <v>760</v>
      </c>
      <c r="I449">
        <v>545</v>
      </c>
      <c r="J449">
        <v>767</v>
      </c>
      <c r="K449">
        <v>23</v>
      </c>
      <c r="L449" t="s">
        <v>14</v>
      </c>
    </row>
    <row r="450" spans="1:12">
      <c r="A450" t="s">
        <v>2</v>
      </c>
      <c r="B450" t="s">
        <v>453</v>
      </c>
      <c r="C450" t="s">
        <v>454</v>
      </c>
      <c r="D450" t="s">
        <v>454</v>
      </c>
      <c r="E450" t="s">
        <v>483</v>
      </c>
      <c r="F450" t="s">
        <v>483</v>
      </c>
      <c r="G450">
        <v>4</v>
      </c>
      <c r="H450" t="s">
        <v>14</v>
      </c>
      <c r="I450">
        <v>4</v>
      </c>
      <c r="J450" t="s">
        <v>14</v>
      </c>
      <c r="K450">
        <v>0</v>
      </c>
      <c r="L450" t="s">
        <v>14</v>
      </c>
    </row>
    <row r="451" spans="1:12">
      <c r="A451" t="s">
        <v>2</v>
      </c>
      <c r="B451" t="s">
        <v>453</v>
      </c>
      <c r="C451" t="s">
        <v>454</v>
      </c>
      <c r="D451" t="s">
        <v>454</v>
      </c>
      <c r="E451" t="s">
        <v>484</v>
      </c>
      <c r="F451" t="s">
        <v>484</v>
      </c>
      <c r="G451">
        <v>4</v>
      </c>
      <c r="H451" t="s">
        <v>14</v>
      </c>
      <c r="I451">
        <v>4</v>
      </c>
      <c r="J451" t="s">
        <v>14</v>
      </c>
      <c r="K451">
        <v>1</v>
      </c>
      <c r="L451" t="s">
        <v>14</v>
      </c>
    </row>
    <row r="452" spans="1:12">
      <c r="A452" t="s">
        <v>2</v>
      </c>
      <c r="B452" t="s">
        <v>453</v>
      </c>
      <c r="C452" t="s">
        <v>454</v>
      </c>
      <c r="D452" t="s">
        <v>454</v>
      </c>
      <c r="E452" t="s">
        <v>485</v>
      </c>
      <c r="F452" t="s">
        <v>485</v>
      </c>
      <c r="G452">
        <v>24</v>
      </c>
      <c r="H452" t="s">
        <v>14</v>
      </c>
      <c r="I452">
        <v>24</v>
      </c>
      <c r="J452" t="s">
        <v>14</v>
      </c>
      <c r="K452">
        <v>0</v>
      </c>
      <c r="L452" t="s">
        <v>14</v>
      </c>
    </row>
    <row r="453" spans="1:12">
      <c r="A453" t="s">
        <v>2</v>
      </c>
      <c r="B453" t="s">
        <v>453</v>
      </c>
      <c r="C453" t="s">
        <v>454</v>
      </c>
      <c r="D453" t="s">
        <v>454</v>
      </c>
      <c r="E453" t="s">
        <v>486</v>
      </c>
      <c r="F453" t="s">
        <v>486</v>
      </c>
      <c r="G453">
        <v>7</v>
      </c>
      <c r="H453" t="s">
        <v>14</v>
      </c>
      <c r="I453">
        <v>7</v>
      </c>
      <c r="J453" t="s">
        <v>14</v>
      </c>
      <c r="K453">
        <v>0</v>
      </c>
      <c r="L453" t="s">
        <v>14</v>
      </c>
    </row>
    <row r="454" spans="1:12">
      <c r="A454" t="s">
        <v>2</v>
      </c>
      <c r="B454" t="s">
        <v>453</v>
      </c>
      <c r="C454" t="s">
        <v>454</v>
      </c>
      <c r="D454" t="s">
        <v>454</v>
      </c>
      <c r="E454" t="s">
        <v>487</v>
      </c>
      <c r="F454" t="s">
        <v>487</v>
      </c>
      <c r="G454">
        <v>351</v>
      </c>
      <c r="H454">
        <v>639</v>
      </c>
      <c r="I454">
        <v>278</v>
      </c>
      <c r="J454">
        <v>678</v>
      </c>
      <c r="K454">
        <v>72</v>
      </c>
      <c r="L454">
        <v>581</v>
      </c>
    </row>
    <row r="455" spans="1:12">
      <c r="A455" t="s">
        <v>2</v>
      </c>
      <c r="B455" t="s">
        <v>453</v>
      </c>
      <c r="C455" t="s">
        <v>454</v>
      </c>
      <c r="D455" t="s">
        <v>454</v>
      </c>
      <c r="E455" t="s">
        <v>488</v>
      </c>
      <c r="F455" t="s">
        <v>488</v>
      </c>
      <c r="G455">
        <v>14</v>
      </c>
      <c r="H455" t="s">
        <v>14</v>
      </c>
      <c r="I455">
        <v>12</v>
      </c>
      <c r="J455" t="s">
        <v>14</v>
      </c>
      <c r="K455">
        <v>2</v>
      </c>
      <c r="L455" t="s">
        <v>14</v>
      </c>
    </row>
    <row r="456" spans="1:12">
      <c r="A456" t="s">
        <v>2</v>
      </c>
      <c r="B456" t="s">
        <v>453</v>
      </c>
      <c r="C456" t="s">
        <v>454</v>
      </c>
      <c r="D456" t="s">
        <v>454</v>
      </c>
      <c r="E456" t="s">
        <v>489</v>
      </c>
      <c r="F456" t="s">
        <v>489</v>
      </c>
      <c r="G456">
        <v>160</v>
      </c>
      <c r="H456">
        <v>707</v>
      </c>
      <c r="I456">
        <v>134</v>
      </c>
      <c r="J456">
        <v>729</v>
      </c>
      <c r="K456">
        <v>26</v>
      </c>
      <c r="L456" t="s">
        <v>14</v>
      </c>
    </row>
    <row r="457" spans="1:12">
      <c r="A457" t="s">
        <v>2</v>
      </c>
      <c r="B457" t="s">
        <v>453</v>
      </c>
      <c r="C457" t="s">
        <v>454</v>
      </c>
      <c r="D457" t="s">
        <v>454</v>
      </c>
      <c r="E457" t="s">
        <v>490</v>
      </c>
      <c r="F457" t="s">
        <v>490</v>
      </c>
      <c r="G457">
        <v>16</v>
      </c>
      <c r="H457" t="s">
        <v>14</v>
      </c>
      <c r="I457">
        <v>9</v>
      </c>
      <c r="J457" t="s">
        <v>14</v>
      </c>
      <c r="K457">
        <v>6</v>
      </c>
      <c r="L457" t="s">
        <v>14</v>
      </c>
    </row>
    <row r="458" spans="1:12">
      <c r="A458" t="s">
        <v>2</v>
      </c>
      <c r="B458" t="s">
        <v>453</v>
      </c>
      <c r="C458" t="s">
        <v>454</v>
      </c>
      <c r="D458" t="s">
        <v>454</v>
      </c>
      <c r="E458" t="s">
        <v>491</v>
      </c>
      <c r="F458" t="s">
        <v>491</v>
      </c>
      <c r="G458">
        <v>133</v>
      </c>
      <c r="H458">
        <v>466</v>
      </c>
      <c r="I458">
        <v>53</v>
      </c>
      <c r="J458">
        <v>487</v>
      </c>
      <c r="K458">
        <v>80</v>
      </c>
      <c r="L458">
        <v>460</v>
      </c>
    </row>
    <row r="459" spans="1:12">
      <c r="A459" t="s">
        <v>2</v>
      </c>
      <c r="B459" t="s">
        <v>453</v>
      </c>
      <c r="C459" t="s">
        <v>454</v>
      </c>
      <c r="D459" t="s">
        <v>454</v>
      </c>
      <c r="E459" t="s">
        <v>492</v>
      </c>
      <c r="F459" t="s">
        <v>492</v>
      </c>
      <c r="G459">
        <v>21</v>
      </c>
      <c r="H459" t="s">
        <v>14</v>
      </c>
      <c r="I459">
        <v>9</v>
      </c>
      <c r="J459" t="s">
        <v>14</v>
      </c>
      <c r="K459">
        <v>12</v>
      </c>
      <c r="L459" t="s">
        <v>14</v>
      </c>
    </row>
    <row r="460" spans="1:12">
      <c r="A460" t="s">
        <v>2</v>
      </c>
      <c r="B460" t="s">
        <v>453</v>
      </c>
      <c r="C460" t="s">
        <v>454</v>
      </c>
      <c r="D460" t="s">
        <v>454</v>
      </c>
      <c r="E460" t="s">
        <v>493</v>
      </c>
      <c r="F460" t="s">
        <v>493</v>
      </c>
      <c r="G460">
        <v>147</v>
      </c>
      <c r="H460">
        <v>493</v>
      </c>
      <c r="I460">
        <v>42</v>
      </c>
      <c r="J460" t="s">
        <v>14</v>
      </c>
      <c r="K460">
        <v>105</v>
      </c>
      <c r="L460">
        <v>476</v>
      </c>
    </row>
    <row r="461" spans="1:12">
      <c r="A461" t="s">
        <v>2</v>
      </c>
      <c r="B461" t="s">
        <v>453</v>
      </c>
      <c r="C461" t="s">
        <v>454</v>
      </c>
      <c r="D461" t="s">
        <v>454</v>
      </c>
      <c r="E461" t="s">
        <v>494</v>
      </c>
      <c r="F461" t="s">
        <v>494</v>
      </c>
      <c r="G461">
        <v>5</v>
      </c>
      <c r="H461" t="s">
        <v>14</v>
      </c>
      <c r="I461">
        <v>4</v>
      </c>
      <c r="J461" t="s">
        <v>14</v>
      </c>
      <c r="K461">
        <v>1</v>
      </c>
      <c r="L461" t="s">
        <v>14</v>
      </c>
    </row>
    <row r="462" spans="1:12">
      <c r="A462" t="s">
        <v>2</v>
      </c>
      <c r="B462" t="s">
        <v>453</v>
      </c>
      <c r="C462" t="s">
        <v>454</v>
      </c>
      <c r="D462" t="s">
        <v>454</v>
      </c>
      <c r="E462" t="s">
        <v>495</v>
      </c>
      <c r="F462" t="s">
        <v>495</v>
      </c>
      <c r="G462">
        <v>1</v>
      </c>
      <c r="H462" t="s">
        <v>14</v>
      </c>
      <c r="I462">
        <v>0</v>
      </c>
      <c r="J462" t="s">
        <v>14</v>
      </c>
      <c r="K462">
        <v>1</v>
      </c>
      <c r="L462" t="s">
        <v>14</v>
      </c>
    </row>
    <row r="463" spans="1:12">
      <c r="A463" t="s">
        <v>2</v>
      </c>
      <c r="B463" t="s">
        <v>453</v>
      </c>
      <c r="C463" t="s">
        <v>454</v>
      </c>
      <c r="D463" t="s">
        <v>454</v>
      </c>
      <c r="E463" t="s">
        <v>496</v>
      </c>
      <c r="F463" t="s">
        <v>496</v>
      </c>
      <c r="G463">
        <v>37</v>
      </c>
      <c r="H463" t="s">
        <v>14</v>
      </c>
      <c r="I463">
        <v>9</v>
      </c>
      <c r="J463" t="s">
        <v>14</v>
      </c>
      <c r="K463">
        <v>27</v>
      </c>
      <c r="L463" t="s">
        <v>14</v>
      </c>
    </row>
    <row r="464" spans="1:12">
      <c r="A464" t="s">
        <v>2</v>
      </c>
      <c r="B464" t="s">
        <v>453</v>
      </c>
      <c r="C464" t="s">
        <v>454</v>
      </c>
      <c r="D464" t="s">
        <v>454</v>
      </c>
      <c r="E464" t="s">
        <v>497</v>
      </c>
      <c r="F464" t="s">
        <v>497</v>
      </c>
      <c r="G464">
        <v>2</v>
      </c>
      <c r="H464" t="s">
        <v>14</v>
      </c>
      <c r="I464">
        <v>2</v>
      </c>
      <c r="J464" t="s">
        <v>14</v>
      </c>
      <c r="K464">
        <v>0</v>
      </c>
      <c r="L464" t="s">
        <v>14</v>
      </c>
    </row>
    <row r="465" spans="1:12">
      <c r="A465" t="s">
        <v>2</v>
      </c>
      <c r="B465" t="s">
        <v>453</v>
      </c>
      <c r="C465" t="s">
        <v>454</v>
      </c>
      <c r="D465" t="s">
        <v>454</v>
      </c>
      <c r="E465" t="s">
        <v>498</v>
      </c>
      <c r="F465" t="s">
        <v>498</v>
      </c>
      <c r="G465">
        <v>9</v>
      </c>
      <c r="H465" t="s">
        <v>14</v>
      </c>
      <c r="I465">
        <v>7</v>
      </c>
      <c r="J465" t="s">
        <v>14</v>
      </c>
      <c r="K465">
        <v>2</v>
      </c>
      <c r="L465" t="s">
        <v>14</v>
      </c>
    </row>
    <row r="466" spans="1:12">
      <c r="A466" t="s">
        <v>2</v>
      </c>
      <c r="B466" t="s">
        <v>453</v>
      </c>
      <c r="C466" t="s">
        <v>454</v>
      </c>
      <c r="D466" t="s">
        <v>454</v>
      </c>
      <c r="E466" t="s">
        <v>499</v>
      </c>
      <c r="F466" t="s">
        <v>499</v>
      </c>
      <c r="G466">
        <v>8</v>
      </c>
      <c r="H466" t="s">
        <v>14</v>
      </c>
      <c r="I466">
        <v>3</v>
      </c>
      <c r="J466" t="s">
        <v>14</v>
      </c>
      <c r="K466">
        <v>4</v>
      </c>
      <c r="L466" t="s">
        <v>14</v>
      </c>
    </row>
    <row r="467" spans="1:12">
      <c r="A467" t="s">
        <v>2</v>
      </c>
      <c r="B467" t="s">
        <v>453</v>
      </c>
      <c r="C467" t="s">
        <v>454</v>
      </c>
      <c r="D467" t="s">
        <v>454</v>
      </c>
      <c r="E467" t="s">
        <v>500</v>
      </c>
      <c r="F467" t="s">
        <v>500</v>
      </c>
      <c r="G467">
        <v>7</v>
      </c>
      <c r="H467" t="s">
        <v>14</v>
      </c>
      <c r="I467">
        <v>5</v>
      </c>
      <c r="J467" t="s">
        <v>14</v>
      </c>
      <c r="K467">
        <v>2</v>
      </c>
      <c r="L467" t="s">
        <v>14</v>
      </c>
    </row>
    <row r="468" spans="1:12">
      <c r="A468" t="s">
        <v>2</v>
      </c>
      <c r="B468" t="s">
        <v>453</v>
      </c>
      <c r="C468" t="s">
        <v>454</v>
      </c>
      <c r="D468" t="s">
        <v>454</v>
      </c>
      <c r="E468" t="s">
        <v>501</v>
      </c>
      <c r="F468" t="s">
        <v>501</v>
      </c>
      <c r="G468">
        <v>0</v>
      </c>
      <c r="H468" t="s">
        <v>14</v>
      </c>
      <c r="I468">
        <v>0</v>
      </c>
      <c r="J468" t="s">
        <v>14</v>
      </c>
      <c r="K468">
        <v>0</v>
      </c>
      <c r="L468" t="s">
        <v>14</v>
      </c>
    </row>
    <row r="469" spans="1:12">
      <c r="A469" t="s">
        <v>2</v>
      </c>
      <c r="B469" t="s">
        <v>453</v>
      </c>
      <c r="C469" t="s">
        <v>454</v>
      </c>
      <c r="D469" t="s">
        <v>454</v>
      </c>
      <c r="E469" t="s">
        <v>502</v>
      </c>
      <c r="F469" t="s">
        <v>502</v>
      </c>
      <c r="G469">
        <v>4</v>
      </c>
      <c r="H469" t="s">
        <v>14</v>
      </c>
      <c r="I469">
        <v>3</v>
      </c>
      <c r="J469" t="s">
        <v>14</v>
      </c>
      <c r="K469">
        <v>1</v>
      </c>
      <c r="L469" t="s">
        <v>14</v>
      </c>
    </row>
    <row r="470" spans="1:12">
      <c r="A470" t="s">
        <v>2</v>
      </c>
      <c r="B470" t="s">
        <v>453</v>
      </c>
      <c r="C470" t="s">
        <v>454</v>
      </c>
      <c r="D470" t="s">
        <v>454</v>
      </c>
      <c r="E470" t="s">
        <v>503</v>
      </c>
      <c r="F470" t="s">
        <v>503</v>
      </c>
      <c r="G470">
        <v>29</v>
      </c>
      <c r="H470" t="s">
        <v>14</v>
      </c>
      <c r="I470">
        <v>21</v>
      </c>
      <c r="J470" t="s">
        <v>14</v>
      </c>
      <c r="K470">
        <v>7</v>
      </c>
      <c r="L470" t="s">
        <v>14</v>
      </c>
    </row>
    <row r="471" spans="1:12">
      <c r="A471" t="s">
        <v>2</v>
      </c>
      <c r="B471" t="s">
        <v>453</v>
      </c>
      <c r="C471" t="s">
        <v>454</v>
      </c>
      <c r="D471" t="s">
        <v>454</v>
      </c>
      <c r="E471" t="s">
        <v>504</v>
      </c>
      <c r="F471" t="s">
        <v>504</v>
      </c>
      <c r="G471">
        <v>16</v>
      </c>
      <c r="H471" t="s">
        <v>14</v>
      </c>
      <c r="I471">
        <v>12</v>
      </c>
      <c r="J471" t="s">
        <v>14</v>
      </c>
      <c r="K471">
        <v>4</v>
      </c>
      <c r="L471" t="s">
        <v>14</v>
      </c>
    </row>
    <row r="472" spans="1:12">
      <c r="A472" t="s">
        <v>2</v>
      </c>
      <c r="B472" t="s">
        <v>453</v>
      </c>
      <c r="C472" t="s">
        <v>454</v>
      </c>
      <c r="D472" t="s">
        <v>454</v>
      </c>
      <c r="E472" t="s">
        <v>505</v>
      </c>
      <c r="F472" t="s">
        <v>505</v>
      </c>
      <c r="G472">
        <v>40</v>
      </c>
      <c r="H472" t="s">
        <v>14</v>
      </c>
      <c r="I472">
        <v>38</v>
      </c>
      <c r="J472" t="s">
        <v>14</v>
      </c>
      <c r="K472">
        <v>2</v>
      </c>
      <c r="L472" t="s">
        <v>14</v>
      </c>
    </row>
    <row r="473" spans="1:12">
      <c r="A473" t="s">
        <v>2</v>
      </c>
      <c r="B473" t="s">
        <v>453</v>
      </c>
      <c r="C473" t="s">
        <v>454</v>
      </c>
      <c r="D473" t="s">
        <v>454</v>
      </c>
      <c r="E473" t="s">
        <v>506</v>
      </c>
      <c r="F473" t="s">
        <v>506</v>
      </c>
      <c r="G473">
        <v>6</v>
      </c>
      <c r="H473" t="s">
        <v>14</v>
      </c>
      <c r="I473">
        <v>6</v>
      </c>
      <c r="J473" t="s">
        <v>14</v>
      </c>
      <c r="K473">
        <v>0</v>
      </c>
      <c r="L473" t="s">
        <v>14</v>
      </c>
    </row>
    <row r="474" spans="1:12">
      <c r="A474" t="s">
        <v>2</v>
      </c>
      <c r="B474" t="s">
        <v>453</v>
      </c>
      <c r="C474" t="s">
        <v>454</v>
      </c>
      <c r="D474" t="s">
        <v>454</v>
      </c>
      <c r="E474" t="s">
        <v>507</v>
      </c>
      <c r="F474" t="s">
        <v>507</v>
      </c>
      <c r="G474">
        <v>0</v>
      </c>
      <c r="H474" t="s">
        <v>14</v>
      </c>
      <c r="I474">
        <v>0</v>
      </c>
      <c r="J474" t="s">
        <v>14</v>
      </c>
      <c r="K474">
        <v>0</v>
      </c>
      <c r="L474" t="s">
        <v>14</v>
      </c>
    </row>
    <row r="475" spans="1:12">
      <c r="A475" t="s">
        <v>2</v>
      </c>
      <c r="B475" t="s">
        <v>453</v>
      </c>
      <c r="C475" t="s">
        <v>454</v>
      </c>
      <c r="D475" t="s">
        <v>454</v>
      </c>
      <c r="E475" t="s">
        <v>508</v>
      </c>
      <c r="F475" t="s">
        <v>508</v>
      </c>
      <c r="G475">
        <v>26</v>
      </c>
      <c r="H475" t="s">
        <v>14</v>
      </c>
      <c r="I475">
        <v>22</v>
      </c>
      <c r="J475" t="s">
        <v>14</v>
      </c>
      <c r="K475">
        <v>4</v>
      </c>
      <c r="L475" t="s">
        <v>14</v>
      </c>
    </row>
    <row r="476" spans="1:12">
      <c r="A476" t="s">
        <v>2</v>
      </c>
      <c r="B476" t="s">
        <v>453</v>
      </c>
      <c r="C476" t="s">
        <v>454</v>
      </c>
      <c r="D476" t="s">
        <v>454</v>
      </c>
      <c r="E476" t="s">
        <v>509</v>
      </c>
      <c r="F476" t="s">
        <v>509</v>
      </c>
      <c r="G476">
        <v>23</v>
      </c>
      <c r="H476" t="s">
        <v>14</v>
      </c>
      <c r="I476">
        <v>21</v>
      </c>
      <c r="J476" t="s">
        <v>14</v>
      </c>
      <c r="K476">
        <v>1</v>
      </c>
      <c r="L476" t="s">
        <v>14</v>
      </c>
    </row>
    <row r="477" spans="1:12">
      <c r="A477" t="s">
        <v>2</v>
      </c>
      <c r="B477" t="s">
        <v>453</v>
      </c>
      <c r="C477" t="s">
        <v>454</v>
      </c>
      <c r="D477" t="s">
        <v>454</v>
      </c>
      <c r="E477" t="s">
        <v>510</v>
      </c>
      <c r="F477" t="s">
        <v>510</v>
      </c>
      <c r="G477">
        <v>17</v>
      </c>
      <c r="H477" t="s">
        <v>14</v>
      </c>
      <c r="I477">
        <v>14</v>
      </c>
      <c r="J477" t="s">
        <v>14</v>
      </c>
      <c r="K477">
        <v>3</v>
      </c>
      <c r="L477" t="s">
        <v>14</v>
      </c>
    </row>
    <row r="478" spans="1:12">
      <c r="A478" t="s">
        <v>2</v>
      </c>
      <c r="B478" t="s">
        <v>453</v>
      </c>
      <c r="C478" t="s">
        <v>454</v>
      </c>
      <c r="D478" t="s">
        <v>454</v>
      </c>
      <c r="E478" t="s">
        <v>511</v>
      </c>
      <c r="F478" t="s">
        <v>511</v>
      </c>
      <c r="G478">
        <v>35</v>
      </c>
      <c r="H478" t="s">
        <v>14</v>
      </c>
      <c r="I478">
        <v>34</v>
      </c>
      <c r="J478" t="s">
        <v>14</v>
      </c>
      <c r="K478">
        <v>1</v>
      </c>
      <c r="L478" t="s">
        <v>14</v>
      </c>
    </row>
    <row r="479" spans="1:12">
      <c r="A479" t="s">
        <v>2</v>
      </c>
      <c r="B479" t="s">
        <v>453</v>
      </c>
      <c r="C479" t="s">
        <v>454</v>
      </c>
      <c r="D479" t="s">
        <v>454</v>
      </c>
      <c r="E479" t="s">
        <v>512</v>
      </c>
      <c r="F479" t="s">
        <v>512</v>
      </c>
      <c r="G479">
        <v>84</v>
      </c>
      <c r="H479">
        <v>996</v>
      </c>
      <c r="I479">
        <v>81</v>
      </c>
      <c r="J479">
        <v>1012</v>
      </c>
      <c r="K479">
        <v>3</v>
      </c>
      <c r="L479" t="s">
        <v>14</v>
      </c>
    </row>
    <row r="480" spans="1:12">
      <c r="A480" t="s">
        <v>2</v>
      </c>
      <c r="B480" t="s">
        <v>453</v>
      </c>
      <c r="C480" t="s">
        <v>454</v>
      </c>
      <c r="D480" t="s">
        <v>454</v>
      </c>
      <c r="E480" t="s">
        <v>513</v>
      </c>
      <c r="F480" t="s">
        <v>513</v>
      </c>
      <c r="G480">
        <v>82</v>
      </c>
      <c r="H480">
        <v>880</v>
      </c>
      <c r="I480">
        <v>79</v>
      </c>
      <c r="J480">
        <v>868</v>
      </c>
      <c r="K480">
        <v>3</v>
      </c>
      <c r="L480" t="s">
        <v>14</v>
      </c>
    </row>
    <row r="481" spans="1:12">
      <c r="A481" t="s">
        <v>2</v>
      </c>
      <c r="B481" t="s">
        <v>453</v>
      </c>
      <c r="C481" t="s">
        <v>454</v>
      </c>
      <c r="D481" t="s">
        <v>454</v>
      </c>
      <c r="E481" t="s">
        <v>514</v>
      </c>
      <c r="F481" t="s">
        <v>514</v>
      </c>
      <c r="G481">
        <v>35</v>
      </c>
      <c r="H481" t="s">
        <v>14</v>
      </c>
      <c r="I481">
        <v>33</v>
      </c>
      <c r="J481" t="s">
        <v>14</v>
      </c>
      <c r="K481">
        <v>3</v>
      </c>
      <c r="L481" t="s">
        <v>14</v>
      </c>
    </row>
    <row r="482" spans="1:12">
      <c r="A482" t="s">
        <v>2</v>
      </c>
      <c r="B482" t="s">
        <v>453</v>
      </c>
      <c r="C482" t="s">
        <v>454</v>
      </c>
      <c r="D482" t="s">
        <v>454</v>
      </c>
      <c r="E482" t="s">
        <v>515</v>
      </c>
      <c r="F482" t="s">
        <v>515</v>
      </c>
      <c r="G482">
        <v>62</v>
      </c>
      <c r="H482">
        <v>1052</v>
      </c>
      <c r="I482">
        <v>57</v>
      </c>
      <c r="J482">
        <v>1082</v>
      </c>
      <c r="K482">
        <v>5</v>
      </c>
      <c r="L482" t="s">
        <v>14</v>
      </c>
    </row>
    <row r="483" spans="1:12">
      <c r="A483" t="s">
        <v>2</v>
      </c>
      <c r="B483" t="s">
        <v>453</v>
      </c>
      <c r="C483" t="s">
        <v>454</v>
      </c>
      <c r="D483" t="s">
        <v>454</v>
      </c>
      <c r="E483" t="s">
        <v>516</v>
      </c>
      <c r="F483" t="s">
        <v>516</v>
      </c>
      <c r="G483">
        <v>82</v>
      </c>
      <c r="H483">
        <v>652</v>
      </c>
      <c r="I483">
        <v>75</v>
      </c>
      <c r="J483">
        <v>668</v>
      </c>
      <c r="K483">
        <v>7</v>
      </c>
      <c r="L483" t="s">
        <v>14</v>
      </c>
    </row>
    <row r="484" spans="1:12">
      <c r="A484" t="s">
        <v>2</v>
      </c>
      <c r="B484" t="s">
        <v>453</v>
      </c>
      <c r="C484" t="s">
        <v>454</v>
      </c>
      <c r="D484" t="s">
        <v>454</v>
      </c>
      <c r="E484" t="s">
        <v>517</v>
      </c>
      <c r="F484" t="s">
        <v>517</v>
      </c>
      <c r="G484">
        <v>51</v>
      </c>
      <c r="H484">
        <v>685</v>
      </c>
      <c r="I484">
        <v>41</v>
      </c>
      <c r="J484" t="s">
        <v>14</v>
      </c>
      <c r="K484">
        <v>9</v>
      </c>
      <c r="L484" t="s">
        <v>14</v>
      </c>
    </row>
    <row r="485" spans="1:12">
      <c r="A485" t="s">
        <v>2</v>
      </c>
      <c r="B485" t="s">
        <v>453</v>
      </c>
      <c r="C485" t="s">
        <v>454</v>
      </c>
      <c r="D485" t="s">
        <v>454</v>
      </c>
      <c r="E485" t="s">
        <v>518</v>
      </c>
      <c r="F485" t="s">
        <v>518</v>
      </c>
      <c r="G485">
        <v>31</v>
      </c>
      <c r="H485" t="s">
        <v>14</v>
      </c>
      <c r="I485">
        <v>25</v>
      </c>
      <c r="J485" t="s">
        <v>14</v>
      </c>
      <c r="K485">
        <v>6</v>
      </c>
      <c r="L485" t="s">
        <v>14</v>
      </c>
    </row>
    <row r="486" spans="1:12">
      <c r="A486" t="s">
        <v>2</v>
      </c>
      <c r="B486" t="s">
        <v>453</v>
      </c>
      <c r="C486" t="s">
        <v>454</v>
      </c>
      <c r="D486" t="s">
        <v>454</v>
      </c>
      <c r="E486" t="s">
        <v>519</v>
      </c>
      <c r="F486" t="s">
        <v>519</v>
      </c>
      <c r="G486">
        <v>6</v>
      </c>
      <c r="H486" t="s">
        <v>14</v>
      </c>
      <c r="I486">
        <v>5</v>
      </c>
      <c r="J486" t="s">
        <v>14</v>
      </c>
      <c r="K486">
        <v>0</v>
      </c>
      <c r="L486" t="s">
        <v>14</v>
      </c>
    </row>
    <row r="487" spans="1:12">
      <c r="A487" t="s">
        <v>2</v>
      </c>
      <c r="B487" t="s">
        <v>453</v>
      </c>
      <c r="C487" t="s">
        <v>454</v>
      </c>
      <c r="D487" t="s">
        <v>454</v>
      </c>
      <c r="E487" t="s">
        <v>520</v>
      </c>
      <c r="F487" t="s">
        <v>520</v>
      </c>
      <c r="G487">
        <v>701</v>
      </c>
      <c r="H487">
        <v>710</v>
      </c>
      <c r="I487">
        <v>440</v>
      </c>
      <c r="J487">
        <v>844</v>
      </c>
      <c r="K487">
        <v>260</v>
      </c>
      <c r="L487">
        <v>583</v>
      </c>
    </row>
    <row r="488" spans="1:12">
      <c r="A488" t="s">
        <v>2</v>
      </c>
      <c r="B488" t="s">
        <v>453</v>
      </c>
      <c r="C488" t="s">
        <v>454</v>
      </c>
      <c r="D488" t="s">
        <v>454</v>
      </c>
      <c r="E488" t="s">
        <v>521</v>
      </c>
      <c r="F488" t="s">
        <v>521</v>
      </c>
      <c r="G488">
        <v>19</v>
      </c>
      <c r="H488" t="s">
        <v>14</v>
      </c>
      <c r="I488">
        <v>11</v>
      </c>
      <c r="J488" t="s">
        <v>14</v>
      </c>
      <c r="K488">
        <v>7</v>
      </c>
      <c r="L488" t="s">
        <v>14</v>
      </c>
    </row>
    <row r="489" spans="1:12">
      <c r="A489" t="s">
        <v>2</v>
      </c>
      <c r="B489" t="s">
        <v>453</v>
      </c>
      <c r="C489" t="s">
        <v>454</v>
      </c>
      <c r="D489" t="s">
        <v>454</v>
      </c>
      <c r="E489" t="s">
        <v>522</v>
      </c>
      <c r="F489" t="s">
        <v>522</v>
      </c>
      <c r="G489">
        <v>86</v>
      </c>
      <c r="H489">
        <v>648</v>
      </c>
      <c r="I489">
        <v>44</v>
      </c>
      <c r="J489" t="s">
        <v>14</v>
      </c>
      <c r="K489">
        <v>42</v>
      </c>
      <c r="L489" t="s">
        <v>14</v>
      </c>
    </row>
    <row r="490" spans="1:12">
      <c r="A490" t="s">
        <v>2</v>
      </c>
      <c r="B490" t="s">
        <v>453</v>
      </c>
      <c r="C490" t="s">
        <v>454</v>
      </c>
      <c r="D490" t="s">
        <v>454</v>
      </c>
      <c r="E490" t="s">
        <v>523</v>
      </c>
      <c r="F490" t="s">
        <v>523</v>
      </c>
      <c r="G490">
        <v>239</v>
      </c>
      <c r="H490">
        <v>518</v>
      </c>
      <c r="I490">
        <v>118</v>
      </c>
      <c r="J490">
        <v>605</v>
      </c>
      <c r="K490">
        <v>120</v>
      </c>
      <c r="L490">
        <v>482</v>
      </c>
    </row>
    <row r="491" spans="1:12">
      <c r="A491" t="s">
        <v>2</v>
      </c>
      <c r="B491" t="s">
        <v>453</v>
      </c>
      <c r="C491" t="s">
        <v>454</v>
      </c>
      <c r="D491" t="s">
        <v>454</v>
      </c>
      <c r="E491" t="s">
        <v>524</v>
      </c>
      <c r="F491" t="s">
        <v>524</v>
      </c>
      <c r="G491">
        <v>129</v>
      </c>
      <c r="H491">
        <v>708</v>
      </c>
      <c r="I491">
        <v>110</v>
      </c>
      <c r="J491">
        <v>733</v>
      </c>
      <c r="K491">
        <v>18</v>
      </c>
      <c r="L491" t="s">
        <v>14</v>
      </c>
    </row>
    <row r="492" spans="1:12">
      <c r="A492" t="s">
        <v>2</v>
      </c>
      <c r="B492" t="s">
        <v>453</v>
      </c>
      <c r="C492" t="s">
        <v>454</v>
      </c>
      <c r="D492" t="s">
        <v>454</v>
      </c>
      <c r="E492" t="s">
        <v>525</v>
      </c>
      <c r="F492" t="s">
        <v>525</v>
      </c>
      <c r="G492">
        <v>26</v>
      </c>
      <c r="H492" t="s">
        <v>14</v>
      </c>
      <c r="I492">
        <v>12</v>
      </c>
      <c r="J492" t="s">
        <v>14</v>
      </c>
      <c r="K492">
        <v>14</v>
      </c>
      <c r="L492" t="s">
        <v>14</v>
      </c>
    </row>
    <row r="493" spans="1:12">
      <c r="A493" t="s">
        <v>2</v>
      </c>
      <c r="B493" t="s">
        <v>453</v>
      </c>
      <c r="C493" t="s">
        <v>454</v>
      </c>
      <c r="D493" t="s">
        <v>454</v>
      </c>
      <c r="E493" t="s">
        <v>526</v>
      </c>
      <c r="F493" t="s">
        <v>526</v>
      </c>
      <c r="G493">
        <v>1</v>
      </c>
      <c r="H493" t="s">
        <v>14</v>
      </c>
      <c r="I493">
        <v>1</v>
      </c>
      <c r="J493" t="s">
        <v>14</v>
      </c>
      <c r="K493">
        <v>0</v>
      </c>
      <c r="L493" t="s">
        <v>14</v>
      </c>
    </row>
    <row r="494" spans="1:12">
      <c r="A494" t="s">
        <v>2</v>
      </c>
      <c r="B494" t="s">
        <v>453</v>
      </c>
      <c r="C494" t="s">
        <v>454</v>
      </c>
      <c r="D494" t="s">
        <v>454</v>
      </c>
      <c r="E494" t="s">
        <v>527</v>
      </c>
      <c r="F494" t="s">
        <v>527</v>
      </c>
      <c r="G494">
        <v>9</v>
      </c>
      <c r="H494" t="s">
        <v>14</v>
      </c>
      <c r="I494">
        <v>5</v>
      </c>
      <c r="J494" t="s">
        <v>14</v>
      </c>
      <c r="K494">
        <v>4</v>
      </c>
      <c r="L494" t="s">
        <v>14</v>
      </c>
    </row>
    <row r="495" spans="1:12">
      <c r="A495" t="s">
        <v>2</v>
      </c>
      <c r="B495" t="s">
        <v>453</v>
      </c>
      <c r="C495" t="s">
        <v>454</v>
      </c>
      <c r="D495" t="s">
        <v>454</v>
      </c>
      <c r="E495" t="s">
        <v>528</v>
      </c>
      <c r="F495" t="s">
        <v>528</v>
      </c>
      <c r="G495">
        <v>4</v>
      </c>
      <c r="H495" t="s">
        <v>14</v>
      </c>
      <c r="I495">
        <v>2</v>
      </c>
      <c r="J495" t="s">
        <v>14</v>
      </c>
      <c r="K495">
        <v>1</v>
      </c>
      <c r="L495" t="s">
        <v>14</v>
      </c>
    </row>
    <row r="496" spans="1:12">
      <c r="A496" t="s">
        <v>2</v>
      </c>
      <c r="B496" t="s">
        <v>453</v>
      </c>
      <c r="C496" t="s">
        <v>454</v>
      </c>
      <c r="D496" t="s">
        <v>454</v>
      </c>
      <c r="E496" t="s">
        <v>529</v>
      </c>
      <c r="F496" t="s">
        <v>529</v>
      </c>
      <c r="G496">
        <v>4</v>
      </c>
      <c r="H496" t="s">
        <v>14</v>
      </c>
      <c r="I496">
        <v>3</v>
      </c>
      <c r="J496" t="s">
        <v>14</v>
      </c>
      <c r="K496">
        <v>0</v>
      </c>
      <c r="L496" t="s">
        <v>14</v>
      </c>
    </row>
    <row r="497" spans="1:12">
      <c r="A497" t="s">
        <v>2</v>
      </c>
      <c r="B497" t="s">
        <v>453</v>
      </c>
      <c r="C497" t="s">
        <v>454</v>
      </c>
      <c r="D497" t="s">
        <v>454</v>
      </c>
      <c r="E497" t="s">
        <v>530</v>
      </c>
      <c r="F497" t="s">
        <v>530</v>
      </c>
      <c r="G497">
        <v>12</v>
      </c>
      <c r="H497" t="s">
        <v>14</v>
      </c>
      <c r="I497">
        <v>8</v>
      </c>
      <c r="J497" t="s">
        <v>14</v>
      </c>
      <c r="K497">
        <v>4</v>
      </c>
      <c r="L497" t="s">
        <v>14</v>
      </c>
    </row>
    <row r="498" spans="1:12">
      <c r="A498" t="s">
        <v>2</v>
      </c>
      <c r="B498" t="s">
        <v>453</v>
      </c>
      <c r="C498" t="s">
        <v>454</v>
      </c>
      <c r="D498" t="s">
        <v>454</v>
      </c>
      <c r="E498" t="s">
        <v>531</v>
      </c>
      <c r="F498" t="s">
        <v>531</v>
      </c>
      <c r="G498">
        <v>14</v>
      </c>
      <c r="H498" t="s">
        <v>14</v>
      </c>
      <c r="I498">
        <v>12</v>
      </c>
      <c r="J498" t="s">
        <v>14</v>
      </c>
      <c r="K498">
        <v>2</v>
      </c>
      <c r="L498" t="s">
        <v>14</v>
      </c>
    </row>
    <row r="499" spans="1:12">
      <c r="A499" t="s">
        <v>2</v>
      </c>
      <c r="B499" t="s">
        <v>453</v>
      </c>
      <c r="C499" t="s">
        <v>454</v>
      </c>
      <c r="D499" t="s">
        <v>454</v>
      </c>
      <c r="E499" t="s">
        <v>532</v>
      </c>
      <c r="F499" t="s">
        <v>532</v>
      </c>
      <c r="G499">
        <v>27</v>
      </c>
      <c r="H499" t="s">
        <v>14</v>
      </c>
      <c r="I499">
        <v>22</v>
      </c>
      <c r="J499" t="s">
        <v>14</v>
      </c>
      <c r="K499">
        <v>5</v>
      </c>
      <c r="L499" t="s">
        <v>14</v>
      </c>
    </row>
    <row r="500" spans="1:12">
      <c r="A500" t="s">
        <v>2</v>
      </c>
      <c r="B500" t="s">
        <v>453</v>
      </c>
      <c r="C500" t="s">
        <v>454</v>
      </c>
      <c r="D500" t="s">
        <v>454</v>
      </c>
      <c r="E500" t="s">
        <v>533</v>
      </c>
      <c r="F500" t="s">
        <v>533</v>
      </c>
      <c r="G500">
        <v>8</v>
      </c>
      <c r="H500" t="s">
        <v>14</v>
      </c>
      <c r="I500">
        <v>8</v>
      </c>
      <c r="J500" t="s">
        <v>14</v>
      </c>
      <c r="K500">
        <v>0</v>
      </c>
      <c r="L500" t="s">
        <v>14</v>
      </c>
    </row>
    <row r="501" spans="1:12">
      <c r="A501" t="s">
        <v>2</v>
      </c>
      <c r="B501" t="s">
        <v>453</v>
      </c>
      <c r="C501" t="s">
        <v>454</v>
      </c>
      <c r="D501" t="s">
        <v>454</v>
      </c>
      <c r="E501" t="s">
        <v>534</v>
      </c>
      <c r="F501" t="s">
        <v>534</v>
      </c>
      <c r="G501">
        <v>24</v>
      </c>
      <c r="H501" t="s">
        <v>14</v>
      </c>
      <c r="I501">
        <v>18</v>
      </c>
      <c r="J501" t="s">
        <v>14</v>
      </c>
      <c r="K501">
        <v>7</v>
      </c>
      <c r="L501" t="s">
        <v>14</v>
      </c>
    </row>
    <row r="502" spans="1:12">
      <c r="A502" t="s">
        <v>2</v>
      </c>
      <c r="B502" t="s">
        <v>453</v>
      </c>
      <c r="C502" t="s">
        <v>454</v>
      </c>
      <c r="D502" t="s">
        <v>454</v>
      </c>
      <c r="E502" t="s">
        <v>535</v>
      </c>
      <c r="F502" t="s">
        <v>535</v>
      </c>
      <c r="G502">
        <v>846</v>
      </c>
      <c r="H502">
        <v>625</v>
      </c>
      <c r="I502">
        <v>643</v>
      </c>
      <c r="J502">
        <v>666</v>
      </c>
      <c r="K502">
        <v>203</v>
      </c>
      <c r="L502">
        <v>501</v>
      </c>
    </row>
    <row r="503" spans="1:12">
      <c r="A503" t="s">
        <v>2</v>
      </c>
      <c r="B503" t="s">
        <v>453</v>
      </c>
      <c r="C503" t="s">
        <v>536</v>
      </c>
      <c r="D503" t="s">
        <v>536</v>
      </c>
      <c r="E503" t="s">
        <v>537</v>
      </c>
      <c r="F503" t="s">
        <v>537</v>
      </c>
      <c r="G503">
        <v>186</v>
      </c>
      <c r="H503">
        <v>894</v>
      </c>
      <c r="I503">
        <v>153</v>
      </c>
      <c r="J503">
        <v>898</v>
      </c>
      <c r="K503">
        <v>33</v>
      </c>
      <c r="L503" t="s">
        <v>14</v>
      </c>
    </row>
    <row r="504" spans="1:12">
      <c r="A504" t="s">
        <v>2</v>
      </c>
      <c r="B504" t="s">
        <v>453</v>
      </c>
      <c r="C504" t="s">
        <v>536</v>
      </c>
      <c r="D504" t="s">
        <v>536</v>
      </c>
      <c r="E504" t="s">
        <v>538</v>
      </c>
      <c r="F504" t="s">
        <v>538</v>
      </c>
      <c r="G504">
        <v>114</v>
      </c>
      <c r="H504">
        <v>1735</v>
      </c>
      <c r="I504">
        <v>104</v>
      </c>
      <c r="J504">
        <v>1830</v>
      </c>
      <c r="K504">
        <v>9</v>
      </c>
      <c r="L504" t="s">
        <v>14</v>
      </c>
    </row>
    <row r="505" spans="1:12">
      <c r="A505" t="s">
        <v>2</v>
      </c>
      <c r="B505" t="s">
        <v>453</v>
      </c>
      <c r="C505" t="s">
        <v>536</v>
      </c>
      <c r="D505" t="s">
        <v>536</v>
      </c>
      <c r="E505" t="s">
        <v>539</v>
      </c>
      <c r="F505" t="s">
        <v>539</v>
      </c>
      <c r="G505">
        <v>32</v>
      </c>
      <c r="H505" t="s">
        <v>14</v>
      </c>
      <c r="I505">
        <v>24</v>
      </c>
      <c r="J505" t="s">
        <v>14</v>
      </c>
      <c r="K505">
        <v>8</v>
      </c>
      <c r="L505" t="s">
        <v>14</v>
      </c>
    </row>
    <row r="506" spans="1:12">
      <c r="A506" t="s">
        <v>2</v>
      </c>
      <c r="B506" t="s">
        <v>453</v>
      </c>
      <c r="C506" t="s">
        <v>536</v>
      </c>
      <c r="D506" t="s">
        <v>536</v>
      </c>
      <c r="E506" t="s">
        <v>540</v>
      </c>
      <c r="F506" t="s">
        <v>540</v>
      </c>
      <c r="G506">
        <v>63</v>
      </c>
      <c r="H506">
        <v>846</v>
      </c>
      <c r="I506">
        <v>20</v>
      </c>
      <c r="J506" t="s">
        <v>14</v>
      </c>
      <c r="K506">
        <v>43</v>
      </c>
      <c r="L506" t="s">
        <v>14</v>
      </c>
    </row>
    <row r="507" spans="1:12">
      <c r="A507" t="s">
        <v>2</v>
      </c>
      <c r="B507" t="s">
        <v>453</v>
      </c>
      <c r="C507" t="s">
        <v>536</v>
      </c>
      <c r="D507" t="s">
        <v>536</v>
      </c>
      <c r="E507" t="s">
        <v>541</v>
      </c>
      <c r="F507" t="s">
        <v>541</v>
      </c>
      <c r="G507">
        <v>18</v>
      </c>
      <c r="H507" t="s">
        <v>14</v>
      </c>
      <c r="I507">
        <v>14</v>
      </c>
      <c r="J507" t="s">
        <v>14</v>
      </c>
      <c r="K507">
        <v>4</v>
      </c>
      <c r="L507" t="s">
        <v>14</v>
      </c>
    </row>
    <row r="508" spans="1:12">
      <c r="A508" t="s">
        <v>2</v>
      </c>
      <c r="B508" t="s">
        <v>453</v>
      </c>
      <c r="C508" t="s">
        <v>536</v>
      </c>
      <c r="D508" t="s">
        <v>536</v>
      </c>
      <c r="E508" t="s">
        <v>542</v>
      </c>
      <c r="F508" t="s">
        <v>542</v>
      </c>
      <c r="G508">
        <v>323</v>
      </c>
      <c r="H508">
        <v>615</v>
      </c>
      <c r="I508">
        <v>184</v>
      </c>
      <c r="J508">
        <v>681</v>
      </c>
      <c r="K508">
        <v>138</v>
      </c>
      <c r="L508">
        <v>572</v>
      </c>
    </row>
    <row r="509" spans="1:12">
      <c r="A509" t="s">
        <v>2</v>
      </c>
      <c r="B509" t="s">
        <v>453</v>
      </c>
      <c r="C509" t="s">
        <v>536</v>
      </c>
      <c r="D509" t="s">
        <v>536</v>
      </c>
      <c r="E509" t="s">
        <v>543</v>
      </c>
      <c r="F509" t="s">
        <v>543</v>
      </c>
      <c r="G509">
        <v>2687</v>
      </c>
      <c r="H509">
        <v>747</v>
      </c>
      <c r="I509">
        <v>2582</v>
      </c>
      <c r="J509">
        <v>751</v>
      </c>
      <c r="K509">
        <v>105</v>
      </c>
      <c r="L509">
        <v>632</v>
      </c>
    </row>
    <row r="510" spans="1:12">
      <c r="A510" t="s">
        <v>2</v>
      </c>
      <c r="B510" t="s">
        <v>453</v>
      </c>
      <c r="C510" t="s">
        <v>536</v>
      </c>
      <c r="D510" t="s">
        <v>536</v>
      </c>
      <c r="E510" t="s">
        <v>544</v>
      </c>
      <c r="F510" t="s">
        <v>544</v>
      </c>
      <c r="G510">
        <v>253</v>
      </c>
      <c r="H510">
        <v>585</v>
      </c>
      <c r="I510">
        <v>216</v>
      </c>
      <c r="J510">
        <v>600</v>
      </c>
      <c r="K510">
        <v>38</v>
      </c>
      <c r="L510" t="s">
        <v>14</v>
      </c>
    </row>
    <row r="511" spans="1:12">
      <c r="A511" t="s">
        <v>2</v>
      </c>
      <c r="B511" t="s">
        <v>453</v>
      </c>
      <c r="C511" t="s">
        <v>536</v>
      </c>
      <c r="D511" t="s">
        <v>536</v>
      </c>
      <c r="E511" t="s">
        <v>545</v>
      </c>
      <c r="F511" t="s">
        <v>545</v>
      </c>
      <c r="G511">
        <v>21</v>
      </c>
      <c r="H511" t="s">
        <v>14</v>
      </c>
      <c r="I511">
        <v>18</v>
      </c>
      <c r="J511" t="s">
        <v>14</v>
      </c>
      <c r="K511">
        <v>3</v>
      </c>
      <c r="L511" t="s">
        <v>14</v>
      </c>
    </row>
    <row r="512" spans="1:12">
      <c r="A512" t="s">
        <v>2</v>
      </c>
      <c r="B512" t="s">
        <v>453</v>
      </c>
      <c r="C512" t="s">
        <v>536</v>
      </c>
      <c r="D512" t="s">
        <v>536</v>
      </c>
      <c r="E512" t="s">
        <v>546</v>
      </c>
      <c r="F512" t="s">
        <v>546</v>
      </c>
      <c r="G512">
        <v>44</v>
      </c>
      <c r="H512" t="s">
        <v>14</v>
      </c>
      <c r="I512">
        <v>42</v>
      </c>
      <c r="J512" t="s">
        <v>14</v>
      </c>
      <c r="K512">
        <v>2</v>
      </c>
      <c r="L512" t="s">
        <v>14</v>
      </c>
    </row>
    <row r="513" spans="1:12">
      <c r="A513" t="s">
        <v>2</v>
      </c>
      <c r="B513" t="s">
        <v>453</v>
      </c>
      <c r="C513" t="s">
        <v>536</v>
      </c>
      <c r="D513" t="s">
        <v>536</v>
      </c>
      <c r="E513" t="s">
        <v>547</v>
      </c>
      <c r="F513" t="s">
        <v>547</v>
      </c>
      <c r="G513">
        <v>5</v>
      </c>
      <c r="H513" t="s">
        <v>14</v>
      </c>
      <c r="I513">
        <v>5</v>
      </c>
      <c r="J513" t="s">
        <v>14</v>
      </c>
      <c r="K513">
        <v>0</v>
      </c>
      <c r="L513" t="s">
        <v>14</v>
      </c>
    </row>
    <row r="514" spans="1:12">
      <c r="A514" t="s">
        <v>2</v>
      </c>
      <c r="B514" t="s">
        <v>453</v>
      </c>
      <c r="C514" t="s">
        <v>536</v>
      </c>
      <c r="D514" t="s">
        <v>536</v>
      </c>
      <c r="E514" t="s">
        <v>548</v>
      </c>
      <c r="F514" t="s">
        <v>548</v>
      </c>
      <c r="G514">
        <v>55</v>
      </c>
      <c r="H514">
        <v>1117</v>
      </c>
      <c r="I514">
        <v>52</v>
      </c>
      <c r="J514">
        <v>1137</v>
      </c>
      <c r="K514">
        <v>4</v>
      </c>
      <c r="L514" t="s">
        <v>14</v>
      </c>
    </row>
    <row r="515" spans="1:12">
      <c r="A515" t="s">
        <v>2</v>
      </c>
      <c r="B515" t="s">
        <v>453</v>
      </c>
      <c r="C515" t="s">
        <v>536</v>
      </c>
      <c r="D515" t="s">
        <v>536</v>
      </c>
      <c r="E515" t="s">
        <v>549</v>
      </c>
      <c r="F515" t="s">
        <v>549</v>
      </c>
      <c r="G515">
        <v>15</v>
      </c>
      <c r="H515" t="s">
        <v>14</v>
      </c>
      <c r="I515">
        <v>12</v>
      </c>
      <c r="J515" t="s">
        <v>14</v>
      </c>
      <c r="K515">
        <v>3</v>
      </c>
      <c r="L515" t="s">
        <v>14</v>
      </c>
    </row>
    <row r="516" spans="1:12">
      <c r="A516" t="s">
        <v>2</v>
      </c>
      <c r="B516" t="s">
        <v>453</v>
      </c>
      <c r="C516" t="s">
        <v>536</v>
      </c>
      <c r="D516" t="s">
        <v>536</v>
      </c>
      <c r="E516" t="s">
        <v>550</v>
      </c>
      <c r="F516" t="s">
        <v>550</v>
      </c>
      <c r="G516">
        <v>10</v>
      </c>
      <c r="H516" t="s">
        <v>14</v>
      </c>
      <c r="I516">
        <v>9</v>
      </c>
      <c r="J516" t="s">
        <v>14</v>
      </c>
      <c r="K516">
        <v>0</v>
      </c>
      <c r="L516" t="s">
        <v>14</v>
      </c>
    </row>
    <row r="517" spans="1:12">
      <c r="A517" t="s">
        <v>2</v>
      </c>
      <c r="B517" t="s">
        <v>453</v>
      </c>
      <c r="C517" t="s">
        <v>536</v>
      </c>
      <c r="D517" t="s">
        <v>536</v>
      </c>
      <c r="E517" t="s">
        <v>551</v>
      </c>
      <c r="F517" t="s">
        <v>551</v>
      </c>
      <c r="G517">
        <v>29</v>
      </c>
      <c r="H517" t="s">
        <v>14</v>
      </c>
      <c r="I517">
        <v>28</v>
      </c>
      <c r="J517" t="s">
        <v>14</v>
      </c>
      <c r="K517">
        <v>1</v>
      </c>
      <c r="L517" t="s">
        <v>14</v>
      </c>
    </row>
    <row r="518" spans="1:12">
      <c r="A518" t="s">
        <v>2</v>
      </c>
      <c r="B518" t="s">
        <v>453</v>
      </c>
      <c r="C518" t="s">
        <v>536</v>
      </c>
      <c r="D518" t="s">
        <v>536</v>
      </c>
      <c r="E518" t="s">
        <v>552</v>
      </c>
      <c r="F518" t="s">
        <v>552</v>
      </c>
      <c r="G518">
        <v>5</v>
      </c>
      <c r="H518" t="s">
        <v>14</v>
      </c>
      <c r="I518">
        <v>4</v>
      </c>
      <c r="J518" t="s">
        <v>14</v>
      </c>
      <c r="K518">
        <v>1</v>
      </c>
      <c r="L518" t="s">
        <v>14</v>
      </c>
    </row>
    <row r="519" spans="1:12">
      <c r="A519" t="s">
        <v>2</v>
      </c>
      <c r="B519" t="s">
        <v>453</v>
      </c>
      <c r="C519" t="s">
        <v>536</v>
      </c>
      <c r="D519" t="s">
        <v>536</v>
      </c>
      <c r="E519" t="s">
        <v>553</v>
      </c>
      <c r="F519" t="s">
        <v>553</v>
      </c>
      <c r="G519">
        <v>4</v>
      </c>
      <c r="H519" t="s">
        <v>14</v>
      </c>
      <c r="I519">
        <v>4</v>
      </c>
      <c r="J519" t="s">
        <v>14</v>
      </c>
      <c r="K519">
        <v>0</v>
      </c>
      <c r="L519" t="s">
        <v>14</v>
      </c>
    </row>
    <row r="520" spans="1:12">
      <c r="A520" t="s">
        <v>2</v>
      </c>
      <c r="B520" t="s">
        <v>453</v>
      </c>
      <c r="C520" t="s">
        <v>536</v>
      </c>
      <c r="D520" t="s">
        <v>536</v>
      </c>
      <c r="E520" t="s">
        <v>554</v>
      </c>
      <c r="F520" t="s">
        <v>554</v>
      </c>
      <c r="G520">
        <v>57</v>
      </c>
      <c r="H520">
        <v>492</v>
      </c>
      <c r="I520">
        <v>49</v>
      </c>
      <c r="J520" t="s">
        <v>14</v>
      </c>
      <c r="K520">
        <v>8</v>
      </c>
      <c r="L520" t="s">
        <v>14</v>
      </c>
    </row>
    <row r="521" spans="1:12">
      <c r="A521" t="s">
        <v>2</v>
      </c>
      <c r="B521" t="s">
        <v>453</v>
      </c>
      <c r="C521" t="s">
        <v>536</v>
      </c>
      <c r="D521" t="s">
        <v>536</v>
      </c>
      <c r="E521" t="s">
        <v>555</v>
      </c>
      <c r="F521" t="s">
        <v>555</v>
      </c>
      <c r="G521">
        <v>63</v>
      </c>
      <c r="H521">
        <v>452</v>
      </c>
      <c r="I521">
        <v>58</v>
      </c>
      <c r="J521">
        <v>470</v>
      </c>
      <c r="K521">
        <v>5</v>
      </c>
      <c r="L521" t="s">
        <v>14</v>
      </c>
    </row>
    <row r="522" spans="1:12">
      <c r="A522" t="s">
        <v>2</v>
      </c>
      <c r="B522" t="s">
        <v>453</v>
      </c>
      <c r="C522" t="s">
        <v>536</v>
      </c>
      <c r="D522" t="s">
        <v>536</v>
      </c>
      <c r="E522" t="s">
        <v>556</v>
      </c>
      <c r="F522" t="s">
        <v>556</v>
      </c>
      <c r="G522">
        <v>21</v>
      </c>
      <c r="H522" t="s">
        <v>14</v>
      </c>
      <c r="I522">
        <v>14</v>
      </c>
      <c r="J522" t="s">
        <v>14</v>
      </c>
      <c r="K522">
        <v>7</v>
      </c>
      <c r="L522" t="s">
        <v>14</v>
      </c>
    </row>
    <row r="523" spans="1:12">
      <c r="A523" t="s">
        <v>2</v>
      </c>
      <c r="B523" t="s">
        <v>453</v>
      </c>
      <c r="C523" t="s">
        <v>536</v>
      </c>
      <c r="D523" t="s">
        <v>536</v>
      </c>
      <c r="E523" t="s">
        <v>557</v>
      </c>
      <c r="F523" t="s">
        <v>557</v>
      </c>
      <c r="G523">
        <v>17</v>
      </c>
      <c r="H523" t="s">
        <v>14</v>
      </c>
      <c r="I523">
        <v>9</v>
      </c>
      <c r="J523" t="s">
        <v>14</v>
      </c>
      <c r="K523">
        <v>8</v>
      </c>
      <c r="L523" t="s">
        <v>14</v>
      </c>
    </row>
    <row r="524" spans="1:12">
      <c r="A524" t="s">
        <v>2</v>
      </c>
      <c r="B524" t="s">
        <v>453</v>
      </c>
      <c r="C524" t="s">
        <v>536</v>
      </c>
      <c r="D524" t="s">
        <v>536</v>
      </c>
      <c r="E524" t="s">
        <v>558</v>
      </c>
      <c r="F524" t="s">
        <v>558</v>
      </c>
      <c r="G524">
        <v>39</v>
      </c>
      <c r="H524" t="s">
        <v>14</v>
      </c>
      <c r="I524">
        <v>35</v>
      </c>
      <c r="J524" t="s">
        <v>14</v>
      </c>
      <c r="K524">
        <v>4</v>
      </c>
      <c r="L524" t="s">
        <v>14</v>
      </c>
    </row>
    <row r="525" spans="1:12">
      <c r="A525" t="s">
        <v>2</v>
      </c>
      <c r="B525" t="s">
        <v>453</v>
      </c>
      <c r="C525" t="s">
        <v>536</v>
      </c>
      <c r="D525" t="s">
        <v>536</v>
      </c>
      <c r="E525" t="s">
        <v>559</v>
      </c>
      <c r="F525" t="s">
        <v>559</v>
      </c>
      <c r="G525">
        <v>7</v>
      </c>
      <c r="H525" t="s">
        <v>14</v>
      </c>
      <c r="I525">
        <v>7</v>
      </c>
      <c r="J525" t="s">
        <v>14</v>
      </c>
      <c r="K525">
        <v>0</v>
      </c>
      <c r="L525" t="s">
        <v>14</v>
      </c>
    </row>
    <row r="526" spans="1:12">
      <c r="A526" t="s">
        <v>2</v>
      </c>
      <c r="B526" t="s">
        <v>453</v>
      </c>
      <c r="C526" t="s">
        <v>536</v>
      </c>
      <c r="D526" t="s">
        <v>536</v>
      </c>
      <c r="E526" t="s">
        <v>560</v>
      </c>
      <c r="F526" t="s">
        <v>560</v>
      </c>
      <c r="G526">
        <v>75</v>
      </c>
      <c r="H526">
        <v>988</v>
      </c>
      <c r="I526">
        <v>71</v>
      </c>
      <c r="J526">
        <v>1016</v>
      </c>
      <c r="K526">
        <v>4</v>
      </c>
      <c r="L526" t="s">
        <v>14</v>
      </c>
    </row>
    <row r="527" spans="1:12">
      <c r="A527" t="s">
        <v>2</v>
      </c>
      <c r="B527" t="s">
        <v>453</v>
      </c>
      <c r="C527" t="s">
        <v>536</v>
      </c>
      <c r="D527" t="s">
        <v>536</v>
      </c>
      <c r="E527" t="s">
        <v>561</v>
      </c>
      <c r="F527" t="s">
        <v>561</v>
      </c>
      <c r="G527">
        <v>25</v>
      </c>
      <c r="H527" t="s">
        <v>14</v>
      </c>
      <c r="I527">
        <v>25</v>
      </c>
      <c r="J527" t="s">
        <v>14</v>
      </c>
      <c r="K527">
        <v>0</v>
      </c>
      <c r="L527" t="s">
        <v>14</v>
      </c>
    </row>
    <row r="528" spans="1:12">
      <c r="A528" t="s">
        <v>2</v>
      </c>
      <c r="B528" t="s">
        <v>453</v>
      </c>
      <c r="C528" t="s">
        <v>536</v>
      </c>
      <c r="D528" t="s">
        <v>536</v>
      </c>
      <c r="E528" t="s">
        <v>562</v>
      </c>
      <c r="F528" t="s">
        <v>562</v>
      </c>
      <c r="G528">
        <v>5</v>
      </c>
      <c r="H528" t="s">
        <v>14</v>
      </c>
      <c r="I528">
        <v>5</v>
      </c>
      <c r="J528" t="s">
        <v>14</v>
      </c>
      <c r="K528">
        <v>0</v>
      </c>
      <c r="L528" t="s">
        <v>14</v>
      </c>
    </row>
    <row r="529" spans="1:12">
      <c r="A529" t="s">
        <v>2</v>
      </c>
      <c r="B529" t="s">
        <v>453</v>
      </c>
      <c r="C529" t="s">
        <v>536</v>
      </c>
      <c r="D529" t="s">
        <v>536</v>
      </c>
      <c r="E529" t="s">
        <v>563</v>
      </c>
      <c r="F529" t="s">
        <v>563</v>
      </c>
      <c r="G529">
        <v>579</v>
      </c>
      <c r="H529">
        <v>609</v>
      </c>
      <c r="I529">
        <v>541</v>
      </c>
      <c r="J529">
        <v>612</v>
      </c>
      <c r="K529">
        <v>37</v>
      </c>
      <c r="L529" t="s">
        <v>14</v>
      </c>
    </row>
    <row r="530" spans="1:12">
      <c r="A530" t="s">
        <v>2</v>
      </c>
      <c r="B530" t="s">
        <v>453</v>
      </c>
      <c r="C530" t="s">
        <v>536</v>
      </c>
      <c r="D530" t="s">
        <v>536</v>
      </c>
      <c r="E530" t="s">
        <v>564</v>
      </c>
      <c r="F530" t="s">
        <v>564</v>
      </c>
      <c r="G530">
        <v>222</v>
      </c>
      <c r="H530">
        <v>485</v>
      </c>
      <c r="I530">
        <v>200</v>
      </c>
      <c r="J530">
        <v>498</v>
      </c>
      <c r="K530">
        <v>22</v>
      </c>
      <c r="L530" t="s">
        <v>14</v>
      </c>
    </row>
    <row r="531" spans="1:12">
      <c r="A531" t="s">
        <v>2</v>
      </c>
      <c r="B531" t="s">
        <v>453</v>
      </c>
      <c r="C531" t="s">
        <v>536</v>
      </c>
      <c r="D531" t="s">
        <v>536</v>
      </c>
      <c r="E531" t="s">
        <v>565</v>
      </c>
      <c r="F531" t="s">
        <v>565</v>
      </c>
      <c r="G531">
        <v>1433</v>
      </c>
      <c r="H531">
        <v>526</v>
      </c>
      <c r="I531">
        <v>1214</v>
      </c>
      <c r="J531">
        <v>547</v>
      </c>
      <c r="K531">
        <v>219</v>
      </c>
      <c r="L531">
        <v>455</v>
      </c>
    </row>
    <row r="532" spans="1:12">
      <c r="A532" t="s">
        <v>2</v>
      </c>
      <c r="B532" t="s">
        <v>453</v>
      </c>
      <c r="C532" t="s">
        <v>536</v>
      </c>
      <c r="D532" t="s">
        <v>536</v>
      </c>
      <c r="E532" t="s">
        <v>566</v>
      </c>
      <c r="F532" t="s">
        <v>566</v>
      </c>
      <c r="G532">
        <v>30</v>
      </c>
      <c r="H532" t="s">
        <v>14</v>
      </c>
      <c r="I532">
        <v>21</v>
      </c>
      <c r="J532" t="s">
        <v>14</v>
      </c>
      <c r="K532">
        <v>9</v>
      </c>
      <c r="L532" t="s">
        <v>14</v>
      </c>
    </row>
    <row r="533" spans="1:12">
      <c r="A533" t="s">
        <v>2</v>
      </c>
      <c r="B533" t="s">
        <v>453</v>
      </c>
      <c r="C533" t="s">
        <v>536</v>
      </c>
      <c r="D533" t="s">
        <v>536</v>
      </c>
      <c r="E533" t="s">
        <v>567</v>
      </c>
      <c r="F533" t="s">
        <v>567</v>
      </c>
      <c r="G533">
        <v>385</v>
      </c>
      <c r="H533">
        <v>438</v>
      </c>
      <c r="I533">
        <v>158</v>
      </c>
      <c r="J533">
        <v>462</v>
      </c>
      <c r="K533">
        <v>227</v>
      </c>
      <c r="L533">
        <v>424</v>
      </c>
    </row>
    <row r="534" spans="1:12">
      <c r="A534" t="s">
        <v>2</v>
      </c>
      <c r="B534" t="s">
        <v>453</v>
      </c>
      <c r="C534" t="s">
        <v>536</v>
      </c>
      <c r="D534" t="s">
        <v>536</v>
      </c>
      <c r="E534" t="s">
        <v>568</v>
      </c>
      <c r="F534" t="s">
        <v>568</v>
      </c>
      <c r="G534">
        <v>18</v>
      </c>
      <c r="H534" t="s">
        <v>14</v>
      </c>
      <c r="I534">
        <v>17</v>
      </c>
      <c r="J534" t="s">
        <v>14</v>
      </c>
      <c r="K534">
        <v>1</v>
      </c>
      <c r="L534" t="s">
        <v>14</v>
      </c>
    </row>
    <row r="535" spans="1:12">
      <c r="A535" t="s">
        <v>2</v>
      </c>
      <c r="B535" t="s">
        <v>453</v>
      </c>
      <c r="C535" t="s">
        <v>536</v>
      </c>
      <c r="D535" t="s">
        <v>536</v>
      </c>
      <c r="E535" t="s">
        <v>569</v>
      </c>
      <c r="F535" t="s">
        <v>569</v>
      </c>
      <c r="G535">
        <v>72</v>
      </c>
      <c r="H535">
        <v>501</v>
      </c>
      <c r="I535">
        <v>66</v>
      </c>
      <c r="J535">
        <v>496</v>
      </c>
      <c r="K535">
        <v>6</v>
      </c>
      <c r="L535" t="s">
        <v>14</v>
      </c>
    </row>
    <row r="536" spans="1:12">
      <c r="A536" t="s">
        <v>2</v>
      </c>
      <c r="B536" t="s">
        <v>453</v>
      </c>
      <c r="C536" t="s">
        <v>536</v>
      </c>
      <c r="D536" t="s">
        <v>536</v>
      </c>
      <c r="E536" t="s">
        <v>570</v>
      </c>
      <c r="F536" t="s">
        <v>570</v>
      </c>
      <c r="G536">
        <v>0</v>
      </c>
      <c r="H536" t="s">
        <v>14</v>
      </c>
      <c r="I536">
        <v>0</v>
      </c>
      <c r="J536" t="s">
        <v>14</v>
      </c>
      <c r="K536">
        <v>0</v>
      </c>
      <c r="L536" t="s">
        <v>14</v>
      </c>
    </row>
    <row r="537" spans="1:12">
      <c r="A537" t="s">
        <v>2</v>
      </c>
      <c r="B537" t="s">
        <v>453</v>
      </c>
      <c r="C537" t="s">
        <v>536</v>
      </c>
      <c r="D537" t="s">
        <v>536</v>
      </c>
      <c r="E537" t="s">
        <v>571</v>
      </c>
      <c r="F537" t="s">
        <v>571</v>
      </c>
      <c r="G537">
        <v>6</v>
      </c>
      <c r="H537" t="s">
        <v>14</v>
      </c>
      <c r="I537">
        <v>6</v>
      </c>
      <c r="J537" t="s">
        <v>14</v>
      </c>
      <c r="K537">
        <v>0</v>
      </c>
      <c r="L537" t="s">
        <v>14</v>
      </c>
    </row>
    <row r="538" spans="1:12">
      <c r="A538" t="s">
        <v>2</v>
      </c>
      <c r="B538" t="s">
        <v>453</v>
      </c>
      <c r="C538" t="s">
        <v>536</v>
      </c>
      <c r="D538" t="s">
        <v>536</v>
      </c>
      <c r="E538" t="s">
        <v>572</v>
      </c>
      <c r="F538" t="s">
        <v>572</v>
      </c>
      <c r="G538">
        <v>37</v>
      </c>
      <c r="H538" t="s">
        <v>14</v>
      </c>
      <c r="I538">
        <v>32</v>
      </c>
      <c r="J538" t="s">
        <v>14</v>
      </c>
      <c r="K538">
        <v>5</v>
      </c>
      <c r="L538" t="s">
        <v>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76"/>
  <sheetViews>
    <sheetView workbookViewId="0">
      <selection activeCell="F13" sqref="F13"/>
    </sheetView>
  </sheetViews>
  <sheetFormatPr defaultRowHeight="14.5"/>
  <cols>
    <col min="7" max="7" width="58.7265625" customWidth="1"/>
    <col min="8" max="13" width="14.7265625" customWidth="1"/>
  </cols>
  <sheetData>
    <row r="1" spans="1:13" ht="21" customHeight="1">
      <c r="G1" s="30" t="s">
        <v>1</v>
      </c>
      <c r="H1" s="30">
        <v>2015</v>
      </c>
      <c r="I1" s="29"/>
      <c r="J1" s="29"/>
      <c r="K1" s="29"/>
      <c r="L1" s="29"/>
      <c r="M1" s="29"/>
    </row>
    <row r="2" spans="1:13" ht="21" customHeight="1">
      <c r="B2">
        <v>2</v>
      </c>
      <c r="C2">
        <v>3</v>
      </c>
      <c r="D2">
        <v>4</v>
      </c>
      <c r="E2">
        <v>5</v>
      </c>
      <c r="F2">
        <v>6</v>
      </c>
      <c r="G2" s="29"/>
      <c r="H2" s="30" t="s">
        <v>2</v>
      </c>
      <c r="I2" s="29"/>
      <c r="J2" s="30" t="s">
        <v>3</v>
      </c>
      <c r="K2" s="29"/>
      <c r="L2" s="30" t="s">
        <v>4</v>
      </c>
      <c r="M2" s="29"/>
    </row>
    <row r="3" spans="1:13" ht="30" customHeight="1">
      <c r="A3" t="s">
        <v>610</v>
      </c>
      <c r="B3" t="s">
        <v>6558</v>
      </c>
      <c r="C3" t="s">
        <v>6557</v>
      </c>
      <c r="D3" t="s">
        <v>6556</v>
      </c>
      <c r="E3" t="s">
        <v>6555</v>
      </c>
      <c r="F3" t="s">
        <v>6554</v>
      </c>
      <c r="G3" s="29"/>
      <c r="H3" s="1" t="s">
        <v>5</v>
      </c>
      <c r="I3" s="1" t="s">
        <v>6</v>
      </c>
      <c r="J3" s="1" t="s">
        <v>5</v>
      </c>
      <c r="K3" s="1" t="s">
        <v>6</v>
      </c>
      <c r="L3" s="1" t="s">
        <v>5</v>
      </c>
      <c r="M3" s="1" t="s">
        <v>6</v>
      </c>
    </row>
    <row r="4" spans="1:13">
      <c r="B4">
        <v>1</v>
      </c>
      <c r="G4" s="7" t="s">
        <v>0</v>
      </c>
    </row>
    <row r="5" spans="1:13">
      <c r="A5">
        <f>IF(B5="",0,1)</f>
        <v>0</v>
      </c>
      <c r="G5" s="2" t="s">
        <v>7</v>
      </c>
      <c r="H5" s="9">
        <v>109080</v>
      </c>
      <c r="I5" s="6">
        <v>809</v>
      </c>
      <c r="J5" s="9">
        <v>60746</v>
      </c>
      <c r="K5" s="6">
        <v>895</v>
      </c>
      <c r="L5" s="9">
        <v>48334</v>
      </c>
      <c r="M5" s="6">
        <v>726</v>
      </c>
    </row>
    <row r="6" spans="1:13">
      <c r="A6">
        <f t="shared" ref="A6:A69" si="0">IF(B6="",0,1)</f>
        <v>0</v>
      </c>
      <c r="H6" s="8"/>
      <c r="I6" s="8"/>
      <c r="J6" s="8"/>
      <c r="K6" s="8"/>
      <c r="L6" s="8"/>
      <c r="M6" s="8"/>
    </row>
    <row r="7" spans="1:13">
      <c r="A7">
        <f t="shared" si="0"/>
        <v>0</v>
      </c>
      <c r="G7" s="2" t="s">
        <v>8</v>
      </c>
      <c r="H7" s="9">
        <v>44844</v>
      </c>
      <c r="I7" s="9">
        <v>1158</v>
      </c>
      <c r="J7" s="9">
        <v>21807</v>
      </c>
      <c r="K7" s="9">
        <v>1383</v>
      </c>
      <c r="L7" s="9">
        <v>23038</v>
      </c>
      <c r="M7" s="9">
        <v>996</v>
      </c>
    </row>
    <row r="8" spans="1:13">
      <c r="A8">
        <f t="shared" si="0"/>
        <v>0</v>
      </c>
      <c r="G8" s="3" t="s">
        <v>9</v>
      </c>
      <c r="H8" s="9">
        <v>18422</v>
      </c>
      <c r="I8" s="9">
        <v>1258</v>
      </c>
      <c r="J8" s="9">
        <v>10018</v>
      </c>
      <c r="K8" s="9">
        <v>1436</v>
      </c>
      <c r="L8" s="9">
        <v>8404</v>
      </c>
      <c r="M8" s="9">
        <v>1073</v>
      </c>
    </row>
    <row r="9" spans="1:13">
      <c r="A9">
        <f t="shared" si="0"/>
        <v>0</v>
      </c>
      <c r="G9" s="4" t="s">
        <v>10</v>
      </c>
      <c r="H9" s="9">
        <v>12480</v>
      </c>
      <c r="I9" s="9">
        <v>1351</v>
      </c>
      <c r="J9" s="9">
        <v>7332</v>
      </c>
      <c r="K9" s="9">
        <v>1486</v>
      </c>
      <c r="L9" s="9">
        <v>5147</v>
      </c>
      <c r="M9" s="9">
        <v>1139</v>
      </c>
    </row>
    <row r="10" spans="1:13">
      <c r="A10">
        <f t="shared" si="0"/>
        <v>1</v>
      </c>
      <c r="B10" t="str">
        <f>VLOOKUP($G10,level_mapping!$A$2:$F$571,B$2,FALSE)</f>
        <v>Total</v>
      </c>
      <c r="C10" t="str">
        <f>VLOOKUP($G10,level_mapping!$A$2:$F$571,C$2,FALSE)</f>
        <v>Management, professional, and related occupations</v>
      </c>
      <c r="D10" t="str">
        <f>VLOOKUP($G10,level_mapping!$A$2:$F$571,D$2,FALSE)</f>
        <v>Management, business, and financial operations occupations</v>
      </c>
      <c r="E10" t="str">
        <f>VLOOKUP($G10,level_mapping!$A$2:$F$571,E$2,FALSE)</f>
        <v>Management occupations</v>
      </c>
      <c r="F10" t="str">
        <f>VLOOKUP($G10,level_mapping!$A$2:$F$571,F$2,FALSE)</f>
        <v>Chief executives</v>
      </c>
      <c r="G10" s="5" t="s">
        <v>11</v>
      </c>
      <c r="H10" s="9">
        <v>1046</v>
      </c>
      <c r="I10" s="9">
        <v>2041</v>
      </c>
      <c r="J10" s="9">
        <v>763</v>
      </c>
      <c r="K10" s="9">
        <v>2251</v>
      </c>
      <c r="L10" s="9">
        <v>283</v>
      </c>
      <c r="M10" s="9">
        <v>1836</v>
      </c>
    </row>
    <row r="11" spans="1:13">
      <c r="A11">
        <f t="shared" si="0"/>
        <v>1</v>
      </c>
      <c r="B11" t="str">
        <f>VLOOKUP($G11,level_mapping!$A$2:$F$571,B$2,FALSE)</f>
        <v>Total</v>
      </c>
      <c r="C11" t="str">
        <f>VLOOKUP($G11,level_mapping!$A$2:$F$571,C$2,FALSE)</f>
        <v>Management, professional, and related occupations</v>
      </c>
      <c r="D11" t="str">
        <f>VLOOKUP($G11,level_mapping!$A$2:$F$571,D$2,FALSE)</f>
        <v>Management, business, and financial operations occupations</v>
      </c>
      <c r="E11" t="str">
        <f>VLOOKUP($G11,level_mapping!$A$2:$F$571,E$2,FALSE)</f>
        <v>Management occupations</v>
      </c>
      <c r="F11" t="str">
        <f>VLOOKUP($G11,level_mapping!$A$2:$F$571,F$2,FALSE)</f>
        <v>General and operations managers</v>
      </c>
      <c r="G11" s="5" t="s">
        <v>12</v>
      </c>
      <c r="H11" s="9">
        <v>823</v>
      </c>
      <c r="I11" s="9">
        <v>1260</v>
      </c>
      <c r="J11" s="9">
        <v>621</v>
      </c>
      <c r="K11" s="9">
        <v>1347</v>
      </c>
      <c r="L11" s="9">
        <v>202</v>
      </c>
      <c r="M11" s="9">
        <v>1002</v>
      </c>
    </row>
    <row r="12" spans="1:13">
      <c r="A12">
        <f t="shared" si="0"/>
        <v>1</v>
      </c>
      <c r="B12" t="str">
        <f>VLOOKUP($G12,level_mapping!$A$2:$F$571,B$2,FALSE)</f>
        <v>Total</v>
      </c>
      <c r="C12" t="str">
        <f>VLOOKUP($G12,level_mapping!$A$2:$F$571,C$2,FALSE)</f>
        <v>Management, professional, and related occupations</v>
      </c>
      <c r="D12" t="str">
        <f>VLOOKUP($G12,level_mapping!$A$2:$F$571,D$2,FALSE)</f>
        <v>Management, business, and financial operations occupations</v>
      </c>
      <c r="E12" t="str">
        <f>VLOOKUP($G12,level_mapping!$A$2:$F$571,E$2,FALSE)</f>
        <v>Management occupations</v>
      </c>
      <c r="F12" t="str">
        <f>VLOOKUP($G12,level_mapping!$A$2:$F$571,F$2,FALSE)</f>
        <v>Legislators</v>
      </c>
      <c r="G12" s="5" t="s">
        <v>13</v>
      </c>
      <c r="H12" s="9">
        <v>8</v>
      </c>
      <c r="I12" s="9" t="s">
        <v>14</v>
      </c>
      <c r="J12" s="9">
        <v>5</v>
      </c>
      <c r="K12" s="9" t="s">
        <v>14</v>
      </c>
      <c r="L12" s="9">
        <v>4</v>
      </c>
      <c r="M12" s="9" t="s">
        <v>14</v>
      </c>
    </row>
    <row r="13" spans="1:13">
      <c r="A13">
        <f t="shared" si="0"/>
        <v>1</v>
      </c>
      <c r="B13" t="str">
        <f>VLOOKUP($G13,level_mapping!$A$2:$F$571,B$2,FALSE)</f>
        <v>Total</v>
      </c>
      <c r="C13" t="str">
        <f>VLOOKUP($G13,level_mapping!$A$2:$F$571,C$2,FALSE)</f>
        <v>Management, professional, and related occupations</v>
      </c>
      <c r="D13" t="str">
        <f>VLOOKUP($G13,level_mapping!$A$2:$F$571,D$2,FALSE)</f>
        <v>Management, business, and financial operations occupations</v>
      </c>
      <c r="E13" t="str">
        <f>VLOOKUP($G13,level_mapping!$A$2:$F$571,E$2,FALSE)</f>
        <v>Management occupations</v>
      </c>
      <c r="F13" t="str">
        <f>VLOOKUP($G13,level_mapping!$A$2:$F$571,F$2,FALSE)</f>
        <v>Advertising and promotions managers</v>
      </c>
      <c r="G13" s="5" t="s">
        <v>15</v>
      </c>
      <c r="H13" s="9">
        <v>55</v>
      </c>
      <c r="I13" s="9">
        <v>1050</v>
      </c>
      <c r="J13" s="9">
        <v>29</v>
      </c>
      <c r="K13" s="9" t="s">
        <v>14</v>
      </c>
      <c r="L13" s="9">
        <v>26</v>
      </c>
      <c r="M13" s="9" t="s">
        <v>14</v>
      </c>
    </row>
    <row r="14" spans="1:13">
      <c r="A14">
        <f t="shared" si="0"/>
        <v>1</v>
      </c>
      <c r="B14" t="str">
        <f>VLOOKUP($G14,level_mapping!$A$2:$F$571,B$2,FALSE)</f>
        <v>Total</v>
      </c>
      <c r="C14" t="str">
        <f>VLOOKUP($G14,level_mapping!$A$2:$F$571,C$2,FALSE)</f>
        <v>Management, professional, and related occupations</v>
      </c>
      <c r="D14" t="str">
        <f>VLOOKUP($G14,level_mapping!$A$2:$F$571,D$2,FALSE)</f>
        <v>Management, business, and financial operations occupations</v>
      </c>
      <c r="E14" t="str">
        <f>VLOOKUP($G14,level_mapping!$A$2:$F$571,E$2,FALSE)</f>
        <v>Management occupations</v>
      </c>
      <c r="F14" t="str">
        <f>VLOOKUP($G14,level_mapping!$A$2:$F$571,F$2,FALSE)</f>
        <v>Marketing and sales managers</v>
      </c>
      <c r="G14" s="5" t="s">
        <v>16</v>
      </c>
      <c r="H14" s="9">
        <v>948</v>
      </c>
      <c r="I14" s="9">
        <v>1462</v>
      </c>
      <c r="J14" s="9">
        <v>570</v>
      </c>
      <c r="K14" s="9">
        <v>1603</v>
      </c>
      <c r="L14" s="9">
        <v>378</v>
      </c>
      <c r="M14" s="9">
        <v>1258</v>
      </c>
    </row>
    <row r="15" spans="1:13">
      <c r="A15">
        <f t="shared" si="0"/>
        <v>1</v>
      </c>
      <c r="B15" t="str">
        <f>VLOOKUP($G15,level_mapping!$A$2:$F$571,B$2,FALSE)</f>
        <v>Total</v>
      </c>
      <c r="C15" t="str">
        <f>VLOOKUP($G15,level_mapping!$A$2:$F$571,C$2,FALSE)</f>
        <v>Management, professional, and related occupations</v>
      </c>
      <c r="D15" t="str">
        <f>VLOOKUP($G15,level_mapping!$A$2:$F$571,D$2,FALSE)</f>
        <v>Management, business, and financial operations occupations</v>
      </c>
      <c r="E15" t="str">
        <f>VLOOKUP($G15,level_mapping!$A$2:$F$571,E$2,FALSE)</f>
        <v>Management occupations</v>
      </c>
      <c r="F15" t="str">
        <f>VLOOKUP($G15,level_mapping!$A$2:$F$571,F$2,FALSE)</f>
        <v>Public relations and fundraising managers</v>
      </c>
      <c r="G15" s="5" t="s">
        <v>17</v>
      </c>
      <c r="H15" s="9">
        <v>59</v>
      </c>
      <c r="I15" s="9">
        <v>1557</v>
      </c>
      <c r="J15" s="9">
        <v>24</v>
      </c>
      <c r="K15" s="9" t="s">
        <v>14</v>
      </c>
      <c r="L15" s="9">
        <v>35</v>
      </c>
      <c r="M15" s="9" t="s">
        <v>14</v>
      </c>
    </row>
    <row r="16" spans="1:13">
      <c r="A16">
        <f t="shared" si="0"/>
        <v>1</v>
      </c>
      <c r="B16" t="str">
        <f>VLOOKUP($G16,level_mapping!$A$2:$F$571,B$2,FALSE)</f>
        <v>Total</v>
      </c>
      <c r="C16" t="str">
        <f>VLOOKUP($G16,level_mapping!$A$2:$F$571,C$2,FALSE)</f>
        <v>Management, professional, and related occupations</v>
      </c>
      <c r="D16" t="str">
        <f>VLOOKUP($G16,level_mapping!$A$2:$F$571,D$2,FALSE)</f>
        <v>Management, business, and financial operations occupations</v>
      </c>
      <c r="E16" t="str">
        <f>VLOOKUP($G16,level_mapping!$A$2:$F$571,E$2,FALSE)</f>
        <v>Management occupations</v>
      </c>
      <c r="F16" t="str">
        <f>VLOOKUP($G16,level_mapping!$A$2:$F$571,F$2,FALSE)</f>
        <v>Administrative services managers</v>
      </c>
      <c r="G16" s="5" t="s">
        <v>18</v>
      </c>
      <c r="H16" s="9">
        <v>170</v>
      </c>
      <c r="I16" s="9">
        <v>1191</v>
      </c>
      <c r="J16" s="9">
        <v>96</v>
      </c>
      <c r="K16" s="9">
        <v>1451</v>
      </c>
      <c r="L16" s="9">
        <v>73</v>
      </c>
      <c r="M16" s="9">
        <v>981</v>
      </c>
    </row>
    <row r="17" spans="1:13">
      <c r="A17">
        <f t="shared" si="0"/>
        <v>1</v>
      </c>
      <c r="B17" t="str">
        <f>VLOOKUP($G17,level_mapping!$A$2:$F$571,B$2,FALSE)</f>
        <v>Total</v>
      </c>
      <c r="C17" t="str">
        <f>VLOOKUP($G17,level_mapping!$A$2:$F$571,C$2,FALSE)</f>
        <v>Management, professional, and related occupations</v>
      </c>
      <c r="D17" t="str">
        <f>VLOOKUP($G17,level_mapping!$A$2:$F$571,D$2,FALSE)</f>
        <v>Management, business, and financial operations occupations</v>
      </c>
      <c r="E17" t="str">
        <f>VLOOKUP($G17,level_mapping!$A$2:$F$571,E$2,FALSE)</f>
        <v>Management occupations</v>
      </c>
      <c r="F17" t="str">
        <f>VLOOKUP($G17,level_mapping!$A$2:$F$571,F$2,FALSE)</f>
        <v>Computer and information systems managers</v>
      </c>
      <c r="G17" s="5" t="s">
        <v>19</v>
      </c>
      <c r="H17" s="9">
        <v>636</v>
      </c>
      <c r="I17" s="9">
        <v>1728</v>
      </c>
      <c r="J17" s="9">
        <v>466</v>
      </c>
      <c r="K17" s="9">
        <v>1817</v>
      </c>
      <c r="L17" s="9">
        <v>169</v>
      </c>
      <c r="M17" s="9">
        <v>1563</v>
      </c>
    </row>
    <row r="18" spans="1:13">
      <c r="A18">
        <f t="shared" si="0"/>
        <v>1</v>
      </c>
      <c r="B18" t="str">
        <f>VLOOKUP($G18,level_mapping!$A$2:$F$571,B$2,FALSE)</f>
        <v>Total</v>
      </c>
      <c r="C18" t="str">
        <f>VLOOKUP($G18,level_mapping!$A$2:$F$571,C$2,FALSE)</f>
        <v>Management, professional, and related occupations</v>
      </c>
      <c r="D18" t="str">
        <f>VLOOKUP($G18,level_mapping!$A$2:$F$571,D$2,FALSE)</f>
        <v>Management, business, and financial operations occupations</v>
      </c>
      <c r="E18" t="str">
        <f>VLOOKUP($G18,level_mapping!$A$2:$F$571,E$2,FALSE)</f>
        <v>Management occupations</v>
      </c>
      <c r="F18" t="str">
        <f>VLOOKUP($G18,level_mapping!$A$2:$F$571,F$2,FALSE)</f>
        <v>Financial managers</v>
      </c>
      <c r="G18" s="5" t="s">
        <v>20</v>
      </c>
      <c r="H18" s="9">
        <v>1124</v>
      </c>
      <c r="I18" s="9">
        <v>1408</v>
      </c>
      <c r="J18" s="9">
        <v>551</v>
      </c>
      <c r="K18" s="9">
        <v>1732</v>
      </c>
      <c r="L18" s="9">
        <v>573</v>
      </c>
      <c r="M18" s="9">
        <v>1130</v>
      </c>
    </row>
    <row r="19" spans="1:13">
      <c r="A19">
        <f t="shared" si="0"/>
        <v>1</v>
      </c>
      <c r="B19" t="str">
        <f>VLOOKUP($G19,level_mapping!$A$2:$F$571,B$2,FALSE)</f>
        <v>Total</v>
      </c>
      <c r="C19" t="str">
        <f>VLOOKUP($G19,level_mapping!$A$2:$F$571,C$2,FALSE)</f>
        <v>Management, professional, and related occupations</v>
      </c>
      <c r="D19" t="str">
        <f>VLOOKUP($G19,level_mapping!$A$2:$F$571,D$2,FALSE)</f>
        <v>Management, business, and financial operations occupations</v>
      </c>
      <c r="E19" t="str">
        <f>VLOOKUP($G19,level_mapping!$A$2:$F$571,E$2,FALSE)</f>
        <v>Management occupations</v>
      </c>
      <c r="F19" t="str">
        <f>VLOOKUP($G19,level_mapping!$A$2:$F$571,F$2,FALSE)</f>
        <v>Compensation and benefits managers</v>
      </c>
      <c r="G19" s="5" t="s">
        <v>21</v>
      </c>
      <c r="H19" s="9">
        <v>23</v>
      </c>
      <c r="I19" s="9" t="s">
        <v>14</v>
      </c>
      <c r="J19" s="9">
        <v>7</v>
      </c>
      <c r="K19" s="9" t="s">
        <v>14</v>
      </c>
      <c r="L19" s="9">
        <v>16</v>
      </c>
      <c r="M19" s="9" t="s">
        <v>14</v>
      </c>
    </row>
    <row r="20" spans="1:13">
      <c r="A20">
        <f t="shared" si="0"/>
        <v>1</v>
      </c>
      <c r="B20" t="str">
        <f>VLOOKUP($G20,level_mapping!$A$2:$F$571,B$2,FALSE)</f>
        <v>Total</v>
      </c>
      <c r="C20" t="str">
        <f>VLOOKUP($G20,level_mapping!$A$2:$F$571,C$2,FALSE)</f>
        <v>Management, professional, and related occupations</v>
      </c>
      <c r="D20" t="str">
        <f>VLOOKUP($G20,level_mapping!$A$2:$F$571,D$2,FALSE)</f>
        <v>Management, business, and financial operations occupations</v>
      </c>
      <c r="E20" t="str">
        <f>VLOOKUP($G20,level_mapping!$A$2:$F$571,E$2,FALSE)</f>
        <v>Management occupations</v>
      </c>
      <c r="F20" t="str">
        <f>VLOOKUP($G20,level_mapping!$A$2:$F$571,F$2,FALSE)</f>
        <v>Human resources managers</v>
      </c>
      <c r="G20" s="5" t="s">
        <v>22</v>
      </c>
      <c r="H20" s="9">
        <v>254</v>
      </c>
      <c r="I20" s="9">
        <v>1365</v>
      </c>
      <c r="J20" s="9">
        <v>68</v>
      </c>
      <c r="K20" s="9">
        <v>1495</v>
      </c>
      <c r="L20" s="9">
        <v>186</v>
      </c>
      <c r="M20" s="9">
        <v>1274</v>
      </c>
    </row>
    <row r="21" spans="1:13">
      <c r="A21">
        <f t="shared" si="0"/>
        <v>1</v>
      </c>
      <c r="B21" t="str">
        <f>VLOOKUP($G21,level_mapping!$A$2:$F$571,B$2,FALSE)</f>
        <v>Total</v>
      </c>
      <c r="C21" t="str">
        <f>VLOOKUP($G21,level_mapping!$A$2:$F$571,C$2,FALSE)</f>
        <v>Management, professional, and related occupations</v>
      </c>
      <c r="D21" t="str">
        <f>VLOOKUP($G21,level_mapping!$A$2:$F$571,D$2,FALSE)</f>
        <v>Management, business, and financial operations occupations</v>
      </c>
      <c r="E21" t="str">
        <f>VLOOKUP($G21,level_mapping!$A$2:$F$571,E$2,FALSE)</f>
        <v>Management occupations</v>
      </c>
      <c r="F21" t="str">
        <f>VLOOKUP($G21,level_mapping!$A$2:$F$571,F$2,FALSE)</f>
        <v>Training and development managers</v>
      </c>
      <c r="G21" s="5" t="s">
        <v>23</v>
      </c>
      <c r="H21" s="9">
        <v>37</v>
      </c>
      <c r="I21" s="9" t="s">
        <v>14</v>
      </c>
      <c r="J21" s="9">
        <v>17</v>
      </c>
      <c r="K21" s="9" t="s">
        <v>14</v>
      </c>
      <c r="L21" s="9">
        <v>20</v>
      </c>
      <c r="M21" s="9" t="s">
        <v>14</v>
      </c>
    </row>
    <row r="22" spans="1:13">
      <c r="A22">
        <f t="shared" si="0"/>
        <v>1</v>
      </c>
      <c r="B22" t="str">
        <f>VLOOKUP($G22,level_mapping!$A$2:$F$571,B$2,FALSE)</f>
        <v>Total</v>
      </c>
      <c r="C22" t="str">
        <f>VLOOKUP($G22,level_mapping!$A$2:$F$571,C$2,FALSE)</f>
        <v>Management, professional, and related occupations</v>
      </c>
      <c r="D22" t="str">
        <f>VLOOKUP($G22,level_mapping!$A$2:$F$571,D$2,FALSE)</f>
        <v>Management, business, and financial operations occupations</v>
      </c>
      <c r="E22" t="str">
        <f>VLOOKUP($G22,level_mapping!$A$2:$F$571,E$2,FALSE)</f>
        <v>Management occupations</v>
      </c>
      <c r="F22" t="str">
        <f>VLOOKUP($G22,level_mapping!$A$2:$F$571,F$2,FALSE)</f>
        <v>Industrial production managers</v>
      </c>
      <c r="G22" s="5" t="s">
        <v>24</v>
      </c>
      <c r="H22" s="9">
        <v>267</v>
      </c>
      <c r="I22" s="9">
        <v>1485</v>
      </c>
      <c r="J22" s="9">
        <v>221</v>
      </c>
      <c r="K22" s="9">
        <v>1528</v>
      </c>
      <c r="L22" s="9">
        <v>45</v>
      </c>
      <c r="M22" s="9" t="s">
        <v>14</v>
      </c>
    </row>
    <row r="23" spans="1:13">
      <c r="A23">
        <f t="shared" si="0"/>
        <v>1</v>
      </c>
      <c r="B23" t="str">
        <f>VLOOKUP($G23,level_mapping!$A$2:$F$571,B$2,FALSE)</f>
        <v>Total</v>
      </c>
      <c r="C23" t="str">
        <f>VLOOKUP($G23,level_mapping!$A$2:$F$571,C$2,FALSE)</f>
        <v>Management, professional, and related occupations</v>
      </c>
      <c r="D23" t="str">
        <f>VLOOKUP($G23,level_mapping!$A$2:$F$571,D$2,FALSE)</f>
        <v>Management, business, and financial operations occupations</v>
      </c>
      <c r="E23" t="str">
        <f>VLOOKUP($G23,level_mapping!$A$2:$F$571,E$2,FALSE)</f>
        <v>Management occupations</v>
      </c>
      <c r="F23" t="str">
        <f>VLOOKUP($G23,level_mapping!$A$2:$F$571,F$2,FALSE)</f>
        <v>Purchasing managers</v>
      </c>
      <c r="G23" s="5" t="s">
        <v>25</v>
      </c>
      <c r="H23" s="9">
        <v>193</v>
      </c>
      <c r="I23" s="9">
        <v>1348</v>
      </c>
      <c r="J23" s="9">
        <v>109</v>
      </c>
      <c r="K23" s="9">
        <v>1404</v>
      </c>
      <c r="L23" s="9">
        <v>84</v>
      </c>
      <c r="M23" s="9">
        <v>1226</v>
      </c>
    </row>
    <row r="24" spans="1:13">
      <c r="A24">
        <f t="shared" si="0"/>
        <v>1</v>
      </c>
      <c r="B24" t="str">
        <f>VLOOKUP($G24,level_mapping!$A$2:$F$571,B$2,FALSE)</f>
        <v>Total</v>
      </c>
      <c r="C24" t="str">
        <f>VLOOKUP($G24,level_mapping!$A$2:$F$571,C$2,FALSE)</f>
        <v>Management, professional, and related occupations</v>
      </c>
      <c r="D24" t="str">
        <f>VLOOKUP($G24,level_mapping!$A$2:$F$571,D$2,FALSE)</f>
        <v>Management, business, and financial operations occupations</v>
      </c>
      <c r="E24" t="str">
        <f>VLOOKUP($G24,level_mapping!$A$2:$F$571,E$2,FALSE)</f>
        <v>Management occupations</v>
      </c>
      <c r="F24" t="str">
        <f>VLOOKUP($G24,level_mapping!$A$2:$F$571,F$2,FALSE)</f>
        <v>Transportation, storage, and distribution managers</v>
      </c>
      <c r="G24" s="5" t="s">
        <v>26</v>
      </c>
      <c r="H24" s="9">
        <v>276</v>
      </c>
      <c r="I24" s="9">
        <v>966</v>
      </c>
      <c r="J24" s="9">
        <v>224</v>
      </c>
      <c r="K24" s="9">
        <v>1006</v>
      </c>
      <c r="L24" s="9">
        <v>52</v>
      </c>
      <c r="M24" s="9">
        <v>749</v>
      </c>
    </row>
    <row r="25" spans="1:13">
      <c r="A25">
        <f t="shared" si="0"/>
        <v>1</v>
      </c>
      <c r="B25" t="str">
        <f>VLOOKUP($G25,level_mapping!$A$2:$F$571,B$2,FALSE)</f>
        <v>Total</v>
      </c>
      <c r="C25" t="str">
        <f>VLOOKUP($G25,level_mapping!$A$2:$F$571,C$2,FALSE)</f>
        <v>Management, professional, and related occupations</v>
      </c>
      <c r="D25" t="str">
        <f>VLOOKUP($G25,level_mapping!$A$2:$F$571,D$2,FALSE)</f>
        <v>Management, business, and financial operations occupations</v>
      </c>
      <c r="E25" t="str">
        <f>VLOOKUP($G25,level_mapping!$A$2:$F$571,E$2,FALSE)</f>
        <v>Management occupations</v>
      </c>
      <c r="F25" t="str">
        <f>VLOOKUP($G25,level_mapping!$A$2:$F$571,F$2,FALSE)</f>
        <v>Farmers, ranchers, and other agricultural managers</v>
      </c>
      <c r="G25" s="5" t="s">
        <v>27</v>
      </c>
      <c r="H25" s="9">
        <v>129</v>
      </c>
      <c r="I25" s="9">
        <v>769</v>
      </c>
      <c r="J25" s="9">
        <v>106</v>
      </c>
      <c r="K25" s="9">
        <v>847</v>
      </c>
      <c r="L25" s="9">
        <v>23</v>
      </c>
      <c r="M25" s="9" t="s">
        <v>14</v>
      </c>
    </row>
    <row r="26" spans="1:13">
      <c r="A26">
        <f t="shared" si="0"/>
        <v>1</v>
      </c>
      <c r="B26" t="str">
        <f>VLOOKUP($G26,level_mapping!$A$2:$F$571,B$2,FALSE)</f>
        <v>Total</v>
      </c>
      <c r="C26" t="str">
        <f>VLOOKUP($G26,level_mapping!$A$2:$F$571,C$2,FALSE)</f>
        <v>Management, professional, and related occupations</v>
      </c>
      <c r="D26" t="str">
        <f>VLOOKUP($G26,level_mapping!$A$2:$F$571,D$2,FALSE)</f>
        <v>Management, business, and financial operations occupations</v>
      </c>
      <c r="E26" t="str">
        <f>VLOOKUP($G26,level_mapping!$A$2:$F$571,E$2,FALSE)</f>
        <v>Management occupations</v>
      </c>
      <c r="F26" t="str">
        <f>VLOOKUP($G26,level_mapping!$A$2:$F$571,F$2,FALSE)</f>
        <v>Construction managers</v>
      </c>
      <c r="G26" s="5" t="s">
        <v>28</v>
      </c>
      <c r="H26" s="9">
        <v>471</v>
      </c>
      <c r="I26" s="9">
        <v>1329</v>
      </c>
      <c r="J26" s="9">
        <v>429</v>
      </c>
      <c r="K26" s="9">
        <v>1357</v>
      </c>
      <c r="L26" s="9">
        <v>42</v>
      </c>
      <c r="M26" s="9" t="s">
        <v>14</v>
      </c>
    </row>
    <row r="27" spans="1:13">
      <c r="A27">
        <f t="shared" si="0"/>
        <v>1</v>
      </c>
      <c r="B27" t="str">
        <f>VLOOKUP($G27,level_mapping!$A$2:$F$571,B$2,FALSE)</f>
        <v>Total</v>
      </c>
      <c r="C27" t="str">
        <f>VLOOKUP($G27,level_mapping!$A$2:$F$571,C$2,FALSE)</f>
        <v>Management, professional, and related occupations</v>
      </c>
      <c r="D27" t="str">
        <f>VLOOKUP($G27,level_mapping!$A$2:$F$571,D$2,FALSE)</f>
        <v>Management, business, and financial operations occupations</v>
      </c>
      <c r="E27" t="str">
        <f>VLOOKUP($G27,level_mapping!$A$2:$F$571,E$2,FALSE)</f>
        <v>Management occupations</v>
      </c>
      <c r="F27" t="str">
        <f>VLOOKUP($G27,level_mapping!$A$2:$F$571,F$2,FALSE)</f>
        <v>Education administrators</v>
      </c>
      <c r="G27" s="5" t="s">
        <v>29</v>
      </c>
      <c r="H27" s="9">
        <v>778</v>
      </c>
      <c r="I27" s="9">
        <v>1423</v>
      </c>
      <c r="J27" s="9">
        <v>282</v>
      </c>
      <c r="K27" s="9">
        <v>1585</v>
      </c>
      <c r="L27" s="9">
        <v>496</v>
      </c>
      <c r="M27" s="9">
        <v>1252</v>
      </c>
    </row>
    <row r="28" spans="1:13">
      <c r="A28">
        <f t="shared" si="0"/>
        <v>1</v>
      </c>
      <c r="B28" t="str">
        <f>VLOOKUP($G28,level_mapping!$A$2:$F$571,B$2,FALSE)</f>
        <v>Total</v>
      </c>
      <c r="C28" t="str">
        <f>VLOOKUP($G28,level_mapping!$A$2:$F$571,C$2,FALSE)</f>
        <v>Management, professional, and related occupations</v>
      </c>
      <c r="D28" t="str">
        <f>VLOOKUP($G28,level_mapping!$A$2:$F$571,D$2,FALSE)</f>
        <v>Management, business, and financial operations occupations</v>
      </c>
      <c r="E28" t="str">
        <f>VLOOKUP($G28,level_mapping!$A$2:$F$571,E$2,FALSE)</f>
        <v>Management occupations</v>
      </c>
      <c r="F28" t="str">
        <f>VLOOKUP($G28,level_mapping!$A$2:$F$571,F$2,FALSE)</f>
        <v>Architectural and engineering managers</v>
      </c>
      <c r="G28" s="5" t="s">
        <v>30</v>
      </c>
      <c r="H28" s="9">
        <v>110</v>
      </c>
      <c r="I28" s="9">
        <v>1899</v>
      </c>
      <c r="J28" s="9">
        <v>101</v>
      </c>
      <c r="K28" s="9">
        <v>1892</v>
      </c>
      <c r="L28" s="9">
        <v>10</v>
      </c>
      <c r="M28" s="9" t="s">
        <v>14</v>
      </c>
    </row>
    <row r="29" spans="1:13">
      <c r="A29">
        <f t="shared" si="0"/>
        <v>1</v>
      </c>
      <c r="B29" t="str">
        <f>VLOOKUP($G29,level_mapping!$A$2:$F$571,B$2,FALSE)</f>
        <v>Total</v>
      </c>
      <c r="C29" t="str">
        <f>VLOOKUP($G29,level_mapping!$A$2:$F$571,C$2,FALSE)</f>
        <v>Management, professional, and related occupations</v>
      </c>
      <c r="D29" t="str">
        <f>VLOOKUP($G29,level_mapping!$A$2:$F$571,D$2,FALSE)</f>
        <v>Management, business, and financial operations occupations</v>
      </c>
      <c r="E29" t="str">
        <f>VLOOKUP($G29,level_mapping!$A$2:$F$571,E$2,FALSE)</f>
        <v>Management occupations</v>
      </c>
      <c r="F29" t="str">
        <f>VLOOKUP($G29,level_mapping!$A$2:$F$571,F$2,FALSE)</f>
        <v>Food service managers</v>
      </c>
      <c r="G29" s="5" t="s">
        <v>31</v>
      </c>
      <c r="H29" s="9">
        <v>763</v>
      </c>
      <c r="I29" s="9">
        <v>742</v>
      </c>
      <c r="J29" s="9">
        <v>389</v>
      </c>
      <c r="K29" s="9">
        <v>820</v>
      </c>
      <c r="L29" s="9">
        <v>374</v>
      </c>
      <c r="M29" s="9">
        <v>680</v>
      </c>
    </row>
    <row r="30" spans="1:13">
      <c r="A30">
        <f t="shared" si="0"/>
        <v>1</v>
      </c>
      <c r="B30" t="str">
        <f>VLOOKUP($G30,level_mapping!$A$2:$F$571,B$2,FALSE)</f>
        <v>Total</v>
      </c>
      <c r="C30" t="str">
        <f>VLOOKUP($G30,level_mapping!$A$2:$F$571,C$2,FALSE)</f>
        <v>Management, professional, and related occupations</v>
      </c>
      <c r="D30" t="str">
        <f>VLOOKUP($G30,level_mapping!$A$2:$F$571,D$2,FALSE)</f>
        <v>Management, business, and financial operations occupations</v>
      </c>
      <c r="E30" t="str">
        <f>VLOOKUP($G30,level_mapping!$A$2:$F$571,E$2,FALSE)</f>
        <v>Management occupations</v>
      </c>
      <c r="F30" t="str">
        <f>VLOOKUP($G30,level_mapping!$A$2:$F$571,F$2,FALSE)</f>
        <v>Funeral service managers</v>
      </c>
      <c r="G30" s="5" t="s">
        <v>32</v>
      </c>
      <c r="H30" s="9">
        <v>13</v>
      </c>
      <c r="I30" s="9" t="s">
        <v>14</v>
      </c>
      <c r="J30" s="9">
        <v>10</v>
      </c>
      <c r="K30" s="9" t="s">
        <v>14</v>
      </c>
      <c r="L30" s="9">
        <v>2</v>
      </c>
      <c r="M30" s="9" t="s">
        <v>14</v>
      </c>
    </row>
    <row r="31" spans="1:13">
      <c r="A31">
        <f t="shared" si="0"/>
        <v>1</v>
      </c>
      <c r="B31" t="str">
        <f>VLOOKUP($G31,level_mapping!$A$2:$F$571,B$2,FALSE)</f>
        <v>Total</v>
      </c>
      <c r="C31" t="str">
        <f>VLOOKUP($G31,level_mapping!$A$2:$F$571,C$2,FALSE)</f>
        <v>Management, professional, and related occupations</v>
      </c>
      <c r="D31" t="str">
        <f>VLOOKUP($G31,level_mapping!$A$2:$F$571,D$2,FALSE)</f>
        <v>Management, business, and financial operations occupations</v>
      </c>
      <c r="E31" t="str">
        <f>VLOOKUP($G31,level_mapping!$A$2:$F$571,E$2,FALSE)</f>
        <v>Management occupations</v>
      </c>
      <c r="F31" t="str">
        <f>VLOOKUP($G31,level_mapping!$A$2:$F$571,F$2,FALSE)</f>
        <v>Gaming managers</v>
      </c>
      <c r="G31" s="5" t="s">
        <v>33</v>
      </c>
      <c r="H31" s="9">
        <v>19</v>
      </c>
      <c r="I31" s="9" t="s">
        <v>14</v>
      </c>
      <c r="J31" s="9">
        <v>13</v>
      </c>
      <c r="K31" s="9" t="s">
        <v>14</v>
      </c>
      <c r="L31" s="9">
        <v>6</v>
      </c>
      <c r="M31" s="9" t="s">
        <v>14</v>
      </c>
    </row>
    <row r="32" spans="1:13">
      <c r="A32">
        <f t="shared" si="0"/>
        <v>1</v>
      </c>
      <c r="B32" t="str">
        <f>VLOOKUP($G32,level_mapping!$A$2:$F$571,B$2,FALSE)</f>
        <v>Total</v>
      </c>
      <c r="C32" t="str">
        <f>VLOOKUP($G32,level_mapping!$A$2:$F$571,C$2,FALSE)</f>
        <v>Management, professional, and related occupations</v>
      </c>
      <c r="D32" t="str">
        <f>VLOOKUP($G32,level_mapping!$A$2:$F$571,D$2,FALSE)</f>
        <v>Management, business, and financial operations occupations</v>
      </c>
      <c r="E32" t="str">
        <f>VLOOKUP($G32,level_mapping!$A$2:$F$571,E$2,FALSE)</f>
        <v>Management occupations</v>
      </c>
      <c r="F32" t="str">
        <f>VLOOKUP($G32,level_mapping!$A$2:$F$571,F$2,FALSE)</f>
        <v>Lodging managers</v>
      </c>
      <c r="G32" s="5" t="s">
        <v>34</v>
      </c>
      <c r="H32" s="9">
        <v>123</v>
      </c>
      <c r="I32" s="9">
        <v>985</v>
      </c>
      <c r="J32" s="9">
        <v>54</v>
      </c>
      <c r="K32" s="9">
        <v>1171</v>
      </c>
      <c r="L32" s="9">
        <v>68</v>
      </c>
      <c r="M32" s="9">
        <v>902</v>
      </c>
    </row>
    <row r="33" spans="1:13">
      <c r="A33">
        <f t="shared" si="0"/>
        <v>1</v>
      </c>
      <c r="B33" t="str">
        <f>VLOOKUP($G33,level_mapping!$A$2:$F$571,B$2,FALSE)</f>
        <v>Total</v>
      </c>
      <c r="C33" t="str">
        <f>VLOOKUP($G33,level_mapping!$A$2:$F$571,C$2,FALSE)</f>
        <v>Management, professional, and related occupations</v>
      </c>
      <c r="D33" t="str">
        <f>VLOOKUP($G33,level_mapping!$A$2:$F$571,D$2,FALSE)</f>
        <v>Management, business, and financial operations occupations</v>
      </c>
      <c r="E33" t="str">
        <f>VLOOKUP($G33,level_mapping!$A$2:$F$571,E$2,FALSE)</f>
        <v>Management occupations</v>
      </c>
      <c r="F33" t="str">
        <f>VLOOKUP($G33,level_mapping!$A$2:$F$571,F$2,FALSE)</f>
        <v>Medical and health services managers</v>
      </c>
      <c r="G33" s="5" t="s">
        <v>35</v>
      </c>
      <c r="H33" s="9">
        <v>592</v>
      </c>
      <c r="I33" s="9">
        <v>1210</v>
      </c>
      <c r="J33" s="9">
        <v>154</v>
      </c>
      <c r="K33" s="9">
        <v>1422</v>
      </c>
      <c r="L33" s="9">
        <v>438</v>
      </c>
      <c r="M33" s="9">
        <v>1156</v>
      </c>
    </row>
    <row r="34" spans="1:13">
      <c r="A34">
        <f t="shared" si="0"/>
        <v>1</v>
      </c>
      <c r="B34" t="str">
        <f>VLOOKUP($G34,level_mapping!$A$2:$F$571,B$2,FALSE)</f>
        <v>Total</v>
      </c>
      <c r="C34" t="str">
        <f>VLOOKUP($G34,level_mapping!$A$2:$F$571,C$2,FALSE)</f>
        <v>Management, professional, and related occupations</v>
      </c>
      <c r="D34" t="str">
        <f>VLOOKUP($G34,level_mapping!$A$2:$F$571,D$2,FALSE)</f>
        <v>Management, business, and financial operations occupations</v>
      </c>
      <c r="E34" t="str">
        <f>VLOOKUP($G34,level_mapping!$A$2:$F$571,E$2,FALSE)</f>
        <v>Management occupations</v>
      </c>
      <c r="F34" t="str">
        <f>VLOOKUP($G34,level_mapping!$A$2:$F$571,F$2,FALSE)</f>
        <v>Natural sciences managers</v>
      </c>
      <c r="G34" s="5" t="s">
        <v>36</v>
      </c>
      <c r="H34" s="9">
        <v>24</v>
      </c>
      <c r="I34" s="9" t="s">
        <v>14</v>
      </c>
      <c r="J34" s="9">
        <v>11</v>
      </c>
      <c r="K34" s="9" t="s">
        <v>14</v>
      </c>
      <c r="L34" s="9">
        <v>13</v>
      </c>
      <c r="M34" s="9" t="s">
        <v>14</v>
      </c>
    </row>
    <row r="35" spans="1:13">
      <c r="A35">
        <f t="shared" si="0"/>
        <v>1</v>
      </c>
      <c r="B35" t="str">
        <f>VLOOKUP($G35,level_mapping!$A$2:$F$571,B$2,FALSE)</f>
        <v>Total</v>
      </c>
      <c r="C35" t="str">
        <f>VLOOKUP($G35,level_mapping!$A$2:$F$571,C$2,FALSE)</f>
        <v>Management, professional, and related occupations</v>
      </c>
      <c r="D35" t="str">
        <f>VLOOKUP($G35,level_mapping!$A$2:$F$571,D$2,FALSE)</f>
        <v>Management, business, and financial operations occupations</v>
      </c>
      <c r="E35" t="str">
        <f>VLOOKUP($G35,level_mapping!$A$2:$F$571,E$2,FALSE)</f>
        <v>Management occupations</v>
      </c>
      <c r="F35" t="str">
        <f>VLOOKUP($G35,level_mapping!$A$2:$F$571,F$2,FALSE)</f>
        <v>Postmasters and mail superintendents</v>
      </c>
      <c r="G35" s="5" t="s">
        <v>37</v>
      </c>
      <c r="H35" s="9">
        <v>20</v>
      </c>
      <c r="I35" s="9" t="s">
        <v>14</v>
      </c>
      <c r="J35" s="9">
        <v>10</v>
      </c>
      <c r="K35" s="9" t="s">
        <v>14</v>
      </c>
      <c r="L35" s="9">
        <v>10</v>
      </c>
      <c r="M35" s="9" t="s">
        <v>14</v>
      </c>
    </row>
    <row r="36" spans="1:13">
      <c r="A36">
        <f t="shared" si="0"/>
        <v>1</v>
      </c>
      <c r="B36" t="str">
        <f>VLOOKUP($G36,level_mapping!$A$2:$F$571,B$2,FALSE)</f>
        <v>Total</v>
      </c>
      <c r="C36" t="str">
        <f>VLOOKUP($G36,level_mapping!$A$2:$F$571,C$2,FALSE)</f>
        <v>Management, professional, and related occupations</v>
      </c>
      <c r="D36" t="str">
        <f>VLOOKUP($G36,level_mapping!$A$2:$F$571,D$2,FALSE)</f>
        <v>Management, business, and financial operations occupations</v>
      </c>
      <c r="E36" t="str">
        <f>VLOOKUP($G36,level_mapping!$A$2:$F$571,E$2,FALSE)</f>
        <v>Management occupations</v>
      </c>
      <c r="F36" t="str">
        <f>VLOOKUP($G36,level_mapping!$A$2:$F$571,F$2,FALSE)</f>
        <v>Property, real estate, and community association managers</v>
      </c>
      <c r="G36" s="5" t="s">
        <v>38</v>
      </c>
      <c r="H36" s="9">
        <v>401</v>
      </c>
      <c r="I36" s="9">
        <v>914</v>
      </c>
      <c r="J36" s="9">
        <v>171</v>
      </c>
      <c r="K36" s="9">
        <v>1137</v>
      </c>
      <c r="L36" s="9">
        <v>230</v>
      </c>
      <c r="M36" s="9">
        <v>823</v>
      </c>
    </row>
    <row r="37" spans="1:13">
      <c r="A37">
        <f t="shared" si="0"/>
        <v>1</v>
      </c>
      <c r="B37" t="str">
        <f>VLOOKUP($G37,level_mapping!$A$2:$F$571,B$2,FALSE)</f>
        <v>Total</v>
      </c>
      <c r="C37" t="str">
        <f>VLOOKUP($G37,level_mapping!$A$2:$F$571,C$2,FALSE)</f>
        <v>Management, professional, and related occupations</v>
      </c>
      <c r="D37" t="str">
        <f>VLOOKUP($G37,level_mapping!$A$2:$F$571,D$2,FALSE)</f>
        <v>Management, business, and financial operations occupations</v>
      </c>
      <c r="E37" t="str">
        <f>VLOOKUP($G37,level_mapping!$A$2:$F$571,E$2,FALSE)</f>
        <v>Management occupations</v>
      </c>
      <c r="F37" t="str">
        <f>VLOOKUP($G37,level_mapping!$A$2:$F$571,F$2,FALSE)</f>
        <v>Social and community service managers</v>
      </c>
      <c r="G37" s="5" t="s">
        <v>39</v>
      </c>
      <c r="H37" s="9">
        <v>305</v>
      </c>
      <c r="I37" s="9">
        <v>1022</v>
      </c>
      <c r="J37" s="9">
        <v>105</v>
      </c>
      <c r="K37" s="9">
        <v>1142</v>
      </c>
      <c r="L37" s="9">
        <v>200</v>
      </c>
      <c r="M37" s="9">
        <v>965</v>
      </c>
    </row>
    <row r="38" spans="1:13">
      <c r="A38">
        <f t="shared" si="0"/>
        <v>1</v>
      </c>
      <c r="B38" t="str">
        <f>VLOOKUP($G38,level_mapping!$A$2:$F$571,B$2,FALSE)</f>
        <v>Total</v>
      </c>
      <c r="C38" t="str">
        <f>VLOOKUP($G38,level_mapping!$A$2:$F$571,C$2,FALSE)</f>
        <v>Management, professional, and related occupations</v>
      </c>
      <c r="D38" t="str">
        <f>VLOOKUP($G38,level_mapping!$A$2:$F$571,D$2,FALSE)</f>
        <v>Management, business, and financial operations occupations</v>
      </c>
      <c r="E38" t="str">
        <f>VLOOKUP($G38,level_mapping!$A$2:$F$571,E$2,FALSE)</f>
        <v>Management occupations</v>
      </c>
      <c r="F38" t="str">
        <f>VLOOKUP($G38,level_mapping!$A$2:$F$571,F$2,FALSE)</f>
        <v>Emergency management directors</v>
      </c>
      <c r="G38" s="5" t="s">
        <v>40</v>
      </c>
      <c r="H38" s="9">
        <v>9</v>
      </c>
      <c r="I38" s="9" t="s">
        <v>14</v>
      </c>
      <c r="J38" s="9">
        <v>6</v>
      </c>
      <c r="K38" s="9" t="s">
        <v>14</v>
      </c>
      <c r="L38" s="9">
        <v>3</v>
      </c>
      <c r="M38" s="9" t="s">
        <v>14</v>
      </c>
    </row>
    <row r="39" spans="1:13">
      <c r="A39">
        <f t="shared" si="0"/>
        <v>1</v>
      </c>
      <c r="B39" t="str">
        <f>VLOOKUP($G39,level_mapping!$A$2:$F$571,B$2,FALSE)</f>
        <v>Total</v>
      </c>
      <c r="C39" t="str">
        <f>VLOOKUP($G39,level_mapping!$A$2:$F$571,C$2,FALSE)</f>
        <v>Management, professional, and related occupations</v>
      </c>
      <c r="D39" t="str">
        <f>VLOOKUP($G39,level_mapping!$A$2:$F$571,D$2,FALSE)</f>
        <v>Management, business, and financial operations occupations</v>
      </c>
      <c r="E39" t="str">
        <f>VLOOKUP($G39,level_mapping!$A$2:$F$571,E$2,FALSE)</f>
        <v>Management occupations</v>
      </c>
      <c r="F39" t="str">
        <f>VLOOKUP($G39,level_mapping!$A$2:$F$571,F$2,FALSE)</f>
        <v>Managers, all other</v>
      </c>
      <c r="G39" s="5" t="s">
        <v>41</v>
      </c>
      <c r="H39" s="9">
        <v>2803</v>
      </c>
      <c r="I39" s="9">
        <v>1408</v>
      </c>
      <c r="J39" s="9">
        <v>1717</v>
      </c>
      <c r="K39" s="9">
        <v>1525</v>
      </c>
      <c r="L39" s="9">
        <v>1085</v>
      </c>
      <c r="M39" s="9">
        <v>1213</v>
      </c>
    </row>
    <row r="40" spans="1:13">
      <c r="A40">
        <f t="shared" si="0"/>
        <v>0</v>
      </c>
      <c r="G40" s="4" t="s">
        <v>42</v>
      </c>
      <c r="H40" s="9">
        <v>5942</v>
      </c>
      <c r="I40" s="9">
        <v>1137</v>
      </c>
      <c r="J40" s="9">
        <v>2686</v>
      </c>
      <c r="K40" s="9">
        <v>1327</v>
      </c>
      <c r="L40" s="9">
        <v>3256</v>
      </c>
      <c r="M40" s="9">
        <v>1004</v>
      </c>
    </row>
    <row r="41" spans="1:13" ht="29">
      <c r="A41">
        <f t="shared" si="0"/>
        <v>1</v>
      </c>
      <c r="B41" t="str">
        <f>VLOOKUP($G41,level_mapping!$A$2:$F$571,B$2,FALSE)</f>
        <v>Total</v>
      </c>
      <c r="C41" t="str">
        <f>VLOOKUP($G41,level_mapping!$A$2:$F$571,C$2,FALSE)</f>
        <v>Management, professional, and related occupations</v>
      </c>
      <c r="D41" t="str">
        <f>VLOOKUP($G41,level_mapping!$A$2:$F$571,D$2,FALSE)</f>
        <v>Management, business, and financial operations occupations</v>
      </c>
      <c r="E41" t="str">
        <f>VLOOKUP($G41,level_mapping!$A$2:$F$571,E$2,FALSE)</f>
        <v>Business and financial operations occupations</v>
      </c>
      <c r="F41" t="str">
        <f>VLOOKUP($G41,level_mapping!$A$2:$F$571,F$2,FALSE)</f>
        <v>Agents and business managers of artists, performers, and athletes</v>
      </c>
      <c r="G41" s="5" t="s">
        <v>43</v>
      </c>
      <c r="H41" s="9">
        <v>27</v>
      </c>
      <c r="I41" s="9" t="s">
        <v>14</v>
      </c>
      <c r="J41" s="9">
        <v>13</v>
      </c>
      <c r="K41" s="9" t="s">
        <v>14</v>
      </c>
      <c r="L41" s="9">
        <v>14</v>
      </c>
      <c r="M41" s="9" t="s">
        <v>14</v>
      </c>
    </row>
    <row r="42" spans="1:13">
      <c r="A42">
        <f t="shared" si="0"/>
        <v>1</v>
      </c>
      <c r="B42" t="str">
        <f>VLOOKUP($G42,level_mapping!$A$2:$F$571,B$2,FALSE)</f>
        <v>Total</v>
      </c>
      <c r="C42" t="str">
        <f>VLOOKUP($G42,level_mapping!$A$2:$F$571,C$2,FALSE)</f>
        <v>Management, professional, and related occupations</v>
      </c>
      <c r="D42" t="str">
        <f>VLOOKUP($G42,level_mapping!$A$2:$F$571,D$2,FALSE)</f>
        <v>Management, business, and financial operations occupations</v>
      </c>
      <c r="E42" t="str">
        <f>VLOOKUP($G42,level_mapping!$A$2:$F$571,E$2,FALSE)</f>
        <v>Business and financial operations occupations</v>
      </c>
      <c r="F42" t="str">
        <f>VLOOKUP($G42,level_mapping!$A$2:$F$571,F$2,FALSE)</f>
        <v>Buyers and purchasing agents, farm products</v>
      </c>
      <c r="G42" s="5" t="s">
        <v>44</v>
      </c>
      <c r="H42" s="9">
        <v>11</v>
      </c>
      <c r="I42" s="9" t="s">
        <v>14</v>
      </c>
      <c r="J42" s="9">
        <v>9</v>
      </c>
      <c r="K42" s="9" t="s">
        <v>14</v>
      </c>
      <c r="L42" s="9">
        <v>2</v>
      </c>
      <c r="M42" s="9" t="s">
        <v>14</v>
      </c>
    </row>
    <row r="43" spans="1:13">
      <c r="A43">
        <f t="shared" si="0"/>
        <v>1</v>
      </c>
      <c r="B43" t="str">
        <f>VLOOKUP($G43,level_mapping!$A$2:$F$571,B$2,FALSE)</f>
        <v>Total</v>
      </c>
      <c r="C43" t="str">
        <f>VLOOKUP($G43,level_mapping!$A$2:$F$571,C$2,FALSE)</f>
        <v>Management, professional, and related occupations</v>
      </c>
      <c r="D43" t="str">
        <f>VLOOKUP($G43,level_mapping!$A$2:$F$571,D$2,FALSE)</f>
        <v>Management, business, and financial operations occupations</v>
      </c>
      <c r="E43" t="str">
        <f>VLOOKUP($G43,level_mapping!$A$2:$F$571,E$2,FALSE)</f>
        <v>Business and financial operations occupations</v>
      </c>
      <c r="F43" t="str">
        <f>VLOOKUP($G43,level_mapping!$A$2:$F$571,F$2,FALSE)</f>
        <v>Wholesale and retail buyers, except farm products</v>
      </c>
      <c r="G43" s="5" t="s">
        <v>45</v>
      </c>
      <c r="H43" s="9">
        <v>142</v>
      </c>
      <c r="I43" s="9">
        <v>926</v>
      </c>
      <c r="J43" s="9">
        <v>73</v>
      </c>
      <c r="K43" s="9">
        <v>886</v>
      </c>
      <c r="L43" s="9">
        <v>69</v>
      </c>
      <c r="M43" s="9">
        <v>985</v>
      </c>
    </row>
    <row r="44" spans="1:13">
      <c r="A44">
        <f t="shared" si="0"/>
        <v>1</v>
      </c>
      <c r="B44" t="str">
        <f>VLOOKUP($G44,level_mapping!$A$2:$F$571,B$2,FALSE)</f>
        <v>Total</v>
      </c>
      <c r="C44" t="str">
        <f>VLOOKUP($G44,level_mapping!$A$2:$F$571,C$2,FALSE)</f>
        <v>Management, professional, and related occupations</v>
      </c>
      <c r="D44" t="str">
        <f>VLOOKUP($G44,level_mapping!$A$2:$F$571,D$2,FALSE)</f>
        <v>Management, business, and financial operations occupations</v>
      </c>
      <c r="E44" t="str">
        <f>VLOOKUP($G44,level_mapping!$A$2:$F$571,E$2,FALSE)</f>
        <v>Business and financial operations occupations</v>
      </c>
      <c r="F44" t="str">
        <f>VLOOKUP($G44,level_mapping!$A$2:$F$571,F$2,FALSE)</f>
        <v>Purchasing agents, except wholesale, retail, and farm products</v>
      </c>
      <c r="G44" s="5" t="s">
        <v>46</v>
      </c>
      <c r="H44" s="9">
        <v>260</v>
      </c>
      <c r="I44" s="9">
        <v>1009</v>
      </c>
      <c r="J44" s="9">
        <v>136</v>
      </c>
      <c r="K44" s="9">
        <v>1020</v>
      </c>
      <c r="L44" s="9">
        <v>124</v>
      </c>
      <c r="M44" s="9">
        <v>986</v>
      </c>
    </row>
    <row r="45" spans="1:13">
      <c r="A45">
        <f t="shared" si="0"/>
        <v>1</v>
      </c>
      <c r="B45" t="str">
        <f>VLOOKUP($G45,level_mapping!$A$2:$F$571,B$2,FALSE)</f>
        <v>Total</v>
      </c>
      <c r="C45" t="str">
        <f>VLOOKUP($G45,level_mapping!$A$2:$F$571,C$2,FALSE)</f>
        <v>Management, professional, and related occupations</v>
      </c>
      <c r="D45" t="str">
        <f>VLOOKUP($G45,level_mapping!$A$2:$F$571,D$2,FALSE)</f>
        <v>Management, business, and financial operations occupations</v>
      </c>
      <c r="E45" t="str">
        <f>VLOOKUP($G45,level_mapping!$A$2:$F$571,E$2,FALSE)</f>
        <v>Business and financial operations occupations</v>
      </c>
      <c r="F45" t="str">
        <f>VLOOKUP($G45,level_mapping!$A$2:$F$571,F$2,FALSE)</f>
        <v>Claims adjusters, appraisers, examiners, and investigators</v>
      </c>
      <c r="G45" s="5" t="s">
        <v>47</v>
      </c>
      <c r="H45" s="9">
        <v>317</v>
      </c>
      <c r="I45" s="9">
        <v>963</v>
      </c>
      <c r="J45" s="9">
        <v>141</v>
      </c>
      <c r="K45" s="9">
        <v>1134</v>
      </c>
      <c r="L45" s="9">
        <v>176</v>
      </c>
      <c r="M45" s="9">
        <v>824</v>
      </c>
    </row>
    <row r="46" spans="1:13">
      <c r="A46">
        <f t="shared" si="0"/>
        <v>1</v>
      </c>
      <c r="B46" t="str">
        <f>VLOOKUP($G46,level_mapping!$A$2:$F$571,B$2,FALSE)</f>
        <v>Total</v>
      </c>
      <c r="C46" t="str">
        <f>VLOOKUP($G46,level_mapping!$A$2:$F$571,C$2,FALSE)</f>
        <v>Management, professional, and related occupations</v>
      </c>
      <c r="D46" t="str">
        <f>VLOOKUP($G46,level_mapping!$A$2:$F$571,D$2,FALSE)</f>
        <v>Management, business, and financial operations occupations</v>
      </c>
      <c r="E46" t="str">
        <f>VLOOKUP($G46,level_mapping!$A$2:$F$571,E$2,FALSE)</f>
        <v>Business and financial operations occupations</v>
      </c>
      <c r="F46" t="str">
        <f>VLOOKUP($G46,level_mapping!$A$2:$F$571,F$2,FALSE)</f>
        <v>Compliance officers</v>
      </c>
      <c r="G46" s="5" t="s">
        <v>48</v>
      </c>
      <c r="H46" s="9">
        <v>235</v>
      </c>
      <c r="I46" s="9">
        <v>1198</v>
      </c>
      <c r="J46" s="9">
        <v>126</v>
      </c>
      <c r="K46" s="9">
        <v>1375</v>
      </c>
      <c r="L46" s="9">
        <v>109</v>
      </c>
      <c r="M46" s="9">
        <v>1025</v>
      </c>
    </row>
    <row r="47" spans="1:13">
      <c r="A47">
        <f t="shared" si="0"/>
        <v>1</v>
      </c>
      <c r="B47" t="str">
        <f>VLOOKUP($G47,level_mapping!$A$2:$F$571,B$2,FALSE)</f>
        <v>Total</v>
      </c>
      <c r="C47" t="str">
        <f>VLOOKUP($G47,level_mapping!$A$2:$F$571,C$2,FALSE)</f>
        <v>Management, professional, and related occupations</v>
      </c>
      <c r="D47" t="str">
        <f>VLOOKUP($G47,level_mapping!$A$2:$F$571,D$2,FALSE)</f>
        <v>Management, business, and financial operations occupations</v>
      </c>
      <c r="E47" t="str">
        <f>VLOOKUP($G47,level_mapping!$A$2:$F$571,E$2,FALSE)</f>
        <v>Business and financial operations occupations</v>
      </c>
      <c r="F47" t="str">
        <f>VLOOKUP($G47,level_mapping!$A$2:$F$571,F$2,FALSE)</f>
        <v>Cost estimators</v>
      </c>
      <c r="G47" s="5" t="s">
        <v>49</v>
      </c>
      <c r="H47" s="9">
        <v>95</v>
      </c>
      <c r="I47" s="9">
        <v>1232</v>
      </c>
      <c r="J47" s="9">
        <v>83</v>
      </c>
      <c r="K47" s="9">
        <v>1264</v>
      </c>
      <c r="L47" s="9">
        <v>12</v>
      </c>
      <c r="M47" s="9" t="s">
        <v>14</v>
      </c>
    </row>
    <row r="48" spans="1:13">
      <c r="A48">
        <f t="shared" si="0"/>
        <v>1</v>
      </c>
      <c r="B48" t="str">
        <f>VLOOKUP($G48,level_mapping!$A$2:$F$571,B$2,FALSE)</f>
        <v>Total</v>
      </c>
      <c r="C48" t="str">
        <f>VLOOKUP($G48,level_mapping!$A$2:$F$571,C$2,FALSE)</f>
        <v>Management, professional, and related occupations</v>
      </c>
      <c r="D48" t="str">
        <f>VLOOKUP($G48,level_mapping!$A$2:$F$571,D$2,FALSE)</f>
        <v>Management, business, and financial operations occupations</v>
      </c>
      <c r="E48" t="str">
        <f>VLOOKUP($G48,level_mapping!$A$2:$F$571,E$2,FALSE)</f>
        <v>Business and financial operations occupations</v>
      </c>
      <c r="F48" t="str">
        <f>VLOOKUP($G48,level_mapping!$A$2:$F$571,F$2,FALSE)</f>
        <v>Human resources workers</v>
      </c>
      <c r="G48" s="5" t="s">
        <v>50</v>
      </c>
      <c r="H48" s="9">
        <v>592</v>
      </c>
      <c r="I48" s="9">
        <v>1002</v>
      </c>
      <c r="J48" s="9">
        <v>151</v>
      </c>
      <c r="K48" s="9">
        <v>1158</v>
      </c>
      <c r="L48" s="9">
        <v>441</v>
      </c>
      <c r="M48" s="9">
        <v>984</v>
      </c>
    </row>
    <row r="49" spans="1:13">
      <c r="A49">
        <f t="shared" si="0"/>
        <v>1</v>
      </c>
      <c r="B49" t="str">
        <f>VLOOKUP($G49,level_mapping!$A$2:$F$571,B$2,FALSE)</f>
        <v>Total</v>
      </c>
      <c r="C49" t="str">
        <f>VLOOKUP($G49,level_mapping!$A$2:$F$571,C$2,FALSE)</f>
        <v>Management, professional, and related occupations</v>
      </c>
      <c r="D49" t="str">
        <f>VLOOKUP($G49,level_mapping!$A$2:$F$571,D$2,FALSE)</f>
        <v>Management, business, and financial operations occupations</v>
      </c>
      <c r="E49" t="str">
        <f>VLOOKUP($G49,level_mapping!$A$2:$F$571,E$2,FALSE)</f>
        <v>Business and financial operations occupations</v>
      </c>
      <c r="F49" t="str">
        <f>VLOOKUP($G49,level_mapping!$A$2:$F$571,F$2,FALSE)</f>
        <v>Compensation, benefits, and job analysis specialists</v>
      </c>
      <c r="G49" s="5" t="s">
        <v>51</v>
      </c>
      <c r="H49" s="9">
        <v>63</v>
      </c>
      <c r="I49" s="9">
        <v>998</v>
      </c>
      <c r="J49" s="9">
        <v>12</v>
      </c>
      <c r="K49" s="9" t="s">
        <v>14</v>
      </c>
      <c r="L49" s="9">
        <v>50</v>
      </c>
      <c r="M49" s="9">
        <v>898</v>
      </c>
    </row>
    <row r="50" spans="1:13">
      <c r="A50">
        <f t="shared" si="0"/>
        <v>1</v>
      </c>
      <c r="B50" t="str">
        <f>VLOOKUP($G50,level_mapping!$A$2:$F$571,B$2,FALSE)</f>
        <v>Total</v>
      </c>
      <c r="C50" t="str">
        <f>VLOOKUP($G50,level_mapping!$A$2:$F$571,C$2,FALSE)</f>
        <v>Management, professional, and related occupations</v>
      </c>
      <c r="D50" t="str">
        <f>VLOOKUP($G50,level_mapping!$A$2:$F$571,D$2,FALSE)</f>
        <v>Management, business, and financial operations occupations</v>
      </c>
      <c r="E50" t="str">
        <f>VLOOKUP($G50,level_mapping!$A$2:$F$571,E$2,FALSE)</f>
        <v>Business and financial operations occupations</v>
      </c>
      <c r="F50" t="str">
        <f>VLOOKUP($G50,level_mapping!$A$2:$F$571,F$2,FALSE)</f>
        <v>Training and development specialists</v>
      </c>
      <c r="G50" s="5" t="s">
        <v>52</v>
      </c>
      <c r="H50" s="9">
        <v>107</v>
      </c>
      <c r="I50" s="9">
        <v>990</v>
      </c>
      <c r="J50" s="9">
        <v>42</v>
      </c>
      <c r="K50" s="9" t="s">
        <v>14</v>
      </c>
      <c r="L50" s="9">
        <v>65</v>
      </c>
      <c r="M50" s="9">
        <v>1037</v>
      </c>
    </row>
    <row r="51" spans="1:13">
      <c r="A51">
        <f t="shared" si="0"/>
        <v>1</v>
      </c>
      <c r="B51" t="str">
        <f>VLOOKUP($G51,level_mapping!$A$2:$F$571,B$2,FALSE)</f>
        <v>Total</v>
      </c>
      <c r="C51" t="str">
        <f>VLOOKUP($G51,level_mapping!$A$2:$F$571,C$2,FALSE)</f>
        <v>Management, professional, and related occupations</v>
      </c>
      <c r="D51" t="str">
        <f>VLOOKUP($G51,level_mapping!$A$2:$F$571,D$2,FALSE)</f>
        <v>Management, business, and financial operations occupations</v>
      </c>
      <c r="E51" t="str">
        <f>VLOOKUP($G51,level_mapping!$A$2:$F$571,E$2,FALSE)</f>
        <v>Business and financial operations occupations</v>
      </c>
      <c r="F51" t="str">
        <f>VLOOKUP($G51,level_mapping!$A$2:$F$571,F$2,FALSE)</f>
        <v>Logisticians</v>
      </c>
      <c r="G51" s="5" t="s">
        <v>53</v>
      </c>
      <c r="H51" s="9">
        <v>111</v>
      </c>
      <c r="I51" s="9">
        <v>1028</v>
      </c>
      <c r="J51" s="9">
        <v>66</v>
      </c>
      <c r="K51" s="9">
        <v>1075</v>
      </c>
      <c r="L51" s="9">
        <v>44</v>
      </c>
      <c r="M51" s="9" t="s">
        <v>14</v>
      </c>
    </row>
    <row r="52" spans="1:13">
      <c r="A52">
        <f t="shared" si="0"/>
        <v>1</v>
      </c>
      <c r="B52" t="str">
        <f>VLOOKUP($G52,level_mapping!$A$2:$F$571,B$2,FALSE)</f>
        <v>Total</v>
      </c>
      <c r="C52" t="str">
        <f>VLOOKUP($G52,level_mapping!$A$2:$F$571,C$2,FALSE)</f>
        <v>Management, professional, and related occupations</v>
      </c>
      <c r="D52" t="str">
        <f>VLOOKUP($G52,level_mapping!$A$2:$F$571,D$2,FALSE)</f>
        <v>Management, business, and financial operations occupations</v>
      </c>
      <c r="E52" t="str">
        <f>VLOOKUP($G52,level_mapping!$A$2:$F$571,E$2,FALSE)</f>
        <v>Business and financial operations occupations</v>
      </c>
      <c r="F52" t="str">
        <f>VLOOKUP($G52,level_mapping!$A$2:$F$571,F$2,FALSE)</f>
        <v>Management analysts</v>
      </c>
      <c r="G52" s="5" t="s">
        <v>54</v>
      </c>
      <c r="H52" s="9">
        <v>529</v>
      </c>
      <c r="I52" s="9">
        <v>1431</v>
      </c>
      <c r="J52" s="9">
        <v>291</v>
      </c>
      <c r="K52" s="9">
        <v>1519</v>
      </c>
      <c r="L52" s="9">
        <v>237</v>
      </c>
      <c r="M52" s="9">
        <v>1348</v>
      </c>
    </row>
    <row r="53" spans="1:13">
      <c r="A53">
        <f t="shared" si="0"/>
        <v>1</v>
      </c>
      <c r="B53" t="str">
        <f>VLOOKUP($G53,level_mapping!$A$2:$F$571,B$2,FALSE)</f>
        <v>Total</v>
      </c>
      <c r="C53" t="str">
        <f>VLOOKUP($G53,level_mapping!$A$2:$F$571,C$2,FALSE)</f>
        <v>Management, professional, and related occupations</v>
      </c>
      <c r="D53" t="str">
        <f>VLOOKUP($G53,level_mapping!$A$2:$F$571,D$2,FALSE)</f>
        <v>Management, business, and financial operations occupations</v>
      </c>
      <c r="E53" t="str">
        <f>VLOOKUP($G53,level_mapping!$A$2:$F$571,E$2,FALSE)</f>
        <v>Business and financial operations occupations</v>
      </c>
      <c r="F53" t="str">
        <f>VLOOKUP($G53,level_mapping!$A$2:$F$571,F$2,FALSE)</f>
        <v>Meeting, convention, and event planners</v>
      </c>
      <c r="G53" s="5" t="s">
        <v>55</v>
      </c>
      <c r="H53" s="9">
        <v>117</v>
      </c>
      <c r="I53" s="9">
        <v>859</v>
      </c>
      <c r="J53" s="9">
        <v>27</v>
      </c>
      <c r="K53" s="9" t="s">
        <v>14</v>
      </c>
      <c r="L53" s="9">
        <v>90</v>
      </c>
      <c r="M53" s="9">
        <v>840</v>
      </c>
    </row>
    <row r="54" spans="1:13">
      <c r="A54">
        <f t="shared" si="0"/>
        <v>1</v>
      </c>
      <c r="B54" t="str">
        <f>VLOOKUP($G54,level_mapping!$A$2:$F$571,B$2,FALSE)</f>
        <v>Total</v>
      </c>
      <c r="C54" t="str">
        <f>VLOOKUP($G54,level_mapping!$A$2:$F$571,C$2,FALSE)</f>
        <v>Management, professional, and related occupations</v>
      </c>
      <c r="D54" t="str">
        <f>VLOOKUP($G54,level_mapping!$A$2:$F$571,D$2,FALSE)</f>
        <v>Management, business, and financial operations occupations</v>
      </c>
      <c r="E54" t="str">
        <f>VLOOKUP($G54,level_mapping!$A$2:$F$571,E$2,FALSE)</f>
        <v>Business and financial operations occupations</v>
      </c>
      <c r="F54" t="str">
        <f>VLOOKUP($G54,level_mapping!$A$2:$F$571,F$2,FALSE)</f>
        <v>Fundraisers</v>
      </c>
      <c r="G54" s="5" t="s">
        <v>56</v>
      </c>
      <c r="H54" s="9">
        <v>62</v>
      </c>
      <c r="I54" s="9">
        <v>1136</v>
      </c>
      <c r="J54" s="9">
        <v>14</v>
      </c>
      <c r="K54" s="9" t="s">
        <v>14</v>
      </c>
      <c r="L54" s="9">
        <v>48</v>
      </c>
      <c r="M54" s="9" t="s">
        <v>14</v>
      </c>
    </row>
    <row r="55" spans="1:13">
      <c r="A55">
        <f t="shared" si="0"/>
        <v>1</v>
      </c>
      <c r="B55" t="str">
        <f>VLOOKUP($G55,level_mapping!$A$2:$F$571,B$2,FALSE)</f>
        <v>Total</v>
      </c>
      <c r="C55" t="str">
        <f>VLOOKUP($G55,level_mapping!$A$2:$F$571,C$2,FALSE)</f>
        <v>Management, professional, and related occupations</v>
      </c>
      <c r="D55" t="str">
        <f>VLOOKUP($G55,level_mapping!$A$2:$F$571,D$2,FALSE)</f>
        <v>Management, business, and financial operations occupations</v>
      </c>
      <c r="E55" t="str">
        <f>VLOOKUP($G55,level_mapping!$A$2:$F$571,E$2,FALSE)</f>
        <v>Business and financial operations occupations</v>
      </c>
      <c r="F55" t="str">
        <f>VLOOKUP($G55,level_mapping!$A$2:$F$571,F$2,FALSE)</f>
        <v>Market research analysts and marketing specialists</v>
      </c>
      <c r="G55" s="5" t="s">
        <v>57</v>
      </c>
      <c r="H55" s="9">
        <v>203</v>
      </c>
      <c r="I55" s="9">
        <v>1284</v>
      </c>
      <c r="J55" s="9">
        <v>85</v>
      </c>
      <c r="K55" s="9">
        <v>1411</v>
      </c>
      <c r="L55" s="9">
        <v>118</v>
      </c>
      <c r="M55" s="9">
        <v>1239</v>
      </c>
    </row>
    <row r="56" spans="1:13">
      <c r="A56">
        <f t="shared" si="0"/>
        <v>1</v>
      </c>
      <c r="B56" t="str">
        <f>VLOOKUP($G56,level_mapping!$A$2:$F$571,B$2,FALSE)</f>
        <v>Total</v>
      </c>
      <c r="C56" t="str">
        <f>VLOOKUP($G56,level_mapping!$A$2:$F$571,C$2,FALSE)</f>
        <v>Management, professional, and related occupations</v>
      </c>
      <c r="D56" t="str">
        <f>VLOOKUP($G56,level_mapping!$A$2:$F$571,D$2,FALSE)</f>
        <v>Management, business, and financial operations occupations</v>
      </c>
      <c r="E56" t="str">
        <f>VLOOKUP($G56,level_mapping!$A$2:$F$571,E$2,FALSE)</f>
        <v>Business and financial operations occupations</v>
      </c>
      <c r="F56" t="str">
        <f>VLOOKUP($G56,level_mapping!$A$2:$F$571,F$2,FALSE)</f>
        <v>Business operations specialists, all other</v>
      </c>
      <c r="G56" s="5" t="s">
        <v>58</v>
      </c>
      <c r="H56" s="9">
        <v>186</v>
      </c>
      <c r="I56" s="9">
        <v>1090</v>
      </c>
      <c r="J56" s="9">
        <v>74</v>
      </c>
      <c r="K56" s="9">
        <v>1461</v>
      </c>
      <c r="L56" s="9">
        <v>112</v>
      </c>
      <c r="M56" s="9">
        <v>969</v>
      </c>
    </row>
    <row r="57" spans="1:13">
      <c r="A57">
        <f t="shared" si="0"/>
        <v>1</v>
      </c>
      <c r="B57" t="str">
        <f>VLOOKUP($G57,level_mapping!$A$2:$F$571,B$2,FALSE)</f>
        <v>Total</v>
      </c>
      <c r="C57" t="str">
        <f>VLOOKUP($G57,level_mapping!$A$2:$F$571,C$2,FALSE)</f>
        <v>Management, professional, and related occupations</v>
      </c>
      <c r="D57" t="str">
        <f>VLOOKUP($G57,level_mapping!$A$2:$F$571,D$2,FALSE)</f>
        <v>Management, business, and financial operations occupations</v>
      </c>
      <c r="E57" t="str">
        <f>VLOOKUP($G57,level_mapping!$A$2:$F$571,E$2,FALSE)</f>
        <v>Business and financial operations occupations</v>
      </c>
      <c r="F57" t="str">
        <f>VLOOKUP($G57,level_mapping!$A$2:$F$571,F$2,FALSE)</f>
        <v>Accountants and auditors</v>
      </c>
      <c r="G57" s="5" t="s">
        <v>59</v>
      </c>
      <c r="H57" s="9">
        <v>1464</v>
      </c>
      <c r="I57" s="9">
        <v>1132</v>
      </c>
      <c r="J57" s="9">
        <v>618</v>
      </c>
      <c r="K57" s="9">
        <v>1345</v>
      </c>
      <c r="L57" s="9">
        <v>846</v>
      </c>
      <c r="M57" s="9">
        <v>988</v>
      </c>
    </row>
    <row r="58" spans="1:13">
      <c r="A58">
        <f t="shared" si="0"/>
        <v>1</v>
      </c>
      <c r="B58" t="str">
        <f>VLOOKUP($G58,level_mapping!$A$2:$F$571,B$2,FALSE)</f>
        <v>Total</v>
      </c>
      <c r="C58" t="str">
        <f>VLOOKUP($G58,level_mapping!$A$2:$F$571,C$2,FALSE)</f>
        <v>Management, professional, and related occupations</v>
      </c>
      <c r="D58" t="str">
        <f>VLOOKUP($G58,level_mapping!$A$2:$F$571,D$2,FALSE)</f>
        <v>Management, business, and financial operations occupations</v>
      </c>
      <c r="E58" t="str">
        <f>VLOOKUP($G58,level_mapping!$A$2:$F$571,E$2,FALSE)</f>
        <v>Business and financial operations occupations</v>
      </c>
      <c r="F58" t="str">
        <f>VLOOKUP($G58,level_mapping!$A$2:$F$571,F$2,FALSE)</f>
        <v>Appraisers and assessors of real estate</v>
      </c>
      <c r="G58" s="5" t="s">
        <v>60</v>
      </c>
      <c r="H58" s="9">
        <v>42</v>
      </c>
      <c r="I58" s="9" t="s">
        <v>14</v>
      </c>
      <c r="J58" s="9">
        <v>21</v>
      </c>
      <c r="K58" s="9" t="s">
        <v>14</v>
      </c>
      <c r="L58" s="9">
        <v>21</v>
      </c>
      <c r="M58" s="9" t="s">
        <v>14</v>
      </c>
    </row>
    <row r="59" spans="1:13">
      <c r="A59">
        <f t="shared" si="0"/>
        <v>1</v>
      </c>
      <c r="B59" t="str">
        <f>VLOOKUP($G59,level_mapping!$A$2:$F$571,B$2,FALSE)</f>
        <v>Total</v>
      </c>
      <c r="C59" t="str">
        <f>VLOOKUP($G59,level_mapping!$A$2:$F$571,C$2,FALSE)</f>
        <v>Management, professional, and related occupations</v>
      </c>
      <c r="D59" t="str">
        <f>VLOOKUP($G59,level_mapping!$A$2:$F$571,D$2,FALSE)</f>
        <v>Management, business, and financial operations occupations</v>
      </c>
      <c r="E59" t="str">
        <f>VLOOKUP($G59,level_mapping!$A$2:$F$571,E$2,FALSE)</f>
        <v>Business and financial operations occupations</v>
      </c>
      <c r="F59" t="str">
        <f>VLOOKUP($G59,level_mapping!$A$2:$F$571,F$2,FALSE)</f>
        <v>Budget analysts</v>
      </c>
      <c r="G59" s="5" t="s">
        <v>61</v>
      </c>
      <c r="H59" s="9">
        <v>44</v>
      </c>
      <c r="I59" s="9" t="s">
        <v>14</v>
      </c>
      <c r="J59" s="9">
        <v>17</v>
      </c>
      <c r="K59" s="9" t="s">
        <v>14</v>
      </c>
      <c r="L59" s="9">
        <v>28</v>
      </c>
      <c r="M59" s="9" t="s">
        <v>14</v>
      </c>
    </row>
    <row r="60" spans="1:13">
      <c r="A60">
        <f t="shared" si="0"/>
        <v>1</v>
      </c>
      <c r="B60" t="str">
        <f>VLOOKUP($G60,level_mapping!$A$2:$F$571,B$2,FALSE)</f>
        <v>Total</v>
      </c>
      <c r="C60" t="str">
        <f>VLOOKUP($G60,level_mapping!$A$2:$F$571,C$2,FALSE)</f>
        <v>Management, professional, and related occupations</v>
      </c>
      <c r="D60" t="str">
        <f>VLOOKUP($G60,level_mapping!$A$2:$F$571,D$2,FALSE)</f>
        <v>Management, business, and financial operations occupations</v>
      </c>
      <c r="E60" t="str">
        <f>VLOOKUP($G60,level_mapping!$A$2:$F$571,E$2,FALSE)</f>
        <v>Business and financial operations occupations</v>
      </c>
      <c r="F60" t="str">
        <f>VLOOKUP($G60,level_mapping!$A$2:$F$571,F$2,FALSE)</f>
        <v>Credit analysts</v>
      </c>
      <c r="G60" s="5" t="s">
        <v>62</v>
      </c>
      <c r="H60" s="9">
        <v>17</v>
      </c>
      <c r="I60" s="9" t="s">
        <v>14</v>
      </c>
      <c r="J60" s="9">
        <v>8</v>
      </c>
      <c r="K60" s="9" t="s">
        <v>14</v>
      </c>
      <c r="L60" s="9">
        <v>9</v>
      </c>
      <c r="M60" s="9" t="s">
        <v>14</v>
      </c>
    </row>
    <row r="61" spans="1:13">
      <c r="A61">
        <f t="shared" si="0"/>
        <v>1</v>
      </c>
      <c r="B61" t="str">
        <f>VLOOKUP($G61,level_mapping!$A$2:$F$571,B$2,FALSE)</f>
        <v>Total</v>
      </c>
      <c r="C61" t="str">
        <f>VLOOKUP($G61,level_mapping!$A$2:$F$571,C$2,FALSE)</f>
        <v>Management, professional, and related occupations</v>
      </c>
      <c r="D61" t="str">
        <f>VLOOKUP($G61,level_mapping!$A$2:$F$571,D$2,FALSE)</f>
        <v>Management, business, and financial operations occupations</v>
      </c>
      <c r="E61" t="str">
        <f>VLOOKUP($G61,level_mapping!$A$2:$F$571,E$2,FALSE)</f>
        <v>Business and financial operations occupations</v>
      </c>
      <c r="F61" t="str">
        <f>VLOOKUP($G61,level_mapping!$A$2:$F$571,F$2,FALSE)</f>
        <v>Financial analysts</v>
      </c>
      <c r="G61" s="5" t="s">
        <v>63</v>
      </c>
      <c r="H61" s="9">
        <v>295</v>
      </c>
      <c r="I61" s="9">
        <v>1426</v>
      </c>
      <c r="J61" s="9">
        <v>168</v>
      </c>
      <c r="K61" s="9">
        <v>1680</v>
      </c>
      <c r="L61" s="9">
        <v>127</v>
      </c>
      <c r="M61" s="9">
        <v>1171</v>
      </c>
    </row>
    <row r="62" spans="1:13">
      <c r="A62">
        <f t="shared" si="0"/>
        <v>1</v>
      </c>
      <c r="B62" t="str">
        <f>VLOOKUP($G62,level_mapping!$A$2:$F$571,B$2,FALSE)</f>
        <v>Total</v>
      </c>
      <c r="C62" t="str">
        <f>VLOOKUP($G62,level_mapping!$A$2:$F$571,C$2,FALSE)</f>
        <v>Management, professional, and related occupations</v>
      </c>
      <c r="D62" t="str">
        <f>VLOOKUP($G62,level_mapping!$A$2:$F$571,D$2,FALSE)</f>
        <v>Management, business, and financial operations occupations</v>
      </c>
      <c r="E62" t="str">
        <f>VLOOKUP($G62,level_mapping!$A$2:$F$571,E$2,FALSE)</f>
        <v>Business and financial operations occupations</v>
      </c>
      <c r="F62" t="str">
        <f>VLOOKUP($G62,level_mapping!$A$2:$F$571,F$2,FALSE)</f>
        <v>Personal financial advisors</v>
      </c>
      <c r="G62" s="5" t="s">
        <v>64</v>
      </c>
      <c r="H62" s="9">
        <v>407</v>
      </c>
      <c r="I62" s="9">
        <v>1419</v>
      </c>
      <c r="J62" s="9">
        <v>248</v>
      </c>
      <c r="K62" s="9">
        <v>1738</v>
      </c>
      <c r="L62" s="9">
        <v>159</v>
      </c>
      <c r="M62" s="9">
        <v>1033</v>
      </c>
    </row>
    <row r="63" spans="1:13">
      <c r="A63">
        <f t="shared" si="0"/>
        <v>1</v>
      </c>
      <c r="B63" t="str">
        <f>VLOOKUP($G63,level_mapping!$A$2:$F$571,B$2,FALSE)</f>
        <v>Total</v>
      </c>
      <c r="C63" t="str">
        <f>VLOOKUP($G63,level_mapping!$A$2:$F$571,C$2,FALSE)</f>
        <v>Management, professional, and related occupations</v>
      </c>
      <c r="D63" t="str">
        <f>VLOOKUP($G63,level_mapping!$A$2:$F$571,D$2,FALSE)</f>
        <v>Management, business, and financial operations occupations</v>
      </c>
      <c r="E63" t="str">
        <f>VLOOKUP($G63,level_mapping!$A$2:$F$571,E$2,FALSE)</f>
        <v>Business and financial operations occupations</v>
      </c>
      <c r="F63" t="str">
        <f>VLOOKUP($G63,level_mapping!$A$2:$F$571,F$2,FALSE)</f>
        <v>Insurance underwriters</v>
      </c>
      <c r="G63" s="5" t="s">
        <v>65</v>
      </c>
      <c r="H63" s="9">
        <v>106</v>
      </c>
      <c r="I63" s="9">
        <v>1149</v>
      </c>
      <c r="J63" s="9">
        <v>44</v>
      </c>
      <c r="K63" s="9" t="s">
        <v>14</v>
      </c>
      <c r="L63" s="9">
        <v>63</v>
      </c>
      <c r="M63" s="9">
        <v>956</v>
      </c>
    </row>
    <row r="64" spans="1:13">
      <c r="A64">
        <f t="shared" si="0"/>
        <v>1</v>
      </c>
      <c r="B64" t="str">
        <f>VLOOKUP($G64,level_mapping!$A$2:$F$571,B$2,FALSE)</f>
        <v>Total</v>
      </c>
      <c r="C64" t="str">
        <f>VLOOKUP($G64,level_mapping!$A$2:$F$571,C$2,FALSE)</f>
        <v>Management, professional, and related occupations</v>
      </c>
      <c r="D64" t="str">
        <f>VLOOKUP($G64,level_mapping!$A$2:$F$571,D$2,FALSE)</f>
        <v>Management, business, and financial operations occupations</v>
      </c>
      <c r="E64" t="str">
        <f>VLOOKUP($G64,level_mapping!$A$2:$F$571,E$2,FALSE)</f>
        <v>Business and financial operations occupations</v>
      </c>
      <c r="F64" t="str">
        <f>VLOOKUP($G64,level_mapping!$A$2:$F$571,F$2,FALSE)</f>
        <v>Financial examiners</v>
      </c>
      <c r="G64" s="5" t="s">
        <v>66</v>
      </c>
      <c r="H64" s="9">
        <v>17</v>
      </c>
      <c r="I64" s="9" t="s">
        <v>14</v>
      </c>
      <c r="J64" s="9">
        <v>9</v>
      </c>
      <c r="K64" s="9" t="s">
        <v>14</v>
      </c>
      <c r="L64" s="9">
        <v>8</v>
      </c>
      <c r="M64" s="9" t="s">
        <v>14</v>
      </c>
    </row>
    <row r="65" spans="1:13">
      <c r="A65">
        <f t="shared" si="0"/>
        <v>1</v>
      </c>
      <c r="B65" t="str">
        <f>VLOOKUP($G65,level_mapping!$A$2:$F$571,B$2,FALSE)</f>
        <v>Total</v>
      </c>
      <c r="C65" t="str">
        <f>VLOOKUP($G65,level_mapping!$A$2:$F$571,C$2,FALSE)</f>
        <v>Management, professional, and related occupations</v>
      </c>
      <c r="D65" t="str">
        <f>VLOOKUP($G65,level_mapping!$A$2:$F$571,D$2,FALSE)</f>
        <v>Management, business, and financial operations occupations</v>
      </c>
      <c r="E65" t="str">
        <f>VLOOKUP($G65,level_mapping!$A$2:$F$571,E$2,FALSE)</f>
        <v>Business and financial operations occupations</v>
      </c>
      <c r="F65" t="str">
        <f>VLOOKUP($G65,level_mapping!$A$2:$F$571,F$2,FALSE)</f>
        <v>Credit counselors and loan officers</v>
      </c>
      <c r="G65" s="5" t="s">
        <v>67</v>
      </c>
      <c r="H65" s="9">
        <v>313</v>
      </c>
      <c r="I65" s="9">
        <v>997</v>
      </c>
      <c r="J65" s="9">
        <v>146</v>
      </c>
      <c r="K65" s="9">
        <v>1186</v>
      </c>
      <c r="L65" s="9">
        <v>166</v>
      </c>
      <c r="M65" s="9">
        <v>906</v>
      </c>
    </row>
    <row r="66" spans="1:13">
      <c r="A66">
        <f t="shared" si="0"/>
        <v>1</v>
      </c>
      <c r="B66" t="str">
        <f>VLOOKUP($G66,level_mapping!$A$2:$F$571,B$2,FALSE)</f>
        <v>Total</v>
      </c>
      <c r="C66" t="str">
        <f>VLOOKUP($G66,level_mapping!$A$2:$F$571,C$2,FALSE)</f>
        <v>Management, professional, and related occupations</v>
      </c>
      <c r="D66" t="str">
        <f>VLOOKUP($G66,level_mapping!$A$2:$F$571,D$2,FALSE)</f>
        <v>Management, business, and financial operations occupations</v>
      </c>
      <c r="E66" t="str">
        <f>VLOOKUP($G66,level_mapping!$A$2:$F$571,E$2,FALSE)</f>
        <v>Business and financial operations occupations</v>
      </c>
      <c r="F66" t="str">
        <f>VLOOKUP($G66,level_mapping!$A$2:$F$571,F$2,FALSE)</f>
        <v>Tax examiners and collectors, and revenue agents</v>
      </c>
      <c r="G66" s="5" t="s">
        <v>68</v>
      </c>
      <c r="H66" s="9">
        <v>59</v>
      </c>
      <c r="I66" s="9">
        <v>1051</v>
      </c>
      <c r="J66" s="9">
        <v>20</v>
      </c>
      <c r="K66" s="9" t="s">
        <v>14</v>
      </c>
      <c r="L66" s="9">
        <v>39</v>
      </c>
      <c r="M66" s="9" t="s">
        <v>14</v>
      </c>
    </row>
    <row r="67" spans="1:13">
      <c r="A67">
        <f t="shared" si="0"/>
        <v>1</v>
      </c>
      <c r="B67" t="str">
        <f>VLOOKUP($G67,level_mapping!$A$2:$F$571,B$2,FALSE)</f>
        <v>Total</v>
      </c>
      <c r="C67" t="str">
        <f>VLOOKUP($G67,level_mapping!$A$2:$F$571,C$2,FALSE)</f>
        <v>Management, professional, and related occupations</v>
      </c>
      <c r="D67" t="str">
        <f>VLOOKUP($G67,level_mapping!$A$2:$F$571,D$2,FALSE)</f>
        <v>Management, business, and financial operations occupations</v>
      </c>
      <c r="E67" t="str">
        <f>VLOOKUP($G67,level_mapping!$A$2:$F$571,E$2,FALSE)</f>
        <v>Business and financial operations occupations</v>
      </c>
      <c r="F67" t="str">
        <f>VLOOKUP($G67,level_mapping!$A$2:$F$571,F$2,FALSE)</f>
        <v>Tax preparers</v>
      </c>
      <c r="G67" s="5" t="s">
        <v>69</v>
      </c>
      <c r="H67" s="9">
        <v>56</v>
      </c>
      <c r="I67" s="9">
        <v>892</v>
      </c>
      <c r="J67" s="9">
        <v>19</v>
      </c>
      <c r="K67" s="9" t="s">
        <v>14</v>
      </c>
      <c r="L67" s="9">
        <v>37</v>
      </c>
      <c r="M67" s="9" t="s">
        <v>14</v>
      </c>
    </row>
    <row r="68" spans="1:13">
      <c r="A68">
        <f t="shared" si="0"/>
        <v>1</v>
      </c>
      <c r="B68" t="str">
        <f>VLOOKUP($G68,level_mapping!$A$2:$F$571,B$2,FALSE)</f>
        <v>Total</v>
      </c>
      <c r="C68" t="str">
        <f>VLOOKUP($G68,level_mapping!$A$2:$F$571,C$2,FALSE)</f>
        <v>Management, professional, and related occupations</v>
      </c>
      <c r="D68" t="str">
        <f>VLOOKUP($G68,level_mapping!$A$2:$F$571,D$2,FALSE)</f>
        <v>Management, business, and financial operations occupations</v>
      </c>
      <c r="E68" t="str">
        <f>VLOOKUP($G68,level_mapping!$A$2:$F$571,E$2,FALSE)</f>
        <v>Business and financial operations occupations</v>
      </c>
      <c r="F68" t="str">
        <f>VLOOKUP($G68,level_mapping!$A$2:$F$571,F$2,FALSE)</f>
        <v>Financial specialists, all other</v>
      </c>
      <c r="G68" s="5" t="s">
        <v>70</v>
      </c>
      <c r="H68" s="9">
        <v>66</v>
      </c>
      <c r="I68" s="9">
        <v>1162</v>
      </c>
      <c r="J68" s="9">
        <v>25</v>
      </c>
      <c r="K68" s="9" t="s">
        <v>14</v>
      </c>
      <c r="L68" s="9">
        <v>40</v>
      </c>
      <c r="M68" s="9" t="s">
        <v>14</v>
      </c>
    </row>
    <row r="69" spans="1:13">
      <c r="A69">
        <f t="shared" si="0"/>
        <v>0</v>
      </c>
      <c r="G69" s="3" t="s">
        <v>71</v>
      </c>
      <c r="H69" s="9">
        <v>26423</v>
      </c>
      <c r="I69" s="9">
        <v>1112</v>
      </c>
      <c r="J69" s="9">
        <v>11789</v>
      </c>
      <c r="K69" s="9">
        <v>1343</v>
      </c>
      <c r="L69" s="9">
        <v>14634</v>
      </c>
      <c r="M69" s="9">
        <v>963</v>
      </c>
    </row>
    <row r="70" spans="1:13">
      <c r="A70">
        <f t="shared" ref="A70:A133" si="1">IF(B70="",0,1)</f>
        <v>0</v>
      </c>
      <c r="G70" s="4" t="s">
        <v>72</v>
      </c>
      <c r="H70" s="9">
        <v>4009</v>
      </c>
      <c r="I70" s="9">
        <v>1428</v>
      </c>
      <c r="J70" s="9">
        <v>3036</v>
      </c>
      <c r="K70" s="9">
        <v>1503</v>
      </c>
      <c r="L70" s="9">
        <v>973</v>
      </c>
      <c r="M70" s="9">
        <v>1245</v>
      </c>
    </row>
    <row r="71" spans="1:13">
      <c r="A71">
        <f t="shared" si="1"/>
        <v>1</v>
      </c>
      <c r="B71" t="str">
        <f>VLOOKUP($G71,level_mapping!$A$2:$F$571,B$2,FALSE)</f>
        <v>Total</v>
      </c>
      <c r="C71" t="str">
        <f>VLOOKUP($G71,level_mapping!$A$2:$F$571,C$2,FALSE)</f>
        <v>Management, professional, and related occupations</v>
      </c>
      <c r="D71" t="str">
        <f>VLOOKUP($G71,level_mapping!$A$2:$F$571,D$2,FALSE)</f>
        <v>Professional and related occupations</v>
      </c>
      <c r="E71" t="str">
        <f>VLOOKUP($G71,level_mapping!$A$2:$F$571,E$2,FALSE)</f>
        <v>Professional and related occupations</v>
      </c>
      <c r="F71" t="str">
        <f>VLOOKUP($G71,level_mapping!$A$2:$F$571,F$2,FALSE)</f>
        <v>Computer and information research scientists</v>
      </c>
      <c r="G71" s="5" t="s">
        <v>73</v>
      </c>
      <c r="H71" s="9">
        <v>28</v>
      </c>
      <c r="I71" s="9" t="s">
        <v>14</v>
      </c>
      <c r="J71" s="9">
        <v>23</v>
      </c>
      <c r="K71" s="9" t="s">
        <v>14</v>
      </c>
      <c r="L71" s="9">
        <v>5</v>
      </c>
      <c r="M71" s="9" t="s">
        <v>14</v>
      </c>
    </row>
    <row r="72" spans="1:13">
      <c r="A72">
        <f t="shared" si="1"/>
        <v>1</v>
      </c>
      <c r="B72" t="str">
        <f>VLOOKUP($G72,level_mapping!$A$2:$F$571,B$2,FALSE)</f>
        <v>Total</v>
      </c>
      <c r="C72" t="str">
        <f>VLOOKUP($G72,level_mapping!$A$2:$F$571,C$2,FALSE)</f>
        <v>Management, professional, and related occupations</v>
      </c>
      <c r="D72" t="str">
        <f>VLOOKUP($G72,level_mapping!$A$2:$F$571,D$2,FALSE)</f>
        <v>Professional and related occupations</v>
      </c>
      <c r="E72" t="str">
        <f>VLOOKUP($G72,level_mapping!$A$2:$F$571,E$2,FALSE)</f>
        <v>Professional and related occupations</v>
      </c>
      <c r="F72" t="str">
        <f>VLOOKUP($G72,level_mapping!$A$2:$F$571,F$2,FALSE)</f>
        <v>Computer systems analysts</v>
      </c>
      <c r="G72" s="5" t="s">
        <v>74</v>
      </c>
      <c r="H72" s="9">
        <v>499</v>
      </c>
      <c r="I72" s="9">
        <v>1389</v>
      </c>
      <c r="J72" s="9">
        <v>325</v>
      </c>
      <c r="K72" s="9">
        <v>1462</v>
      </c>
      <c r="L72" s="9">
        <v>173</v>
      </c>
      <c r="M72" s="9">
        <v>1256</v>
      </c>
    </row>
    <row r="73" spans="1:13">
      <c r="A73">
        <f t="shared" si="1"/>
        <v>1</v>
      </c>
      <c r="B73" t="str">
        <f>VLOOKUP($G73,level_mapping!$A$2:$F$571,B$2,FALSE)</f>
        <v>Total</v>
      </c>
      <c r="C73" t="str">
        <f>VLOOKUP($G73,level_mapping!$A$2:$F$571,C$2,FALSE)</f>
        <v>Management, professional, and related occupations</v>
      </c>
      <c r="D73" t="str">
        <f>VLOOKUP($G73,level_mapping!$A$2:$F$571,D$2,FALSE)</f>
        <v>Professional and related occupations</v>
      </c>
      <c r="E73" t="str">
        <f>VLOOKUP($G73,level_mapping!$A$2:$F$571,E$2,FALSE)</f>
        <v>Professional and related occupations</v>
      </c>
      <c r="F73" t="str">
        <f>VLOOKUP($G73,level_mapping!$A$2:$F$571,F$2,FALSE)</f>
        <v>Information security analysts</v>
      </c>
      <c r="G73" s="5" t="s">
        <v>75</v>
      </c>
      <c r="H73" s="9">
        <v>67</v>
      </c>
      <c r="I73" s="9">
        <v>1538</v>
      </c>
      <c r="J73" s="9">
        <v>56</v>
      </c>
      <c r="K73" s="9">
        <v>1562</v>
      </c>
      <c r="L73" s="9">
        <v>11</v>
      </c>
      <c r="M73" s="9" t="s">
        <v>14</v>
      </c>
    </row>
    <row r="74" spans="1:13">
      <c r="A74">
        <f t="shared" si="1"/>
        <v>1</v>
      </c>
      <c r="B74" t="str">
        <f>VLOOKUP($G74,level_mapping!$A$2:$F$571,B$2,FALSE)</f>
        <v>Total</v>
      </c>
      <c r="C74" t="str">
        <f>VLOOKUP($G74,level_mapping!$A$2:$F$571,C$2,FALSE)</f>
        <v>Management, professional, and related occupations</v>
      </c>
      <c r="D74" t="str">
        <f>VLOOKUP($G74,level_mapping!$A$2:$F$571,D$2,FALSE)</f>
        <v>Professional and related occupations</v>
      </c>
      <c r="E74" t="str">
        <f>VLOOKUP($G74,level_mapping!$A$2:$F$571,E$2,FALSE)</f>
        <v>Professional and related occupations</v>
      </c>
      <c r="F74" t="str">
        <f>VLOOKUP($G74,level_mapping!$A$2:$F$571,F$2,FALSE)</f>
        <v>Computer programmers</v>
      </c>
      <c r="G74" s="5" t="s">
        <v>76</v>
      </c>
      <c r="H74" s="9">
        <v>450</v>
      </c>
      <c r="I74" s="9">
        <v>1438</v>
      </c>
      <c r="J74" s="9">
        <v>357</v>
      </c>
      <c r="K74" s="9">
        <v>1501</v>
      </c>
      <c r="L74" s="9">
        <v>93</v>
      </c>
      <c r="M74" s="9">
        <v>1302</v>
      </c>
    </row>
    <row r="75" spans="1:13">
      <c r="A75">
        <f t="shared" si="1"/>
        <v>1</v>
      </c>
      <c r="B75" t="str">
        <f>VLOOKUP($G75,level_mapping!$A$2:$F$571,B$2,FALSE)</f>
        <v>Total</v>
      </c>
      <c r="C75" t="str">
        <f>VLOOKUP($G75,level_mapping!$A$2:$F$571,C$2,FALSE)</f>
        <v>Management, professional, and related occupations</v>
      </c>
      <c r="D75" t="str">
        <f>VLOOKUP($G75,level_mapping!$A$2:$F$571,D$2,FALSE)</f>
        <v>Professional and related occupations</v>
      </c>
      <c r="E75" t="str">
        <f>VLOOKUP($G75,level_mapping!$A$2:$F$571,E$2,FALSE)</f>
        <v>Professional and related occupations</v>
      </c>
      <c r="F75" t="str">
        <f>VLOOKUP($G75,level_mapping!$A$2:$F$571,F$2,FALSE)</f>
        <v>Software developers, applications and systems software</v>
      </c>
      <c r="G75" s="5" t="s">
        <v>77</v>
      </c>
      <c r="H75" s="9">
        <v>1287</v>
      </c>
      <c r="I75" s="9">
        <v>1682</v>
      </c>
      <c r="J75" s="9">
        <v>1054</v>
      </c>
      <c r="K75" s="9">
        <v>1751</v>
      </c>
      <c r="L75" s="9">
        <v>232</v>
      </c>
      <c r="M75" s="9">
        <v>1415</v>
      </c>
    </row>
    <row r="76" spans="1:13">
      <c r="A76">
        <f t="shared" si="1"/>
        <v>1</v>
      </c>
      <c r="B76" t="str">
        <f>VLOOKUP($G76,level_mapping!$A$2:$F$571,B$2,FALSE)</f>
        <v>Total</v>
      </c>
      <c r="C76" t="str">
        <f>VLOOKUP($G76,level_mapping!$A$2:$F$571,C$2,FALSE)</f>
        <v>Management, professional, and related occupations</v>
      </c>
      <c r="D76" t="str">
        <f>VLOOKUP($G76,level_mapping!$A$2:$F$571,D$2,FALSE)</f>
        <v>Professional and related occupations</v>
      </c>
      <c r="E76" t="str">
        <f>VLOOKUP($G76,level_mapping!$A$2:$F$571,E$2,FALSE)</f>
        <v>Professional and related occupations</v>
      </c>
      <c r="F76" t="str">
        <f>VLOOKUP($G76,level_mapping!$A$2:$F$571,F$2,FALSE)</f>
        <v>Web developers</v>
      </c>
      <c r="G76" s="5" t="s">
        <v>78</v>
      </c>
      <c r="H76" s="9">
        <v>151</v>
      </c>
      <c r="I76" s="9">
        <v>1165</v>
      </c>
      <c r="J76" s="9">
        <v>98</v>
      </c>
      <c r="K76" s="9">
        <v>1233</v>
      </c>
      <c r="L76" s="9">
        <v>53</v>
      </c>
      <c r="M76" s="9">
        <v>1026</v>
      </c>
    </row>
    <row r="77" spans="1:13">
      <c r="A77">
        <f t="shared" si="1"/>
        <v>1</v>
      </c>
      <c r="B77" t="str">
        <f>VLOOKUP($G77,level_mapping!$A$2:$F$571,B$2,FALSE)</f>
        <v>Total</v>
      </c>
      <c r="C77" t="str">
        <f>VLOOKUP($G77,level_mapping!$A$2:$F$571,C$2,FALSE)</f>
        <v>Management, professional, and related occupations</v>
      </c>
      <c r="D77" t="str">
        <f>VLOOKUP($G77,level_mapping!$A$2:$F$571,D$2,FALSE)</f>
        <v>Professional and related occupations</v>
      </c>
      <c r="E77" t="str">
        <f>VLOOKUP($G77,level_mapping!$A$2:$F$571,E$2,FALSE)</f>
        <v>Professional and related occupations</v>
      </c>
      <c r="F77" t="str">
        <f>VLOOKUP($G77,level_mapping!$A$2:$F$571,F$2,FALSE)</f>
        <v>Computer support specialists</v>
      </c>
      <c r="G77" s="5" t="s">
        <v>79</v>
      </c>
      <c r="H77" s="9">
        <v>396</v>
      </c>
      <c r="I77" s="9">
        <v>1079</v>
      </c>
      <c r="J77" s="9">
        <v>291</v>
      </c>
      <c r="K77" s="9">
        <v>1135</v>
      </c>
      <c r="L77" s="9">
        <v>105</v>
      </c>
      <c r="M77" s="9">
        <v>908</v>
      </c>
    </row>
    <row r="78" spans="1:13">
      <c r="A78">
        <f t="shared" si="1"/>
        <v>1</v>
      </c>
      <c r="B78" t="str">
        <f>VLOOKUP($G78,level_mapping!$A$2:$F$571,B$2,FALSE)</f>
        <v>Total</v>
      </c>
      <c r="C78" t="str">
        <f>VLOOKUP($G78,level_mapping!$A$2:$F$571,C$2,FALSE)</f>
        <v>Management, professional, and related occupations</v>
      </c>
      <c r="D78" t="str">
        <f>VLOOKUP($G78,level_mapping!$A$2:$F$571,D$2,FALSE)</f>
        <v>Professional and related occupations</v>
      </c>
      <c r="E78" t="str">
        <f>VLOOKUP($G78,level_mapping!$A$2:$F$571,E$2,FALSE)</f>
        <v>Professional and related occupations</v>
      </c>
      <c r="F78" t="str">
        <f>VLOOKUP($G78,level_mapping!$A$2:$F$571,F$2,FALSE)</f>
        <v>Database administrators</v>
      </c>
      <c r="G78" s="5" t="s">
        <v>80</v>
      </c>
      <c r="H78" s="9">
        <v>90</v>
      </c>
      <c r="I78" s="9">
        <v>1536</v>
      </c>
      <c r="J78" s="9">
        <v>58</v>
      </c>
      <c r="K78" s="9">
        <v>1829</v>
      </c>
      <c r="L78" s="9">
        <v>32</v>
      </c>
      <c r="M78" s="9" t="s">
        <v>14</v>
      </c>
    </row>
    <row r="79" spans="1:13">
      <c r="A79">
        <f t="shared" si="1"/>
        <v>1</v>
      </c>
      <c r="B79" t="str">
        <f>VLOOKUP($G79,level_mapping!$A$2:$F$571,B$2,FALSE)</f>
        <v>Total</v>
      </c>
      <c r="C79" t="str">
        <f>VLOOKUP($G79,level_mapping!$A$2:$F$571,C$2,FALSE)</f>
        <v>Management, professional, and related occupations</v>
      </c>
      <c r="D79" t="str">
        <f>VLOOKUP($G79,level_mapping!$A$2:$F$571,D$2,FALSE)</f>
        <v>Professional and related occupations</v>
      </c>
      <c r="E79" t="str">
        <f>VLOOKUP($G79,level_mapping!$A$2:$F$571,E$2,FALSE)</f>
        <v>Professional and related occupations</v>
      </c>
      <c r="F79" t="str">
        <f>VLOOKUP($G79,level_mapping!$A$2:$F$571,F$2,FALSE)</f>
        <v>Network and computer systems administrators</v>
      </c>
      <c r="G79" s="5" t="s">
        <v>81</v>
      </c>
      <c r="H79" s="9">
        <v>208</v>
      </c>
      <c r="I79" s="9">
        <v>1242</v>
      </c>
      <c r="J79" s="9">
        <v>179</v>
      </c>
      <c r="K79" s="9">
        <v>1266</v>
      </c>
      <c r="L79" s="9">
        <v>28</v>
      </c>
      <c r="M79" s="9" t="s">
        <v>14</v>
      </c>
    </row>
    <row r="80" spans="1:13">
      <c r="A80">
        <f t="shared" si="1"/>
        <v>1</v>
      </c>
      <c r="B80" t="str">
        <f>VLOOKUP($G80,level_mapping!$A$2:$F$571,B$2,FALSE)</f>
        <v>Total</v>
      </c>
      <c r="C80" t="str">
        <f>VLOOKUP($G80,level_mapping!$A$2:$F$571,C$2,FALSE)</f>
        <v>Management, professional, and related occupations</v>
      </c>
      <c r="D80" t="str">
        <f>VLOOKUP($G80,level_mapping!$A$2:$F$571,D$2,FALSE)</f>
        <v>Professional and related occupations</v>
      </c>
      <c r="E80" t="str">
        <f>VLOOKUP($G80,level_mapping!$A$2:$F$571,E$2,FALSE)</f>
        <v>Professional and related occupations</v>
      </c>
      <c r="F80" t="str">
        <f>VLOOKUP($G80,level_mapping!$A$2:$F$571,F$2,FALSE)</f>
        <v>Computer network architects</v>
      </c>
      <c r="G80" s="5" t="s">
        <v>82</v>
      </c>
      <c r="H80" s="9">
        <v>115</v>
      </c>
      <c r="I80" s="9">
        <v>1552</v>
      </c>
      <c r="J80" s="9">
        <v>100</v>
      </c>
      <c r="K80" s="9">
        <v>1577</v>
      </c>
      <c r="L80" s="9">
        <v>15</v>
      </c>
      <c r="M80" s="9" t="s">
        <v>14</v>
      </c>
    </row>
    <row r="81" spans="1:13">
      <c r="A81">
        <f t="shared" si="1"/>
        <v>1</v>
      </c>
      <c r="B81" t="str">
        <f>VLOOKUP($G81,level_mapping!$A$2:$F$571,B$2,FALSE)</f>
        <v>Total</v>
      </c>
      <c r="C81" t="str">
        <f>VLOOKUP($G81,level_mapping!$A$2:$F$571,C$2,FALSE)</f>
        <v>Management, professional, and related occupations</v>
      </c>
      <c r="D81" t="str">
        <f>VLOOKUP($G81,level_mapping!$A$2:$F$571,D$2,FALSE)</f>
        <v>Professional and related occupations</v>
      </c>
      <c r="E81" t="str">
        <f>VLOOKUP($G81,level_mapping!$A$2:$F$571,E$2,FALSE)</f>
        <v>Professional and related occupations</v>
      </c>
      <c r="F81" t="str">
        <f>VLOOKUP($G81,level_mapping!$A$2:$F$571,F$2,FALSE)</f>
        <v>Computer occupations, all other</v>
      </c>
      <c r="G81" s="5" t="s">
        <v>83</v>
      </c>
      <c r="H81" s="9">
        <v>490</v>
      </c>
      <c r="I81" s="9">
        <v>1227</v>
      </c>
      <c r="J81" s="9">
        <v>374</v>
      </c>
      <c r="K81" s="9">
        <v>1252</v>
      </c>
      <c r="L81" s="9">
        <v>116</v>
      </c>
      <c r="M81" s="9">
        <v>1145</v>
      </c>
    </row>
    <row r="82" spans="1:13">
      <c r="A82">
        <f t="shared" si="1"/>
        <v>1</v>
      </c>
      <c r="B82" t="str">
        <f>VLOOKUP($G82,level_mapping!$A$2:$F$571,B$2,FALSE)</f>
        <v>Total</v>
      </c>
      <c r="C82" t="str">
        <f>VLOOKUP($G82,level_mapping!$A$2:$F$571,C$2,FALSE)</f>
        <v>Management, professional, and related occupations</v>
      </c>
      <c r="D82" t="str">
        <f>VLOOKUP($G82,level_mapping!$A$2:$F$571,D$2,FALSE)</f>
        <v>Professional and related occupations</v>
      </c>
      <c r="E82" t="str">
        <f>VLOOKUP($G82,level_mapping!$A$2:$F$571,E$2,FALSE)</f>
        <v>Professional and related occupations</v>
      </c>
      <c r="F82" t="str">
        <f>VLOOKUP($G82,level_mapping!$A$2:$F$571,F$2,FALSE)</f>
        <v>Actuaries</v>
      </c>
      <c r="G82" s="5" t="s">
        <v>84</v>
      </c>
      <c r="H82" s="9">
        <v>24</v>
      </c>
      <c r="I82" s="9" t="s">
        <v>14</v>
      </c>
      <c r="J82" s="9">
        <v>18</v>
      </c>
      <c r="K82" s="9" t="s">
        <v>14</v>
      </c>
      <c r="L82" s="9">
        <v>6</v>
      </c>
      <c r="M82" s="9" t="s">
        <v>14</v>
      </c>
    </row>
    <row r="83" spans="1:13">
      <c r="A83">
        <f t="shared" si="1"/>
        <v>1</v>
      </c>
      <c r="B83" t="str">
        <f>VLOOKUP($G83,level_mapping!$A$2:$F$571,B$2,FALSE)</f>
        <v>Total</v>
      </c>
      <c r="C83" t="str">
        <f>VLOOKUP($G83,level_mapping!$A$2:$F$571,C$2,FALSE)</f>
        <v>Management, professional, and related occupations</v>
      </c>
      <c r="D83" t="str">
        <f>VLOOKUP($G83,level_mapping!$A$2:$F$571,D$2,FALSE)</f>
        <v>Professional and related occupations</v>
      </c>
      <c r="E83" t="str">
        <f>VLOOKUP($G83,level_mapping!$A$2:$F$571,E$2,FALSE)</f>
        <v>Professional and related occupations</v>
      </c>
      <c r="F83" t="str">
        <f>VLOOKUP($G83,level_mapping!$A$2:$F$571,F$2,FALSE)</f>
        <v>Mathematicians</v>
      </c>
      <c r="G83" s="5" t="s">
        <v>85</v>
      </c>
      <c r="H83" s="9">
        <v>6</v>
      </c>
      <c r="I83" s="9" t="s">
        <v>14</v>
      </c>
      <c r="J83" s="9">
        <v>6</v>
      </c>
      <c r="K83" s="9" t="s">
        <v>14</v>
      </c>
      <c r="L83" s="9">
        <v>0</v>
      </c>
      <c r="M83" s="9" t="s">
        <v>14</v>
      </c>
    </row>
    <row r="84" spans="1:13">
      <c r="A84">
        <f t="shared" si="1"/>
        <v>1</v>
      </c>
      <c r="B84" t="str">
        <f>VLOOKUP($G84,level_mapping!$A$2:$F$571,B$2,FALSE)</f>
        <v>Total</v>
      </c>
      <c r="C84" t="str">
        <f>VLOOKUP($G84,level_mapping!$A$2:$F$571,C$2,FALSE)</f>
        <v>Management, professional, and related occupations</v>
      </c>
      <c r="D84" t="str">
        <f>VLOOKUP($G84,level_mapping!$A$2:$F$571,D$2,FALSE)</f>
        <v>Professional and related occupations</v>
      </c>
      <c r="E84" t="str">
        <f>VLOOKUP($G84,level_mapping!$A$2:$F$571,E$2,FALSE)</f>
        <v>Professional and related occupations</v>
      </c>
      <c r="F84" t="str">
        <f>VLOOKUP($G84,level_mapping!$A$2:$F$571,F$2,FALSE)</f>
        <v>Operations research analysts</v>
      </c>
      <c r="G84" s="5" t="s">
        <v>86</v>
      </c>
      <c r="H84" s="9">
        <v>122</v>
      </c>
      <c r="I84" s="9">
        <v>1441</v>
      </c>
      <c r="J84" s="9">
        <v>59</v>
      </c>
      <c r="K84" s="9">
        <v>1574</v>
      </c>
      <c r="L84" s="9">
        <v>63</v>
      </c>
      <c r="M84" s="9">
        <v>1325</v>
      </c>
    </row>
    <row r="85" spans="1:13">
      <c r="A85">
        <f t="shared" si="1"/>
        <v>1</v>
      </c>
      <c r="B85" t="str">
        <f>VLOOKUP($G85,level_mapping!$A$2:$F$571,B$2,FALSE)</f>
        <v>Total</v>
      </c>
      <c r="C85" t="str">
        <f>VLOOKUP($G85,level_mapping!$A$2:$F$571,C$2,FALSE)</f>
        <v>Management, professional, and related occupations</v>
      </c>
      <c r="D85" t="str">
        <f>VLOOKUP($G85,level_mapping!$A$2:$F$571,D$2,FALSE)</f>
        <v>Professional and related occupations</v>
      </c>
      <c r="E85" t="str">
        <f>VLOOKUP($G85,level_mapping!$A$2:$F$571,E$2,FALSE)</f>
        <v>Professional and related occupations</v>
      </c>
      <c r="F85" t="str">
        <f>VLOOKUP($G85,level_mapping!$A$2:$F$571,F$2,FALSE)</f>
        <v>Statisticians</v>
      </c>
      <c r="G85" s="5" t="s">
        <v>87</v>
      </c>
      <c r="H85" s="9">
        <v>76</v>
      </c>
      <c r="I85" s="9">
        <v>1275</v>
      </c>
      <c r="J85" s="9">
        <v>37</v>
      </c>
      <c r="K85" s="9" t="s">
        <v>14</v>
      </c>
      <c r="L85" s="9">
        <v>39</v>
      </c>
      <c r="M85" s="9" t="s">
        <v>14</v>
      </c>
    </row>
    <row r="86" spans="1:13">
      <c r="A86">
        <f t="shared" si="1"/>
        <v>1</v>
      </c>
      <c r="B86" t="str">
        <f>VLOOKUP($G86,level_mapping!$A$2:$F$571,B$2,FALSE)</f>
        <v>Total</v>
      </c>
      <c r="C86" t="str">
        <f>VLOOKUP($G86,level_mapping!$A$2:$F$571,C$2,FALSE)</f>
        <v>Management, professional, and related occupations</v>
      </c>
      <c r="D86" t="str">
        <f>VLOOKUP($G86,level_mapping!$A$2:$F$571,D$2,FALSE)</f>
        <v>Professional and related occupations</v>
      </c>
      <c r="E86" t="str">
        <f>VLOOKUP($G86,level_mapping!$A$2:$F$571,E$2,FALSE)</f>
        <v>Professional and related occupations</v>
      </c>
      <c r="F86" t="str">
        <f>VLOOKUP($G86,level_mapping!$A$2:$F$571,F$2,FALSE)</f>
        <v>Miscellaneous mathematical science occupations</v>
      </c>
      <c r="G86" s="5" t="s">
        <v>88</v>
      </c>
      <c r="H86" s="9">
        <v>1</v>
      </c>
      <c r="I86" s="9" t="s">
        <v>14</v>
      </c>
      <c r="J86" s="9">
        <v>1</v>
      </c>
      <c r="K86" s="9" t="s">
        <v>14</v>
      </c>
      <c r="L86" s="9">
        <v>0</v>
      </c>
      <c r="M86" s="9" t="s">
        <v>14</v>
      </c>
    </row>
    <row r="87" spans="1:13">
      <c r="A87">
        <f t="shared" si="1"/>
        <v>0</v>
      </c>
      <c r="G87" s="4" t="s">
        <v>89</v>
      </c>
      <c r="H87" s="9">
        <v>2656</v>
      </c>
      <c r="I87" s="9">
        <v>1424</v>
      </c>
      <c r="J87" s="9">
        <v>2272</v>
      </c>
      <c r="K87" s="9">
        <v>1452</v>
      </c>
      <c r="L87" s="9">
        <v>383</v>
      </c>
      <c r="M87" s="9">
        <v>1257</v>
      </c>
    </row>
    <row r="88" spans="1:13">
      <c r="A88">
        <f t="shared" si="1"/>
        <v>1</v>
      </c>
      <c r="B88" t="str">
        <f>VLOOKUP($G88,level_mapping!$A$2:$F$571,B$2,FALSE)</f>
        <v>Total</v>
      </c>
      <c r="C88" t="str">
        <f>VLOOKUP($G88,level_mapping!$A$2:$F$571,C$2,FALSE)</f>
        <v>Management, professional, and related occupations</v>
      </c>
      <c r="D88" t="str">
        <f>VLOOKUP($G88,level_mapping!$A$2:$F$571,D$2,FALSE)</f>
        <v>Professional and related occupations</v>
      </c>
      <c r="E88" t="str">
        <f>VLOOKUP($G88,level_mapping!$A$2:$F$571,E$2,FALSE)</f>
        <v>Architecture and engineering occupations</v>
      </c>
      <c r="F88" t="str">
        <f>VLOOKUP($G88,level_mapping!$A$2:$F$571,F$2,FALSE)</f>
        <v>Architects, except naval</v>
      </c>
      <c r="G88" s="5" t="s">
        <v>90</v>
      </c>
      <c r="H88" s="9">
        <v>138</v>
      </c>
      <c r="I88" s="9">
        <v>1441</v>
      </c>
      <c r="J88" s="9">
        <v>106</v>
      </c>
      <c r="K88" s="9">
        <v>1492</v>
      </c>
      <c r="L88" s="9">
        <v>31</v>
      </c>
      <c r="M88" s="9" t="s">
        <v>14</v>
      </c>
    </row>
    <row r="89" spans="1:13">
      <c r="A89">
        <f t="shared" si="1"/>
        <v>1</v>
      </c>
      <c r="B89" t="str">
        <f>VLOOKUP($G89,level_mapping!$A$2:$F$571,B$2,FALSE)</f>
        <v>Total</v>
      </c>
      <c r="C89" t="str">
        <f>VLOOKUP($G89,level_mapping!$A$2:$F$571,C$2,FALSE)</f>
        <v>Management, professional, and related occupations</v>
      </c>
      <c r="D89" t="str">
        <f>VLOOKUP($G89,level_mapping!$A$2:$F$571,D$2,FALSE)</f>
        <v>Professional and related occupations</v>
      </c>
      <c r="E89" t="str">
        <f>VLOOKUP($G89,level_mapping!$A$2:$F$571,E$2,FALSE)</f>
        <v>Architecture and engineering occupations</v>
      </c>
      <c r="F89" t="str">
        <f>VLOOKUP($G89,level_mapping!$A$2:$F$571,F$2,FALSE)</f>
        <v>Surveyors, cartographers, and photogrammetrists</v>
      </c>
      <c r="G89" s="5" t="s">
        <v>91</v>
      </c>
      <c r="H89" s="9">
        <v>29</v>
      </c>
      <c r="I89" s="9" t="s">
        <v>14</v>
      </c>
      <c r="J89" s="9">
        <v>23</v>
      </c>
      <c r="K89" s="9" t="s">
        <v>14</v>
      </c>
      <c r="L89" s="9">
        <v>6</v>
      </c>
      <c r="M89" s="9" t="s">
        <v>14</v>
      </c>
    </row>
    <row r="90" spans="1:13">
      <c r="A90">
        <f t="shared" si="1"/>
        <v>1</v>
      </c>
      <c r="B90" t="str">
        <f>VLOOKUP($G90,level_mapping!$A$2:$F$571,B$2,FALSE)</f>
        <v>Total</v>
      </c>
      <c r="C90" t="str">
        <f>VLOOKUP($G90,level_mapping!$A$2:$F$571,C$2,FALSE)</f>
        <v>Management, professional, and related occupations</v>
      </c>
      <c r="D90" t="str">
        <f>VLOOKUP($G90,level_mapping!$A$2:$F$571,D$2,FALSE)</f>
        <v>Professional and related occupations</v>
      </c>
      <c r="E90" t="str">
        <f>VLOOKUP($G90,level_mapping!$A$2:$F$571,E$2,FALSE)</f>
        <v>Architecture and engineering occupations</v>
      </c>
      <c r="F90" t="str">
        <f>VLOOKUP($G90,level_mapping!$A$2:$F$571,F$2,FALSE)</f>
        <v>Aerospace engineers</v>
      </c>
      <c r="G90" s="5" t="s">
        <v>92</v>
      </c>
      <c r="H90" s="9">
        <v>140</v>
      </c>
      <c r="I90" s="9">
        <v>1662</v>
      </c>
      <c r="J90" s="9">
        <v>122</v>
      </c>
      <c r="K90" s="9">
        <v>1668</v>
      </c>
      <c r="L90" s="9">
        <v>18</v>
      </c>
      <c r="M90" s="9" t="s">
        <v>14</v>
      </c>
    </row>
    <row r="91" spans="1:13">
      <c r="A91">
        <f t="shared" si="1"/>
        <v>1</v>
      </c>
      <c r="B91" t="str">
        <f>VLOOKUP($G91,level_mapping!$A$2:$F$571,B$2,FALSE)</f>
        <v>Total</v>
      </c>
      <c r="C91" t="str">
        <f>VLOOKUP($G91,level_mapping!$A$2:$F$571,C$2,FALSE)</f>
        <v>Management, professional, and related occupations</v>
      </c>
      <c r="D91" t="str">
        <f>VLOOKUP($G91,level_mapping!$A$2:$F$571,D$2,FALSE)</f>
        <v>Professional and related occupations</v>
      </c>
      <c r="E91" t="str">
        <f>VLOOKUP($G91,level_mapping!$A$2:$F$571,E$2,FALSE)</f>
        <v>Architecture and engineering occupations</v>
      </c>
      <c r="F91" t="str">
        <f>VLOOKUP($G91,level_mapping!$A$2:$F$571,F$2,FALSE)</f>
        <v>Agricultural engineers</v>
      </c>
      <c r="G91" s="5" t="s">
        <v>93</v>
      </c>
      <c r="H91" s="9">
        <v>5</v>
      </c>
      <c r="I91" s="9" t="s">
        <v>14</v>
      </c>
      <c r="J91" s="9">
        <v>5</v>
      </c>
      <c r="K91" s="9" t="s">
        <v>14</v>
      </c>
      <c r="L91" s="9">
        <v>0</v>
      </c>
      <c r="M91" s="9" t="s">
        <v>14</v>
      </c>
    </row>
    <row r="92" spans="1:13">
      <c r="A92">
        <f t="shared" si="1"/>
        <v>1</v>
      </c>
      <c r="B92" t="str">
        <f>VLOOKUP($G92,level_mapping!$A$2:$F$571,B$2,FALSE)</f>
        <v>Total</v>
      </c>
      <c r="C92" t="str">
        <f>VLOOKUP($G92,level_mapping!$A$2:$F$571,C$2,FALSE)</f>
        <v>Management, professional, and related occupations</v>
      </c>
      <c r="D92" t="str">
        <f>VLOOKUP($G92,level_mapping!$A$2:$F$571,D$2,FALSE)</f>
        <v>Professional and related occupations</v>
      </c>
      <c r="E92" t="str">
        <f>VLOOKUP($G92,level_mapping!$A$2:$F$571,E$2,FALSE)</f>
        <v>Architecture and engineering occupations</v>
      </c>
      <c r="F92" t="str">
        <f>VLOOKUP($G92,level_mapping!$A$2:$F$571,F$2,FALSE)</f>
        <v>Biomedical engineers</v>
      </c>
      <c r="G92" s="5" t="s">
        <v>94</v>
      </c>
      <c r="H92" s="9">
        <v>12</v>
      </c>
      <c r="I92" s="9" t="s">
        <v>14</v>
      </c>
      <c r="J92" s="9">
        <v>10</v>
      </c>
      <c r="K92" s="9" t="s">
        <v>14</v>
      </c>
      <c r="L92" s="9">
        <v>2</v>
      </c>
      <c r="M92" s="9" t="s">
        <v>14</v>
      </c>
    </row>
    <row r="93" spans="1:13">
      <c r="A93">
        <f t="shared" si="1"/>
        <v>1</v>
      </c>
      <c r="B93" t="str">
        <f>VLOOKUP($G93,level_mapping!$A$2:$F$571,B$2,FALSE)</f>
        <v>Total</v>
      </c>
      <c r="C93" t="str">
        <f>VLOOKUP($G93,level_mapping!$A$2:$F$571,C$2,FALSE)</f>
        <v>Management, professional, and related occupations</v>
      </c>
      <c r="D93" t="str">
        <f>VLOOKUP($G93,level_mapping!$A$2:$F$571,D$2,FALSE)</f>
        <v>Professional and related occupations</v>
      </c>
      <c r="E93" t="str">
        <f>VLOOKUP($G93,level_mapping!$A$2:$F$571,E$2,FALSE)</f>
        <v>Architecture and engineering occupations</v>
      </c>
      <c r="F93" t="str">
        <f>VLOOKUP($G93,level_mapping!$A$2:$F$571,F$2,FALSE)</f>
        <v>Chemical engineers</v>
      </c>
      <c r="G93" s="5" t="s">
        <v>95</v>
      </c>
      <c r="H93" s="9">
        <v>79</v>
      </c>
      <c r="I93" s="9">
        <v>1532</v>
      </c>
      <c r="J93" s="9">
        <v>69</v>
      </c>
      <c r="K93" s="9">
        <v>1583</v>
      </c>
      <c r="L93" s="9">
        <v>10</v>
      </c>
      <c r="M93" s="9" t="s">
        <v>14</v>
      </c>
    </row>
    <row r="94" spans="1:13">
      <c r="A94">
        <f t="shared" si="1"/>
        <v>1</v>
      </c>
      <c r="B94" t="str">
        <f>VLOOKUP($G94,level_mapping!$A$2:$F$571,B$2,FALSE)</f>
        <v>Total</v>
      </c>
      <c r="C94" t="str">
        <f>VLOOKUP($G94,level_mapping!$A$2:$F$571,C$2,FALSE)</f>
        <v>Management, professional, and related occupations</v>
      </c>
      <c r="D94" t="str">
        <f>VLOOKUP($G94,level_mapping!$A$2:$F$571,D$2,FALSE)</f>
        <v>Professional and related occupations</v>
      </c>
      <c r="E94" t="str">
        <f>VLOOKUP($G94,level_mapping!$A$2:$F$571,E$2,FALSE)</f>
        <v>Architecture and engineering occupations</v>
      </c>
      <c r="F94" t="str">
        <f>VLOOKUP($G94,level_mapping!$A$2:$F$571,F$2,FALSE)</f>
        <v>Civil engineers</v>
      </c>
      <c r="G94" s="5" t="s">
        <v>96</v>
      </c>
      <c r="H94" s="9">
        <v>316</v>
      </c>
      <c r="I94" s="9">
        <v>1460</v>
      </c>
      <c r="J94" s="9">
        <v>275</v>
      </c>
      <c r="K94" s="9">
        <v>1474</v>
      </c>
      <c r="L94" s="9">
        <v>41</v>
      </c>
      <c r="M94" s="9" t="s">
        <v>14</v>
      </c>
    </row>
    <row r="95" spans="1:13">
      <c r="A95">
        <f t="shared" si="1"/>
        <v>1</v>
      </c>
      <c r="B95" t="str">
        <f>VLOOKUP($G95,level_mapping!$A$2:$F$571,B$2,FALSE)</f>
        <v>Total</v>
      </c>
      <c r="C95" t="str">
        <f>VLOOKUP($G95,level_mapping!$A$2:$F$571,C$2,FALSE)</f>
        <v>Management, professional, and related occupations</v>
      </c>
      <c r="D95" t="str">
        <f>VLOOKUP($G95,level_mapping!$A$2:$F$571,D$2,FALSE)</f>
        <v>Professional and related occupations</v>
      </c>
      <c r="E95" t="str">
        <f>VLOOKUP($G95,level_mapping!$A$2:$F$571,E$2,FALSE)</f>
        <v>Architecture and engineering occupations</v>
      </c>
      <c r="F95" t="str">
        <f>VLOOKUP($G95,level_mapping!$A$2:$F$571,F$2,FALSE)</f>
        <v>Computer hardware engineers</v>
      </c>
      <c r="G95" s="5" t="s">
        <v>97</v>
      </c>
      <c r="H95" s="9">
        <v>72</v>
      </c>
      <c r="I95" s="9">
        <v>1876</v>
      </c>
      <c r="J95" s="9">
        <v>62</v>
      </c>
      <c r="K95" s="9">
        <v>1871</v>
      </c>
      <c r="L95" s="9">
        <v>10</v>
      </c>
      <c r="M95" s="9" t="s">
        <v>14</v>
      </c>
    </row>
    <row r="96" spans="1:13">
      <c r="A96">
        <f t="shared" si="1"/>
        <v>1</v>
      </c>
      <c r="B96" t="str">
        <f>VLOOKUP($G96,level_mapping!$A$2:$F$571,B$2,FALSE)</f>
        <v>Total</v>
      </c>
      <c r="C96" t="str">
        <f>VLOOKUP($G96,level_mapping!$A$2:$F$571,C$2,FALSE)</f>
        <v>Management, professional, and related occupations</v>
      </c>
      <c r="D96" t="str">
        <f>VLOOKUP($G96,level_mapping!$A$2:$F$571,D$2,FALSE)</f>
        <v>Professional and related occupations</v>
      </c>
      <c r="E96" t="str">
        <f>VLOOKUP($G96,level_mapping!$A$2:$F$571,E$2,FALSE)</f>
        <v>Architecture and engineering occupations</v>
      </c>
      <c r="F96" t="str">
        <f>VLOOKUP($G96,level_mapping!$A$2:$F$571,F$2,FALSE)</f>
        <v>Electrical and electronics engineers</v>
      </c>
      <c r="G96" s="5" t="s">
        <v>98</v>
      </c>
      <c r="H96" s="9">
        <v>283</v>
      </c>
      <c r="I96" s="9">
        <v>1778</v>
      </c>
      <c r="J96" s="9">
        <v>246</v>
      </c>
      <c r="K96" s="9">
        <v>1819</v>
      </c>
      <c r="L96" s="9">
        <v>37</v>
      </c>
      <c r="M96" s="9" t="s">
        <v>14</v>
      </c>
    </row>
    <row r="97" spans="1:13">
      <c r="A97">
        <f t="shared" si="1"/>
        <v>1</v>
      </c>
      <c r="B97" t="str">
        <f>VLOOKUP($G97,level_mapping!$A$2:$F$571,B$2,FALSE)</f>
        <v>Total</v>
      </c>
      <c r="C97" t="str">
        <f>VLOOKUP($G97,level_mapping!$A$2:$F$571,C$2,FALSE)</f>
        <v>Management, professional, and related occupations</v>
      </c>
      <c r="D97" t="str">
        <f>VLOOKUP($G97,level_mapping!$A$2:$F$571,D$2,FALSE)</f>
        <v>Professional and related occupations</v>
      </c>
      <c r="E97" t="str">
        <f>VLOOKUP($G97,level_mapping!$A$2:$F$571,E$2,FALSE)</f>
        <v>Architecture and engineering occupations</v>
      </c>
      <c r="F97" t="str">
        <f>VLOOKUP($G97,level_mapping!$A$2:$F$571,F$2,FALSE)</f>
        <v>Environmental engineers</v>
      </c>
      <c r="G97" s="5" t="s">
        <v>99</v>
      </c>
      <c r="H97" s="9">
        <v>35</v>
      </c>
      <c r="I97" s="9" t="s">
        <v>14</v>
      </c>
      <c r="J97" s="9">
        <v>26</v>
      </c>
      <c r="K97" s="9" t="s">
        <v>14</v>
      </c>
      <c r="L97" s="9">
        <v>9</v>
      </c>
      <c r="M97" s="9" t="s">
        <v>14</v>
      </c>
    </row>
    <row r="98" spans="1:13">
      <c r="A98">
        <f t="shared" si="1"/>
        <v>1</v>
      </c>
      <c r="B98" t="str">
        <f>VLOOKUP($G98,level_mapping!$A$2:$F$571,B$2,FALSE)</f>
        <v>Total</v>
      </c>
      <c r="C98" t="str">
        <f>VLOOKUP($G98,level_mapping!$A$2:$F$571,C$2,FALSE)</f>
        <v>Management, professional, and related occupations</v>
      </c>
      <c r="D98" t="str">
        <f>VLOOKUP($G98,level_mapping!$A$2:$F$571,D$2,FALSE)</f>
        <v>Professional and related occupations</v>
      </c>
      <c r="E98" t="str">
        <f>VLOOKUP($G98,level_mapping!$A$2:$F$571,E$2,FALSE)</f>
        <v>Architecture and engineering occupations</v>
      </c>
      <c r="F98" t="str">
        <f>VLOOKUP($G98,level_mapping!$A$2:$F$571,F$2,FALSE)</f>
        <v>Industrial engineers, including health and safety</v>
      </c>
      <c r="G98" s="5" t="s">
        <v>100</v>
      </c>
      <c r="H98" s="9">
        <v>205</v>
      </c>
      <c r="I98" s="9">
        <v>1447</v>
      </c>
      <c r="J98" s="9">
        <v>168</v>
      </c>
      <c r="K98" s="9">
        <v>1430</v>
      </c>
      <c r="L98" s="9">
        <v>37</v>
      </c>
      <c r="M98" s="9" t="s">
        <v>14</v>
      </c>
    </row>
    <row r="99" spans="1:13">
      <c r="A99">
        <f t="shared" si="1"/>
        <v>1</v>
      </c>
      <c r="B99" t="str">
        <f>VLOOKUP($G99,level_mapping!$A$2:$F$571,B$2,FALSE)</f>
        <v>Total</v>
      </c>
      <c r="C99" t="str">
        <f>VLOOKUP($G99,level_mapping!$A$2:$F$571,C$2,FALSE)</f>
        <v>Management, professional, and related occupations</v>
      </c>
      <c r="D99" t="str">
        <f>VLOOKUP($G99,level_mapping!$A$2:$F$571,D$2,FALSE)</f>
        <v>Professional and related occupations</v>
      </c>
      <c r="E99" t="str">
        <f>VLOOKUP($G99,level_mapping!$A$2:$F$571,E$2,FALSE)</f>
        <v>Architecture and engineering occupations</v>
      </c>
      <c r="F99" t="str">
        <f>VLOOKUP($G99,level_mapping!$A$2:$F$571,F$2,FALSE)</f>
        <v>Marine engineers and naval architects</v>
      </c>
      <c r="G99" s="5" t="s">
        <v>101</v>
      </c>
      <c r="H99" s="9">
        <v>9</v>
      </c>
      <c r="I99" s="9" t="s">
        <v>14</v>
      </c>
      <c r="J99" s="9">
        <v>9</v>
      </c>
      <c r="K99" s="9" t="s">
        <v>14</v>
      </c>
      <c r="L99" s="9">
        <v>0</v>
      </c>
      <c r="M99" s="9" t="s">
        <v>14</v>
      </c>
    </row>
    <row r="100" spans="1:13">
      <c r="A100">
        <f t="shared" si="1"/>
        <v>1</v>
      </c>
      <c r="B100" t="str">
        <f>VLOOKUP($G100,level_mapping!$A$2:$F$571,B$2,FALSE)</f>
        <v>Total</v>
      </c>
      <c r="C100" t="str">
        <f>VLOOKUP($G100,level_mapping!$A$2:$F$571,C$2,FALSE)</f>
        <v>Management, professional, and related occupations</v>
      </c>
      <c r="D100" t="str">
        <f>VLOOKUP($G100,level_mapping!$A$2:$F$571,D$2,FALSE)</f>
        <v>Professional and related occupations</v>
      </c>
      <c r="E100" t="str">
        <f>VLOOKUP($G100,level_mapping!$A$2:$F$571,E$2,FALSE)</f>
        <v>Architecture and engineering occupations</v>
      </c>
      <c r="F100" t="str">
        <f>VLOOKUP($G100,level_mapping!$A$2:$F$571,F$2,FALSE)</f>
        <v>Materials engineers</v>
      </c>
      <c r="G100" s="5" t="s">
        <v>102</v>
      </c>
      <c r="H100" s="9">
        <v>36</v>
      </c>
      <c r="I100" s="9" t="s">
        <v>14</v>
      </c>
      <c r="J100" s="9">
        <v>33</v>
      </c>
      <c r="K100" s="9" t="s">
        <v>14</v>
      </c>
      <c r="L100" s="9">
        <v>4</v>
      </c>
      <c r="M100" s="9" t="s">
        <v>14</v>
      </c>
    </row>
    <row r="101" spans="1:13">
      <c r="A101">
        <f t="shared" si="1"/>
        <v>1</v>
      </c>
      <c r="B101" t="str">
        <f>VLOOKUP($G101,level_mapping!$A$2:$F$571,B$2,FALSE)</f>
        <v>Total</v>
      </c>
      <c r="C101" t="str">
        <f>VLOOKUP($G101,level_mapping!$A$2:$F$571,C$2,FALSE)</f>
        <v>Management, professional, and related occupations</v>
      </c>
      <c r="D101" t="str">
        <f>VLOOKUP($G101,level_mapping!$A$2:$F$571,D$2,FALSE)</f>
        <v>Professional and related occupations</v>
      </c>
      <c r="E101" t="str">
        <f>VLOOKUP($G101,level_mapping!$A$2:$F$571,E$2,FALSE)</f>
        <v>Architecture and engineering occupations</v>
      </c>
      <c r="F101" t="str">
        <f>VLOOKUP($G101,level_mapping!$A$2:$F$571,F$2,FALSE)</f>
        <v>Mechanical engineers</v>
      </c>
      <c r="G101" s="5" t="s">
        <v>103</v>
      </c>
      <c r="H101" s="9">
        <v>316</v>
      </c>
      <c r="I101" s="9">
        <v>1534</v>
      </c>
      <c r="J101" s="9">
        <v>294</v>
      </c>
      <c r="K101" s="9">
        <v>1550</v>
      </c>
      <c r="L101" s="9">
        <v>23</v>
      </c>
      <c r="M101" s="9" t="s">
        <v>14</v>
      </c>
    </row>
    <row r="102" spans="1:13" ht="29">
      <c r="A102">
        <f t="shared" si="1"/>
        <v>1</v>
      </c>
      <c r="B102" t="str">
        <f>VLOOKUP($G102,level_mapping!$A$2:$F$571,B$2,FALSE)</f>
        <v>Total</v>
      </c>
      <c r="C102" t="str">
        <f>VLOOKUP($G102,level_mapping!$A$2:$F$571,C$2,FALSE)</f>
        <v>Management, professional, and related occupations</v>
      </c>
      <c r="D102" t="str">
        <f>VLOOKUP($G102,level_mapping!$A$2:$F$571,D$2,FALSE)</f>
        <v>Professional and related occupations</v>
      </c>
      <c r="E102" t="str">
        <f>VLOOKUP($G102,level_mapping!$A$2:$F$571,E$2,FALSE)</f>
        <v>Architecture and engineering occupations</v>
      </c>
      <c r="F102" t="str">
        <f>VLOOKUP($G102,level_mapping!$A$2:$F$571,F$2,FALSE)</f>
        <v>Mining and geological engineers, including mining safety engineers</v>
      </c>
      <c r="G102" s="5" t="s">
        <v>104</v>
      </c>
      <c r="H102" s="9">
        <v>15</v>
      </c>
      <c r="I102" s="9" t="s">
        <v>14</v>
      </c>
      <c r="J102" s="9">
        <v>15</v>
      </c>
      <c r="K102" s="9" t="s">
        <v>14</v>
      </c>
      <c r="L102" s="9">
        <v>0</v>
      </c>
      <c r="M102" s="9" t="s">
        <v>14</v>
      </c>
    </row>
    <row r="103" spans="1:13">
      <c r="A103">
        <f t="shared" si="1"/>
        <v>1</v>
      </c>
      <c r="B103" t="str">
        <f>VLOOKUP($G103,level_mapping!$A$2:$F$571,B$2,FALSE)</f>
        <v>Total</v>
      </c>
      <c r="C103" t="str">
        <f>VLOOKUP($G103,level_mapping!$A$2:$F$571,C$2,FALSE)</f>
        <v>Management, professional, and related occupations</v>
      </c>
      <c r="D103" t="str">
        <f>VLOOKUP($G103,level_mapping!$A$2:$F$571,D$2,FALSE)</f>
        <v>Professional and related occupations</v>
      </c>
      <c r="E103" t="str">
        <f>VLOOKUP($G103,level_mapping!$A$2:$F$571,E$2,FALSE)</f>
        <v>Architecture and engineering occupations</v>
      </c>
      <c r="F103" t="str">
        <f>VLOOKUP($G103,level_mapping!$A$2:$F$571,F$2,FALSE)</f>
        <v>Nuclear engineers</v>
      </c>
      <c r="G103" s="5" t="s">
        <v>105</v>
      </c>
      <c r="H103" s="9">
        <v>5</v>
      </c>
      <c r="I103" s="9" t="s">
        <v>14</v>
      </c>
      <c r="J103" s="9">
        <v>3</v>
      </c>
      <c r="K103" s="9" t="s">
        <v>14</v>
      </c>
      <c r="L103" s="9">
        <v>2</v>
      </c>
      <c r="M103" s="9" t="s">
        <v>14</v>
      </c>
    </row>
    <row r="104" spans="1:13">
      <c r="A104">
        <f t="shared" si="1"/>
        <v>1</v>
      </c>
      <c r="B104" t="str">
        <f>VLOOKUP($G104,level_mapping!$A$2:$F$571,B$2,FALSE)</f>
        <v>Total</v>
      </c>
      <c r="C104" t="str">
        <f>VLOOKUP($G104,level_mapping!$A$2:$F$571,C$2,FALSE)</f>
        <v>Management, professional, and related occupations</v>
      </c>
      <c r="D104" t="str">
        <f>VLOOKUP($G104,level_mapping!$A$2:$F$571,D$2,FALSE)</f>
        <v>Professional and related occupations</v>
      </c>
      <c r="E104" t="str">
        <f>VLOOKUP($G104,level_mapping!$A$2:$F$571,E$2,FALSE)</f>
        <v>Architecture and engineering occupations</v>
      </c>
      <c r="F104" t="str">
        <f>VLOOKUP($G104,level_mapping!$A$2:$F$571,F$2,FALSE)</f>
        <v>Petroleum engineers</v>
      </c>
      <c r="G104" s="5" t="s">
        <v>106</v>
      </c>
      <c r="H104" s="9">
        <v>43</v>
      </c>
      <c r="I104" s="9" t="s">
        <v>14</v>
      </c>
      <c r="J104" s="9">
        <v>39</v>
      </c>
      <c r="K104" s="9" t="s">
        <v>14</v>
      </c>
      <c r="L104" s="9">
        <v>3</v>
      </c>
      <c r="M104" s="9" t="s">
        <v>14</v>
      </c>
    </row>
    <row r="105" spans="1:13">
      <c r="A105">
        <f t="shared" si="1"/>
        <v>1</v>
      </c>
      <c r="B105" t="str">
        <f>VLOOKUP($G105,level_mapping!$A$2:$F$571,B$2,FALSE)</f>
        <v>Total</v>
      </c>
      <c r="C105" t="str">
        <f>VLOOKUP($G105,level_mapping!$A$2:$F$571,C$2,FALSE)</f>
        <v>Management, professional, and related occupations</v>
      </c>
      <c r="D105" t="str">
        <f>VLOOKUP($G105,level_mapping!$A$2:$F$571,D$2,FALSE)</f>
        <v>Professional and related occupations</v>
      </c>
      <c r="E105" t="str">
        <f>VLOOKUP($G105,level_mapping!$A$2:$F$571,E$2,FALSE)</f>
        <v>Architecture and engineering occupations</v>
      </c>
      <c r="F105" t="str">
        <f>VLOOKUP($G105,level_mapping!$A$2:$F$571,F$2,FALSE)</f>
        <v>Engineers, all other</v>
      </c>
      <c r="G105" s="5" t="s">
        <v>107</v>
      </c>
      <c r="H105" s="9">
        <v>393</v>
      </c>
      <c r="I105" s="9">
        <v>1527</v>
      </c>
      <c r="J105" s="9">
        <v>339</v>
      </c>
      <c r="K105" s="9">
        <v>1537</v>
      </c>
      <c r="L105" s="9">
        <v>54</v>
      </c>
      <c r="M105" s="9">
        <v>1448</v>
      </c>
    </row>
    <row r="106" spans="1:13">
      <c r="A106">
        <f t="shared" si="1"/>
        <v>1</v>
      </c>
      <c r="B106" t="str">
        <f>VLOOKUP($G106,level_mapping!$A$2:$F$571,B$2,FALSE)</f>
        <v>Total</v>
      </c>
      <c r="C106" t="str">
        <f>VLOOKUP($G106,level_mapping!$A$2:$F$571,C$2,FALSE)</f>
        <v>Management, professional, and related occupations</v>
      </c>
      <c r="D106" t="str">
        <f>VLOOKUP($G106,level_mapping!$A$2:$F$571,D$2,FALSE)</f>
        <v>Professional and related occupations</v>
      </c>
      <c r="E106" t="str">
        <f>VLOOKUP($G106,level_mapping!$A$2:$F$571,E$2,FALSE)</f>
        <v>Architecture and engineering occupations</v>
      </c>
      <c r="F106" t="str">
        <f>VLOOKUP($G106,level_mapping!$A$2:$F$571,F$2,FALSE)</f>
        <v>Drafters</v>
      </c>
      <c r="G106" s="5" t="s">
        <v>108</v>
      </c>
      <c r="H106" s="9">
        <v>114</v>
      </c>
      <c r="I106" s="9">
        <v>977</v>
      </c>
      <c r="J106" s="9">
        <v>91</v>
      </c>
      <c r="K106" s="9">
        <v>977</v>
      </c>
      <c r="L106" s="9">
        <v>23</v>
      </c>
      <c r="M106" s="9" t="s">
        <v>14</v>
      </c>
    </row>
    <row r="107" spans="1:13">
      <c r="A107">
        <f t="shared" si="1"/>
        <v>1</v>
      </c>
      <c r="B107" t="str">
        <f>VLOOKUP($G107,level_mapping!$A$2:$F$571,B$2,FALSE)</f>
        <v>Total</v>
      </c>
      <c r="C107" t="str">
        <f>VLOOKUP($G107,level_mapping!$A$2:$F$571,C$2,FALSE)</f>
        <v>Management, professional, and related occupations</v>
      </c>
      <c r="D107" t="str">
        <f>VLOOKUP($G107,level_mapping!$A$2:$F$571,D$2,FALSE)</f>
        <v>Professional and related occupations</v>
      </c>
      <c r="E107" t="str">
        <f>VLOOKUP($G107,level_mapping!$A$2:$F$571,E$2,FALSE)</f>
        <v>Architecture and engineering occupations</v>
      </c>
      <c r="F107" t="str">
        <f>VLOOKUP($G107,level_mapping!$A$2:$F$571,F$2,FALSE)</f>
        <v>Engineering technicians, except drafters</v>
      </c>
      <c r="G107" s="5" t="s">
        <v>109</v>
      </c>
      <c r="H107" s="9">
        <v>352</v>
      </c>
      <c r="I107" s="9">
        <v>963</v>
      </c>
      <c r="J107" s="9">
        <v>284</v>
      </c>
      <c r="K107" s="9">
        <v>984</v>
      </c>
      <c r="L107" s="9">
        <v>68</v>
      </c>
      <c r="M107" s="9">
        <v>827</v>
      </c>
    </row>
    <row r="108" spans="1:13">
      <c r="A108">
        <f t="shared" si="1"/>
        <v>1</v>
      </c>
      <c r="B108" t="str">
        <f>VLOOKUP($G108,level_mapping!$A$2:$F$571,B$2,FALSE)</f>
        <v>Total</v>
      </c>
      <c r="C108" t="str">
        <f>VLOOKUP($G108,level_mapping!$A$2:$F$571,C$2,FALSE)</f>
        <v>Management, professional, and related occupations</v>
      </c>
      <c r="D108" t="str">
        <f>VLOOKUP($G108,level_mapping!$A$2:$F$571,D$2,FALSE)</f>
        <v>Professional and related occupations</v>
      </c>
      <c r="E108" t="str">
        <f>VLOOKUP($G108,level_mapping!$A$2:$F$571,E$2,FALSE)</f>
        <v>Architecture and engineering occupations</v>
      </c>
      <c r="F108" t="str">
        <f>VLOOKUP($G108,level_mapping!$A$2:$F$571,F$2,FALSE)</f>
        <v>Surveying and mapping technicians</v>
      </c>
      <c r="G108" s="5" t="s">
        <v>110</v>
      </c>
      <c r="H108" s="9">
        <v>58</v>
      </c>
      <c r="I108" s="9">
        <v>1012</v>
      </c>
      <c r="J108" s="9">
        <v>54</v>
      </c>
      <c r="K108" s="9">
        <v>1031</v>
      </c>
      <c r="L108" s="9">
        <v>4</v>
      </c>
      <c r="M108" s="9" t="s">
        <v>14</v>
      </c>
    </row>
    <row r="109" spans="1:13">
      <c r="A109">
        <f t="shared" si="1"/>
        <v>0</v>
      </c>
      <c r="G109" s="4" t="s">
        <v>111</v>
      </c>
      <c r="H109" s="9">
        <v>1176</v>
      </c>
      <c r="I109" s="9">
        <v>1206</v>
      </c>
      <c r="J109" s="9">
        <v>662</v>
      </c>
      <c r="K109" s="9">
        <v>1379</v>
      </c>
      <c r="L109" s="9">
        <v>514</v>
      </c>
      <c r="M109" s="9">
        <v>1067</v>
      </c>
    </row>
    <row r="110" spans="1:13">
      <c r="A110">
        <f t="shared" si="1"/>
        <v>1</v>
      </c>
      <c r="B110" t="str">
        <f>VLOOKUP($G110,level_mapping!$A$2:$F$571,B$2,FALSE)</f>
        <v>Total</v>
      </c>
      <c r="C110" t="str">
        <f>VLOOKUP($G110,level_mapping!$A$2:$F$571,C$2,FALSE)</f>
        <v>Management, professional, and related occupations</v>
      </c>
      <c r="D110" t="str">
        <f>VLOOKUP($G110,level_mapping!$A$2:$F$571,D$2,FALSE)</f>
        <v>Professional and related occupations</v>
      </c>
      <c r="E110" t="str">
        <f>VLOOKUP($G110,level_mapping!$A$2:$F$571,E$2,FALSE)</f>
        <v>Life, physical, and social science occupations</v>
      </c>
      <c r="F110" t="str">
        <f>VLOOKUP($G110,level_mapping!$A$2:$F$571,F$2,FALSE)</f>
        <v>Agricultural and food scientists</v>
      </c>
      <c r="G110" s="5" t="s">
        <v>112</v>
      </c>
      <c r="H110" s="9">
        <v>22</v>
      </c>
      <c r="I110" s="9" t="s">
        <v>14</v>
      </c>
      <c r="J110" s="9">
        <v>12</v>
      </c>
      <c r="K110" s="9" t="s">
        <v>14</v>
      </c>
      <c r="L110" s="9">
        <v>10</v>
      </c>
      <c r="M110" s="9" t="s">
        <v>14</v>
      </c>
    </row>
    <row r="111" spans="1:13">
      <c r="A111">
        <f t="shared" si="1"/>
        <v>1</v>
      </c>
      <c r="B111" t="str">
        <f>VLOOKUP($G111,level_mapping!$A$2:$F$571,B$2,FALSE)</f>
        <v>Total</v>
      </c>
      <c r="C111" t="str">
        <f>VLOOKUP($G111,level_mapping!$A$2:$F$571,C$2,FALSE)</f>
        <v>Management, professional, and related occupations</v>
      </c>
      <c r="D111" t="str">
        <f>VLOOKUP($G111,level_mapping!$A$2:$F$571,D$2,FALSE)</f>
        <v>Professional and related occupations</v>
      </c>
      <c r="E111" t="str">
        <f>VLOOKUP($G111,level_mapping!$A$2:$F$571,E$2,FALSE)</f>
        <v>Life, physical, and social science occupations</v>
      </c>
      <c r="F111" t="str">
        <f>VLOOKUP($G111,level_mapping!$A$2:$F$571,F$2,FALSE)</f>
        <v>Biological scientists</v>
      </c>
      <c r="G111" s="5" t="s">
        <v>113</v>
      </c>
      <c r="H111" s="9">
        <v>74</v>
      </c>
      <c r="I111" s="9">
        <v>1233</v>
      </c>
      <c r="J111" s="9">
        <v>46</v>
      </c>
      <c r="K111" s="9" t="s">
        <v>14</v>
      </c>
      <c r="L111" s="9">
        <v>28</v>
      </c>
      <c r="M111" s="9" t="s">
        <v>14</v>
      </c>
    </row>
    <row r="112" spans="1:13">
      <c r="A112">
        <f t="shared" si="1"/>
        <v>1</v>
      </c>
      <c r="B112" t="str">
        <f>VLOOKUP($G112,level_mapping!$A$2:$F$571,B$2,FALSE)</f>
        <v>Total</v>
      </c>
      <c r="C112" t="str">
        <f>VLOOKUP($G112,level_mapping!$A$2:$F$571,C$2,FALSE)</f>
        <v>Management, professional, and related occupations</v>
      </c>
      <c r="D112" t="str">
        <f>VLOOKUP($G112,level_mapping!$A$2:$F$571,D$2,FALSE)</f>
        <v>Professional and related occupations</v>
      </c>
      <c r="E112" t="str">
        <f>VLOOKUP($G112,level_mapping!$A$2:$F$571,E$2,FALSE)</f>
        <v>Life, physical, and social science occupations</v>
      </c>
      <c r="F112" t="str">
        <f>VLOOKUP($G112,level_mapping!$A$2:$F$571,F$2,FALSE)</f>
        <v>Conservation scientists and foresters</v>
      </c>
      <c r="G112" s="5" t="s">
        <v>114</v>
      </c>
      <c r="H112" s="9">
        <v>23</v>
      </c>
      <c r="I112" s="9" t="s">
        <v>14</v>
      </c>
      <c r="J112" s="9">
        <v>16</v>
      </c>
      <c r="K112" s="9" t="s">
        <v>14</v>
      </c>
      <c r="L112" s="9">
        <v>7</v>
      </c>
      <c r="M112" s="9" t="s">
        <v>14</v>
      </c>
    </row>
    <row r="113" spans="1:13">
      <c r="A113">
        <f t="shared" si="1"/>
        <v>1</v>
      </c>
      <c r="B113" t="str">
        <f>VLOOKUP($G113,level_mapping!$A$2:$F$571,B$2,FALSE)</f>
        <v>Total</v>
      </c>
      <c r="C113" t="str">
        <f>VLOOKUP($G113,level_mapping!$A$2:$F$571,C$2,FALSE)</f>
        <v>Management, professional, and related occupations</v>
      </c>
      <c r="D113" t="str">
        <f>VLOOKUP($G113,level_mapping!$A$2:$F$571,D$2,FALSE)</f>
        <v>Professional and related occupations</v>
      </c>
      <c r="E113" t="str">
        <f>VLOOKUP($G113,level_mapping!$A$2:$F$571,E$2,FALSE)</f>
        <v>Life, physical, and social science occupations</v>
      </c>
      <c r="F113" t="str">
        <f>VLOOKUP($G113,level_mapping!$A$2:$F$571,F$2,FALSE)</f>
        <v>Medical scientists</v>
      </c>
      <c r="G113" s="5" t="s">
        <v>115</v>
      </c>
      <c r="H113" s="9">
        <v>151</v>
      </c>
      <c r="I113" s="9">
        <v>1250</v>
      </c>
      <c r="J113" s="9">
        <v>68</v>
      </c>
      <c r="K113" s="9">
        <v>1362</v>
      </c>
      <c r="L113" s="9">
        <v>84</v>
      </c>
      <c r="M113" s="9">
        <v>1082</v>
      </c>
    </row>
    <row r="114" spans="1:13">
      <c r="A114">
        <f t="shared" si="1"/>
        <v>1</v>
      </c>
      <c r="B114" t="str">
        <f>VLOOKUP($G114,level_mapping!$A$2:$F$571,B$2,FALSE)</f>
        <v>Total</v>
      </c>
      <c r="C114" t="str">
        <f>VLOOKUP($G114,level_mapping!$A$2:$F$571,C$2,FALSE)</f>
        <v>Management, professional, and related occupations</v>
      </c>
      <c r="D114" t="str">
        <f>VLOOKUP($G114,level_mapping!$A$2:$F$571,D$2,FALSE)</f>
        <v>Professional and related occupations</v>
      </c>
      <c r="E114" t="str">
        <f>VLOOKUP($G114,level_mapping!$A$2:$F$571,E$2,FALSE)</f>
        <v>Life, physical, and social science occupations</v>
      </c>
      <c r="F114" t="str">
        <f>VLOOKUP($G114,level_mapping!$A$2:$F$571,F$2,FALSE)</f>
        <v>Life scientists, all other</v>
      </c>
      <c r="G114" s="5" t="s">
        <v>116</v>
      </c>
      <c r="H114" s="9">
        <v>1</v>
      </c>
      <c r="I114" s="9" t="s">
        <v>14</v>
      </c>
      <c r="J114" s="9">
        <v>1</v>
      </c>
      <c r="K114" s="9" t="s">
        <v>14</v>
      </c>
      <c r="L114" s="9">
        <v>0</v>
      </c>
      <c r="M114" s="9" t="s">
        <v>14</v>
      </c>
    </row>
    <row r="115" spans="1:13">
      <c r="A115">
        <f t="shared" si="1"/>
        <v>1</v>
      </c>
      <c r="B115" t="str">
        <f>VLOOKUP($G115,level_mapping!$A$2:$F$571,B$2,FALSE)</f>
        <v>Total</v>
      </c>
      <c r="C115" t="str">
        <f>VLOOKUP($G115,level_mapping!$A$2:$F$571,C$2,FALSE)</f>
        <v>Management, professional, and related occupations</v>
      </c>
      <c r="D115" t="str">
        <f>VLOOKUP($G115,level_mapping!$A$2:$F$571,D$2,FALSE)</f>
        <v>Professional and related occupations</v>
      </c>
      <c r="E115" t="str">
        <f>VLOOKUP($G115,level_mapping!$A$2:$F$571,E$2,FALSE)</f>
        <v>Life, physical, and social science occupations</v>
      </c>
      <c r="F115" t="str">
        <f>VLOOKUP($G115,level_mapping!$A$2:$F$571,F$2,FALSE)</f>
        <v>Astronomers and physicists</v>
      </c>
      <c r="G115" s="5" t="s">
        <v>117</v>
      </c>
      <c r="H115" s="9">
        <v>14</v>
      </c>
      <c r="I115" s="9" t="s">
        <v>14</v>
      </c>
      <c r="J115" s="9">
        <v>11</v>
      </c>
      <c r="K115" s="9" t="s">
        <v>14</v>
      </c>
      <c r="L115" s="9">
        <v>3</v>
      </c>
      <c r="M115" s="9" t="s">
        <v>14</v>
      </c>
    </row>
    <row r="116" spans="1:13">
      <c r="A116">
        <f t="shared" si="1"/>
        <v>1</v>
      </c>
      <c r="B116" t="str">
        <f>VLOOKUP($G116,level_mapping!$A$2:$F$571,B$2,FALSE)</f>
        <v>Total</v>
      </c>
      <c r="C116" t="str">
        <f>VLOOKUP($G116,level_mapping!$A$2:$F$571,C$2,FALSE)</f>
        <v>Management, professional, and related occupations</v>
      </c>
      <c r="D116" t="str">
        <f>VLOOKUP($G116,level_mapping!$A$2:$F$571,D$2,FALSE)</f>
        <v>Professional and related occupations</v>
      </c>
      <c r="E116" t="str">
        <f>VLOOKUP($G116,level_mapping!$A$2:$F$571,E$2,FALSE)</f>
        <v>Life, physical, and social science occupations</v>
      </c>
      <c r="F116" t="str">
        <f>VLOOKUP($G116,level_mapping!$A$2:$F$571,F$2,FALSE)</f>
        <v>Atmospheric and space scientists</v>
      </c>
      <c r="G116" s="5" t="s">
        <v>118</v>
      </c>
      <c r="H116" s="9">
        <v>8</v>
      </c>
      <c r="I116" s="9" t="s">
        <v>14</v>
      </c>
      <c r="J116" s="9">
        <v>8</v>
      </c>
      <c r="K116" s="9" t="s">
        <v>14</v>
      </c>
      <c r="L116" s="9">
        <v>1</v>
      </c>
      <c r="M116" s="9" t="s">
        <v>14</v>
      </c>
    </row>
    <row r="117" spans="1:13">
      <c r="A117">
        <f t="shared" si="1"/>
        <v>1</v>
      </c>
      <c r="B117" t="str">
        <f>VLOOKUP($G117,level_mapping!$A$2:$F$571,B$2,FALSE)</f>
        <v>Total</v>
      </c>
      <c r="C117" t="str">
        <f>VLOOKUP($G117,level_mapping!$A$2:$F$571,C$2,FALSE)</f>
        <v>Management, professional, and related occupations</v>
      </c>
      <c r="D117" t="str">
        <f>VLOOKUP($G117,level_mapping!$A$2:$F$571,D$2,FALSE)</f>
        <v>Professional and related occupations</v>
      </c>
      <c r="E117" t="str">
        <f>VLOOKUP($G117,level_mapping!$A$2:$F$571,E$2,FALSE)</f>
        <v>Life, physical, and social science occupations</v>
      </c>
      <c r="F117" t="str">
        <f>VLOOKUP($G117,level_mapping!$A$2:$F$571,F$2,FALSE)</f>
        <v>Chemists and materials scientists</v>
      </c>
      <c r="G117" s="5" t="s">
        <v>119</v>
      </c>
      <c r="H117" s="9">
        <v>93</v>
      </c>
      <c r="I117" s="9">
        <v>1432</v>
      </c>
      <c r="J117" s="9">
        <v>61</v>
      </c>
      <c r="K117" s="9">
        <v>1496</v>
      </c>
      <c r="L117" s="9">
        <v>33</v>
      </c>
      <c r="M117" s="9" t="s">
        <v>14</v>
      </c>
    </row>
    <row r="118" spans="1:13">
      <c r="A118">
        <f t="shared" si="1"/>
        <v>1</v>
      </c>
      <c r="B118" t="str">
        <f>VLOOKUP($G118,level_mapping!$A$2:$F$571,B$2,FALSE)</f>
        <v>Total</v>
      </c>
      <c r="C118" t="str">
        <f>VLOOKUP($G118,level_mapping!$A$2:$F$571,C$2,FALSE)</f>
        <v>Management, professional, and related occupations</v>
      </c>
      <c r="D118" t="str">
        <f>VLOOKUP($G118,level_mapping!$A$2:$F$571,D$2,FALSE)</f>
        <v>Professional and related occupations</v>
      </c>
      <c r="E118" t="str">
        <f>VLOOKUP($G118,level_mapping!$A$2:$F$571,E$2,FALSE)</f>
        <v>Life, physical, and social science occupations</v>
      </c>
      <c r="F118" t="str">
        <f>VLOOKUP($G118,level_mapping!$A$2:$F$571,F$2,FALSE)</f>
        <v>Environmental scientists and geoscientists</v>
      </c>
      <c r="G118" s="5" t="s">
        <v>120</v>
      </c>
      <c r="H118" s="9">
        <v>90</v>
      </c>
      <c r="I118" s="9">
        <v>1423</v>
      </c>
      <c r="J118" s="9">
        <v>65</v>
      </c>
      <c r="K118" s="9">
        <v>1740</v>
      </c>
      <c r="L118" s="9">
        <v>25</v>
      </c>
      <c r="M118" s="9" t="s">
        <v>14</v>
      </c>
    </row>
    <row r="119" spans="1:13">
      <c r="A119">
        <f t="shared" si="1"/>
        <v>1</v>
      </c>
      <c r="B119" t="str">
        <f>VLOOKUP($G119,level_mapping!$A$2:$F$571,B$2,FALSE)</f>
        <v>Total</v>
      </c>
      <c r="C119" t="str">
        <f>VLOOKUP($G119,level_mapping!$A$2:$F$571,C$2,FALSE)</f>
        <v>Management, professional, and related occupations</v>
      </c>
      <c r="D119" t="str">
        <f>VLOOKUP($G119,level_mapping!$A$2:$F$571,D$2,FALSE)</f>
        <v>Professional and related occupations</v>
      </c>
      <c r="E119" t="str">
        <f>VLOOKUP($G119,level_mapping!$A$2:$F$571,E$2,FALSE)</f>
        <v>Life, physical, and social science occupations</v>
      </c>
      <c r="F119" t="str">
        <f>VLOOKUP($G119,level_mapping!$A$2:$F$571,F$2,FALSE)</f>
        <v>Physical scientists, all other</v>
      </c>
      <c r="G119" s="5" t="s">
        <v>121</v>
      </c>
      <c r="H119" s="9">
        <v>189</v>
      </c>
      <c r="I119" s="9">
        <v>1553</v>
      </c>
      <c r="J119" s="9">
        <v>121</v>
      </c>
      <c r="K119" s="9">
        <v>1770</v>
      </c>
      <c r="L119" s="9">
        <v>68</v>
      </c>
      <c r="M119" s="9">
        <v>1170</v>
      </c>
    </row>
    <row r="120" spans="1:13">
      <c r="A120">
        <f t="shared" si="1"/>
        <v>1</v>
      </c>
      <c r="B120" t="str">
        <f>VLOOKUP($G120,level_mapping!$A$2:$F$571,B$2,FALSE)</f>
        <v>Total</v>
      </c>
      <c r="C120" t="str">
        <f>VLOOKUP($G120,level_mapping!$A$2:$F$571,C$2,FALSE)</f>
        <v>Management, professional, and related occupations</v>
      </c>
      <c r="D120" t="str">
        <f>VLOOKUP($G120,level_mapping!$A$2:$F$571,D$2,FALSE)</f>
        <v>Professional and related occupations</v>
      </c>
      <c r="E120" t="str">
        <f>VLOOKUP($G120,level_mapping!$A$2:$F$571,E$2,FALSE)</f>
        <v>Life, physical, and social science occupations</v>
      </c>
      <c r="F120" t="str">
        <f>VLOOKUP($G120,level_mapping!$A$2:$F$571,F$2,FALSE)</f>
        <v>Economists</v>
      </c>
      <c r="G120" s="5" t="s">
        <v>122</v>
      </c>
      <c r="H120" s="9">
        <v>29</v>
      </c>
      <c r="I120" s="9" t="s">
        <v>14</v>
      </c>
      <c r="J120" s="9">
        <v>17</v>
      </c>
      <c r="K120" s="9" t="s">
        <v>14</v>
      </c>
      <c r="L120" s="9">
        <v>12</v>
      </c>
      <c r="M120" s="9" t="s">
        <v>14</v>
      </c>
    </row>
    <row r="121" spans="1:13">
      <c r="A121">
        <f t="shared" si="1"/>
        <v>1</v>
      </c>
      <c r="B121" t="str">
        <f>VLOOKUP($G121,level_mapping!$A$2:$F$571,B$2,FALSE)</f>
        <v>Total</v>
      </c>
      <c r="C121" t="str">
        <f>VLOOKUP($G121,level_mapping!$A$2:$F$571,C$2,FALSE)</f>
        <v>Management, professional, and related occupations</v>
      </c>
      <c r="D121" t="str">
        <f>VLOOKUP($G121,level_mapping!$A$2:$F$571,D$2,FALSE)</f>
        <v>Professional and related occupations</v>
      </c>
      <c r="E121" t="str">
        <f>VLOOKUP($G121,level_mapping!$A$2:$F$571,E$2,FALSE)</f>
        <v>Life, physical, and social science occupations</v>
      </c>
      <c r="F121" t="str">
        <f>VLOOKUP($G121,level_mapping!$A$2:$F$571,F$2,FALSE)</f>
        <v>Survey researchers</v>
      </c>
      <c r="G121" s="5" t="s">
        <v>123</v>
      </c>
      <c r="H121" s="9">
        <v>0</v>
      </c>
      <c r="I121" s="9" t="s">
        <v>14</v>
      </c>
      <c r="J121" s="9">
        <v>0</v>
      </c>
      <c r="K121" s="9" t="s">
        <v>14</v>
      </c>
      <c r="L121" s="9">
        <v>0</v>
      </c>
      <c r="M121" s="9" t="s">
        <v>14</v>
      </c>
    </row>
    <row r="122" spans="1:13">
      <c r="A122">
        <f t="shared" si="1"/>
        <v>1</v>
      </c>
      <c r="B122" t="str">
        <f>VLOOKUP($G122,level_mapping!$A$2:$F$571,B$2,FALSE)</f>
        <v>Total</v>
      </c>
      <c r="C122" t="str">
        <f>VLOOKUP($G122,level_mapping!$A$2:$F$571,C$2,FALSE)</f>
        <v>Management, professional, and related occupations</v>
      </c>
      <c r="D122" t="str">
        <f>VLOOKUP($G122,level_mapping!$A$2:$F$571,D$2,FALSE)</f>
        <v>Professional and related occupations</v>
      </c>
      <c r="E122" t="str">
        <f>VLOOKUP($G122,level_mapping!$A$2:$F$571,E$2,FALSE)</f>
        <v>Life, physical, and social science occupations</v>
      </c>
      <c r="F122" t="str">
        <f>VLOOKUP($G122,level_mapping!$A$2:$F$571,F$2,FALSE)</f>
        <v>Psychologists</v>
      </c>
      <c r="G122" s="5" t="s">
        <v>124</v>
      </c>
      <c r="H122" s="9">
        <v>114</v>
      </c>
      <c r="I122" s="9">
        <v>1367</v>
      </c>
      <c r="J122" s="9">
        <v>31</v>
      </c>
      <c r="K122" s="9" t="s">
        <v>14</v>
      </c>
      <c r="L122" s="9">
        <v>83</v>
      </c>
      <c r="M122" s="9">
        <v>1189</v>
      </c>
    </row>
    <row r="123" spans="1:13">
      <c r="A123">
        <f t="shared" si="1"/>
        <v>1</v>
      </c>
      <c r="B123" t="str">
        <f>VLOOKUP($G123,level_mapping!$A$2:$F$571,B$2,FALSE)</f>
        <v>Total</v>
      </c>
      <c r="C123" t="str">
        <f>VLOOKUP($G123,level_mapping!$A$2:$F$571,C$2,FALSE)</f>
        <v>Management, professional, and related occupations</v>
      </c>
      <c r="D123" t="str">
        <f>VLOOKUP($G123,level_mapping!$A$2:$F$571,D$2,FALSE)</f>
        <v>Professional and related occupations</v>
      </c>
      <c r="E123" t="str">
        <f>VLOOKUP($G123,level_mapping!$A$2:$F$571,E$2,FALSE)</f>
        <v>Life, physical, and social science occupations</v>
      </c>
      <c r="F123" t="str">
        <f>VLOOKUP($G123,level_mapping!$A$2:$F$571,F$2,FALSE)</f>
        <v>Sociologists</v>
      </c>
      <c r="G123" s="5" t="s">
        <v>125</v>
      </c>
      <c r="H123" s="9">
        <v>0</v>
      </c>
      <c r="I123" s="9" t="s">
        <v>14</v>
      </c>
      <c r="J123" s="9">
        <v>0</v>
      </c>
      <c r="K123" s="9" t="s">
        <v>14</v>
      </c>
      <c r="L123" s="9">
        <v>0</v>
      </c>
      <c r="M123" s="9" t="s">
        <v>14</v>
      </c>
    </row>
    <row r="124" spans="1:13">
      <c r="A124">
        <f t="shared" si="1"/>
        <v>1</v>
      </c>
      <c r="B124" t="str">
        <f>VLOOKUP($G124,level_mapping!$A$2:$F$571,B$2,FALSE)</f>
        <v>Total</v>
      </c>
      <c r="C124" t="str">
        <f>VLOOKUP($G124,level_mapping!$A$2:$F$571,C$2,FALSE)</f>
        <v>Management, professional, and related occupations</v>
      </c>
      <c r="D124" t="str">
        <f>VLOOKUP($G124,level_mapping!$A$2:$F$571,D$2,FALSE)</f>
        <v>Professional and related occupations</v>
      </c>
      <c r="E124" t="str">
        <f>VLOOKUP($G124,level_mapping!$A$2:$F$571,E$2,FALSE)</f>
        <v>Life, physical, and social science occupations</v>
      </c>
      <c r="F124" t="str">
        <f>VLOOKUP($G124,level_mapping!$A$2:$F$571,F$2,FALSE)</f>
        <v>Urban and regional planners</v>
      </c>
      <c r="G124" s="5" t="s">
        <v>126</v>
      </c>
      <c r="H124" s="9">
        <v>22</v>
      </c>
      <c r="I124" s="9" t="s">
        <v>14</v>
      </c>
      <c r="J124" s="9">
        <v>13</v>
      </c>
      <c r="K124" s="9" t="s">
        <v>14</v>
      </c>
      <c r="L124" s="9">
        <v>9</v>
      </c>
      <c r="M124" s="9" t="s">
        <v>14</v>
      </c>
    </row>
    <row r="125" spans="1:13">
      <c r="A125">
        <f t="shared" si="1"/>
        <v>1</v>
      </c>
      <c r="B125" t="str">
        <f>VLOOKUP($G125,level_mapping!$A$2:$F$571,B$2,FALSE)</f>
        <v>Total</v>
      </c>
      <c r="C125" t="str">
        <f>VLOOKUP($G125,level_mapping!$A$2:$F$571,C$2,FALSE)</f>
        <v>Management, professional, and related occupations</v>
      </c>
      <c r="D125" t="str">
        <f>VLOOKUP($G125,level_mapping!$A$2:$F$571,D$2,FALSE)</f>
        <v>Professional and related occupations</v>
      </c>
      <c r="E125" t="str">
        <f>VLOOKUP($G125,level_mapping!$A$2:$F$571,E$2,FALSE)</f>
        <v>Life, physical, and social science occupations</v>
      </c>
      <c r="F125" t="str">
        <f>VLOOKUP($G125,level_mapping!$A$2:$F$571,F$2,FALSE)</f>
        <v>Miscellaneous social scientists and related workers</v>
      </c>
      <c r="G125" s="5" t="s">
        <v>127</v>
      </c>
      <c r="H125" s="9">
        <v>37</v>
      </c>
      <c r="I125" s="9" t="s">
        <v>14</v>
      </c>
      <c r="J125" s="9">
        <v>19</v>
      </c>
      <c r="K125" s="9" t="s">
        <v>14</v>
      </c>
      <c r="L125" s="9">
        <v>19</v>
      </c>
      <c r="M125" s="9" t="s">
        <v>14</v>
      </c>
    </row>
    <row r="126" spans="1:13">
      <c r="A126">
        <f t="shared" si="1"/>
        <v>1</v>
      </c>
      <c r="B126" t="str">
        <f>VLOOKUP($G126,level_mapping!$A$2:$F$571,B$2,FALSE)</f>
        <v>Total</v>
      </c>
      <c r="C126" t="str">
        <f>VLOOKUP($G126,level_mapping!$A$2:$F$571,C$2,FALSE)</f>
        <v>Management, professional, and related occupations</v>
      </c>
      <c r="D126" t="str">
        <f>VLOOKUP($G126,level_mapping!$A$2:$F$571,D$2,FALSE)</f>
        <v>Professional and related occupations</v>
      </c>
      <c r="E126" t="str">
        <f>VLOOKUP($G126,level_mapping!$A$2:$F$571,E$2,FALSE)</f>
        <v>Life, physical, and social science occupations</v>
      </c>
      <c r="F126" t="str">
        <f>VLOOKUP($G126,level_mapping!$A$2:$F$571,F$2,FALSE)</f>
        <v>Agricultural and food science technicians</v>
      </c>
      <c r="G126" s="5" t="s">
        <v>128</v>
      </c>
      <c r="H126" s="9">
        <v>28</v>
      </c>
      <c r="I126" s="9" t="s">
        <v>14</v>
      </c>
      <c r="J126" s="9">
        <v>21</v>
      </c>
      <c r="K126" s="9" t="s">
        <v>14</v>
      </c>
      <c r="L126" s="9">
        <v>7</v>
      </c>
      <c r="M126" s="9" t="s">
        <v>14</v>
      </c>
    </row>
    <row r="127" spans="1:13">
      <c r="A127">
        <f t="shared" si="1"/>
        <v>1</v>
      </c>
      <c r="B127" t="str">
        <f>VLOOKUP($G127,level_mapping!$A$2:$F$571,B$2,FALSE)</f>
        <v>Total</v>
      </c>
      <c r="C127" t="str">
        <f>VLOOKUP($G127,level_mapping!$A$2:$F$571,C$2,FALSE)</f>
        <v>Management, professional, and related occupations</v>
      </c>
      <c r="D127" t="str">
        <f>VLOOKUP($G127,level_mapping!$A$2:$F$571,D$2,FALSE)</f>
        <v>Professional and related occupations</v>
      </c>
      <c r="E127" t="str">
        <f>VLOOKUP($G127,level_mapping!$A$2:$F$571,E$2,FALSE)</f>
        <v>Life, physical, and social science occupations</v>
      </c>
      <c r="F127" t="str">
        <f>VLOOKUP($G127,level_mapping!$A$2:$F$571,F$2,FALSE)</f>
        <v>Biological technicians</v>
      </c>
      <c r="G127" s="5" t="s">
        <v>129</v>
      </c>
      <c r="H127" s="9">
        <v>20</v>
      </c>
      <c r="I127" s="9" t="s">
        <v>14</v>
      </c>
      <c r="J127" s="9">
        <v>10</v>
      </c>
      <c r="K127" s="9" t="s">
        <v>14</v>
      </c>
      <c r="L127" s="9">
        <v>10</v>
      </c>
      <c r="M127" s="9" t="s">
        <v>14</v>
      </c>
    </row>
    <row r="128" spans="1:13">
      <c r="A128">
        <f t="shared" si="1"/>
        <v>1</v>
      </c>
      <c r="B128" t="str">
        <f>VLOOKUP($G128,level_mapping!$A$2:$F$571,B$2,FALSE)</f>
        <v>Total</v>
      </c>
      <c r="C128" t="str">
        <f>VLOOKUP($G128,level_mapping!$A$2:$F$571,C$2,FALSE)</f>
        <v>Management, professional, and related occupations</v>
      </c>
      <c r="D128" t="str">
        <f>VLOOKUP($G128,level_mapping!$A$2:$F$571,D$2,FALSE)</f>
        <v>Professional and related occupations</v>
      </c>
      <c r="E128" t="str">
        <f>VLOOKUP($G128,level_mapping!$A$2:$F$571,E$2,FALSE)</f>
        <v>Life, physical, and social science occupations</v>
      </c>
      <c r="F128" t="str">
        <f>VLOOKUP($G128,level_mapping!$A$2:$F$571,F$2,FALSE)</f>
        <v>Chemical technicians</v>
      </c>
      <c r="G128" s="5" t="s">
        <v>130</v>
      </c>
      <c r="H128" s="9">
        <v>75</v>
      </c>
      <c r="I128" s="9">
        <v>944</v>
      </c>
      <c r="J128" s="9">
        <v>43</v>
      </c>
      <c r="K128" s="9" t="s">
        <v>14</v>
      </c>
      <c r="L128" s="9">
        <v>32</v>
      </c>
      <c r="M128" s="9" t="s">
        <v>14</v>
      </c>
    </row>
    <row r="129" spans="1:13">
      <c r="A129">
        <f t="shared" si="1"/>
        <v>1</v>
      </c>
      <c r="B129" t="str">
        <f>VLOOKUP($G129,level_mapping!$A$2:$F$571,B$2,FALSE)</f>
        <v>Total</v>
      </c>
      <c r="C129" t="str">
        <f>VLOOKUP($G129,level_mapping!$A$2:$F$571,C$2,FALSE)</f>
        <v>Management, professional, and related occupations</v>
      </c>
      <c r="D129" t="str">
        <f>VLOOKUP($G129,level_mapping!$A$2:$F$571,D$2,FALSE)</f>
        <v>Professional and related occupations</v>
      </c>
      <c r="E129" t="str">
        <f>VLOOKUP($G129,level_mapping!$A$2:$F$571,E$2,FALSE)</f>
        <v>Life, physical, and social science occupations</v>
      </c>
      <c r="F129" t="str">
        <f>VLOOKUP($G129,level_mapping!$A$2:$F$571,F$2,FALSE)</f>
        <v>Geological and petroleum technicians</v>
      </c>
      <c r="G129" s="5" t="s">
        <v>131</v>
      </c>
      <c r="H129" s="9">
        <v>22</v>
      </c>
      <c r="I129" s="9" t="s">
        <v>14</v>
      </c>
      <c r="J129" s="9">
        <v>18</v>
      </c>
      <c r="K129" s="9" t="s">
        <v>14</v>
      </c>
      <c r="L129" s="9">
        <v>4</v>
      </c>
      <c r="M129" s="9" t="s">
        <v>14</v>
      </c>
    </row>
    <row r="130" spans="1:13">
      <c r="A130">
        <f t="shared" si="1"/>
        <v>1</v>
      </c>
      <c r="B130" t="str">
        <f>VLOOKUP($G130,level_mapping!$A$2:$F$571,B$2,FALSE)</f>
        <v>Total</v>
      </c>
      <c r="C130" t="str">
        <f>VLOOKUP($G130,level_mapping!$A$2:$F$571,C$2,FALSE)</f>
        <v>Management, professional, and related occupations</v>
      </c>
      <c r="D130" t="str">
        <f>VLOOKUP($G130,level_mapping!$A$2:$F$571,D$2,FALSE)</f>
        <v>Professional and related occupations</v>
      </c>
      <c r="E130" t="str">
        <f>VLOOKUP($G130,level_mapping!$A$2:$F$571,E$2,FALSE)</f>
        <v>Life, physical, and social science occupations</v>
      </c>
      <c r="F130" t="str">
        <f>VLOOKUP($G130,level_mapping!$A$2:$F$571,F$2,FALSE)</f>
        <v>Nuclear technicians</v>
      </c>
      <c r="G130" s="5" t="s">
        <v>132</v>
      </c>
      <c r="H130" s="9">
        <v>2</v>
      </c>
      <c r="I130" s="9" t="s">
        <v>14</v>
      </c>
      <c r="J130" s="9">
        <v>2</v>
      </c>
      <c r="K130" s="9" t="s">
        <v>14</v>
      </c>
      <c r="L130" s="9">
        <v>0</v>
      </c>
      <c r="M130" s="9" t="s">
        <v>14</v>
      </c>
    </row>
    <row r="131" spans="1:13">
      <c r="A131">
        <f t="shared" si="1"/>
        <v>1</v>
      </c>
      <c r="B131" t="str">
        <f>VLOOKUP($G131,level_mapping!$A$2:$F$571,B$2,FALSE)</f>
        <v>Total</v>
      </c>
      <c r="C131" t="str">
        <f>VLOOKUP($G131,level_mapping!$A$2:$F$571,C$2,FALSE)</f>
        <v>Management, professional, and related occupations</v>
      </c>
      <c r="D131" t="str">
        <f>VLOOKUP($G131,level_mapping!$A$2:$F$571,D$2,FALSE)</f>
        <v>Professional and related occupations</v>
      </c>
      <c r="E131" t="str">
        <f>VLOOKUP($G131,level_mapping!$A$2:$F$571,E$2,FALSE)</f>
        <v>Life, physical, and social science occupations</v>
      </c>
      <c r="F131" t="str">
        <f>VLOOKUP($G131,level_mapping!$A$2:$F$571,F$2,FALSE)</f>
        <v>Social science research assistants</v>
      </c>
      <c r="G131" s="5" t="s">
        <v>133</v>
      </c>
      <c r="H131" s="9">
        <v>3</v>
      </c>
      <c r="I131" s="9" t="s">
        <v>14</v>
      </c>
      <c r="J131" s="9">
        <v>0</v>
      </c>
      <c r="K131" s="9" t="s">
        <v>14</v>
      </c>
      <c r="L131" s="9">
        <v>3</v>
      </c>
      <c r="M131" s="9" t="s">
        <v>14</v>
      </c>
    </row>
    <row r="132" spans="1:13">
      <c r="A132">
        <f t="shared" si="1"/>
        <v>1</v>
      </c>
      <c r="B132" t="str">
        <f>VLOOKUP($G132,level_mapping!$A$2:$F$571,B$2,FALSE)</f>
        <v>Total</v>
      </c>
      <c r="C132" t="str">
        <f>VLOOKUP($G132,level_mapping!$A$2:$F$571,C$2,FALSE)</f>
        <v>Management, professional, and related occupations</v>
      </c>
      <c r="D132" t="str">
        <f>VLOOKUP($G132,level_mapping!$A$2:$F$571,D$2,FALSE)</f>
        <v>Professional and related occupations</v>
      </c>
      <c r="E132" t="str">
        <f>VLOOKUP($G132,level_mapping!$A$2:$F$571,E$2,FALSE)</f>
        <v>Life, physical, and social science occupations</v>
      </c>
      <c r="F132" t="str">
        <f>VLOOKUP($G132,level_mapping!$A$2:$F$571,F$2,FALSE)</f>
        <v>Miscellaneous life, physical, and social science technicians</v>
      </c>
      <c r="G132" s="5" t="s">
        <v>134</v>
      </c>
      <c r="H132" s="9">
        <v>157</v>
      </c>
      <c r="I132" s="9">
        <v>846</v>
      </c>
      <c r="J132" s="9">
        <v>79</v>
      </c>
      <c r="K132" s="9">
        <v>1001</v>
      </c>
      <c r="L132" s="9">
        <v>78</v>
      </c>
      <c r="M132" s="9">
        <v>780</v>
      </c>
    </row>
    <row r="133" spans="1:13">
      <c r="A133">
        <f t="shared" si="1"/>
        <v>0</v>
      </c>
      <c r="G133" s="4" t="s">
        <v>135</v>
      </c>
      <c r="H133" s="9">
        <v>2143</v>
      </c>
      <c r="I133" s="9">
        <v>889</v>
      </c>
      <c r="J133" s="9">
        <v>776</v>
      </c>
      <c r="K133" s="9">
        <v>973</v>
      </c>
      <c r="L133" s="9">
        <v>1367</v>
      </c>
      <c r="M133" s="9">
        <v>845</v>
      </c>
    </row>
    <row r="134" spans="1:13">
      <c r="A134">
        <f t="shared" ref="A134:A197" si="2">IF(B134="",0,1)</f>
        <v>1</v>
      </c>
      <c r="B134" t="str">
        <f>VLOOKUP($G134,level_mapping!$A$2:$F$571,B$2,FALSE)</f>
        <v>Total</v>
      </c>
      <c r="C134" t="str">
        <f>VLOOKUP($G134,level_mapping!$A$2:$F$571,C$2,FALSE)</f>
        <v>Management, professional, and related occupations</v>
      </c>
      <c r="D134" t="str">
        <f>VLOOKUP($G134,level_mapping!$A$2:$F$571,D$2,FALSE)</f>
        <v>Professional and related occupations</v>
      </c>
      <c r="E134" t="str">
        <f>VLOOKUP($G134,level_mapping!$A$2:$F$571,E$2,FALSE)</f>
        <v>Community and social service occupations</v>
      </c>
      <c r="F134" t="str">
        <f>VLOOKUP($G134,level_mapping!$A$2:$F$571,F$2,FALSE)</f>
        <v>Counselors</v>
      </c>
      <c r="G134" s="5" t="s">
        <v>136</v>
      </c>
      <c r="H134" s="9">
        <v>635</v>
      </c>
      <c r="I134" s="9">
        <v>904</v>
      </c>
      <c r="J134" s="9">
        <v>184</v>
      </c>
      <c r="K134" s="9">
        <v>908</v>
      </c>
      <c r="L134" s="9">
        <v>451</v>
      </c>
      <c r="M134" s="9">
        <v>902</v>
      </c>
    </row>
    <row r="135" spans="1:13">
      <c r="A135">
        <f t="shared" si="2"/>
        <v>1</v>
      </c>
      <c r="B135" t="str">
        <f>VLOOKUP($G135,level_mapping!$A$2:$F$571,B$2,FALSE)</f>
        <v>Total</v>
      </c>
      <c r="C135" t="str">
        <f>VLOOKUP($G135,level_mapping!$A$2:$F$571,C$2,FALSE)</f>
        <v>Management, professional, and related occupations</v>
      </c>
      <c r="D135" t="str">
        <f>VLOOKUP($G135,level_mapping!$A$2:$F$571,D$2,FALSE)</f>
        <v>Professional and related occupations</v>
      </c>
      <c r="E135" t="str">
        <f>VLOOKUP($G135,level_mapping!$A$2:$F$571,E$2,FALSE)</f>
        <v>Community and social service occupations</v>
      </c>
      <c r="F135" t="str">
        <f>VLOOKUP($G135,level_mapping!$A$2:$F$571,F$2,FALSE)</f>
        <v>Social workers</v>
      </c>
      <c r="G135" s="5" t="s">
        <v>137</v>
      </c>
      <c r="H135" s="9">
        <v>677</v>
      </c>
      <c r="I135" s="9">
        <v>877</v>
      </c>
      <c r="J135" s="9">
        <v>127</v>
      </c>
      <c r="K135" s="9">
        <v>943</v>
      </c>
      <c r="L135" s="9">
        <v>549</v>
      </c>
      <c r="M135" s="9">
        <v>862</v>
      </c>
    </row>
    <row r="136" spans="1:13">
      <c r="A136">
        <f t="shared" si="2"/>
        <v>1</v>
      </c>
      <c r="B136" t="str">
        <f>VLOOKUP($G136,level_mapping!$A$2:$F$571,B$2,FALSE)</f>
        <v>Total</v>
      </c>
      <c r="C136" t="str">
        <f>VLOOKUP($G136,level_mapping!$A$2:$F$571,C$2,FALSE)</f>
        <v>Management, professional, and related occupations</v>
      </c>
      <c r="D136" t="str">
        <f>VLOOKUP($G136,level_mapping!$A$2:$F$571,D$2,FALSE)</f>
        <v>Professional and related occupations</v>
      </c>
      <c r="E136" t="str">
        <f>VLOOKUP($G136,level_mapping!$A$2:$F$571,E$2,FALSE)</f>
        <v>Community and social service occupations</v>
      </c>
      <c r="F136" t="str">
        <f>VLOOKUP($G136,level_mapping!$A$2:$F$571,F$2,FALSE)</f>
        <v>Probation officers and correctional treatment specialists</v>
      </c>
      <c r="G136" s="5" t="s">
        <v>138</v>
      </c>
      <c r="H136" s="9">
        <v>85</v>
      </c>
      <c r="I136" s="9">
        <v>967</v>
      </c>
      <c r="J136" s="9">
        <v>42</v>
      </c>
      <c r="K136" s="9" t="s">
        <v>14</v>
      </c>
      <c r="L136" s="9">
        <v>43</v>
      </c>
      <c r="M136" s="9" t="s">
        <v>14</v>
      </c>
    </row>
    <row r="137" spans="1:13">
      <c r="A137">
        <f t="shared" si="2"/>
        <v>1</v>
      </c>
      <c r="B137" t="str">
        <f>VLOOKUP($G137,level_mapping!$A$2:$F$571,B$2,FALSE)</f>
        <v>Total</v>
      </c>
      <c r="C137" t="str">
        <f>VLOOKUP($G137,level_mapping!$A$2:$F$571,C$2,FALSE)</f>
        <v>Management, professional, and related occupations</v>
      </c>
      <c r="D137" t="str">
        <f>VLOOKUP($G137,level_mapping!$A$2:$F$571,D$2,FALSE)</f>
        <v>Professional and related occupations</v>
      </c>
      <c r="E137" t="str">
        <f>VLOOKUP($G137,level_mapping!$A$2:$F$571,E$2,FALSE)</f>
        <v>Community and social service occupations</v>
      </c>
      <c r="F137" t="str">
        <f>VLOOKUP($G137,level_mapping!$A$2:$F$571,F$2,FALSE)</f>
        <v>Social and human service assistants</v>
      </c>
      <c r="G137" s="5" t="s">
        <v>139</v>
      </c>
      <c r="H137" s="9">
        <v>173</v>
      </c>
      <c r="I137" s="9">
        <v>676</v>
      </c>
      <c r="J137" s="9">
        <v>23</v>
      </c>
      <c r="K137" s="9" t="s">
        <v>14</v>
      </c>
      <c r="L137" s="9">
        <v>149</v>
      </c>
      <c r="M137" s="9">
        <v>673</v>
      </c>
    </row>
    <row r="138" spans="1:13" ht="29">
      <c r="A138">
        <f t="shared" si="2"/>
        <v>1</v>
      </c>
      <c r="B138" t="str">
        <f>VLOOKUP($G138,level_mapping!$A$2:$F$571,B$2,FALSE)</f>
        <v>Total</v>
      </c>
      <c r="C138" t="str">
        <f>VLOOKUP($G138,level_mapping!$A$2:$F$571,C$2,FALSE)</f>
        <v>Management, professional, and related occupations</v>
      </c>
      <c r="D138" t="str">
        <f>VLOOKUP($G138,level_mapping!$A$2:$F$571,D$2,FALSE)</f>
        <v>Professional and related occupations</v>
      </c>
      <c r="E138" t="str">
        <f>VLOOKUP($G138,level_mapping!$A$2:$F$571,E$2,FALSE)</f>
        <v>Community and social service occupations</v>
      </c>
      <c r="F138" t="str">
        <f>VLOOKUP($G138,level_mapping!$A$2:$F$571,F$2,FALSE)</f>
        <v>Miscellaneous community and social service specialists, including health educators and community health workers</v>
      </c>
      <c r="G138" s="5" t="s">
        <v>140</v>
      </c>
      <c r="H138" s="9">
        <v>92</v>
      </c>
      <c r="I138" s="9">
        <v>831</v>
      </c>
      <c r="J138" s="9">
        <v>29</v>
      </c>
      <c r="K138" s="9" t="s">
        <v>14</v>
      </c>
      <c r="L138" s="9">
        <v>63</v>
      </c>
      <c r="M138" s="9">
        <v>728</v>
      </c>
    </row>
    <row r="139" spans="1:13">
      <c r="A139">
        <f t="shared" si="2"/>
        <v>1</v>
      </c>
      <c r="B139" t="str">
        <f>VLOOKUP($G139,level_mapping!$A$2:$F$571,B$2,FALSE)</f>
        <v>Total</v>
      </c>
      <c r="C139" t="str">
        <f>VLOOKUP($G139,level_mapping!$A$2:$F$571,C$2,FALSE)</f>
        <v>Management, professional, and related occupations</v>
      </c>
      <c r="D139" t="str">
        <f>VLOOKUP($G139,level_mapping!$A$2:$F$571,D$2,FALSE)</f>
        <v>Professional and related occupations</v>
      </c>
      <c r="E139" t="str">
        <f>VLOOKUP($G139,level_mapping!$A$2:$F$571,E$2,FALSE)</f>
        <v>Community and social service occupations</v>
      </c>
      <c r="F139" t="str">
        <f>VLOOKUP($G139,level_mapping!$A$2:$F$571,F$2,FALSE)</f>
        <v>Clergy</v>
      </c>
      <c r="G139" s="5" t="s">
        <v>141</v>
      </c>
      <c r="H139" s="9">
        <v>376</v>
      </c>
      <c r="I139" s="9">
        <v>1002</v>
      </c>
      <c r="J139" s="9">
        <v>316</v>
      </c>
      <c r="K139" s="9">
        <v>1021</v>
      </c>
      <c r="L139" s="9">
        <v>60</v>
      </c>
      <c r="M139" s="9">
        <v>924</v>
      </c>
    </row>
    <row r="140" spans="1:13">
      <c r="A140">
        <f t="shared" si="2"/>
        <v>1</v>
      </c>
      <c r="B140" t="str">
        <f>VLOOKUP($G140,level_mapping!$A$2:$F$571,B$2,FALSE)</f>
        <v>Total</v>
      </c>
      <c r="C140" t="str">
        <f>VLOOKUP($G140,level_mapping!$A$2:$F$571,C$2,FALSE)</f>
        <v>Management, professional, and related occupations</v>
      </c>
      <c r="D140" t="str">
        <f>VLOOKUP($G140,level_mapping!$A$2:$F$571,D$2,FALSE)</f>
        <v>Professional and related occupations</v>
      </c>
      <c r="E140" t="str">
        <f>VLOOKUP($G140,level_mapping!$A$2:$F$571,E$2,FALSE)</f>
        <v>Community and social service occupations</v>
      </c>
      <c r="F140" t="str">
        <f>VLOOKUP($G140,level_mapping!$A$2:$F$571,F$2,FALSE)</f>
        <v>Directors, religious activities and education</v>
      </c>
      <c r="G140" s="5" t="s">
        <v>142</v>
      </c>
      <c r="H140" s="9">
        <v>62</v>
      </c>
      <c r="I140" s="9">
        <v>929</v>
      </c>
      <c r="J140" s="9">
        <v>31</v>
      </c>
      <c r="K140" s="9" t="s">
        <v>14</v>
      </c>
      <c r="L140" s="9">
        <v>31</v>
      </c>
      <c r="M140" s="9" t="s">
        <v>14</v>
      </c>
    </row>
    <row r="141" spans="1:13">
      <c r="A141">
        <f t="shared" si="2"/>
        <v>1</v>
      </c>
      <c r="B141" t="str">
        <f>VLOOKUP($G141,level_mapping!$A$2:$F$571,B$2,FALSE)</f>
        <v>Total</v>
      </c>
      <c r="C141" t="str">
        <f>VLOOKUP($G141,level_mapping!$A$2:$F$571,C$2,FALSE)</f>
        <v>Management, professional, and related occupations</v>
      </c>
      <c r="D141" t="str">
        <f>VLOOKUP($G141,level_mapping!$A$2:$F$571,D$2,FALSE)</f>
        <v>Professional and related occupations</v>
      </c>
      <c r="E141" t="str">
        <f>VLOOKUP($G141,level_mapping!$A$2:$F$571,E$2,FALSE)</f>
        <v>Community and social service occupations</v>
      </c>
      <c r="F141" t="str">
        <f>VLOOKUP($G141,level_mapping!$A$2:$F$571,F$2,FALSE)</f>
        <v>Religious workers, all other</v>
      </c>
      <c r="G141" s="5" t="s">
        <v>143</v>
      </c>
      <c r="H141" s="9">
        <v>44</v>
      </c>
      <c r="I141" s="9" t="s">
        <v>14</v>
      </c>
      <c r="J141" s="9">
        <v>23</v>
      </c>
      <c r="K141" s="9" t="s">
        <v>14</v>
      </c>
      <c r="L141" s="9">
        <v>21</v>
      </c>
      <c r="M141" s="9" t="s">
        <v>14</v>
      </c>
    </row>
    <row r="142" spans="1:13">
      <c r="A142">
        <f t="shared" si="2"/>
        <v>0</v>
      </c>
      <c r="G142" s="4" t="s">
        <v>144</v>
      </c>
      <c r="H142" s="9">
        <v>1346</v>
      </c>
      <c r="I142" s="9">
        <v>1391</v>
      </c>
      <c r="J142" s="9">
        <v>624</v>
      </c>
      <c r="K142" s="9">
        <v>1877</v>
      </c>
      <c r="L142" s="9">
        <v>722</v>
      </c>
      <c r="M142" s="9">
        <v>1135</v>
      </c>
    </row>
    <row r="143" spans="1:13">
      <c r="A143">
        <f t="shared" si="2"/>
        <v>1</v>
      </c>
      <c r="B143" t="str">
        <f>VLOOKUP($G143,level_mapping!$A$2:$F$571,B$2,FALSE)</f>
        <v>Total</v>
      </c>
      <c r="C143" t="str">
        <f>VLOOKUP($G143,level_mapping!$A$2:$F$571,C$2,FALSE)</f>
        <v>Management, professional, and related occupations</v>
      </c>
      <c r="D143" t="str">
        <f>VLOOKUP($G143,level_mapping!$A$2:$F$571,D$2,FALSE)</f>
        <v>Professional and related occupations</v>
      </c>
      <c r="E143" t="str">
        <f>VLOOKUP($G143,level_mapping!$A$2:$F$571,E$2,FALSE)</f>
        <v>Legal occupations</v>
      </c>
      <c r="F143" t="str">
        <f>VLOOKUP($G143,level_mapping!$A$2:$F$571,F$2,FALSE)</f>
        <v>Lawyers</v>
      </c>
      <c r="G143" s="5" t="s">
        <v>145</v>
      </c>
      <c r="H143" s="9">
        <v>803</v>
      </c>
      <c r="I143" s="9">
        <v>1886</v>
      </c>
      <c r="J143" s="9">
        <v>503</v>
      </c>
      <c r="K143" s="9">
        <v>1914</v>
      </c>
      <c r="L143" s="9">
        <v>300</v>
      </c>
      <c r="M143" s="9">
        <v>1717</v>
      </c>
    </row>
    <row r="144" spans="1:13">
      <c r="A144">
        <f t="shared" si="2"/>
        <v>1</v>
      </c>
      <c r="B144" t="str">
        <f>VLOOKUP($G144,level_mapping!$A$2:$F$571,B$2,FALSE)</f>
        <v>Total</v>
      </c>
      <c r="C144" t="str">
        <f>VLOOKUP($G144,level_mapping!$A$2:$F$571,C$2,FALSE)</f>
        <v>Management, professional, and related occupations</v>
      </c>
      <c r="D144" t="str">
        <f>VLOOKUP($G144,level_mapping!$A$2:$F$571,D$2,FALSE)</f>
        <v>Professional and related occupations</v>
      </c>
      <c r="E144" t="str">
        <f>VLOOKUP($G144,level_mapping!$A$2:$F$571,E$2,FALSE)</f>
        <v>Legal occupations</v>
      </c>
      <c r="F144" t="str">
        <f>VLOOKUP($G144,level_mapping!$A$2:$F$571,F$2,FALSE)</f>
        <v>Judicial law clerks</v>
      </c>
      <c r="G144" s="5" t="s">
        <v>146</v>
      </c>
      <c r="H144" s="9">
        <v>11</v>
      </c>
      <c r="I144" s="9" t="s">
        <v>14</v>
      </c>
      <c r="J144" s="9">
        <v>1</v>
      </c>
      <c r="K144" s="9" t="s">
        <v>14</v>
      </c>
      <c r="L144" s="9">
        <v>10</v>
      </c>
      <c r="M144" s="9" t="s">
        <v>14</v>
      </c>
    </row>
    <row r="145" spans="1:13">
      <c r="A145">
        <f t="shared" si="2"/>
        <v>1</v>
      </c>
      <c r="B145" t="str">
        <f>VLOOKUP($G145,level_mapping!$A$2:$F$571,B$2,FALSE)</f>
        <v>Total</v>
      </c>
      <c r="C145" t="str">
        <f>VLOOKUP($G145,level_mapping!$A$2:$F$571,C$2,FALSE)</f>
        <v>Management, professional, and related occupations</v>
      </c>
      <c r="D145" t="str">
        <f>VLOOKUP($G145,level_mapping!$A$2:$F$571,D$2,FALSE)</f>
        <v>Professional and related occupations</v>
      </c>
      <c r="E145" t="str">
        <f>VLOOKUP($G145,level_mapping!$A$2:$F$571,E$2,FALSE)</f>
        <v>Legal occupations</v>
      </c>
      <c r="F145" t="str">
        <f>VLOOKUP($G145,level_mapping!$A$2:$F$571,F$2,FALSE)</f>
        <v>Judges, magistrates, and other judicial workers</v>
      </c>
      <c r="G145" s="5" t="s">
        <v>147</v>
      </c>
      <c r="H145" s="9">
        <v>54</v>
      </c>
      <c r="I145" s="9">
        <v>1952</v>
      </c>
      <c r="J145" s="9">
        <v>33</v>
      </c>
      <c r="K145" s="9" t="s">
        <v>14</v>
      </c>
      <c r="L145" s="9">
        <v>20</v>
      </c>
      <c r="M145" s="9" t="s">
        <v>14</v>
      </c>
    </row>
    <row r="146" spans="1:13">
      <c r="A146">
        <f t="shared" si="2"/>
        <v>1</v>
      </c>
      <c r="B146" t="str">
        <f>VLOOKUP($G146,level_mapping!$A$2:$F$571,B$2,FALSE)</f>
        <v>Total</v>
      </c>
      <c r="C146" t="str">
        <f>VLOOKUP($G146,level_mapping!$A$2:$F$571,C$2,FALSE)</f>
        <v>Management, professional, and related occupations</v>
      </c>
      <c r="D146" t="str">
        <f>VLOOKUP($G146,level_mapping!$A$2:$F$571,D$2,FALSE)</f>
        <v>Professional and related occupations</v>
      </c>
      <c r="E146" t="str">
        <f>VLOOKUP($G146,level_mapping!$A$2:$F$571,E$2,FALSE)</f>
        <v>Legal occupations</v>
      </c>
      <c r="F146" t="str">
        <f>VLOOKUP($G146,level_mapping!$A$2:$F$571,F$2,FALSE)</f>
        <v>Paralegals and legal assistants</v>
      </c>
      <c r="G146" s="5" t="s">
        <v>148</v>
      </c>
      <c r="H146" s="9">
        <v>341</v>
      </c>
      <c r="I146" s="9">
        <v>927</v>
      </c>
      <c r="J146" s="9">
        <v>47</v>
      </c>
      <c r="K146" s="9" t="s">
        <v>14</v>
      </c>
      <c r="L146" s="9">
        <v>294</v>
      </c>
      <c r="M146" s="9">
        <v>910</v>
      </c>
    </row>
    <row r="147" spans="1:13">
      <c r="A147">
        <f t="shared" si="2"/>
        <v>1</v>
      </c>
      <c r="B147" t="str">
        <f>VLOOKUP($G147,level_mapping!$A$2:$F$571,B$2,FALSE)</f>
        <v>Total</v>
      </c>
      <c r="C147" t="str">
        <f>VLOOKUP($G147,level_mapping!$A$2:$F$571,C$2,FALSE)</f>
        <v>Management, professional, and related occupations</v>
      </c>
      <c r="D147" t="str">
        <f>VLOOKUP($G147,level_mapping!$A$2:$F$571,D$2,FALSE)</f>
        <v>Professional and related occupations</v>
      </c>
      <c r="E147" t="str">
        <f>VLOOKUP($G147,level_mapping!$A$2:$F$571,E$2,FALSE)</f>
        <v>Legal occupations</v>
      </c>
      <c r="F147" t="str">
        <f>VLOOKUP($G147,level_mapping!$A$2:$F$571,F$2,FALSE)</f>
        <v>Miscellaneous legal support workers</v>
      </c>
      <c r="G147" s="5" t="s">
        <v>149</v>
      </c>
      <c r="H147" s="9">
        <v>136</v>
      </c>
      <c r="I147" s="9">
        <v>770</v>
      </c>
      <c r="J147" s="9">
        <v>40</v>
      </c>
      <c r="K147" s="9" t="s">
        <v>14</v>
      </c>
      <c r="L147" s="9">
        <v>97</v>
      </c>
      <c r="M147" s="9">
        <v>746</v>
      </c>
    </row>
    <row r="148" spans="1:13">
      <c r="A148">
        <f t="shared" si="2"/>
        <v>0</v>
      </c>
      <c r="G148" s="4" t="s">
        <v>150</v>
      </c>
      <c r="H148" s="9">
        <v>6884</v>
      </c>
      <c r="I148" s="9">
        <v>956</v>
      </c>
      <c r="J148" s="9">
        <v>1849</v>
      </c>
      <c r="K148" s="9">
        <v>1144</v>
      </c>
      <c r="L148" s="9">
        <v>5034</v>
      </c>
      <c r="M148" s="9">
        <v>907</v>
      </c>
    </row>
    <row r="149" spans="1:13">
      <c r="A149">
        <f t="shared" si="2"/>
        <v>1</v>
      </c>
      <c r="B149" t="str">
        <f>VLOOKUP($G149,level_mapping!$A$2:$F$571,B$2,FALSE)</f>
        <v>Total</v>
      </c>
      <c r="C149" t="str">
        <f>VLOOKUP($G149,level_mapping!$A$2:$F$571,C$2,FALSE)</f>
        <v>Management, professional, and related occupations</v>
      </c>
      <c r="D149" t="str">
        <f>VLOOKUP($G149,level_mapping!$A$2:$F$571,D$2,FALSE)</f>
        <v>Professional and related occupations</v>
      </c>
      <c r="E149" t="str">
        <f>VLOOKUP($G149,level_mapping!$A$2:$F$571,E$2,FALSE)</f>
        <v>Education, training, and library occupations</v>
      </c>
      <c r="F149" t="str">
        <f>VLOOKUP($G149,level_mapping!$A$2:$F$571,F$2,FALSE)</f>
        <v>Postsecondary teachers</v>
      </c>
      <c r="G149" s="5" t="s">
        <v>151</v>
      </c>
      <c r="H149" s="9">
        <v>917</v>
      </c>
      <c r="I149" s="9">
        <v>1258</v>
      </c>
      <c r="J149" s="9">
        <v>516</v>
      </c>
      <c r="K149" s="9">
        <v>1405</v>
      </c>
      <c r="L149" s="9">
        <v>401</v>
      </c>
      <c r="M149" s="9">
        <v>1144</v>
      </c>
    </row>
    <row r="150" spans="1:13">
      <c r="A150">
        <f t="shared" si="2"/>
        <v>1</v>
      </c>
      <c r="B150" t="str">
        <f>VLOOKUP($G150,level_mapping!$A$2:$F$571,B$2,FALSE)</f>
        <v>Total</v>
      </c>
      <c r="C150" t="str">
        <f>VLOOKUP($G150,level_mapping!$A$2:$F$571,C$2,FALSE)</f>
        <v>Management, professional, and related occupations</v>
      </c>
      <c r="D150" t="str">
        <f>VLOOKUP($G150,level_mapping!$A$2:$F$571,D$2,FALSE)</f>
        <v>Professional and related occupations</v>
      </c>
      <c r="E150" t="str">
        <f>VLOOKUP($G150,level_mapping!$A$2:$F$571,E$2,FALSE)</f>
        <v>Education, training, and library occupations</v>
      </c>
      <c r="F150" t="str">
        <f>VLOOKUP($G150,level_mapping!$A$2:$F$571,F$2,FALSE)</f>
        <v>Preschool and kindergarten teachers</v>
      </c>
      <c r="G150" s="5" t="s">
        <v>152</v>
      </c>
      <c r="H150" s="9">
        <v>517</v>
      </c>
      <c r="I150" s="9">
        <v>616</v>
      </c>
      <c r="J150" s="9">
        <v>11</v>
      </c>
      <c r="K150" s="9" t="s">
        <v>14</v>
      </c>
      <c r="L150" s="9">
        <v>506</v>
      </c>
      <c r="M150" s="9">
        <v>618</v>
      </c>
    </row>
    <row r="151" spans="1:13">
      <c r="A151">
        <f t="shared" si="2"/>
        <v>1</v>
      </c>
      <c r="B151" t="str">
        <f>VLOOKUP($G151,level_mapping!$A$2:$F$571,B$2,FALSE)</f>
        <v>Total</v>
      </c>
      <c r="C151" t="str">
        <f>VLOOKUP($G151,level_mapping!$A$2:$F$571,C$2,FALSE)</f>
        <v>Management, professional, and related occupations</v>
      </c>
      <c r="D151" t="str">
        <f>VLOOKUP($G151,level_mapping!$A$2:$F$571,D$2,FALSE)</f>
        <v>Professional and related occupations</v>
      </c>
      <c r="E151" t="str">
        <f>VLOOKUP($G151,level_mapping!$A$2:$F$571,E$2,FALSE)</f>
        <v>Education, training, and library occupations</v>
      </c>
      <c r="F151" t="str">
        <f>VLOOKUP($G151,level_mapping!$A$2:$F$571,F$2,FALSE)</f>
        <v>Elementary and middle school teachers</v>
      </c>
      <c r="G151" s="5" t="s">
        <v>153</v>
      </c>
      <c r="H151" s="9">
        <v>2806</v>
      </c>
      <c r="I151" s="9">
        <v>974</v>
      </c>
      <c r="J151" s="9">
        <v>543</v>
      </c>
      <c r="K151" s="9">
        <v>1077</v>
      </c>
      <c r="L151" s="9">
        <v>2262</v>
      </c>
      <c r="M151" s="9">
        <v>957</v>
      </c>
    </row>
    <row r="152" spans="1:13">
      <c r="A152">
        <f t="shared" si="2"/>
        <v>1</v>
      </c>
      <c r="B152" t="str">
        <f>VLOOKUP($G152,level_mapping!$A$2:$F$571,B$2,FALSE)</f>
        <v>Total</v>
      </c>
      <c r="C152" t="str">
        <f>VLOOKUP($G152,level_mapping!$A$2:$F$571,C$2,FALSE)</f>
        <v>Management, professional, and related occupations</v>
      </c>
      <c r="D152" t="str">
        <f>VLOOKUP($G152,level_mapping!$A$2:$F$571,D$2,FALSE)</f>
        <v>Professional and related occupations</v>
      </c>
      <c r="E152" t="str">
        <f>VLOOKUP($G152,level_mapping!$A$2:$F$571,E$2,FALSE)</f>
        <v>Education, training, and library occupations</v>
      </c>
      <c r="F152" t="str">
        <f>VLOOKUP($G152,level_mapping!$A$2:$F$571,F$2,FALSE)</f>
        <v>Secondary school teachers</v>
      </c>
      <c r="G152" s="5" t="s">
        <v>154</v>
      </c>
      <c r="H152" s="9">
        <v>1048</v>
      </c>
      <c r="I152" s="9">
        <v>1066</v>
      </c>
      <c r="J152" s="9">
        <v>438</v>
      </c>
      <c r="K152" s="9">
        <v>1149</v>
      </c>
      <c r="L152" s="9">
        <v>610</v>
      </c>
      <c r="M152" s="9">
        <v>1006</v>
      </c>
    </row>
    <row r="153" spans="1:13">
      <c r="A153">
        <f t="shared" si="2"/>
        <v>1</v>
      </c>
      <c r="B153" t="str">
        <f>VLOOKUP($G153,level_mapping!$A$2:$F$571,B$2,FALSE)</f>
        <v>Total</v>
      </c>
      <c r="C153" t="str">
        <f>VLOOKUP($G153,level_mapping!$A$2:$F$571,C$2,FALSE)</f>
        <v>Management, professional, and related occupations</v>
      </c>
      <c r="D153" t="str">
        <f>VLOOKUP($G153,level_mapping!$A$2:$F$571,D$2,FALSE)</f>
        <v>Professional and related occupations</v>
      </c>
      <c r="E153" t="str">
        <f>VLOOKUP($G153,level_mapping!$A$2:$F$571,E$2,FALSE)</f>
        <v>Education, training, and library occupations</v>
      </c>
      <c r="F153" t="str">
        <f>VLOOKUP($G153,level_mapping!$A$2:$F$571,F$2,FALSE)</f>
        <v>Special education teachers</v>
      </c>
      <c r="G153" s="5" t="s">
        <v>155</v>
      </c>
      <c r="H153" s="9">
        <v>297</v>
      </c>
      <c r="I153" s="9">
        <v>987</v>
      </c>
      <c r="J153" s="9">
        <v>38</v>
      </c>
      <c r="K153" s="9" t="s">
        <v>14</v>
      </c>
      <c r="L153" s="9">
        <v>258</v>
      </c>
      <c r="M153" s="9">
        <v>990</v>
      </c>
    </row>
    <row r="154" spans="1:13">
      <c r="A154">
        <f t="shared" si="2"/>
        <v>1</v>
      </c>
      <c r="B154" t="str">
        <f>VLOOKUP($G154,level_mapping!$A$2:$F$571,B$2,FALSE)</f>
        <v>Total</v>
      </c>
      <c r="C154" t="str">
        <f>VLOOKUP($G154,level_mapping!$A$2:$F$571,C$2,FALSE)</f>
        <v>Management, professional, and related occupations</v>
      </c>
      <c r="D154" t="str">
        <f>VLOOKUP($G154,level_mapping!$A$2:$F$571,D$2,FALSE)</f>
        <v>Professional and related occupations</v>
      </c>
      <c r="E154" t="str">
        <f>VLOOKUP($G154,level_mapping!$A$2:$F$571,E$2,FALSE)</f>
        <v>Education, training, and library occupations</v>
      </c>
      <c r="F154" t="str">
        <f>VLOOKUP($G154,level_mapping!$A$2:$F$571,F$2,FALSE)</f>
        <v>Other teachers and instructors</v>
      </c>
      <c r="G154" s="5" t="s">
        <v>156</v>
      </c>
      <c r="H154" s="9">
        <v>378</v>
      </c>
      <c r="I154" s="9">
        <v>896</v>
      </c>
      <c r="J154" s="9">
        <v>179</v>
      </c>
      <c r="K154" s="9">
        <v>1024</v>
      </c>
      <c r="L154" s="9">
        <v>199</v>
      </c>
      <c r="M154" s="9">
        <v>817</v>
      </c>
    </row>
    <row r="155" spans="1:13">
      <c r="A155">
        <f t="shared" si="2"/>
        <v>1</v>
      </c>
      <c r="B155" t="str">
        <f>VLOOKUP($G155,level_mapping!$A$2:$F$571,B$2,FALSE)</f>
        <v>Total</v>
      </c>
      <c r="C155" t="str">
        <f>VLOOKUP($G155,level_mapping!$A$2:$F$571,C$2,FALSE)</f>
        <v>Management, professional, and related occupations</v>
      </c>
      <c r="D155" t="str">
        <f>VLOOKUP($G155,level_mapping!$A$2:$F$571,D$2,FALSE)</f>
        <v>Professional and related occupations</v>
      </c>
      <c r="E155" t="str">
        <f>VLOOKUP($G155,level_mapping!$A$2:$F$571,E$2,FALSE)</f>
        <v>Education, training, and library occupations</v>
      </c>
      <c r="F155" t="str">
        <f>VLOOKUP($G155,level_mapping!$A$2:$F$571,F$2,FALSE)</f>
        <v>Archivists, curators, and museum technicians</v>
      </c>
      <c r="G155" s="5" t="s">
        <v>157</v>
      </c>
      <c r="H155" s="9">
        <v>38</v>
      </c>
      <c r="I155" s="9" t="s">
        <v>14</v>
      </c>
      <c r="J155" s="9">
        <v>18</v>
      </c>
      <c r="K155" s="9" t="s">
        <v>14</v>
      </c>
      <c r="L155" s="9">
        <v>20</v>
      </c>
      <c r="M155" s="9" t="s">
        <v>14</v>
      </c>
    </row>
    <row r="156" spans="1:13">
      <c r="A156">
        <f t="shared" si="2"/>
        <v>1</v>
      </c>
      <c r="B156" t="str">
        <f>VLOOKUP($G156,level_mapping!$A$2:$F$571,B$2,FALSE)</f>
        <v>Total</v>
      </c>
      <c r="C156" t="str">
        <f>VLOOKUP($G156,level_mapping!$A$2:$F$571,C$2,FALSE)</f>
        <v>Management, professional, and related occupations</v>
      </c>
      <c r="D156" t="str">
        <f>VLOOKUP($G156,level_mapping!$A$2:$F$571,D$2,FALSE)</f>
        <v>Professional and related occupations</v>
      </c>
      <c r="E156" t="str">
        <f>VLOOKUP($G156,level_mapping!$A$2:$F$571,E$2,FALSE)</f>
        <v>Education, training, and library occupations</v>
      </c>
      <c r="F156" t="str">
        <f>VLOOKUP($G156,level_mapping!$A$2:$F$571,F$2,FALSE)</f>
        <v>Librarians</v>
      </c>
      <c r="G156" s="5" t="s">
        <v>158</v>
      </c>
      <c r="H156" s="9">
        <v>130</v>
      </c>
      <c r="I156" s="9">
        <v>991</v>
      </c>
      <c r="J156" s="9">
        <v>27</v>
      </c>
      <c r="K156" s="9" t="s">
        <v>14</v>
      </c>
      <c r="L156" s="9">
        <v>102</v>
      </c>
      <c r="M156" s="9">
        <v>966</v>
      </c>
    </row>
    <row r="157" spans="1:13">
      <c r="A157">
        <f t="shared" si="2"/>
        <v>1</v>
      </c>
      <c r="B157" t="str">
        <f>VLOOKUP($G157,level_mapping!$A$2:$F$571,B$2,FALSE)</f>
        <v>Total</v>
      </c>
      <c r="C157" t="str">
        <f>VLOOKUP($G157,level_mapping!$A$2:$F$571,C$2,FALSE)</f>
        <v>Management, professional, and related occupations</v>
      </c>
      <c r="D157" t="str">
        <f>VLOOKUP($G157,level_mapping!$A$2:$F$571,D$2,FALSE)</f>
        <v>Professional and related occupations</v>
      </c>
      <c r="E157" t="str">
        <f>VLOOKUP($G157,level_mapping!$A$2:$F$571,E$2,FALSE)</f>
        <v>Education, training, and library occupations</v>
      </c>
      <c r="F157" t="str">
        <f>VLOOKUP($G157,level_mapping!$A$2:$F$571,F$2,FALSE)</f>
        <v>Library technicians</v>
      </c>
      <c r="G157" s="5" t="s">
        <v>159</v>
      </c>
      <c r="H157" s="9">
        <v>18</v>
      </c>
      <c r="I157" s="9" t="s">
        <v>14</v>
      </c>
      <c r="J157" s="9">
        <v>4</v>
      </c>
      <c r="K157" s="9" t="s">
        <v>14</v>
      </c>
      <c r="L157" s="9">
        <v>15</v>
      </c>
      <c r="M157" s="9" t="s">
        <v>14</v>
      </c>
    </row>
    <row r="158" spans="1:13">
      <c r="A158">
        <f t="shared" si="2"/>
        <v>1</v>
      </c>
      <c r="B158" t="str">
        <f>VLOOKUP($G158,level_mapping!$A$2:$F$571,B$2,FALSE)</f>
        <v>Total</v>
      </c>
      <c r="C158" t="str">
        <f>VLOOKUP($G158,level_mapping!$A$2:$F$571,C$2,FALSE)</f>
        <v>Management, professional, and related occupations</v>
      </c>
      <c r="D158" t="str">
        <f>VLOOKUP($G158,level_mapping!$A$2:$F$571,D$2,FALSE)</f>
        <v>Professional and related occupations</v>
      </c>
      <c r="E158" t="str">
        <f>VLOOKUP($G158,level_mapping!$A$2:$F$571,E$2,FALSE)</f>
        <v>Education, training, and library occupations</v>
      </c>
      <c r="F158" t="str">
        <f>VLOOKUP($G158,level_mapping!$A$2:$F$571,F$2,FALSE)</f>
        <v>Teacher assistants</v>
      </c>
      <c r="G158" s="5" t="s">
        <v>160</v>
      </c>
      <c r="H158" s="9">
        <v>614</v>
      </c>
      <c r="I158" s="9">
        <v>541</v>
      </c>
      <c r="J158" s="9">
        <v>48</v>
      </c>
      <c r="K158" s="9" t="s">
        <v>14</v>
      </c>
      <c r="L158" s="9">
        <v>565</v>
      </c>
      <c r="M158" s="9">
        <v>530</v>
      </c>
    </row>
    <row r="159" spans="1:13">
      <c r="A159">
        <f t="shared" si="2"/>
        <v>1</v>
      </c>
      <c r="B159" t="str">
        <f>VLOOKUP($G159,level_mapping!$A$2:$F$571,B$2,FALSE)</f>
        <v>Total</v>
      </c>
      <c r="C159" t="str">
        <f>VLOOKUP($G159,level_mapping!$A$2:$F$571,C$2,FALSE)</f>
        <v>Management, professional, and related occupations</v>
      </c>
      <c r="D159" t="str">
        <f>VLOOKUP($G159,level_mapping!$A$2:$F$571,D$2,FALSE)</f>
        <v>Professional and related occupations</v>
      </c>
      <c r="E159" t="str">
        <f>VLOOKUP($G159,level_mapping!$A$2:$F$571,E$2,FALSE)</f>
        <v>Education, training, and library occupations</v>
      </c>
      <c r="F159" t="str">
        <f>VLOOKUP($G159,level_mapping!$A$2:$F$571,F$2,FALSE)</f>
        <v>Other education, training, and library workers</v>
      </c>
      <c r="G159" s="5" t="s">
        <v>161</v>
      </c>
      <c r="H159" s="9">
        <v>123</v>
      </c>
      <c r="I159" s="9">
        <v>1001</v>
      </c>
      <c r="J159" s="9">
        <v>28</v>
      </c>
      <c r="K159" s="9" t="s">
        <v>14</v>
      </c>
      <c r="L159" s="9">
        <v>95</v>
      </c>
      <c r="M159" s="9">
        <v>1031</v>
      </c>
    </row>
    <row r="160" spans="1:13">
      <c r="A160">
        <f t="shared" si="2"/>
        <v>0</v>
      </c>
      <c r="G160" s="4" t="s">
        <v>162</v>
      </c>
      <c r="H160" s="9">
        <v>1643</v>
      </c>
      <c r="I160" s="9">
        <v>1001</v>
      </c>
      <c r="J160" s="9">
        <v>930</v>
      </c>
      <c r="K160" s="9">
        <v>1088</v>
      </c>
      <c r="L160" s="9">
        <v>713</v>
      </c>
      <c r="M160" s="9">
        <v>942</v>
      </c>
    </row>
    <row r="161" spans="1:13">
      <c r="A161">
        <f t="shared" si="2"/>
        <v>1</v>
      </c>
      <c r="B161" t="str">
        <f>VLOOKUP($G161,level_mapping!$A$2:$F$571,B$2,FALSE)</f>
        <v>Total</v>
      </c>
      <c r="C161" t="str">
        <f>VLOOKUP($G161,level_mapping!$A$2:$F$571,C$2,FALSE)</f>
        <v>Management, professional, and related occupations</v>
      </c>
      <c r="D161" t="str">
        <f>VLOOKUP($G161,level_mapping!$A$2:$F$571,D$2,FALSE)</f>
        <v>Professional and related occupations</v>
      </c>
      <c r="E161" t="str">
        <f>VLOOKUP($G161,level_mapping!$A$2:$F$571,E$2,FALSE)</f>
        <v>Arts, design, entertainment, sports, and media occupations</v>
      </c>
      <c r="F161" t="str">
        <f>VLOOKUP($G161,level_mapping!$A$2:$F$571,F$2,FALSE)</f>
        <v>Artists and related workers</v>
      </c>
      <c r="G161" s="5" t="s">
        <v>163</v>
      </c>
      <c r="H161" s="9">
        <v>58</v>
      </c>
      <c r="I161" s="9">
        <v>1166</v>
      </c>
      <c r="J161" s="9">
        <v>39</v>
      </c>
      <c r="K161" s="9" t="s">
        <v>14</v>
      </c>
      <c r="L161" s="9">
        <v>20</v>
      </c>
      <c r="M161" s="9" t="s">
        <v>14</v>
      </c>
    </row>
    <row r="162" spans="1:13">
      <c r="A162">
        <f t="shared" si="2"/>
        <v>1</v>
      </c>
      <c r="B162" t="str">
        <f>VLOOKUP($G162,level_mapping!$A$2:$F$571,B$2,FALSE)</f>
        <v>Total</v>
      </c>
      <c r="C162" t="str">
        <f>VLOOKUP($G162,level_mapping!$A$2:$F$571,C$2,FALSE)</f>
        <v>Management, professional, and related occupations</v>
      </c>
      <c r="D162" t="str">
        <f>VLOOKUP($G162,level_mapping!$A$2:$F$571,D$2,FALSE)</f>
        <v>Professional and related occupations</v>
      </c>
      <c r="E162" t="str">
        <f>VLOOKUP($G162,level_mapping!$A$2:$F$571,E$2,FALSE)</f>
        <v>Arts, design, entertainment, sports, and media occupations</v>
      </c>
      <c r="F162" t="str">
        <f>VLOOKUP($G162,level_mapping!$A$2:$F$571,F$2,FALSE)</f>
        <v>Designers</v>
      </c>
      <c r="G162" s="5" t="s">
        <v>164</v>
      </c>
      <c r="H162" s="9">
        <v>593</v>
      </c>
      <c r="I162" s="9">
        <v>993</v>
      </c>
      <c r="J162" s="9">
        <v>301</v>
      </c>
      <c r="K162" s="9">
        <v>1099</v>
      </c>
      <c r="L162" s="9">
        <v>291</v>
      </c>
      <c r="M162" s="9">
        <v>918</v>
      </c>
    </row>
    <row r="163" spans="1:13">
      <c r="A163">
        <f t="shared" si="2"/>
        <v>1</v>
      </c>
      <c r="B163" t="str">
        <f>VLOOKUP($G163,level_mapping!$A$2:$F$571,B$2,FALSE)</f>
        <v>Total</v>
      </c>
      <c r="C163" t="str">
        <f>VLOOKUP($G163,level_mapping!$A$2:$F$571,C$2,FALSE)</f>
        <v>Management, professional, and related occupations</v>
      </c>
      <c r="D163" t="str">
        <f>VLOOKUP($G163,level_mapping!$A$2:$F$571,D$2,FALSE)</f>
        <v>Professional and related occupations</v>
      </c>
      <c r="E163" t="str">
        <f>VLOOKUP($G163,level_mapping!$A$2:$F$571,E$2,FALSE)</f>
        <v>Arts, design, entertainment, sports, and media occupations</v>
      </c>
      <c r="F163" t="str">
        <f>VLOOKUP($G163,level_mapping!$A$2:$F$571,F$2,FALSE)</f>
        <v>Actors</v>
      </c>
      <c r="G163" s="5" t="s">
        <v>165</v>
      </c>
      <c r="H163" s="9">
        <v>12</v>
      </c>
      <c r="I163" s="9" t="s">
        <v>14</v>
      </c>
      <c r="J163" s="9">
        <v>8</v>
      </c>
      <c r="K163" s="9" t="s">
        <v>14</v>
      </c>
      <c r="L163" s="9">
        <v>4</v>
      </c>
      <c r="M163" s="9" t="s">
        <v>14</v>
      </c>
    </row>
    <row r="164" spans="1:13">
      <c r="A164">
        <f t="shared" si="2"/>
        <v>1</v>
      </c>
      <c r="B164" t="str">
        <f>VLOOKUP($G164,level_mapping!$A$2:$F$571,B$2,FALSE)</f>
        <v>Total</v>
      </c>
      <c r="C164" t="str">
        <f>VLOOKUP($G164,level_mapping!$A$2:$F$571,C$2,FALSE)</f>
        <v>Management, professional, and related occupations</v>
      </c>
      <c r="D164" t="str">
        <f>VLOOKUP($G164,level_mapping!$A$2:$F$571,D$2,FALSE)</f>
        <v>Professional and related occupations</v>
      </c>
      <c r="E164" t="str">
        <f>VLOOKUP($G164,level_mapping!$A$2:$F$571,E$2,FALSE)</f>
        <v>Arts, design, entertainment, sports, and media occupations</v>
      </c>
      <c r="F164" t="str">
        <f>VLOOKUP($G164,level_mapping!$A$2:$F$571,F$2,FALSE)</f>
        <v>Producers and directors</v>
      </c>
      <c r="G164" s="5" t="s">
        <v>166</v>
      </c>
      <c r="H164" s="9">
        <v>120</v>
      </c>
      <c r="I164" s="9">
        <v>1270</v>
      </c>
      <c r="J164" s="9">
        <v>67</v>
      </c>
      <c r="K164" s="9">
        <v>1340</v>
      </c>
      <c r="L164" s="9">
        <v>53</v>
      </c>
      <c r="M164" s="9">
        <v>1234</v>
      </c>
    </row>
    <row r="165" spans="1:13">
      <c r="A165">
        <f t="shared" si="2"/>
        <v>1</v>
      </c>
      <c r="B165" t="str">
        <f>VLOOKUP($G165,level_mapping!$A$2:$F$571,B$2,FALSE)</f>
        <v>Total</v>
      </c>
      <c r="C165" t="str">
        <f>VLOOKUP($G165,level_mapping!$A$2:$F$571,C$2,FALSE)</f>
        <v>Management, professional, and related occupations</v>
      </c>
      <c r="D165" t="str">
        <f>VLOOKUP($G165,level_mapping!$A$2:$F$571,D$2,FALSE)</f>
        <v>Professional and related occupations</v>
      </c>
      <c r="E165" t="str">
        <f>VLOOKUP($G165,level_mapping!$A$2:$F$571,E$2,FALSE)</f>
        <v>Arts, design, entertainment, sports, and media occupations</v>
      </c>
      <c r="F165" t="str">
        <f>VLOOKUP($G165,level_mapping!$A$2:$F$571,F$2,FALSE)</f>
        <v>Athletes, coaches, umpires, and related workers</v>
      </c>
      <c r="G165" s="5" t="s">
        <v>167</v>
      </c>
      <c r="H165" s="9">
        <v>147</v>
      </c>
      <c r="I165" s="9">
        <v>780</v>
      </c>
      <c r="J165" s="9">
        <v>108</v>
      </c>
      <c r="K165" s="9">
        <v>818</v>
      </c>
      <c r="L165" s="9">
        <v>39</v>
      </c>
      <c r="M165" s="9" t="s">
        <v>14</v>
      </c>
    </row>
    <row r="166" spans="1:13">
      <c r="A166">
        <f t="shared" si="2"/>
        <v>1</v>
      </c>
      <c r="B166" t="str">
        <f>VLOOKUP($G166,level_mapping!$A$2:$F$571,B$2,FALSE)</f>
        <v>Total</v>
      </c>
      <c r="C166" t="str">
        <f>VLOOKUP($G166,level_mapping!$A$2:$F$571,C$2,FALSE)</f>
        <v>Management, professional, and related occupations</v>
      </c>
      <c r="D166" t="str">
        <f>VLOOKUP($G166,level_mapping!$A$2:$F$571,D$2,FALSE)</f>
        <v>Professional and related occupations</v>
      </c>
      <c r="E166" t="str">
        <f>VLOOKUP($G166,level_mapping!$A$2:$F$571,E$2,FALSE)</f>
        <v>Arts, design, entertainment, sports, and media occupations</v>
      </c>
      <c r="F166" t="str">
        <f>VLOOKUP($G166,level_mapping!$A$2:$F$571,F$2,FALSE)</f>
        <v>Dancers and choreographers</v>
      </c>
      <c r="G166" s="5" t="s">
        <v>168</v>
      </c>
      <c r="H166" s="9">
        <v>11</v>
      </c>
      <c r="I166" s="9" t="s">
        <v>14</v>
      </c>
      <c r="J166" s="9">
        <v>2</v>
      </c>
      <c r="K166" s="9" t="s">
        <v>14</v>
      </c>
      <c r="L166" s="9">
        <v>9</v>
      </c>
      <c r="M166" s="9" t="s">
        <v>14</v>
      </c>
    </row>
    <row r="167" spans="1:13">
      <c r="A167">
        <f t="shared" si="2"/>
        <v>1</v>
      </c>
      <c r="B167" t="str">
        <f>VLOOKUP($G167,level_mapping!$A$2:$F$571,B$2,FALSE)</f>
        <v>Total</v>
      </c>
      <c r="C167" t="str">
        <f>VLOOKUP($G167,level_mapping!$A$2:$F$571,C$2,FALSE)</f>
        <v>Management, professional, and related occupations</v>
      </c>
      <c r="D167" t="str">
        <f>VLOOKUP($G167,level_mapping!$A$2:$F$571,D$2,FALSE)</f>
        <v>Professional and related occupations</v>
      </c>
      <c r="E167" t="str">
        <f>VLOOKUP($G167,level_mapping!$A$2:$F$571,E$2,FALSE)</f>
        <v>Arts, design, entertainment, sports, and media occupations</v>
      </c>
      <c r="F167" t="str">
        <f>VLOOKUP($G167,level_mapping!$A$2:$F$571,F$2,FALSE)</f>
        <v>Musicians, singers, and related workers</v>
      </c>
      <c r="G167" s="5" t="s">
        <v>169</v>
      </c>
      <c r="H167" s="9">
        <v>42</v>
      </c>
      <c r="I167" s="9" t="s">
        <v>14</v>
      </c>
      <c r="J167" s="9">
        <v>33</v>
      </c>
      <c r="K167" s="9" t="s">
        <v>14</v>
      </c>
      <c r="L167" s="9">
        <v>9</v>
      </c>
      <c r="M167" s="9" t="s">
        <v>14</v>
      </c>
    </row>
    <row r="168" spans="1:13" ht="29">
      <c r="A168">
        <f t="shared" si="2"/>
        <v>1</v>
      </c>
      <c r="B168" t="str">
        <f>VLOOKUP($G168,level_mapping!$A$2:$F$571,B$2,FALSE)</f>
        <v>Total</v>
      </c>
      <c r="C168" t="str">
        <f>VLOOKUP($G168,level_mapping!$A$2:$F$571,C$2,FALSE)</f>
        <v>Management, professional, and related occupations</v>
      </c>
      <c r="D168" t="str">
        <f>VLOOKUP($G168,level_mapping!$A$2:$F$571,D$2,FALSE)</f>
        <v>Professional and related occupations</v>
      </c>
      <c r="E168" t="str">
        <f>VLOOKUP($G168,level_mapping!$A$2:$F$571,E$2,FALSE)</f>
        <v>Arts, design, entertainment, sports, and media occupations</v>
      </c>
      <c r="F168" t="str">
        <f>VLOOKUP($G168,level_mapping!$A$2:$F$571,F$2,FALSE)</f>
        <v>Entertainers and performers, sports and related workers, all other</v>
      </c>
      <c r="G168" s="5" t="s">
        <v>170</v>
      </c>
      <c r="H168" s="9">
        <v>14</v>
      </c>
      <c r="I168" s="9" t="s">
        <v>14</v>
      </c>
      <c r="J168" s="9">
        <v>11</v>
      </c>
      <c r="K168" s="9" t="s">
        <v>14</v>
      </c>
      <c r="L168" s="9">
        <v>3</v>
      </c>
      <c r="M168" s="9" t="s">
        <v>14</v>
      </c>
    </row>
    <row r="169" spans="1:13">
      <c r="A169">
        <f t="shared" si="2"/>
        <v>1</v>
      </c>
      <c r="B169" t="str">
        <f>VLOOKUP($G169,level_mapping!$A$2:$F$571,B$2,FALSE)</f>
        <v>Total</v>
      </c>
      <c r="C169" t="str">
        <f>VLOOKUP($G169,level_mapping!$A$2:$F$571,C$2,FALSE)</f>
        <v>Management, professional, and related occupations</v>
      </c>
      <c r="D169" t="str">
        <f>VLOOKUP($G169,level_mapping!$A$2:$F$571,D$2,FALSE)</f>
        <v>Professional and related occupations</v>
      </c>
      <c r="E169" t="str">
        <f>VLOOKUP($G169,level_mapping!$A$2:$F$571,E$2,FALSE)</f>
        <v>Arts, design, entertainment, sports, and media occupations</v>
      </c>
      <c r="F169" t="str">
        <f>VLOOKUP($G169,level_mapping!$A$2:$F$571,F$2,FALSE)</f>
        <v>Announcers</v>
      </c>
      <c r="G169" s="5" t="s">
        <v>171</v>
      </c>
      <c r="H169" s="9">
        <v>25</v>
      </c>
      <c r="I169" s="9" t="s">
        <v>14</v>
      </c>
      <c r="J169" s="9">
        <v>21</v>
      </c>
      <c r="K169" s="9" t="s">
        <v>14</v>
      </c>
      <c r="L169" s="9">
        <v>5</v>
      </c>
      <c r="M169" s="9" t="s">
        <v>14</v>
      </c>
    </row>
    <row r="170" spans="1:13">
      <c r="A170">
        <f t="shared" si="2"/>
        <v>1</v>
      </c>
      <c r="B170" t="str">
        <f>VLOOKUP($G170,level_mapping!$A$2:$F$571,B$2,FALSE)</f>
        <v>Total</v>
      </c>
      <c r="C170" t="str">
        <f>VLOOKUP($G170,level_mapping!$A$2:$F$571,C$2,FALSE)</f>
        <v>Management, professional, and related occupations</v>
      </c>
      <c r="D170" t="str">
        <f>VLOOKUP($G170,level_mapping!$A$2:$F$571,D$2,FALSE)</f>
        <v>Professional and related occupations</v>
      </c>
      <c r="E170" t="str">
        <f>VLOOKUP($G170,level_mapping!$A$2:$F$571,E$2,FALSE)</f>
        <v>Arts, design, entertainment, sports, and media occupations</v>
      </c>
      <c r="F170" t="str">
        <f>VLOOKUP($G170,level_mapping!$A$2:$F$571,F$2,FALSE)</f>
        <v>News analysts, reporters and correspondents</v>
      </c>
      <c r="G170" s="5" t="s">
        <v>172</v>
      </c>
      <c r="H170" s="9">
        <v>56</v>
      </c>
      <c r="I170" s="9">
        <v>1218</v>
      </c>
      <c r="J170" s="9">
        <v>29</v>
      </c>
      <c r="K170" s="9" t="s">
        <v>14</v>
      </c>
      <c r="L170" s="9">
        <v>27</v>
      </c>
      <c r="M170" s="9" t="s">
        <v>14</v>
      </c>
    </row>
    <row r="171" spans="1:13">
      <c r="A171">
        <f t="shared" si="2"/>
        <v>1</v>
      </c>
      <c r="B171" t="str">
        <f>VLOOKUP($G171,level_mapping!$A$2:$F$571,B$2,FALSE)</f>
        <v>Total</v>
      </c>
      <c r="C171" t="str">
        <f>VLOOKUP($G171,level_mapping!$A$2:$F$571,C$2,FALSE)</f>
        <v>Management, professional, and related occupations</v>
      </c>
      <c r="D171" t="str">
        <f>VLOOKUP($G171,level_mapping!$A$2:$F$571,D$2,FALSE)</f>
        <v>Professional and related occupations</v>
      </c>
      <c r="E171" t="str">
        <f>VLOOKUP($G171,level_mapping!$A$2:$F$571,E$2,FALSE)</f>
        <v>Arts, design, entertainment, sports, and media occupations</v>
      </c>
      <c r="F171" t="str">
        <f>VLOOKUP($G171,level_mapping!$A$2:$F$571,F$2,FALSE)</f>
        <v>Public relations specialists</v>
      </c>
      <c r="G171" s="5" t="s">
        <v>173</v>
      </c>
      <c r="H171" s="9">
        <v>120</v>
      </c>
      <c r="I171" s="9">
        <v>1211</v>
      </c>
      <c r="J171" s="9">
        <v>49</v>
      </c>
      <c r="K171" s="9" t="s">
        <v>14</v>
      </c>
      <c r="L171" s="9">
        <v>71</v>
      </c>
      <c r="M171" s="9">
        <v>971</v>
      </c>
    </row>
    <row r="172" spans="1:13">
      <c r="A172">
        <f t="shared" si="2"/>
        <v>1</v>
      </c>
      <c r="B172" t="str">
        <f>VLOOKUP($G172,level_mapping!$A$2:$F$571,B$2,FALSE)</f>
        <v>Total</v>
      </c>
      <c r="C172" t="str">
        <f>VLOOKUP($G172,level_mapping!$A$2:$F$571,C$2,FALSE)</f>
        <v>Management, professional, and related occupations</v>
      </c>
      <c r="D172" t="str">
        <f>VLOOKUP($G172,level_mapping!$A$2:$F$571,D$2,FALSE)</f>
        <v>Professional and related occupations</v>
      </c>
      <c r="E172" t="str">
        <f>VLOOKUP($G172,level_mapping!$A$2:$F$571,E$2,FALSE)</f>
        <v>Arts, design, entertainment, sports, and media occupations</v>
      </c>
      <c r="F172" t="str">
        <f>VLOOKUP($G172,level_mapping!$A$2:$F$571,F$2,FALSE)</f>
        <v>Editors</v>
      </c>
      <c r="G172" s="5" t="s">
        <v>174</v>
      </c>
      <c r="H172" s="9">
        <v>108</v>
      </c>
      <c r="I172" s="9">
        <v>1148</v>
      </c>
      <c r="J172" s="9">
        <v>58</v>
      </c>
      <c r="K172" s="9">
        <v>1205</v>
      </c>
      <c r="L172" s="9">
        <v>50</v>
      </c>
      <c r="M172" s="9">
        <v>1125</v>
      </c>
    </row>
    <row r="173" spans="1:13">
      <c r="A173">
        <f t="shared" si="2"/>
        <v>1</v>
      </c>
      <c r="B173" t="str">
        <f>VLOOKUP($G173,level_mapping!$A$2:$F$571,B$2,FALSE)</f>
        <v>Total</v>
      </c>
      <c r="C173" t="str">
        <f>VLOOKUP($G173,level_mapping!$A$2:$F$571,C$2,FALSE)</f>
        <v>Management, professional, and related occupations</v>
      </c>
      <c r="D173" t="str">
        <f>VLOOKUP($G173,level_mapping!$A$2:$F$571,D$2,FALSE)</f>
        <v>Professional and related occupations</v>
      </c>
      <c r="E173" t="str">
        <f>VLOOKUP($G173,level_mapping!$A$2:$F$571,E$2,FALSE)</f>
        <v>Arts, design, entertainment, sports, and media occupations</v>
      </c>
      <c r="F173" t="str">
        <f>VLOOKUP($G173,level_mapping!$A$2:$F$571,F$2,FALSE)</f>
        <v>Technical writers</v>
      </c>
      <c r="G173" s="5" t="s">
        <v>175</v>
      </c>
      <c r="H173" s="9">
        <v>52</v>
      </c>
      <c r="I173" s="9">
        <v>1158</v>
      </c>
      <c r="J173" s="9">
        <v>22</v>
      </c>
      <c r="K173" s="9" t="s">
        <v>14</v>
      </c>
      <c r="L173" s="9">
        <v>30</v>
      </c>
      <c r="M173" s="9" t="s">
        <v>14</v>
      </c>
    </row>
    <row r="174" spans="1:13">
      <c r="A174">
        <f t="shared" si="2"/>
        <v>1</v>
      </c>
      <c r="B174" t="str">
        <f>VLOOKUP($G174,level_mapping!$A$2:$F$571,B$2,FALSE)</f>
        <v>Total</v>
      </c>
      <c r="C174" t="str">
        <f>VLOOKUP($G174,level_mapping!$A$2:$F$571,C$2,FALSE)</f>
        <v>Management, professional, and related occupations</v>
      </c>
      <c r="D174" t="str">
        <f>VLOOKUP($G174,level_mapping!$A$2:$F$571,D$2,FALSE)</f>
        <v>Professional and related occupations</v>
      </c>
      <c r="E174" t="str">
        <f>VLOOKUP($G174,level_mapping!$A$2:$F$571,E$2,FALSE)</f>
        <v>Arts, design, entertainment, sports, and media occupations</v>
      </c>
      <c r="F174" t="str">
        <f>VLOOKUP($G174,level_mapping!$A$2:$F$571,F$2,FALSE)</f>
        <v>Writers and authors</v>
      </c>
      <c r="G174" s="5" t="s">
        <v>176</v>
      </c>
      <c r="H174" s="9">
        <v>79</v>
      </c>
      <c r="I174" s="9">
        <v>1232</v>
      </c>
      <c r="J174" s="9">
        <v>36</v>
      </c>
      <c r="K174" s="9" t="s">
        <v>14</v>
      </c>
      <c r="L174" s="9">
        <v>42</v>
      </c>
      <c r="M174" s="9" t="s">
        <v>14</v>
      </c>
    </row>
    <row r="175" spans="1:13">
      <c r="A175">
        <f t="shared" si="2"/>
        <v>1</v>
      </c>
      <c r="B175" t="str">
        <f>VLOOKUP($G175,level_mapping!$A$2:$F$571,B$2,FALSE)</f>
        <v>Total</v>
      </c>
      <c r="C175" t="str">
        <f>VLOOKUP($G175,level_mapping!$A$2:$F$571,C$2,FALSE)</f>
        <v>Management, professional, and related occupations</v>
      </c>
      <c r="D175" t="str">
        <f>VLOOKUP($G175,level_mapping!$A$2:$F$571,D$2,FALSE)</f>
        <v>Professional and related occupations</v>
      </c>
      <c r="E175" t="str">
        <f>VLOOKUP($G175,level_mapping!$A$2:$F$571,E$2,FALSE)</f>
        <v>Arts, design, entertainment, sports, and media occupations</v>
      </c>
      <c r="F175" t="str">
        <f>VLOOKUP($G175,level_mapping!$A$2:$F$571,F$2,FALSE)</f>
        <v>Miscellaneous media and communication workers</v>
      </c>
      <c r="G175" s="5" t="s">
        <v>177</v>
      </c>
      <c r="H175" s="9">
        <v>46</v>
      </c>
      <c r="I175" s="9" t="s">
        <v>14</v>
      </c>
      <c r="J175" s="9">
        <v>16</v>
      </c>
      <c r="K175" s="9" t="s">
        <v>14</v>
      </c>
      <c r="L175" s="9">
        <v>30</v>
      </c>
      <c r="M175" s="9" t="s">
        <v>14</v>
      </c>
    </row>
    <row r="176" spans="1:13" ht="29">
      <c r="A176">
        <f t="shared" si="2"/>
        <v>1</v>
      </c>
      <c r="B176" t="str">
        <f>VLOOKUP($G176,level_mapping!$A$2:$F$571,B$2,FALSE)</f>
        <v>Total</v>
      </c>
      <c r="C176" t="str">
        <f>VLOOKUP($G176,level_mapping!$A$2:$F$571,C$2,FALSE)</f>
        <v>Management, professional, and related occupations</v>
      </c>
      <c r="D176" t="str">
        <f>VLOOKUP($G176,level_mapping!$A$2:$F$571,D$2,FALSE)</f>
        <v>Professional and related occupations</v>
      </c>
      <c r="E176" t="str">
        <f>VLOOKUP($G176,level_mapping!$A$2:$F$571,E$2,FALSE)</f>
        <v>Arts, design, entertainment, sports, and media occupations</v>
      </c>
      <c r="F176" t="str">
        <f>VLOOKUP($G176,level_mapping!$A$2:$F$571,F$2,FALSE)</f>
        <v>Broadcast and sound engineering technicians and radio operators</v>
      </c>
      <c r="G176" s="5" t="s">
        <v>178</v>
      </c>
      <c r="H176" s="9">
        <v>83</v>
      </c>
      <c r="I176" s="9">
        <v>954</v>
      </c>
      <c r="J176" s="9">
        <v>77</v>
      </c>
      <c r="K176" s="9">
        <v>937</v>
      </c>
      <c r="L176" s="9">
        <v>7</v>
      </c>
      <c r="M176" s="9" t="s">
        <v>14</v>
      </c>
    </row>
    <row r="177" spans="1:13">
      <c r="A177">
        <f t="shared" si="2"/>
        <v>1</v>
      </c>
      <c r="B177" t="str">
        <f>VLOOKUP($G177,level_mapping!$A$2:$F$571,B$2,FALSE)</f>
        <v>Total</v>
      </c>
      <c r="C177" t="str">
        <f>VLOOKUP($G177,level_mapping!$A$2:$F$571,C$2,FALSE)</f>
        <v>Management, professional, and related occupations</v>
      </c>
      <c r="D177" t="str">
        <f>VLOOKUP($G177,level_mapping!$A$2:$F$571,D$2,FALSE)</f>
        <v>Professional and related occupations</v>
      </c>
      <c r="E177" t="str">
        <f>VLOOKUP($G177,level_mapping!$A$2:$F$571,E$2,FALSE)</f>
        <v>Arts, design, entertainment, sports, and media occupations</v>
      </c>
      <c r="F177" t="str">
        <f>VLOOKUP($G177,level_mapping!$A$2:$F$571,F$2,FALSE)</f>
        <v>Photographers</v>
      </c>
      <c r="G177" s="5" t="s">
        <v>179</v>
      </c>
      <c r="H177" s="9">
        <v>45</v>
      </c>
      <c r="I177" s="9" t="s">
        <v>14</v>
      </c>
      <c r="J177" s="9">
        <v>24</v>
      </c>
      <c r="K177" s="9" t="s">
        <v>14</v>
      </c>
      <c r="L177" s="9">
        <v>21</v>
      </c>
      <c r="M177" s="9" t="s">
        <v>14</v>
      </c>
    </row>
    <row r="178" spans="1:13" ht="29">
      <c r="A178">
        <f t="shared" si="2"/>
        <v>1</v>
      </c>
      <c r="B178" t="str">
        <f>VLOOKUP($G178,level_mapping!$A$2:$F$571,B$2,FALSE)</f>
        <v>Total</v>
      </c>
      <c r="C178" t="str">
        <f>VLOOKUP($G178,level_mapping!$A$2:$F$571,C$2,FALSE)</f>
        <v>Management, professional, and related occupations</v>
      </c>
      <c r="D178" t="str">
        <f>VLOOKUP($G178,level_mapping!$A$2:$F$571,D$2,FALSE)</f>
        <v>Professional and related occupations</v>
      </c>
      <c r="E178" t="str">
        <f>VLOOKUP($G178,level_mapping!$A$2:$F$571,E$2,FALSE)</f>
        <v>Arts, design, entertainment, sports, and media occupations</v>
      </c>
      <c r="F178" t="str">
        <f>VLOOKUP($G178,level_mapping!$A$2:$F$571,F$2,FALSE)</f>
        <v>Television, video, and motion picture camera operators and editors</v>
      </c>
      <c r="G178" s="5" t="s">
        <v>180</v>
      </c>
      <c r="H178" s="9">
        <v>30</v>
      </c>
      <c r="I178" s="9" t="s">
        <v>14</v>
      </c>
      <c r="J178" s="9">
        <v>28</v>
      </c>
      <c r="K178" s="9" t="s">
        <v>14</v>
      </c>
      <c r="L178" s="9">
        <v>1</v>
      </c>
      <c r="M178" s="9" t="s">
        <v>14</v>
      </c>
    </row>
    <row r="179" spans="1:13">
      <c r="A179">
        <f t="shared" si="2"/>
        <v>1</v>
      </c>
      <c r="B179" t="str">
        <f>VLOOKUP($G179,level_mapping!$A$2:$F$571,B$2,FALSE)</f>
        <v>Total</v>
      </c>
      <c r="C179" t="str">
        <f>VLOOKUP($G179,level_mapping!$A$2:$F$571,C$2,FALSE)</f>
        <v>Management, professional, and related occupations</v>
      </c>
      <c r="D179" t="str">
        <f>VLOOKUP($G179,level_mapping!$A$2:$F$571,D$2,FALSE)</f>
        <v>Professional and related occupations</v>
      </c>
      <c r="E179" t="str">
        <f>VLOOKUP($G179,level_mapping!$A$2:$F$571,E$2,FALSE)</f>
        <v>Arts, design, entertainment, sports, and media occupations</v>
      </c>
      <c r="F179" t="str">
        <f>VLOOKUP($G179,level_mapping!$A$2:$F$571,F$2,FALSE)</f>
        <v>Media and communication equipment workers, all other</v>
      </c>
      <c r="G179" s="5" t="s">
        <v>181</v>
      </c>
      <c r="H179" s="9">
        <v>2</v>
      </c>
      <c r="I179" s="9" t="s">
        <v>14</v>
      </c>
      <c r="J179" s="9">
        <v>2</v>
      </c>
      <c r="K179" s="9" t="s">
        <v>14</v>
      </c>
      <c r="L179" s="9">
        <v>0</v>
      </c>
      <c r="M179" s="9" t="s">
        <v>14</v>
      </c>
    </row>
    <row r="180" spans="1:13">
      <c r="A180">
        <f t="shared" si="2"/>
        <v>0</v>
      </c>
      <c r="G180" s="4" t="s">
        <v>182</v>
      </c>
      <c r="H180" s="9">
        <v>6566</v>
      </c>
      <c r="I180" s="9">
        <v>1041</v>
      </c>
      <c r="J180" s="9">
        <v>1639</v>
      </c>
      <c r="K180" s="9">
        <v>1272</v>
      </c>
      <c r="L180" s="9">
        <v>4928</v>
      </c>
      <c r="M180" s="9">
        <v>991</v>
      </c>
    </row>
    <row r="181" spans="1:13">
      <c r="A181">
        <f t="shared" si="2"/>
        <v>1</v>
      </c>
      <c r="B181" t="str">
        <f>VLOOKUP($G181,level_mapping!$A$2:$F$571,B$2,FALSE)</f>
        <v>Total</v>
      </c>
      <c r="C181" t="str">
        <f>VLOOKUP($G181,level_mapping!$A$2:$F$571,C$2,FALSE)</f>
        <v>Management, professional, and related occupations</v>
      </c>
      <c r="D181" t="str">
        <f>VLOOKUP($G181,level_mapping!$A$2:$F$571,D$2,FALSE)</f>
        <v>Professional and related occupations</v>
      </c>
      <c r="E181" t="str">
        <f>VLOOKUP($G181,level_mapping!$A$2:$F$571,E$2,FALSE)</f>
        <v>Healthcare practitioners and technical occupations</v>
      </c>
      <c r="F181" t="str">
        <f>VLOOKUP($G181,level_mapping!$A$2:$F$571,F$2,FALSE)</f>
        <v>Chiropractors</v>
      </c>
      <c r="G181" s="5" t="s">
        <v>183</v>
      </c>
      <c r="H181" s="9">
        <v>22</v>
      </c>
      <c r="I181" s="9" t="s">
        <v>14</v>
      </c>
      <c r="J181" s="9">
        <v>15</v>
      </c>
      <c r="K181" s="9" t="s">
        <v>14</v>
      </c>
      <c r="L181" s="9">
        <v>7</v>
      </c>
      <c r="M181" s="9" t="s">
        <v>14</v>
      </c>
    </row>
    <row r="182" spans="1:13">
      <c r="A182">
        <f t="shared" si="2"/>
        <v>1</v>
      </c>
      <c r="B182" t="str">
        <f>VLOOKUP($G182,level_mapping!$A$2:$F$571,B$2,FALSE)</f>
        <v>Total</v>
      </c>
      <c r="C182" t="str">
        <f>VLOOKUP($G182,level_mapping!$A$2:$F$571,C$2,FALSE)</f>
        <v>Management, professional, and related occupations</v>
      </c>
      <c r="D182" t="str">
        <f>VLOOKUP($G182,level_mapping!$A$2:$F$571,D$2,FALSE)</f>
        <v>Professional and related occupations</v>
      </c>
      <c r="E182" t="str">
        <f>VLOOKUP($G182,level_mapping!$A$2:$F$571,E$2,FALSE)</f>
        <v>Healthcare practitioners and technical occupations</v>
      </c>
      <c r="F182" t="str">
        <f>VLOOKUP($G182,level_mapping!$A$2:$F$571,F$2,FALSE)</f>
        <v>Dentists</v>
      </c>
      <c r="G182" s="5" t="s">
        <v>184</v>
      </c>
      <c r="H182" s="9">
        <v>59</v>
      </c>
      <c r="I182" s="9">
        <v>1656</v>
      </c>
      <c r="J182" s="9">
        <v>39</v>
      </c>
      <c r="K182" s="9" t="s">
        <v>14</v>
      </c>
      <c r="L182" s="9">
        <v>20</v>
      </c>
      <c r="M182" s="9" t="s">
        <v>14</v>
      </c>
    </row>
    <row r="183" spans="1:13">
      <c r="A183">
        <f t="shared" si="2"/>
        <v>1</v>
      </c>
      <c r="B183" t="str">
        <f>VLOOKUP($G183,level_mapping!$A$2:$F$571,B$2,FALSE)</f>
        <v>Total</v>
      </c>
      <c r="C183" t="str">
        <f>VLOOKUP($G183,level_mapping!$A$2:$F$571,C$2,FALSE)</f>
        <v>Management, professional, and related occupations</v>
      </c>
      <c r="D183" t="str">
        <f>VLOOKUP($G183,level_mapping!$A$2:$F$571,D$2,FALSE)</f>
        <v>Professional and related occupations</v>
      </c>
      <c r="E183" t="str">
        <f>VLOOKUP($G183,level_mapping!$A$2:$F$571,E$2,FALSE)</f>
        <v>Healthcare practitioners and technical occupations</v>
      </c>
      <c r="F183" t="str">
        <f>VLOOKUP($G183,level_mapping!$A$2:$F$571,F$2,FALSE)</f>
        <v>Dietitians and nutritionists</v>
      </c>
      <c r="G183" s="5" t="s">
        <v>185</v>
      </c>
      <c r="H183" s="9">
        <v>79</v>
      </c>
      <c r="I183" s="9">
        <v>886</v>
      </c>
      <c r="J183" s="9">
        <v>9</v>
      </c>
      <c r="K183" s="9" t="s">
        <v>14</v>
      </c>
      <c r="L183" s="9">
        <v>69</v>
      </c>
      <c r="M183" s="9">
        <v>879</v>
      </c>
    </row>
    <row r="184" spans="1:13">
      <c r="A184">
        <f t="shared" si="2"/>
        <v>1</v>
      </c>
      <c r="B184" t="str">
        <f>VLOOKUP($G184,level_mapping!$A$2:$F$571,B$2,FALSE)</f>
        <v>Total</v>
      </c>
      <c r="C184" t="str">
        <f>VLOOKUP($G184,level_mapping!$A$2:$F$571,C$2,FALSE)</f>
        <v>Management, professional, and related occupations</v>
      </c>
      <c r="D184" t="str">
        <f>VLOOKUP($G184,level_mapping!$A$2:$F$571,D$2,FALSE)</f>
        <v>Professional and related occupations</v>
      </c>
      <c r="E184" t="str">
        <f>VLOOKUP($G184,level_mapping!$A$2:$F$571,E$2,FALSE)</f>
        <v>Healthcare practitioners and technical occupations</v>
      </c>
      <c r="F184" t="str">
        <f>VLOOKUP($G184,level_mapping!$A$2:$F$571,F$2,FALSE)</f>
        <v>Optometrists</v>
      </c>
      <c r="G184" s="5" t="s">
        <v>186</v>
      </c>
      <c r="H184" s="9">
        <v>19</v>
      </c>
      <c r="I184" s="9" t="s">
        <v>14</v>
      </c>
      <c r="J184" s="9">
        <v>6</v>
      </c>
      <c r="K184" s="9" t="s">
        <v>14</v>
      </c>
      <c r="L184" s="9">
        <v>13</v>
      </c>
      <c r="M184" s="9" t="s">
        <v>14</v>
      </c>
    </row>
    <row r="185" spans="1:13">
      <c r="A185">
        <f t="shared" si="2"/>
        <v>1</v>
      </c>
      <c r="B185" t="str">
        <f>VLOOKUP($G185,level_mapping!$A$2:$F$571,B$2,FALSE)</f>
        <v>Total</v>
      </c>
      <c r="C185" t="str">
        <f>VLOOKUP($G185,level_mapping!$A$2:$F$571,C$2,FALSE)</f>
        <v>Management, professional, and related occupations</v>
      </c>
      <c r="D185" t="str">
        <f>VLOOKUP($G185,level_mapping!$A$2:$F$571,D$2,FALSE)</f>
        <v>Professional and related occupations</v>
      </c>
      <c r="E185" t="str">
        <f>VLOOKUP($G185,level_mapping!$A$2:$F$571,E$2,FALSE)</f>
        <v>Healthcare practitioners and technical occupations</v>
      </c>
      <c r="F185" t="str">
        <f>VLOOKUP($G185,level_mapping!$A$2:$F$571,F$2,FALSE)</f>
        <v>Pharmacists</v>
      </c>
      <c r="G185" s="5" t="s">
        <v>187</v>
      </c>
      <c r="H185" s="9">
        <v>206</v>
      </c>
      <c r="I185" s="9">
        <v>1920</v>
      </c>
      <c r="J185" s="9">
        <v>98</v>
      </c>
      <c r="K185" s="9">
        <v>2117</v>
      </c>
      <c r="L185" s="9">
        <v>108</v>
      </c>
      <c r="M185" s="9">
        <v>1811</v>
      </c>
    </row>
    <row r="186" spans="1:13">
      <c r="A186">
        <f t="shared" si="2"/>
        <v>1</v>
      </c>
      <c r="B186" t="str">
        <f>VLOOKUP($G186,level_mapping!$A$2:$F$571,B$2,FALSE)</f>
        <v>Total</v>
      </c>
      <c r="C186" t="str">
        <f>VLOOKUP($G186,level_mapping!$A$2:$F$571,C$2,FALSE)</f>
        <v>Management, professional, and related occupations</v>
      </c>
      <c r="D186" t="str">
        <f>VLOOKUP($G186,level_mapping!$A$2:$F$571,D$2,FALSE)</f>
        <v>Professional and related occupations</v>
      </c>
      <c r="E186" t="str">
        <f>VLOOKUP($G186,level_mapping!$A$2:$F$571,E$2,FALSE)</f>
        <v>Healthcare practitioners and technical occupations</v>
      </c>
      <c r="F186" t="str">
        <f>VLOOKUP($G186,level_mapping!$A$2:$F$571,F$2,FALSE)</f>
        <v>Physicians and surgeons</v>
      </c>
      <c r="G186" s="5" t="s">
        <v>188</v>
      </c>
      <c r="H186" s="9">
        <v>740</v>
      </c>
      <c r="I186" s="9">
        <v>1824</v>
      </c>
      <c r="J186" s="9">
        <v>457</v>
      </c>
      <c r="K186" s="9">
        <v>1915</v>
      </c>
      <c r="L186" s="9">
        <v>283</v>
      </c>
      <c r="M186" s="9">
        <v>1533</v>
      </c>
    </row>
    <row r="187" spans="1:13">
      <c r="A187">
        <f t="shared" si="2"/>
        <v>1</v>
      </c>
      <c r="B187" t="str">
        <f>VLOOKUP($G187,level_mapping!$A$2:$F$571,B$2,FALSE)</f>
        <v>Total</v>
      </c>
      <c r="C187" t="str">
        <f>VLOOKUP($G187,level_mapping!$A$2:$F$571,C$2,FALSE)</f>
        <v>Management, professional, and related occupations</v>
      </c>
      <c r="D187" t="str">
        <f>VLOOKUP($G187,level_mapping!$A$2:$F$571,D$2,FALSE)</f>
        <v>Professional and related occupations</v>
      </c>
      <c r="E187" t="str">
        <f>VLOOKUP($G187,level_mapping!$A$2:$F$571,E$2,FALSE)</f>
        <v>Healthcare practitioners and technical occupations</v>
      </c>
      <c r="F187" t="str">
        <f>VLOOKUP($G187,level_mapping!$A$2:$F$571,F$2,FALSE)</f>
        <v>Physician assistants</v>
      </c>
      <c r="G187" s="5" t="s">
        <v>189</v>
      </c>
      <c r="H187" s="9">
        <v>57</v>
      </c>
      <c r="I187" s="9">
        <v>1368</v>
      </c>
      <c r="J187" s="9">
        <v>17</v>
      </c>
      <c r="K187" s="9" t="s">
        <v>14</v>
      </c>
      <c r="L187" s="9">
        <v>40</v>
      </c>
      <c r="M187" s="9" t="s">
        <v>14</v>
      </c>
    </row>
    <row r="188" spans="1:13">
      <c r="A188">
        <f t="shared" si="2"/>
        <v>1</v>
      </c>
      <c r="B188" t="str">
        <f>VLOOKUP($G188,level_mapping!$A$2:$F$571,B$2,FALSE)</f>
        <v>Total</v>
      </c>
      <c r="C188" t="str">
        <f>VLOOKUP($G188,level_mapping!$A$2:$F$571,C$2,FALSE)</f>
        <v>Management, professional, and related occupations</v>
      </c>
      <c r="D188" t="str">
        <f>VLOOKUP($G188,level_mapping!$A$2:$F$571,D$2,FALSE)</f>
        <v>Professional and related occupations</v>
      </c>
      <c r="E188" t="str">
        <f>VLOOKUP($G188,level_mapping!$A$2:$F$571,E$2,FALSE)</f>
        <v>Healthcare practitioners and technical occupations</v>
      </c>
      <c r="F188" t="str">
        <f>VLOOKUP($G188,level_mapping!$A$2:$F$571,F$2,FALSE)</f>
        <v>Podiatrists</v>
      </c>
      <c r="G188" s="5" t="s">
        <v>190</v>
      </c>
      <c r="H188" s="9">
        <v>9</v>
      </c>
      <c r="I188" s="9" t="s">
        <v>14</v>
      </c>
      <c r="J188" s="9">
        <v>5</v>
      </c>
      <c r="K188" s="9" t="s">
        <v>14</v>
      </c>
      <c r="L188" s="9">
        <v>4</v>
      </c>
      <c r="M188" s="9" t="s">
        <v>14</v>
      </c>
    </row>
    <row r="189" spans="1:13">
      <c r="A189">
        <f t="shared" si="2"/>
        <v>1</v>
      </c>
      <c r="B189" t="str">
        <f>VLOOKUP($G189,level_mapping!$A$2:$F$571,B$2,FALSE)</f>
        <v>Total</v>
      </c>
      <c r="C189" t="str">
        <f>VLOOKUP($G189,level_mapping!$A$2:$F$571,C$2,FALSE)</f>
        <v>Management, professional, and related occupations</v>
      </c>
      <c r="D189" t="str">
        <f>VLOOKUP($G189,level_mapping!$A$2:$F$571,D$2,FALSE)</f>
        <v>Professional and related occupations</v>
      </c>
      <c r="E189" t="str">
        <f>VLOOKUP($G189,level_mapping!$A$2:$F$571,E$2,FALSE)</f>
        <v>Healthcare practitioners and technical occupations</v>
      </c>
      <c r="F189" t="str">
        <f>VLOOKUP($G189,level_mapping!$A$2:$F$571,F$2,FALSE)</f>
        <v>Audiologists</v>
      </c>
      <c r="G189" s="5" t="s">
        <v>191</v>
      </c>
      <c r="H189" s="9">
        <v>8</v>
      </c>
      <c r="I189" s="9" t="s">
        <v>14</v>
      </c>
      <c r="J189" s="9">
        <v>1</v>
      </c>
      <c r="K189" s="9" t="s">
        <v>14</v>
      </c>
      <c r="L189" s="9">
        <v>6</v>
      </c>
      <c r="M189" s="9" t="s">
        <v>14</v>
      </c>
    </row>
    <row r="190" spans="1:13">
      <c r="A190">
        <f t="shared" si="2"/>
        <v>1</v>
      </c>
      <c r="B190" t="str">
        <f>VLOOKUP($G190,level_mapping!$A$2:$F$571,B$2,FALSE)</f>
        <v>Total</v>
      </c>
      <c r="C190" t="str">
        <f>VLOOKUP($G190,level_mapping!$A$2:$F$571,C$2,FALSE)</f>
        <v>Management, professional, and related occupations</v>
      </c>
      <c r="D190" t="str">
        <f>VLOOKUP($G190,level_mapping!$A$2:$F$571,D$2,FALSE)</f>
        <v>Professional and related occupations</v>
      </c>
      <c r="E190" t="str">
        <f>VLOOKUP($G190,level_mapping!$A$2:$F$571,E$2,FALSE)</f>
        <v>Healthcare practitioners and technical occupations</v>
      </c>
      <c r="F190" t="str">
        <f>VLOOKUP($G190,level_mapping!$A$2:$F$571,F$2,FALSE)</f>
        <v>Occupational therapists</v>
      </c>
      <c r="G190" s="5" t="s">
        <v>192</v>
      </c>
      <c r="H190" s="9">
        <v>74</v>
      </c>
      <c r="I190" s="9">
        <v>1210</v>
      </c>
      <c r="J190" s="9">
        <v>10</v>
      </c>
      <c r="K190" s="9" t="s">
        <v>14</v>
      </c>
      <c r="L190" s="9">
        <v>64</v>
      </c>
      <c r="M190" s="9">
        <v>1199</v>
      </c>
    </row>
    <row r="191" spans="1:13">
      <c r="A191">
        <f t="shared" si="2"/>
        <v>1</v>
      </c>
      <c r="B191" t="str">
        <f>VLOOKUP($G191,level_mapping!$A$2:$F$571,B$2,FALSE)</f>
        <v>Total</v>
      </c>
      <c r="C191" t="str">
        <f>VLOOKUP($G191,level_mapping!$A$2:$F$571,C$2,FALSE)</f>
        <v>Management, professional, and related occupations</v>
      </c>
      <c r="D191" t="str">
        <f>VLOOKUP($G191,level_mapping!$A$2:$F$571,D$2,FALSE)</f>
        <v>Professional and related occupations</v>
      </c>
      <c r="E191" t="str">
        <f>VLOOKUP($G191,level_mapping!$A$2:$F$571,E$2,FALSE)</f>
        <v>Healthcare practitioners and technical occupations</v>
      </c>
      <c r="F191" t="str">
        <f>VLOOKUP($G191,level_mapping!$A$2:$F$571,F$2,FALSE)</f>
        <v>Physical therapists</v>
      </c>
      <c r="G191" s="5" t="s">
        <v>193</v>
      </c>
      <c r="H191" s="9">
        <v>178</v>
      </c>
      <c r="I191" s="9">
        <v>1265</v>
      </c>
      <c r="J191" s="9">
        <v>56</v>
      </c>
      <c r="K191" s="9">
        <v>1347</v>
      </c>
      <c r="L191" s="9">
        <v>123</v>
      </c>
      <c r="M191" s="9">
        <v>1215</v>
      </c>
    </row>
    <row r="192" spans="1:13">
      <c r="A192">
        <f t="shared" si="2"/>
        <v>1</v>
      </c>
      <c r="B192" t="str">
        <f>VLOOKUP($G192,level_mapping!$A$2:$F$571,B$2,FALSE)</f>
        <v>Total</v>
      </c>
      <c r="C192" t="str">
        <f>VLOOKUP($G192,level_mapping!$A$2:$F$571,C$2,FALSE)</f>
        <v>Management, professional, and related occupations</v>
      </c>
      <c r="D192" t="str">
        <f>VLOOKUP($G192,level_mapping!$A$2:$F$571,D$2,FALSE)</f>
        <v>Professional and related occupations</v>
      </c>
      <c r="E192" t="str">
        <f>VLOOKUP($G192,level_mapping!$A$2:$F$571,E$2,FALSE)</f>
        <v>Healthcare practitioners and technical occupations</v>
      </c>
      <c r="F192" t="str">
        <f>VLOOKUP($G192,level_mapping!$A$2:$F$571,F$2,FALSE)</f>
        <v>Radiation therapists</v>
      </c>
      <c r="G192" s="5" t="s">
        <v>194</v>
      </c>
      <c r="H192" s="9">
        <v>12</v>
      </c>
      <c r="I192" s="9" t="s">
        <v>14</v>
      </c>
      <c r="J192" s="9">
        <v>5</v>
      </c>
      <c r="K192" s="9" t="s">
        <v>14</v>
      </c>
      <c r="L192" s="9">
        <v>7</v>
      </c>
      <c r="M192" s="9" t="s">
        <v>14</v>
      </c>
    </row>
    <row r="193" spans="1:13">
      <c r="A193">
        <f t="shared" si="2"/>
        <v>1</v>
      </c>
      <c r="B193" t="str">
        <f>VLOOKUP($G193,level_mapping!$A$2:$F$571,B$2,FALSE)</f>
        <v>Total</v>
      </c>
      <c r="C193" t="str">
        <f>VLOOKUP($G193,level_mapping!$A$2:$F$571,C$2,FALSE)</f>
        <v>Management, professional, and related occupations</v>
      </c>
      <c r="D193" t="str">
        <f>VLOOKUP($G193,level_mapping!$A$2:$F$571,D$2,FALSE)</f>
        <v>Professional and related occupations</v>
      </c>
      <c r="E193" t="str">
        <f>VLOOKUP($G193,level_mapping!$A$2:$F$571,E$2,FALSE)</f>
        <v>Healthcare practitioners and technical occupations</v>
      </c>
      <c r="F193" t="str">
        <f>VLOOKUP($G193,level_mapping!$A$2:$F$571,F$2,FALSE)</f>
        <v>Recreational therapists</v>
      </c>
      <c r="G193" s="5" t="s">
        <v>195</v>
      </c>
      <c r="H193" s="9">
        <v>6</v>
      </c>
      <c r="I193" s="9" t="s">
        <v>14</v>
      </c>
      <c r="J193" s="9">
        <v>2</v>
      </c>
      <c r="K193" s="9" t="s">
        <v>14</v>
      </c>
      <c r="L193" s="9">
        <v>4</v>
      </c>
      <c r="M193" s="9" t="s">
        <v>14</v>
      </c>
    </row>
    <row r="194" spans="1:13">
      <c r="A194">
        <f t="shared" si="2"/>
        <v>1</v>
      </c>
      <c r="B194" t="str">
        <f>VLOOKUP($G194,level_mapping!$A$2:$F$571,B$2,FALSE)</f>
        <v>Total</v>
      </c>
      <c r="C194" t="str">
        <f>VLOOKUP($G194,level_mapping!$A$2:$F$571,C$2,FALSE)</f>
        <v>Management, professional, and related occupations</v>
      </c>
      <c r="D194" t="str">
        <f>VLOOKUP($G194,level_mapping!$A$2:$F$571,D$2,FALSE)</f>
        <v>Professional and related occupations</v>
      </c>
      <c r="E194" t="str">
        <f>VLOOKUP($G194,level_mapping!$A$2:$F$571,E$2,FALSE)</f>
        <v>Healthcare practitioners and technical occupations</v>
      </c>
      <c r="F194" t="str">
        <f>VLOOKUP($G194,level_mapping!$A$2:$F$571,F$2,FALSE)</f>
        <v>Respiratory therapists</v>
      </c>
      <c r="G194" s="5" t="s">
        <v>196</v>
      </c>
      <c r="H194" s="9">
        <v>99</v>
      </c>
      <c r="I194" s="9">
        <v>1000</v>
      </c>
      <c r="J194" s="9">
        <v>32</v>
      </c>
      <c r="K194" s="9" t="s">
        <v>14</v>
      </c>
      <c r="L194" s="9">
        <v>67</v>
      </c>
      <c r="M194" s="9">
        <v>937</v>
      </c>
    </row>
    <row r="195" spans="1:13">
      <c r="A195">
        <f t="shared" si="2"/>
        <v>1</v>
      </c>
      <c r="B195" t="str">
        <f>VLOOKUP($G195,level_mapping!$A$2:$F$571,B$2,FALSE)</f>
        <v>Total</v>
      </c>
      <c r="C195" t="str">
        <f>VLOOKUP($G195,level_mapping!$A$2:$F$571,C$2,FALSE)</f>
        <v>Management, professional, and related occupations</v>
      </c>
      <c r="D195" t="str">
        <f>VLOOKUP($G195,level_mapping!$A$2:$F$571,D$2,FALSE)</f>
        <v>Professional and related occupations</v>
      </c>
      <c r="E195" t="str">
        <f>VLOOKUP($G195,level_mapping!$A$2:$F$571,E$2,FALSE)</f>
        <v>Healthcare practitioners and technical occupations</v>
      </c>
      <c r="F195" t="str">
        <f>VLOOKUP($G195,level_mapping!$A$2:$F$571,F$2,FALSE)</f>
        <v>Speech-language pathologists</v>
      </c>
      <c r="G195" s="5" t="s">
        <v>197</v>
      </c>
      <c r="H195" s="9">
        <v>108</v>
      </c>
      <c r="I195" s="9">
        <v>1147</v>
      </c>
      <c r="J195" s="9">
        <v>1</v>
      </c>
      <c r="K195" s="9" t="s">
        <v>14</v>
      </c>
      <c r="L195" s="9">
        <v>106</v>
      </c>
      <c r="M195" s="9">
        <v>1148</v>
      </c>
    </row>
    <row r="196" spans="1:13">
      <c r="A196">
        <f t="shared" si="2"/>
        <v>1</v>
      </c>
      <c r="B196" t="str">
        <f>VLOOKUP($G196,level_mapping!$A$2:$F$571,B$2,FALSE)</f>
        <v>Total</v>
      </c>
      <c r="C196" t="str">
        <f>VLOOKUP($G196,level_mapping!$A$2:$F$571,C$2,FALSE)</f>
        <v>Management, professional, and related occupations</v>
      </c>
      <c r="D196" t="str">
        <f>VLOOKUP($G196,level_mapping!$A$2:$F$571,D$2,FALSE)</f>
        <v>Professional and related occupations</v>
      </c>
      <c r="E196" t="str">
        <f>VLOOKUP($G196,level_mapping!$A$2:$F$571,E$2,FALSE)</f>
        <v>Healthcare practitioners and technical occupations</v>
      </c>
      <c r="F196" t="str">
        <f>VLOOKUP($G196,level_mapping!$A$2:$F$571,F$2,FALSE)</f>
        <v>Exercise physiologists</v>
      </c>
      <c r="G196" s="5" t="s">
        <v>198</v>
      </c>
      <c r="H196" s="9">
        <v>3</v>
      </c>
      <c r="I196" s="9" t="s">
        <v>14</v>
      </c>
      <c r="J196" s="9">
        <v>3</v>
      </c>
      <c r="K196" s="9" t="s">
        <v>14</v>
      </c>
      <c r="L196" s="9">
        <v>0</v>
      </c>
      <c r="M196" s="9" t="s">
        <v>14</v>
      </c>
    </row>
    <row r="197" spans="1:13">
      <c r="A197">
        <f t="shared" si="2"/>
        <v>1</v>
      </c>
      <c r="B197" t="str">
        <f>VLOOKUP($G197,level_mapping!$A$2:$F$571,B$2,FALSE)</f>
        <v>Total</v>
      </c>
      <c r="C197" t="str">
        <f>VLOOKUP($G197,level_mapping!$A$2:$F$571,C$2,FALSE)</f>
        <v>Management, professional, and related occupations</v>
      </c>
      <c r="D197" t="str">
        <f>VLOOKUP($G197,level_mapping!$A$2:$F$571,D$2,FALSE)</f>
        <v>Professional and related occupations</v>
      </c>
      <c r="E197" t="str">
        <f>VLOOKUP($G197,level_mapping!$A$2:$F$571,E$2,FALSE)</f>
        <v>Healthcare practitioners and technical occupations</v>
      </c>
      <c r="F197" t="str">
        <f>VLOOKUP($G197,level_mapping!$A$2:$F$571,F$2,FALSE)</f>
        <v>Therapists, all other</v>
      </c>
      <c r="G197" s="5" t="s">
        <v>199</v>
      </c>
      <c r="H197" s="9">
        <v>132</v>
      </c>
      <c r="I197" s="9">
        <v>944</v>
      </c>
      <c r="J197" s="9">
        <v>31</v>
      </c>
      <c r="K197" s="9" t="s">
        <v>14</v>
      </c>
      <c r="L197" s="9">
        <v>101</v>
      </c>
      <c r="M197" s="9">
        <v>951</v>
      </c>
    </row>
    <row r="198" spans="1:13">
      <c r="A198">
        <f t="shared" ref="A198:A261" si="3">IF(B198="",0,1)</f>
        <v>1</v>
      </c>
      <c r="B198" t="str">
        <f>VLOOKUP($G198,level_mapping!$A$2:$F$571,B$2,FALSE)</f>
        <v>Total</v>
      </c>
      <c r="C198" t="str">
        <f>VLOOKUP($G198,level_mapping!$A$2:$F$571,C$2,FALSE)</f>
        <v>Management, professional, and related occupations</v>
      </c>
      <c r="D198" t="str">
        <f>VLOOKUP($G198,level_mapping!$A$2:$F$571,D$2,FALSE)</f>
        <v>Professional and related occupations</v>
      </c>
      <c r="E198" t="str">
        <f>VLOOKUP($G198,level_mapping!$A$2:$F$571,E$2,FALSE)</f>
        <v>Healthcare practitioners and technical occupations</v>
      </c>
      <c r="F198" t="str">
        <f>VLOOKUP($G198,level_mapping!$A$2:$F$571,F$2,FALSE)</f>
        <v>Veterinarians</v>
      </c>
      <c r="G198" s="5" t="s">
        <v>200</v>
      </c>
      <c r="H198" s="9">
        <v>55</v>
      </c>
      <c r="I198" s="9">
        <v>1455</v>
      </c>
      <c r="J198" s="9">
        <v>16</v>
      </c>
      <c r="K198" s="9" t="s">
        <v>14</v>
      </c>
      <c r="L198" s="9">
        <v>39</v>
      </c>
      <c r="M198" s="9" t="s">
        <v>14</v>
      </c>
    </row>
    <row r="199" spans="1:13">
      <c r="A199">
        <f t="shared" si="3"/>
        <v>1</v>
      </c>
      <c r="B199" t="str">
        <f>VLOOKUP($G199,level_mapping!$A$2:$F$571,B$2,FALSE)</f>
        <v>Total</v>
      </c>
      <c r="C199" t="str">
        <f>VLOOKUP($G199,level_mapping!$A$2:$F$571,C$2,FALSE)</f>
        <v>Management, professional, and related occupations</v>
      </c>
      <c r="D199" t="str">
        <f>VLOOKUP($G199,level_mapping!$A$2:$F$571,D$2,FALSE)</f>
        <v>Professional and related occupations</v>
      </c>
      <c r="E199" t="str">
        <f>VLOOKUP($G199,level_mapping!$A$2:$F$571,E$2,FALSE)</f>
        <v>Healthcare practitioners and technical occupations</v>
      </c>
      <c r="F199" t="str">
        <f>VLOOKUP($G199,level_mapping!$A$2:$F$571,F$2,FALSE)</f>
        <v>Registered nurses</v>
      </c>
      <c r="G199" s="5" t="s">
        <v>201</v>
      </c>
      <c r="H199" s="9">
        <v>2382</v>
      </c>
      <c r="I199" s="9">
        <v>1116</v>
      </c>
      <c r="J199" s="9">
        <v>278</v>
      </c>
      <c r="K199" s="9">
        <v>1222</v>
      </c>
      <c r="L199" s="9">
        <v>2104</v>
      </c>
      <c r="M199" s="9">
        <v>1098</v>
      </c>
    </row>
    <row r="200" spans="1:13">
      <c r="A200">
        <f t="shared" si="3"/>
        <v>1</v>
      </c>
      <c r="B200" t="str">
        <f>VLOOKUP($G200,level_mapping!$A$2:$F$571,B$2,FALSE)</f>
        <v>Total</v>
      </c>
      <c r="C200" t="str">
        <f>VLOOKUP($G200,level_mapping!$A$2:$F$571,C$2,FALSE)</f>
        <v>Management, professional, and related occupations</v>
      </c>
      <c r="D200" t="str">
        <f>VLOOKUP($G200,level_mapping!$A$2:$F$571,D$2,FALSE)</f>
        <v>Professional and related occupations</v>
      </c>
      <c r="E200" t="str">
        <f>VLOOKUP($G200,level_mapping!$A$2:$F$571,E$2,FALSE)</f>
        <v>Healthcare practitioners and technical occupations</v>
      </c>
      <c r="F200" t="str">
        <f>VLOOKUP($G200,level_mapping!$A$2:$F$571,F$2,FALSE)</f>
        <v>Nurse anesthetists</v>
      </c>
      <c r="G200" s="5" t="s">
        <v>202</v>
      </c>
      <c r="H200" s="9">
        <v>23</v>
      </c>
      <c r="I200" s="9" t="s">
        <v>14</v>
      </c>
      <c r="J200" s="9">
        <v>11</v>
      </c>
      <c r="K200" s="9" t="s">
        <v>14</v>
      </c>
      <c r="L200" s="9">
        <v>12</v>
      </c>
      <c r="M200" s="9" t="s">
        <v>14</v>
      </c>
    </row>
    <row r="201" spans="1:13">
      <c r="A201">
        <f t="shared" si="3"/>
        <v>1</v>
      </c>
      <c r="B201" t="str">
        <f>VLOOKUP($G201,level_mapping!$A$2:$F$571,B$2,FALSE)</f>
        <v>Total</v>
      </c>
      <c r="C201" t="str">
        <f>VLOOKUP($G201,level_mapping!$A$2:$F$571,C$2,FALSE)</f>
        <v>Management, professional, and related occupations</v>
      </c>
      <c r="D201" t="str">
        <f>VLOOKUP($G201,level_mapping!$A$2:$F$571,D$2,FALSE)</f>
        <v>Professional and related occupations</v>
      </c>
      <c r="E201" t="str">
        <f>VLOOKUP($G201,level_mapping!$A$2:$F$571,E$2,FALSE)</f>
        <v>Healthcare practitioners and technical occupations</v>
      </c>
      <c r="F201" t="str">
        <f>VLOOKUP($G201,level_mapping!$A$2:$F$571,F$2,FALSE)</f>
        <v>Nurse midwives</v>
      </c>
      <c r="G201" s="5" t="s">
        <v>203</v>
      </c>
      <c r="H201" s="9">
        <v>6</v>
      </c>
      <c r="I201" s="9" t="s">
        <v>14</v>
      </c>
      <c r="J201" s="9">
        <v>0</v>
      </c>
      <c r="K201" s="9" t="s">
        <v>14</v>
      </c>
      <c r="L201" s="9">
        <v>6</v>
      </c>
      <c r="M201" s="9" t="s">
        <v>14</v>
      </c>
    </row>
    <row r="202" spans="1:13">
      <c r="A202">
        <f t="shared" si="3"/>
        <v>1</v>
      </c>
      <c r="B202" t="str">
        <f>VLOOKUP($G202,level_mapping!$A$2:$F$571,B$2,FALSE)</f>
        <v>Total</v>
      </c>
      <c r="C202" t="str">
        <f>VLOOKUP($G202,level_mapping!$A$2:$F$571,C$2,FALSE)</f>
        <v>Management, professional, and related occupations</v>
      </c>
      <c r="D202" t="str">
        <f>VLOOKUP($G202,level_mapping!$A$2:$F$571,D$2,FALSE)</f>
        <v>Professional and related occupations</v>
      </c>
      <c r="E202" t="str">
        <f>VLOOKUP($G202,level_mapping!$A$2:$F$571,E$2,FALSE)</f>
        <v>Healthcare practitioners and technical occupations</v>
      </c>
      <c r="F202" t="str">
        <f>VLOOKUP($G202,level_mapping!$A$2:$F$571,F$2,FALSE)</f>
        <v>Nurse practitioners</v>
      </c>
      <c r="G202" s="5" t="s">
        <v>204</v>
      </c>
      <c r="H202" s="9">
        <v>115</v>
      </c>
      <c r="I202" s="9">
        <v>1532</v>
      </c>
      <c r="J202" s="9">
        <v>11</v>
      </c>
      <c r="K202" s="9" t="s">
        <v>14</v>
      </c>
      <c r="L202" s="9">
        <v>103</v>
      </c>
      <c r="M202" s="9">
        <v>1522</v>
      </c>
    </row>
    <row r="203" spans="1:13">
      <c r="A203">
        <f t="shared" si="3"/>
        <v>1</v>
      </c>
      <c r="B203" t="str">
        <f>VLOOKUP($G203,level_mapping!$A$2:$F$571,B$2,FALSE)</f>
        <v>Total</v>
      </c>
      <c r="C203" t="str">
        <f>VLOOKUP($G203,level_mapping!$A$2:$F$571,C$2,FALSE)</f>
        <v>Management, professional, and related occupations</v>
      </c>
      <c r="D203" t="str">
        <f>VLOOKUP($G203,level_mapping!$A$2:$F$571,D$2,FALSE)</f>
        <v>Professional and related occupations</v>
      </c>
      <c r="E203" t="str">
        <f>VLOOKUP($G203,level_mapping!$A$2:$F$571,E$2,FALSE)</f>
        <v>Healthcare practitioners and technical occupations</v>
      </c>
      <c r="F203" t="str">
        <f>VLOOKUP($G203,level_mapping!$A$2:$F$571,F$2,FALSE)</f>
        <v>Health diagnosing and treating practitioners, all other</v>
      </c>
      <c r="G203" s="5" t="s">
        <v>205</v>
      </c>
      <c r="H203" s="9">
        <v>2</v>
      </c>
      <c r="I203" s="9" t="s">
        <v>14</v>
      </c>
      <c r="J203" s="9">
        <v>0</v>
      </c>
      <c r="K203" s="9" t="s">
        <v>14</v>
      </c>
      <c r="L203" s="9">
        <v>2</v>
      </c>
      <c r="M203" s="9" t="s">
        <v>14</v>
      </c>
    </row>
    <row r="204" spans="1:13">
      <c r="A204">
        <f t="shared" si="3"/>
        <v>1</v>
      </c>
      <c r="B204" t="str">
        <f>VLOOKUP($G204,level_mapping!$A$2:$F$571,B$2,FALSE)</f>
        <v>Total</v>
      </c>
      <c r="C204" t="str">
        <f>VLOOKUP($G204,level_mapping!$A$2:$F$571,C$2,FALSE)</f>
        <v>Management, professional, and related occupations</v>
      </c>
      <c r="D204" t="str">
        <f>VLOOKUP($G204,level_mapping!$A$2:$F$571,D$2,FALSE)</f>
        <v>Professional and related occupations</v>
      </c>
      <c r="E204" t="str">
        <f>VLOOKUP($G204,level_mapping!$A$2:$F$571,E$2,FALSE)</f>
        <v>Healthcare practitioners and technical occupations</v>
      </c>
      <c r="F204" t="str">
        <f>VLOOKUP($G204,level_mapping!$A$2:$F$571,F$2,FALSE)</f>
        <v>Clinical laboratory technologists and technicians</v>
      </c>
      <c r="G204" s="5" t="s">
        <v>206</v>
      </c>
      <c r="H204" s="9">
        <v>270</v>
      </c>
      <c r="I204" s="9">
        <v>901</v>
      </c>
      <c r="J204" s="9">
        <v>69</v>
      </c>
      <c r="K204" s="9">
        <v>1089</v>
      </c>
      <c r="L204" s="9">
        <v>201</v>
      </c>
      <c r="M204" s="9">
        <v>796</v>
      </c>
    </row>
    <row r="205" spans="1:13">
      <c r="A205">
        <f t="shared" si="3"/>
        <v>1</v>
      </c>
      <c r="B205" t="str">
        <f>VLOOKUP($G205,level_mapping!$A$2:$F$571,B$2,FALSE)</f>
        <v>Total</v>
      </c>
      <c r="C205" t="str">
        <f>VLOOKUP($G205,level_mapping!$A$2:$F$571,C$2,FALSE)</f>
        <v>Management, professional, and related occupations</v>
      </c>
      <c r="D205" t="str">
        <f>VLOOKUP($G205,level_mapping!$A$2:$F$571,D$2,FALSE)</f>
        <v>Professional and related occupations</v>
      </c>
      <c r="E205" t="str">
        <f>VLOOKUP($G205,level_mapping!$A$2:$F$571,E$2,FALSE)</f>
        <v>Healthcare practitioners and technical occupations</v>
      </c>
      <c r="F205" t="str">
        <f>VLOOKUP($G205,level_mapping!$A$2:$F$571,F$2,FALSE)</f>
        <v>Dental hygienists</v>
      </c>
      <c r="G205" s="5" t="s">
        <v>207</v>
      </c>
      <c r="H205" s="9">
        <v>86</v>
      </c>
      <c r="I205" s="9">
        <v>914</v>
      </c>
      <c r="J205" s="9">
        <v>6</v>
      </c>
      <c r="K205" s="9" t="s">
        <v>14</v>
      </c>
      <c r="L205" s="9">
        <v>80</v>
      </c>
      <c r="M205" s="9">
        <v>953</v>
      </c>
    </row>
    <row r="206" spans="1:13">
      <c r="A206">
        <f t="shared" si="3"/>
        <v>1</v>
      </c>
      <c r="B206" t="str">
        <f>VLOOKUP($G206,level_mapping!$A$2:$F$571,B$2,FALSE)</f>
        <v>Total</v>
      </c>
      <c r="C206" t="str">
        <f>VLOOKUP($G206,level_mapping!$A$2:$F$571,C$2,FALSE)</f>
        <v>Management, professional, and related occupations</v>
      </c>
      <c r="D206" t="str">
        <f>VLOOKUP($G206,level_mapping!$A$2:$F$571,D$2,FALSE)</f>
        <v>Professional and related occupations</v>
      </c>
      <c r="E206" t="str">
        <f>VLOOKUP($G206,level_mapping!$A$2:$F$571,E$2,FALSE)</f>
        <v>Healthcare practitioners and technical occupations</v>
      </c>
      <c r="F206" t="str">
        <f>VLOOKUP($G206,level_mapping!$A$2:$F$571,F$2,FALSE)</f>
        <v>Diagnostic related technologists and technicians</v>
      </c>
      <c r="G206" s="5" t="s">
        <v>208</v>
      </c>
      <c r="H206" s="9">
        <v>253</v>
      </c>
      <c r="I206" s="9">
        <v>964</v>
      </c>
      <c r="J206" s="9">
        <v>76</v>
      </c>
      <c r="K206" s="9">
        <v>1106</v>
      </c>
      <c r="L206" s="9">
        <v>177</v>
      </c>
      <c r="M206" s="9">
        <v>908</v>
      </c>
    </row>
    <row r="207" spans="1:13">
      <c r="A207">
        <f t="shared" si="3"/>
        <v>1</v>
      </c>
      <c r="B207" t="str">
        <f>VLOOKUP($G207,level_mapping!$A$2:$F$571,B$2,FALSE)</f>
        <v>Total</v>
      </c>
      <c r="C207" t="str">
        <f>VLOOKUP($G207,level_mapping!$A$2:$F$571,C$2,FALSE)</f>
        <v>Management, professional, and related occupations</v>
      </c>
      <c r="D207" t="str">
        <f>VLOOKUP($G207,level_mapping!$A$2:$F$571,D$2,FALSE)</f>
        <v>Professional and related occupations</v>
      </c>
      <c r="E207" t="str">
        <f>VLOOKUP($G207,level_mapping!$A$2:$F$571,E$2,FALSE)</f>
        <v>Healthcare practitioners and technical occupations</v>
      </c>
      <c r="F207" t="str">
        <f>VLOOKUP($G207,level_mapping!$A$2:$F$571,F$2,FALSE)</f>
        <v>Emergency medical technicians and paramedics</v>
      </c>
      <c r="G207" s="5" t="s">
        <v>209</v>
      </c>
      <c r="H207" s="9">
        <v>175</v>
      </c>
      <c r="I207" s="9">
        <v>811</v>
      </c>
      <c r="J207" s="9">
        <v>126</v>
      </c>
      <c r="K207" s="9">
        <v>899</v>
      </c>
      <c r="L207" s="9">
        <v>49</v>
      </c>
      <c r="M207" s="9" t="s">
        <v>14</v>
      </c>
    </row>
    <row r="208" spans="1:13">
      <c r="A208">
        <f t="shared" si="3"/>
        <v>1</v>
      </c>
      <c r="B208" t="str">
        <f>VLOOKUP($G208,level_mapping!$A$2:$F$571,B$2,FALSE)</f>
        <v>Total</v>
      </c>
      <c r="C208" t="str">
        <f>VLOOKUP($G208,level_mapping!$A$2:$F$571,C$2,FALSE)</f>
        <v>Management, professional, and related occupations</v>
      </c>
      <c r="D208" t="str">
        <f>VLOOKUP($G208,level_mapping!$A$2:$F$571,D$2,FALSE)</f>
        <v>Professional and related occupations</v>
      </c>
      <c r="E208" t="str">
        <f>VLOOKUP($G208,level_mapping!$A$2:$F$571,E$2,FALSE)</f>
        <v>Healthcare practitioners and technical occupations</v>
      </c>
      <c r="F208" t="str">
        <f>VLOOKUP($G208,level_mapping!$A$2:$F$571,F$2,FALSE)</f>
        <v>Health practitioner support technologists and technicians</v>
      </c>
      <c r="G208" s="5" t="s">
        <v>210</v>
      </c>
      <c r="H208" s="9">
        <v>487</v>
      </c>
      <c r="I208" s="9">
        <v>636</v>
      </c>
      <c r="J208" s="9">
        <v>99</v>
      </c>
      <c r="K208" s="9">
        <v>652</v>
      </c>
      <c r="L208" s="9">
        <v>389</v>
      </c>
      <c r="M208" s="9">
        <v>633</v>
      </c>
    </row>
    <row r="209" spans="1:13">
      <c r="A209">
        <f t="shared" si="3"/>
        <v>1</v>
      </c>
      <c r="B209" t="str">
        <f>VLOOKUP($G209,level_mapping!$A$2:$F$571,B$2,FALSE)</f>
        <v>Total</v>
      </c>
      <c r="C209" t="str">
        <f>VLOOKUP($G209,level_mapping!$A$2:$F$571,C$2,FALSE)</f>
        <v>Management, professional, and related occupations</v>
      </c>
      <c r="D209" t="str">
        <f>VLOOKUP($G209,level_mapping!$A$2:$F$571,D$2,FALSE)</f>
        <v>Professional and related occupations</v>
      </c>
      <c r="E209" t="str">
        <f>VLOOKUP($G209,level_mapping!$A$2:$F$571,E$2,FALSE)</f>
        <v>Healthcare practitioners and technical occupations</v>
      </c>
      <c r="F209" t="str">
        <f>VLOOKUP($G209,level_mapping!$A$2:$F$571,F$2,FALSE)</f>
        <v>Licensed practical and licensed vocational nurses</v>
      </c>
      <c r="G209" s="5" t="s">
        <v>211</v>
      </c>
      <c r="H209" s="9">
        <v>508</v>
      </c>
      <c r="I209" s="9">
        <v>743</v>
      </c>
      <c r="J209" s="9">
        <v>48</v>
      </c>
      <c r="K209" s="9" t="s">
        <v>14</v>
      </c>
      <c r="L209" s="9">
        <v>459</v>
      </c>
      <c r="M209" s="9">
        <v>737</v>
      </c>
    </row>
    <row r="210" spans="1:13">
      <c r="A210">
        <f t="shared" si="3"/>
        <v>1</v>
      </c>
      <c r="B210" t="str">
        <f>VLOOKUP($G210,level_mapping!$A$2:$F$571,B$2,FALSE)</f>
        <v>Total</v>
      </c>
      <c r="C210" t="str">
        <f>VLOOKUP($G210,level_mapping!$A$2:$F$571,C$2,FALSE)</f>
        <v>Management, professional, and related occupations</v>
      </c>
      <c r="D210" t="str">
        <f>VLOOKUP($G210,level_mapping!$A$2:$F$571,D$2,FALSE)</f>
        <v>Professional and related occupations</v>
      </c>
      <c r="E210" t="str">
        <f>VLOOKUP($G210,level_mapping!$A$2:$F$571,E$2,FALSE)</f>
        <v>Healthcare practitioners and technical occupations</v>
      </c>
      <c r="F210" t="str">
        <f>VLOOKUP($G210,level_mapping!$A$2:$F$571,F$2,FALSE)</f>
        <v>Medical records and health information technicians</v>
      </c>
      <c r="G210" s="5" t="s">
        <v>212</v>
      </c>
      <c r="H210" s="9">
        <v>174</v>
      </c>
      <c r="I210" s="9">
        <v>740</v>
      </c>
      <c r="J210" s="9">
        <v>17</v>
      </c>
      <c r="K210" s="9" t="s">
        <v>14</v>
      </c>
      <c r="L210" s="9">
        <v>157</v>
      </c>
      <c r="M210" s="9">
        <v>723</v>
      </c>
    </row>
    <row r="211" spans="1:13">
      <c r="A211">
        <f t="shared" si="3"/>
        <v>1</v>
      </c>
      <c r="B211" t="str">
        <f>VLOOKUP($G211,level_mapping!$A$2:$F$571,B$2,FALSE)</f>
        <v>Total</v>
      </c>
      <c r="C211" t="str">
        <f>VLOOKUP($G211,level_mapping!$A$2:$F$571,C$2,FALSE)</f>
        <v>Management, professional, and related occupations</v>
      </c>
      <c r="D211" t="str">
        <f>VLOOKUP($G211,level_mapping!$A$2:$F$571,D$2,FALSE)</f>
        <v>Professional and related occupations</v>
      </c>
      <c r="E211" t="str">
        <f>VLOOKUP($G211,level_mapping!$A$2:$F$571,E$2,FALSE)</f>
        <v>Healthcare practitioners and technical occupations</v>
      </c>
      <c r="F211" t="str">
        <f>VLOOKUP($G211,level_mapping!$A$2:$F$571,F$2,FALSE)</f>
        <v>Opticians, dispensing</v>
      </c>
      <c r="G211" s="5" t="s">
        <v>213</v>
      </c>
      <c r="H211" s="9">
        <v>44</v>
      </c>
      <c r="I211" s="9" t="s">
        <v>14</v>
      </c>
      <c r="J211" s="9">
        <v>21</v>
      </c>
      <c r="K211" s="9" t="s">
        <v>14</v>
      </c>
      <c r="L211" s="9">
        <v>23</v>
      </c>
      <c r="M211" s="9" t="s">
        <v>14</v>
      </c>
    </row>
    <row r="212" spans="1:13">
      <c r="A212">
        <f t="shared" si="3"/>
        <v>1</v>
      </c>
      <c r="B212" t="str">
        <f>VLOOKUP($G212,level_mapping!$A$2:$F$571,B$2,FALSE)</f>
        <v>Total</v>
      </c>
      <c r="C212" t="str">
        <f>VLOOKUP($G212,level_mapping!$A$2:$F$571,C$2,FALSE)</f>
        <v>Management, professional, and related occupations</v>
      </c>
      <c r="D212" t="str">
        <f>VLOOKUP($G212,level_mapping!$A$2:$F$571,D$2,FALSE)</f>
        <v>Professional and related occupations</v>
      </c>
      <c r="E212" t="str">
        <f>VLOOKUP($G212,level_mapping!$A$2:$F$571,E$2,FALSE)</f>
        <v>Healthcare practitioners and technical occupations</v>
      </c>
      <c r="F212" t="str">
        <f>VLOOKUP($G212,level_mapping!$A$2:$F$571,F$2,FALSE)</f>
        <v>Miscellaneous health technologists and technicians</v>
      </c>
      <c r="G212" s="5" t="s">
        <v>214</v>
      </c>
      <c r="H212" s="9">
        <v>99</v>
      </c>
      <c r="I212" s="9">
        <v>671</v>
      </c>
      <c r="J212" s="9">
        <v>32</v>
      </c>
      <c r="K212" s="9" t="s">
        <v>14</v>
      </c>
      <c r="L212" s="9">
        <v>66</v>
      </c>
      <c r="M212" s="9">
        <v>642</v>
      </c>
    </row>
    <row r="213" spans="1:13">
      <c r="A213">
        <f t="shared" si="3"/>
        <v>1</v>
      </c>
      <c r="B213" t="str">
        <f>VLOOKUP($G213,level_mapping!$A$2:$F$571,B$2,FALSE)</f>
        <v>Total</v>
      </c>
      <c r="C213" t="str">
        <f>VLOOKUP($G213,level_mapping!$A$2:$F$571,C$2,FALSE)</f>
        <v>Management, professional, and related occupations</v>
      </c>
      <c r="D213" t="str">
        <f>VLOOKUP($G213,level_mapping!$A$2:$F$571,D$2,FALSE)</f>
        <v>Professional and related occupations</v>
      </c>
      <c r="E213" t="str">
        <f>VLOOKUP($G213,level_mapping!$A$2:$F$571,E$2,FALSE)</f>
        <v>Healthcare practitioners and technical occupations</v>
      </c>
      <c r="F213" t="str">
        <f>VLOOKUP($G213,level_mapping!$A$2:$F$571,F$2,FALSE)</f>
        <v>Other healthcare practitioners and technical occupations</v>
      </c>
      <c r="G213" s="5" t="s">
        <v>215</v>
      </c>
      <c r="H213" s="9">
        <v>78</v>
      </c>
      <c r="I213" s="9">
        <v>1128</v>
      </c>
      <c r="J213" s="9">
        <v>40</v>
      </c>
      <c r="K213" s="9" t="s">
        <v>14</v>
      </c>
      <c r="L213" s="9">
        <v>38</v>
      </c>
      <c r="M213" s="9" t="s">
        <v>14</v>
      </c>
    </row>
    <row r="214" spans="1:13">
      <c r="A214">
        <f t="shared" si="3"/>
        <v>0</v>
      </c>
      <c r="H214" s="8"/>
      <c r="I214" s="8"/>
      <c r="J214" s="8"/>
      <c r="K214" s="8"/>
      <c r="L214" s="8"/>
      <c r="M214" s="8"/>
    </row>
    <row r="215" spans="1:13">
      <c r="A215">
        <f t="shared" si="3"/>
        <v>0</v>
      </c>
      <c r="G215" s="2" t="s">
        <v>216</v>
      </c>
      <c r="H215" s="9">
        <v>15279</v>
      </c>
      <c r="I215" s="9">
        <v>509</v>
      </c>
      <c r="J215" s="9">
        <v>7629</v>
      </c>
      <c r="K215" s="9">
        <v>585</v>
      </c>
      <c r="L215" s="9">
        <v>7650</v>
      </c>
      <c r="M215" s="9">
        <v>463</v>
      </c>
    </row>
    <row r="216" spans="1:13">
      <c r="A216">
        <f t="shared" si="3"/>
        <v>0</v>
      </c>
      <c r="G216" s="3" t="s">
        <v>217</v>
      </c>
      <c r="H216" s="9">
        <v>2395</v>
      </c>
      <c r="I216" s="9">
        <v>498</v>
      </c>
      <c r="J216" s="9">
        <v>320</v>
      </c>
      <c r="K216" s="9">
        <v>577</v>
      </c>
      <c r="L216" s="9">
        <v>2074</v>
      </c>
      <c r="M216" s="9">
        <v>490</v>
      </c>
    </row>
    <row r="217" spans="1:13">
      <c r="A217">
        <f t="shared" si="3"/>
        <v>1</v>
      </c>
      <c r="B217" t="str">
        <f>VLOOKUP($G217,level_mapping!$A$2:$F$571,B$2,FALSE)</f>
        <v>Total</v>
      </c>
      <c r="C217" t="str">
        <f>VLOOKUP($G217,level_mapping!$A$2:$F$571,C$2,FALSE)</f>
        <v>Service occupations</v>
      </c>
      <c r="D217" t="str">
        <f>VLOOKUP($G217,level_mapping!$A$2:$F$571,D$2,FALSE)</f>
        <v>Healthcare support occupations</v>
      </c>
      <c r="E217" t="str">
        <f>VLOOKUP($G217,level_mapping!$A$2:$F$571,E$2,FALSE)</f>
        <v>Healthcare support occupations</v>
      </c>
      <c r="F217" t="str">
        <f>VLOOKUP($G217,level_mapping!$A$2:$F$571,F$2,FALSE)</f>
        <v>Nursing, psychiatric, and home health aides</v>
      </c>
      <c r="G217" s="4" t="s">
        <v>218</v>
      </c>
      <c r="H217" s="9">
        <v>1400</v>
      </c>
      <c r="I217" s="9">
        <v>467</v>
      </c>
      <c r="J217" s="9">
        <v>163</v>
      </c>
      <c r="K217" s="9">
        <v>526</v>
      </c>
      <c r="L217" s="9">
        <v>1237</v>
      </c>
      <c r="M217" s="9">
        <v>457</v>
      </c>
    </row>
    <row r="218" spans="1:13">
      <c r="A218">
        <f t="shared" si="3"/>
        <v>1</v>
      </c>
      <c r="B218" t="str">
        <f>VLOOKUP($G218,level_mapping!$A$2:$F$571,B$2,FALSE)</f>
        <v>Total</v>
      </c>
      <c r="C218" t="str">
        <f>VLOOKUP($G218,level_mapping!$A$2:$F$571,C$2,FALSE)</f>
        <v>Service occupations</v>
      </c>
      <c r="D218" t="str">
        <f>VLOOKUP($G218,level_mapping!$A$2:$F$571,D$2,FALSE)</f>
        <v>Healthcare support occupations</v>
      </c>
      <c r="E218" t="str">
        <f>VLOOKUP($G218,level_mapping!$A$2:$F$571,E$2,FALSE)</f>
        <v>Healthcare support occupations</v>
      </c>
      <c r="F218" t="str">
        <f>VLOOKUP($G218,level_mapping!$A$2:$F$571,F$2,FALSE)</f>
        <v>Occupational therapy assistants and aides</v>
      </c>
      <c r="G218" s="4" t="s">
        <v>219</v>
      </c>
      <c r="H218" s="9">
        <v>17</v>
      </c>
      <c r="I218" s="9" t="s">
        <v>14</v>
      </c>
      <c r="J218" s="9">
        <v>4</v>
      </c>
      <c r="K218" s="9" t="s">
        <v>14</v>
      </c>
      <c r="L218" s="9">
        <v>12</v>
      </c>
      <c r="M218" s="9" t="s">
        <v>14</v>
      </c>
    </row>
    <row r="219" spans="1:13">
      <c r="A219">
        <f t="shared" si="3"/>
        <v>1</v>
      </c>
      <c r="B219" t="str">
        <f>VLOOKUP($G219,level_mapping!$A$2:$F$571,B$2,FALSE)</f>
        <v>Total</v>
      </c>
      <c r="C219" t="str">
        <f>VLOOKUP($G219,level_mapping!$A$2:$F$571,C$2,FALSE)</f>
        <v>Service occupations</v>
      </c>
      <c r="D219" t="str">
        <f>VLOOKUP($G219,level_mapping!$A$2:$F$571,D$2,FALSE)</f>
        <v>Healthcare support occupations</v>
      </c>
      <c r="E219" t="str">
        <f>VLOOKUP($G219,level_mapping!$A$2:$F$571,E$2,FALSE)</f>
        <v>Healthcare support occupations</v>
      </c>
      <c r="F219" t="str">
        <f>VLOOKUP($G219,level_mapping!$A$2:$F$571,F$2,FALSE)</f>
        <v>Physical therapist assistants and aides</v>
      </c>
      <c r="G219" s="4" t="s">
        <v>220</v>
      </c>
      <c r="H219" s="9">
        <v>53</v>
      </c>
      <c r="I219" s="9">
        <v>742</v>
      </c>
      <c r="J219" s="9">
        <v>18</v>
      </c>
      <c r="K219" s="9" t="s">
        <v>14</v>
      </c>
      <c r="L219" s="9">
        <v>35</v>
      </c>
      <c r="M219" s="9" t="s">
        <v>14</v>
      </c>
    </row>
    <row r="220" spans="1:13">
      <c r="A220">
        <f t="shared" si="3"/>
        <v>1</v>
      </c>
      <c r="B220" t="str">
        <f>VLOOKUP($G220,level_mapping!$A$2:$F$571,B$2,FALSE)</f>
        <v>Total</v>
      </c>
      <c r="C220" t="str">
        <f>VLOOKUP($G220,level_mapping!$A$2:$F$571,C$2,FALSE)</f>
        <v>Service occupations</v>
      </c>
      <c r="D220" t="str">
        <f>VLOOKUP($G220,level_mapping!$A$2:$F$571,D$2,FALSE)</f>
        <v>Healthcare support occupations</v>
      </c>
      <c r="E220" t="str">
        <f>VLOOKUP($G220,level_mapping!$A$2:$F$571,E$2,FALSE)</f>
        <v>Healthcare support occupations</v>
      </c>
      <c r="F220" t="str">
        <f>VLOOKUP($G220,level_mapping!$A$2:$F$571,F$2,FALSE)</f>
        <v>Massage therapists</v>
      </c>
      <c r="G220" s="4" t="s">
        <v>221</v>
      </c>
      <c r="H220" s="9">
        <v>37</v>
      </c>
      <c r="I220" s="9" t="s">
        <v>14</v>
      </c>
      <c r="J220" s="9">
        <v>16</v>
      </c>
      <c r="K220" s="9" t="s">
        <v>14</v>
      </c>
      <c r="L220" s="9">
        <v>22</v>
      </c>
      <c r="M220" s="9" t="s">
        <v>14</v>
      </c>
    </row>
    <row r="221" spans="1:13">
      <c r="A221">
        <f t="shared" si="3"/>
        <v>1</v>
      </c>
      <c r="B221" t="str">
        <f>VLOOKUP($G221,level_mapping!$A$2:$F$571,B$2,FALSE)</f>
        <v>Total</v>
      </c>
      <c r="C221" t="str">
        <f>VLOOKUP($G221,level_mapping!$A$2:$F$571,C$2,FALSE)</f>
        <v>Service occupations</v>
      </c>
      <c r="D221" t="str">
        <f>VLOOKUP($G221,level_mapping!$A$2:$F$571,D$2,FALSE)</f>
        <v>Healthcare support occupations</v>
      </c>
      <c r="E221" t="str">
        <f>VLOOKUP($G221,level_mapping!$A$2:$F$571,E$2,FALSE)</f>
        <v>Healthcare support occupations</v>
      </c>
      <c r="F221" t="str">
        <f>VLOOKUP($G221,level_mapping!$A$2:$F$571,F$2,FALSE)</f>
        <v>Dental assistants</v>
      </c>
      <c r="G221" s="4" t="s">
        <v>222</v>
      </c>
      <c r="H221" s="9">
        <v>188</v>
      </c>
      <c r="I221" s="9">
        <v>531</v>
      </c>
      <c r="J221" s="9">
        <v>14</v>
      </c>
      <c r="K221" s="9" t="s">
        <v>14</v>
      </c>
      <c r="L221" s="9">
        <v>175</v>
      </c>
      <c r="M221" s="9">
        <v>522</v>
      </c>
    </row>
    <row r="222" spans="1:13">
      <c r="A222">
        <f t="shared" si="3"/>
        <v>1</v>
      </c>
      <c r="B222" t="str">
        <f>VLOOKUP($G222,level_mapping!$A$2:$F$571,B$2,FALSE)</f>
        <v>Total</v>
      </c>
      <c r="C222" t="str">
        <f>VLOOKUP($G222,level_mapping!$A$2:$F$571,C$2,FALSE)</f>
        <v>Service occupations</v>
      </c>
      <c r="D222" t="str">
        <f>VLOOKUP($G222,level_mapping!$A$2:$F$571,D$2,FALSE)</f>
        <v>Healthcare support occupations</v>
      </c>
      <c r="E222" t="str">
        <f>VLOOKUP($G222,level_mapping!$A$2:$F$571,E$2,FALSE)</f>
        <v>Healthcare support occupations</v>
      </c>
      <c r="F222" t="str">
        <f>VLOOKUP($G222,level_mapping!$A$2:$F$571,F$2,FALSE)</f>
        <v>Medical assistants</v>
      </c>
      <c r="G222" s="4" t="s">
        <v>223</v>
      </c>
      <c r="H222" s="9">
        <v>422</v>
      </c>
      <c r="I222" s="9">
        <v>539</v>
      </c>
      <c r="J222" s="9">
        <v>35</v>
      </c>
      <c r="K222" s="9" t="s">
        <v>14</v>
      </c>
      <c r="L222" s="9">
        <v>387</v>
      </c>
      <c r="M222" s="9">
        <v>530</v>
      </c>
    </row>
    <row r="223" spans="1:13">
      <c r="A223">
        <f t="shared" si="3"/>
        <v>1</v>
      </c>
      <c r="B223" t="str">
        <f>VLOOKUP($G223,level_mapping!$A$2:$F$571,B$2,FALSE)</f>
        <v>Total</v>
      </c>
      <c r="C223" t="str">
        <f>VLOOKUP($G223,level_mapping!$A$2:$F$571,C$2,FALSE)</f>
        <v>Service occupations</v>
      </c>
      <c r="D223" t="str">
        <f>VLOOKUP($G223,level_mapping!$A$2:$F$571,D$2,FALSE)</f>
        <v>Healthcare support occupations</v>
      </c>
      <c r="E223" t="str">
        <f>VLOOKUP($G223,level_mapping!$A$2:$F$571,E$2,FALSE)</f>
        <v>Healthcare support occupations</v>
      </c>
      <c r="F223" t="str">
        <f>VLOOKUP($G223,level_mapping!$A$2:$F$571,F$2,FALSE)</f>
        <v>Medical transcriptionists</v>
      </c>
      <c r="G223" s="4" t="s">
        <v>224</v>
      </c>
      <c r="H223" s="9">
        <v>28</v>
      </c>
      <c r="I223" s="9" t="s">
        <v>14</v>
      </c>
      <c r="J223" s="9">
        <v>3</v>
      </c>
      <c r="K223" s="9" t="s">
        <v>14</v>
      </c>
      <c r="L223" s="9">
        <v>26</v>
      </c>
      <c r="M223" s="9" t="s">
        <v>14</v>
      </c>
    </row>
    <row r="224" spans="1:13">
      <c r="A224">
        <f t="shared" si="3"/>
        <v>1</v>
      </c>
      <c r="B224" t="str">
        <f>VLOOKUP($G224,level_mapping!$A$2:$F$571,B$2,FALSE)</f>
        <v>Total</v>
      </c>
      <c r="C224" t="str">
        <f>VLOOKUP($G224,level_mapping!$A$2:$F$571,C$2,FALSE)</f>
        <v>Service occupations</v>
      </c>
      <c r="D224" t="str">
        <f>VLOOKUP($G224,level_mapping!$A$2:$F$571,D$2,FALSE)</f>
        <v>Healthcare support occupations</v>
      </c>
      <c r="E224" t="str">
        <f>VLOOKUP($G224,level_mapping!$A$2:$F$571,E$2,FALSE)</f>
        <v>Healthcare support occupations</v>
      </c>
      <c r="F224" t="str">
        <f>VLOOKUP($G224,level_mapping!$A$2:$F$571,F$2,FALSE)</f>
        <v>Pharmacy aides</v>
      </c>
      <c r="G224" s="4" t="s">
        <v>225</v>
      </c>
      <c r="H224" s="9">
        <v>22</v>
      </c>
      <c r="I224" s="9" t="s">
        <v>14</v>
      </c>
      <c r="J224" s="9">
        <v>4</v>
      </c>
      <c r="K224" s="9" t="s">
        <v>14</v>
      </c>
      <c r="L224" s="9">
        <v>18</v>
      </c>
      <c r="M224" s="9" t="s">
        <v>14</v>
      </c>
    </row>
    <row r="225" spans="1:13">
      <c r="A225">
        <f t="shared" si="3"/>
        <v>1</v>
      </c>
      <c r="B225" t="str">
        <f>VLOOKUP($G225,level_mapping!$A$2:$F$571,B$2,FALSE)</f>
        <v>Total</v>
      </c>
      <c r="C225" t="str">
        <f>VLOOKUP($G225,level_mapping!$A$2:$F$571,C$2,FALSE)</f>
        <v>Service occupations</v>
      </c>
      <c r="D225" t="str">
        <f>VLOOKUP($G225,level_mapping!$A$2:$F$571,D$2,FALSE)</f>
        <v>Healthcare support occupations</v>
      </c>
      <c r="E225" t="str">
        <f>VLOOKUP($G225,level_mapping!$A$2:$F$571,E$2,FALSE)</f>
        <v>Healthcare support occupations</v>
      </c>
      <c r="F225" t="str">
        <f>VLOOKUP($G225,level_mapping!$A$2:$F$571,F$2,FALSE)</f>
        <v>Veterinary assistants and laboratory animal caretakers</v>
      </c>
      <c r="G225" s="4" t="s">
        <v>226</v>
      </c>
      <c r="H225" s="9">
        <v>21</v>
      </c>
      <c r="I225" s="9" t="s">
        <v>14</v>
      </c>
      <c r="J225" s="9">
        <v>4</v>
      </c>
      <c r="K225" s="9" t="s">
        <v>14</v>
      </c>
      <c r="L225" s="9">
        <v>17</v>
      </c>
      <c r="M225" s="9" t="s">
        <v>14</v>
      </c>
    </row>
    <row r="226" spans="1:13">
      <c r="A226">
        <f t="shared" si="3"/>
        <v>1</v>
      </c>
      <c r="B226" t="str">
        <f>VLOOKUP($G226,level_mapping!$A$2:$F$571,B$2,FALSE)</f>
        <v>Total</v>
      </c>
      <c r="C226" t="str">
        <f>VLOOKUP($G226,level_mapping!$A$2:$F$571,C$2,FALSE)</f>
        <v>Service occupations</v>
      </c>
      <c r="D226" t="str">
        <f>VLOOKUP($G226,level_mapping!$A$2:$F$571,D$2,FALSE)</f>
        <v>Healthcare support occupations</v>
      </c>
      <c r="E226" t="str">
        <f>VLOOKUP($G226,level_mapping!$A$2:$F$571,E$2,FALSE)</f>
        <v>Healthcare support occupations</v>
      </c>
      <c r="F226" t="str">
        <f>VLOOKUP($G226,level_mapping!$A$2:$F$571,F$2,FALSE)</f>
        <v>Phlebotomists</v>
      </c>
      <c r="G226" s="4" t="s">
        <v>227</v>
      </c>
      <c r="H226" s="9">
        <v>91</v>
      </c>
      <c r="I226" s="9">
        <v>551</v>
      </c>
      <c r="J226" s="9">
        <v>15</v>
      </c>
      <c r="K226" s="9" t="s">
        <v>14</v>
      </c>
      <c r="L226" s="9">
        <v>76</v>
      </c>
      <c r="M226" s="9">
        <v>534</v>
      </c>
    </row>
    <row r="227" spans="1:13" ht="29">
      <c r="A227">
        <f t="shared" si="3"/>
        <v>1</v>
      </c>
      <c r="B227" t="str">
        <f>VLOOKUP($G227,level_mapping!$A$2:$F$571,B$2,FALSE)</f>
        <v>Total</v>
      </c>
      <c r="C227" t="str">
        <f>VLOOKUP($G227,level_mapping!$A$2:$F$571,C$2,FALSE)</f>
        <v>Service occupations</v>
      </c>
      <c r="D227" t="str">
        <f>VLOOKUP($G227,level_mapping!$A$2:$F$571,D$2,FALSE)</f>
        <v>Healthcare support occupations</v>
      </c>
      <c r="E227" t="str">
        <f>VLOOKUP($G227,level_mapping!$A$2:$F$571,E$2,FALSE)</f>
        <v>Healthcare support occupations</v>
      </c>
      <c r="F227" t="str">
        <f>VLOOKUP($G227,level_mapping!$A$2:$F$571,F$2,FALSE)</f>
        <v>Miscellaneous healthcare support occupations, including medical equipment preparers</v>
      </c>
      <c r="G227" s="4" t="s">
        <v>228</v>
      </c>
      <c r="H227" s="9">
        <v>115</v>
      </c>
      <c r="I227" s="9">
        <v>524</v>
      </c>
      <c r="J227" s="9">
        <v>44</v>
      </c>
      <c r="K227" s="9" t="s">
        <v>14</v>
      </c>
      <c r="L227" s="9">
        <v>71</v>
      </c>
      <c r="M227" s="9">
        <v>511</v>
      </c>
    </row>
    <row r="228" spans="1:13">
      <c r="A228">
        <f t="shared" si="3"/>
        <v>0</v>
      </c>
      <c r="G228" s="3" t="s">
        <v>229</v>
      </c>
      <c r="H228" s="9">
        <v>2729</v>
      </c>
      <c r="I228" s="9">
        <v>796</v>
      </c>
      <c r="J228" s="9">
        <v>2181</v>
      </c>
      <c r="K228" s="9">
        <v>851</v>
      </c>
      <c r="L228" s="9">
        <v>547</v>
      </c>
      <c r="M228" s="9">
        <v>655</v>
      </c>
    </row>
    <row r="229" spans="1:13">
      <c r="A229">
        <f t="shared" si="3"/>
        <v>1</v>
      </c>
      <c r="B229" t="str">
        <f>VLOOKUP($G229,level_mapping!$A$2:$F$571,B$2,FALSE)</f>
        <v>Total</v>
      </c>
      <c r="C229" t="str">
        <f>VLOOKUP($G229,level_mapping!$A$2:$F$571,C$2,FALSE)</f>
        <v>Service occupations</v>
      </c>
      <c r="D229" t="str">
        <f>VLOOKUP($G229,level_mapping!$A$2:$F$571,D$2,FALSE)</f>
        <v>Protective service occupations</v>
      </c>
      <c r="E229" t="str">
        <f>VLOOKUP($G229,level_mapping!$A$2:$F$571,E$2,FALSE)</f>
        <v>Protective service occupations</v>
      </c>
      <c r="F229" t="str">
        <f>VLOOKUP($G229,level_mapping!$A$2:$F$571,F$2,FALSE)</f>
        <v>First-line supervisors of correctional officers</v>
      </c>
      <c r="G229" s="4" t="s">
        <v>230</v>
      </c>
      <c r="H229" s="9">
        <v>57</v>
      </c>
      <c r="I229" s="9">
        <v>856</v>
      </c>
      <c r="J229" s="9">
        <v>41</v>
      </c>
      <c r="K229" s="9" t="s">
        <v>14</v>
      </c>
      <c r="L229" s="9">
        <v>16</v>
      </c>
      <c r="M229" s="9" t="s">
        <v>14</v>
      </c>
    </row>
    <row r="230" spans="1:13">
      <c r="A230">
        <f t="shared" si="3"/>
        <v>1</v>
      </c>
      <c r="B230" t="str">
        <f>VLOOKUP($G230,level_mapping!$A$2:$F$571,B$2,FALSE)</f>
        <v>Total</v>
      </c>
      <c r="C230" t="str">
        <f>VLOOKUP($G230,level_mapping!$A$2:$F$571,C$2,FALSE)</f>
        <v>Service occupations</v>
      </c>
      <c r="D230" t="str">
        <f>VLOOKUP($G230,level_mapping!$A$2:$F$571,D$2,FALSE)</f>
        <v>Protective service occupations</v>
      </c>
      <c r="E230" t="str">
        <f>VLOOKUP($G230,level_mapping!$A$2:$F$571,E$2,FALSE)</f>
        <v>Protective service occupations</v>
      </c>
      <c r="F230" t="str">
        <f>VLOOKUP($G230,level_mapping!$A$2:$F$571,F$2,FALSE)</f>
        <v>First-line supervisors of police and detectives</v>
      </c>
      <c r="G230" s="4" t="s">
        <v>231</v>
      </c>
      <c r="H230" s="9">
        <v>114</v>
      </c>
      <c r="I230" s="9">
        <v>1427</v>
      </c>
      <c r="J230" s="9">
        <v>97</v>
      </c>
      <c r="K230" s="9">
        <v>1425</v>
      </c>
      <c r="L230" s="9">
        <v>17</v>
      </c>
      <c r="M230" s="9" t="s">
        <v>14</v>
      </c>
    </row>
    <row r="231" spans="1:13">
      <c r="A231">
        <f t="shared" si="3"/>
        <v>1</v>
      </c>
      <c r="B231" t="str">
        <f>VLOOKUP($G231,level_mapping!$A$2:$F$571,B$2,FALSE)</f>
        <v>Total</v>
      </c>
      <c r="C231" t="str">
        <f>VLOOKUP($G231,level_mapping!$A$2:$F$571,C$2,FALSE)</f>
        <v>Service occupations</v>
      </c>
      <c r="D231" t="str">
        <f>VLOOKUP($G231,level_mapping!$A$2:$F$571,D$2,FALSE)</f>
        <v>Protective service occupations</v>
      </c>
      <c r="E231" t="str">
        <f>VLOOKUP($G231,level_mapping!$A$2:$F$571,E$2,FALSE)</f>
        <v>Protective service occupations</v>
      </c>
      <c r="F231" t="str">
        <f>VLOOKUP($G231,level_mapping!$A$2:$F$571,F$2,FALSE)</f>
        <v>First-line supervisors of fire fighting and prevention workers</v>
      </c>
      <c r="G231" s="4" t="s">
        <v>232</v>
      </c>
      <c r="H231" s="9">
        <v>42</v>
      </c>
      <c r="I231" s="9" t="s">
        <v>14</v>
      </c>
      <c r="J231" s="9">
        <v>39</v>
      </c>
      <c r="K231" s="9" t="s">
        <v>14</v>
      </c>
      <c r="L231" s="9">
        <v>3</v>
      </c>
      <c r="M231" s="9" t="s">
        <v>14</v>
      </c>
    </row>
    <row r="232" spans="1:13">
      <c r="A232">
        <f t="shared" si="3"/>
        <v>1</v>
      </c>
      <c r="B232" t="str">
        <f>VLOOKUP($G232,level_mapping!$A$2:$F$571,B$2,FALSE)</f>
        <v>Total</v>
      </c>
      <c r="C232" t="str">
        <f>VLOOKUP($G232,level_mapping!$A$2:$F$571,C$2,FALSE)</f>
        <v>Service occupations</v>
      </c>
      <c r="D232" t="str">
        <f>VLOOKUP($G232,level_mapping!$A$2:$F$571,D$2,FALSE)</f>
        <v>Protective service occupations</v>
      </c>
      <c r="E232" t="str">
        <f>VLOOKUP($G232,level_mapping!$A$2:$F$571,E$2,FALSE)</f>
        <v>Protective service occupations</v>
      </c>
      <c r="F232" t="str">
        <f>VLOOKUP($G232,level_mapping!$A$2:$F$571,F$2,FALSE)</f>
        <v>First-line supervisors of protective service workers, all other</v>
      </c>
      <c r="G232" s="4" t="s">
        <v>233</v>
      </c>
      <c r="H232" s="9">
        <v>72</v>
      </c>
      <c r="I232" s="9">
        <v>808</v>
      </c>
      <c r="J232" s="9">
        <v>56</v>
      </c>
      <c r="K232" s="9">
        <v>825</v>
      </c>
      <c r="L232" s="9">
        <v>16</v>
      </c>
      <c r="M232" s="9" t="s">
        <v>14</v>
      </c>
    </row>
    <row r="233" spans="1:13">
      <c r="A233">
        <f t="shared" si="3"/>
        <v>1</v>
      </c>
      <c r="B233" t="str">
        <f>VLOOKUP($G233,level_mapping!$A$2:$F$571,B$2,FALSE)</f>
        <v>Total</v>
      </c>
      <c r="C233" t="str">
        <f>VLOOKUP($G233,level_mapping!$A$2:$F$571,C$2,FALSE)</f>
        <v>Service occupations</v>
      </c>
      <c r="D233" t="str">
        <f>VLOOKUP($G233,level_mapping!$A$2:$F$571,D$2,FALSE)</f>
        <v>Protective service occupations</v>
      </c>
      <c r="E233" t="str">
        <f>VLOOKUP($G233,level_mapping!$A$2:$F$571,E$2,FALSE)</f>
        <v>Protective service occupations</v>
      </c>
      <c r="F233" t="str">
        <f>VLOOKUP($G233,level_mapping!$A$2:$F$571,F$2,FALSE)</f>
        <v>Firefighters</v>
      </c>
      <c r="G233" s="4" t="s">
        <v>234</v>
      </c>
      <c r="H233" s="9">
        <v>260</v>
      </c>
      <c r="I233" s="9">
        <v>1033</v>
      </c>
      <c r="J233" s="9">
        <v>245</v>
      </c>
      <c r="K233" s="9">
        <v>1052</v>
      </c>
      <c r="L233" s="9">
        <v>16</v>
      </c>
      <c r="M233" s="9" t="s">
        <v>14</v>
      </c>
    </row>
    <row r="234" spans="1:13">
      <c r="A234">
        <f t="shared" si="3"/>
        <v>1</v>
      </c>
      <c r="B234" t="str">
        <f>VLOOKUP($G234,level_mapping!$A$2:$F$571,B$2,FALSE)</f>
        <v>Total</v>
      </c>
      <c r="C234" t="str">
        <f>VLOOKUP($G234,level_mapping!$A$2:$F$571,C$2,FALSE)</f>
        <v>Service occupations</v>
      </c>
      <c r="D234" t="str">
        <f>VLOOKUP($G234,level_mapping!$A$2:$F$571,D$2,FALSE)</f>
        <v>Protective service occupations</v>
      </c>
      <c r="E234" t="str">
        <f>VLOOKUP($G234,level_mapping!$A$2:$F$571,E$2,FALSE)</f>
        <v>Protective service occupations</v>
      </c>
      <c r="F234" t="str">
        <f>VLOOKUP($G234,level_mapping!$A$2:$F$571,F$2,FALSE)</f>
        <v>Fire inspectors</v>
      </c>
      <c r="G234" s="4" t="s">
        <v>235</v>
      </c>
      <c r="H234" s="9">
        <v>18</v>
      </c>
      <c r="I234" s="9" t="s">
        <v>14</v>
      </c>
      <c r="J234" s="9">
        <v>15</v>
      </c>
      <c r="K234" s="9" t="s">
        <v>14</v>
      </c>
      <c r="L234" s="9">
        <v>3</v>
      </c>
      <c r="M234" s="9" t="s">
        <v>14</v>
      </c>
    </row>
    <row r="235" spans="1:13">
      <c r="A235">
        <f t="shared" si="3"/>
        <v>1</v>
      </c>
      <c r="B235" t="str">
        <f>VLOOKUP($G235,level_mapping!$A$2:$F$571,B$2,FALSE)</f>
        <v>Total</v>
      </c>
      <c r="C235" t="str">
        <f>VLOOKUP($G235,level_mapping!$A$2:$F$571,C$2,FALSE)</f>
        <v>Service occupations</v>
      </c>
      <c r="D235" t="str">
        <f>VLOOKUP($G235,level_mapping!$A$2:$F$571,D$2,FALSE)</f>
        <v>Protective service occupations</v>
      </c>
      <c r="E235" t="str">
        <f>VLOOKUP($G235,level_mapping!$A$2:$F$571,E$2,FALSE)</f>
        <v>Protective service occupations</v>
      </c>
      <c r="F235" t="str">
        <f>VLOOKUP($G235,level_mapping!$A$2:$F$571,F$2,FALSE)</f>
        <v>Bailiffs, correctional officers, and jailers</v>
      </c>
      <c r="G235" s="4" t="s">
        <v>236</v>
      </c>
      <c r="H235" s="9">
        <v>453</v>
      </c>
      <c r="I235" s="9">
        <v>754</v>
      </c>
      <c r="J235" s="9">
        <v>341</v>
      </c>
      <c r="K235" s="9">
        <v>779</v>
      </c>
      <c r="L235" s="9">
        <v>112</v>
      </c>
      <c r="M235" s="9">
        <v>686</v>
      </c>
    </row>
    <row r="236" spans="1:13">
      <c r="A236">
        <f t="shared" si="3"/>
        <v>1</v>
      </c>
      <c r="B236" t="str">
        <f>VLOOKUP($G236,level_mapping!$A$2:$F$571,B$2,FALSE)</f>
        <v>Total</v>
      </c>
      <c r="C236" t="str">
        <f>VLOOKUP($G236,level_mapping!$A$2:$F$571,C$2,FALSE)</f>
        <v>Service occupations</v>
      </c>
      <c r="D236" t="str">
        <f>VLOOKUP($G236,level_mapping!$A$2:$F$571,D$2,FALSE)</f>
        <v>Protective service occupations</v>
      </c>
      <c r="E236" t="str">
        <f>VLOOKUP($G236,level_mapping!$A$2:$F$571,E$2,FALSE)</f>
        <v>Protective service occupations</v>
      </c>
      <c r="F236" t="str">
        <f>VLOOKUP($G236,level_mapping!$A$2:$F$571,F$2,FALSE)</f>
        <v>Detectives and criminal investigators</v>
      </c>
      <c r="G236" s="4" t="s">
        <v>237</v>
      </c>
      <c r="H236" s="9">
        <v>141</v>
      </c>
      <c r="I236" s="9">
        <v>1159</v>
      </c>
      <c r="J236" s="9">
        <v>100</v>
      </c>
      <c r="K236" s="9">
        <v>1265</v>
      </c>
      <c r="L236" s="9">
        <v>41</v>
      </c>
      <c r="M236" s="9" t="s">
        <v>14</v>
      </c>
    </row>
    <row r="237" spans="1:13">
      <c r="A237">
        <f t="shared" si="3"/>
        <v>1</v>
      </c>
      <c r="B237" t="str">
        <f>VLOOKUP($G237,level_mapping!$A$2:$F$571,B$2,FALSE)</f>
        <v>Total</v>
      </c>
      <c r="C237" t="str">
        <f>VLOOKUP($G237,level_mapping!$A$2:$F$571,C$2,FALSE)</f>
        <v>Service occupations</v>
      </c>
      <c r="D237" t="str">
        <f>VLOOKUP($G237,level_mapping!$A$2:$F$571,D$2,FALSE)</f>
        <v>Protective service occupations</v>
      </c>
      <c r="E237" t="str">
        <f>VLOOKUP($G237,level_mapping!$A$2:$F$571,E$2,FALSE)</f>
        <v>Protective service occupations</v>
      </c>
      <c r="F237" t="str">
        <f>VLOOKUP($G237,level_mapping!$A$2:$F$571,F$2,FALSE)</f>
        <v>Fish and game wardens</v>
      </c>
      <c r="G237" s="4" t="s">
        <v>238</v>
      </c>
      <c r="H237" s="9">
        <v>6</v>
      </c>
      <c r="I237" s="9" t="s">
        <v>14</v>
      </c>
      <c r="J237" s="9">
        <v>5</v>
      </c>
      <c r="K237" s="9" t="s">
        <v>14</v>
      </c>
      <c r="L237" s="9">
        <v>1</v>
      </c>
      <c r="M237" s="9" t="s">
        <v>14</v>
      </c>
    </row>
    <row r="238" spans="1:13">
      <c r="A238">
        <f t="shared" si="3"/>
        <v>1</v>
      </c>
      <c r="B238" t="str">
        <f>VLOOKUP($G238,level_mapping!$A$2:$F$571,B$2,FALSE)</f>
        <v>Total</v>
      </c>
      <c r="C238" t="str">
        <f>VLOOKUP($G238,level_mapping!$A$2:$F$571,C$2,FALSE)</f>
        <v>Service occupations</v>
      </c>
      <c r="D238" t="str">
        <f>VLOOKUP($G238,level_mapping!$A$2:$F$571,D$2,FALSE)</f>
        <v>Protective service occupations</v>
      </c>
      <c r="E238" t="str">
        <f>VLOOKUP($G238,level_mapping!$A$2:$F$571,E$2,FALSE)</f>
        <v>Protective service occupations</v>
      </c>
      <c r="F238" t="str">
        <f>VLOOKUP($G238,level_mapping!$A$2:$F$571,F$2,FALSE)</f>
        <v>Parking enforcement workers</v>
      </c>
      <c r="G238" s="4" t="s">
        <v>239</v>
      </c>
      <c r="H238" s="9">
        <v>9</v>
      </c>
      <c r="I238" s="9" t="s">
        <v>14</v>
      </c>
      <c r="J238" s="9">
        <v>6</v>
      </c>
      <c r="K238" s="9" t="s">
        <v>14</v>
      </c>
      <c r="L238" s="9">
        <v>3</v>
      </c>
      <c r="M238" s="9" t="s">
        <v>14</v>
      </c>
    </row>
    <row r="239" spans="1:13">
      <c r="A239">
        <f t="shared" si="3"/>
        <v>1</v>
      </c>
      <c r="B239" t="str">
        <f>VLOOKUP($G239,level_mapping!$A$2:$F$571,B$2,FALSE)</f>
        <v>Total</v>
      </c>
      <c r="C239" t="str">
        <f>VLOOKUP($G239,level_mapping!$A$2:$F$571,C$2,FALSE)</f>
        <v>Service occupations</v>
      </c>
      <c r="D239" t="str">
        <f>VLOOKUP($G239,level_mapping!$A$2:$F$571,D$2,FALSE)</f>
        <v>Protective service occupations</v>
      </c>
      <c r="E239" t="str">
        <f>VLOOKUP($G239,level_mapping!$A$2:$F$571,E$2,FALSE)</f>
        <v>Protective service occupations</v>
      </c>
      <c r="F239" t="str">
        <f>VLOOKUP($G239,level_mapping!$A$2:$F$571,F$2,FALSE)</f>
        <v>Police and sheriff's patrol officers</v>
      </c>
      <c r="G239" s="4" t="s">
        <v>240</v>
      </c>
      <c r="H239" s="9">
        <v>655</v>
      </c>
      <c r="I239" s="9">
        <v>1002</v>
      </c>
      <c r="J239" s="9">
        <v>569</v>
      </c>
      <c r="K239" s="9">
        <v>1001</v>
      </c>
      <c r="L239" s="9">
        <v>86</v>
      </c>
      <c r="M239" s="9">
        <v>1009</v>
      </c>
    </row>
    <row r="240" spans="1:13">
      <c r="A240">
        <f t="shared" si="3"/>
        <v>1</v>
      </c>
      <c r="B240" t="str">
        <f>VLOOKUP($G240,level_mapping!$A$2:$F$571,B$2,FALSE)</f>
        <v>Total</v>
      </c>
      <c r="C240" t="str">
        <f>VLOOKUP($G240,level_mapping!$A$2:$F$571,C$2,FALSE)</f>
        <v>Service occupations</v>
      </c>
      <c r="D240" t="str">
        <f>VLOOKUP($G240,level_mapping!$A$2:$F$571,D$2,FALSE)</f>
        <v>Protective service occupations</v>
      </c>
      <c r="E240" t="str">
        <f>VLOOKUP($G240,level_mapping!$A$2:$F$571,E$2,FALSE)</f>
        <v>Protective service occupations</v>
      </c>
      <c r="F240" t="str">
        <f>VLOOKUP($G240,level_mapping!$A$2:$F$571,F$2,FALSE)</f>
        <v>Transit and railroad police</v>
      </c>
      <c r="G240" s="4" t="s">
        <v>241</v>
      </c>
      <c r="H240" s="9">
        <v>3</v>
      </c>
      <c r="I240" s="9" t="s">
        <v>14</v>
      </c>
      <c r="J240" s="9">
        <v>3</v>
      </c>
      <c r="K240" s="9" t="s">
        <v>14</v>
      </c>
      <c r="L240" s="9">
        <v>0</v>
      </c>
      <c r="M240" s="9" t="s">
        <v>14</v>
      </c>
    </row>
    <row r="241" spans="1:13">
      <c r="A241">
        <f t="shared" si="3"/>
        <v>1</v>
      </c>
      <c r="B241" t="str">
        <f>VLOOKUP($G241,level_mapping!$A$2:$F$571,B$2,FALSE)</f>
        <v>Total</v>
      </c>
      <c r="C241" t="str">
        <f>VLOOKUP($G241,level_mapping!$A$2:$F$571,C$2,FALSE)</f>
        <v>Service occupations</v>
      </c>
      <c r="D241" t="str">
        <f>VLOOKUP($G241,level_mapping!$A$2:$F$571,D$2,FALSE)</f>
        <v>Protective service occupations</v>
      </c>
      <c r="E241" t="str">
        <f>VLOOKUP($G241,level_mapping!$A$2:$F$571,E$2,FALSE)</f>
        <v>Protective service occupations</v>
      </c>
      <c r="F241" t="str">
        <f>VLOOKUP($G241,level_mapping!$A$2:$F$571,F$2,FALSE)</f>
        <v>Animal control workers</v>
      </c>
      <c r="G241" s="4" t="s">
        <v>242</v>
      </c>
      <c r="H241" s="9">
        <v>4</v>
      </c>
      <c r="I241" s="9" t="s">
        <v>14</v>
      </c>
      <c r="J241" s="9">
        <v>2</v>
      </c>
      <c r="K241" s="9" t="s">
        <v>14</v>
      </c>
      <c r="L241" s="9">
        <v>2</v>
      </c>
      <c r="M241" s="9" t="s">
        <v>14</v>
      </c>
    </row>
    <row r="242" spans="1:13">
      <c r="A242">
        <f t="shared" si="3"/>
        <v>1</v>
      </c>
      <c r="B242" t="str">
        <f>VLOOKUP($G242,level_mapping!$A$2:$F$571,B$2,FALSE)</f>
        <v>Total</v>
      </c>
      <c r="C242" t="str">
        <f>VLOOKUP($G242,level_mapping!$A$2:$F$571,C$2,FALSE)</f>
        <v>Service occupations</v>
      </c>
      <c r="D242" t="str">
        <f>VLOOKUP($G242,level_mapping!$A$2:$F$571,D$2,FALSE)</f>
        <v>Protective service occupations</v>
      </c>
      <c r="E242" t="str">
        <f>VLOOKUP($G242,level_mapping!$A$2:$F$571,E$2,FALSE)</f>
        <v>Protective service occupations</v>
      </c>
      <c r="F242" t="str">
        <f>VLOOKUP($G242,level_mapping!$A$2:$F$571,F$2,FALSE)</f>
        <v>Private detectives and investigators</v>
      </c>
      <c r="G242" s="4" t="s">
        <v>243</v>
      </c>
      <c r="H242" s="9">
        <v>85</v>
      </c>
      <c r="I242" s="9">
        <v>843</v>
      </c>
      <c r="J242" s="9">
        <v>49</v>
      </c>
      <c r="K242" s="9" t="s">
        <v>14</v>
      </c>
      <c r="L242" s="9">
        <v>36</v>
      </c>
      <c r="M242" s="9" t="s">
        <v>14</v>
      </c>
    </row>
    <row r="243" spans="1:13">
      <c r="A243">
        <f t="shared" si="3"/>
        <v>1</v>
      </c>
      <c r="B243" t="str">
        <f>VLOOKUP($G243,level_mapping!$A$2:$F$571,B$2,FALSE)</f>
        <v>Total</v>
      </c>
      <c r="C243" t="str">
        <f>VLOOKUP($G243,level_mapping!$A$2:$F$571,C$2,FALSE)</f>
        <v>Service occupations</v>
      </c>
      <c r="D243" t="str">
        <f>VLOOKUP($G243,level_mapping!$A$2:$F$571,D$2,FALSE)</f>
        <v>Protective service occupations</v>
      </c>
      <c r="E243" t="str">
        <f>VLOOKUP($G243,level_mapping!$A$2:$F$571,E$2,FALSE)</f>
        <v>Protective service occupations</v>
      </c>
      <c r="F243" t="str">
        <f>VLOOKUP($G243,level_mapping!$A$2:$F$571,F$2,FALSE)</f>
        <v>Security guards and gaming surveillance officers</v>
      </c>
      <c r="G243" s="4" t="s">
        <v>244</v>
      </c>
      <c r="H243" s="9">
        <v>708</v>
      </c>
      <c r="I243" s="9">
        <v>567</v>
      </c>
      <c r="J243" s="9">
        <v>555</v>
      </c>
      <c r="K243" s="9">
        <v>592</v>
      </c>
      <c r="L243" s="9">
        <v>153</v>
      </c>
      <c r="M243" s="9">
        <v>515</v>
      </c>
    </row>
    <row r="244" spans="1:13">
      <c r="A244">
        <f t="shared" si="3"/>
        <v>1</v>
      </c>
      <c r="B244" t="str">
        <f>VLOOKUP($G244,level_mapping!$A$2:$F$571,B$2,FALSE)</f>
        <v>Total</v>
      </c>
      <c r="C244" t="str">
        <f>VLOOKUP($G244,level_mapping!$A$2:$F$571,C$2,FALSE)</f>
        <v>Service occupations</v>
      </c>
      <c r="D244" t="str">
        <f>VLOOKUP($G244,level_mapping!$A$2:$F$571,D$2,FALSE)</f>
        <v>Protective service occupations</v>
      </c>
      <c r="E244" t="str">
        <f>VLOOKUP($G244,level_mapping!$A$2:$F$571,E$2,FALSE)</f>
        <v>Protective service occupations</v>
      </c>
      <c r="F244" t="str">
        <f>VLOOKUP($G244,level_mapping!$A$2:$F$571,F$2,FALSE)</f>
        <v>Crossing guards</v>
      </c>
      <c r="G244" s="4" t="s">
        <v>245</v>
      </c>
      <c r="H244" s="9">
        <v>26</v>
      </c>
      <c r="I244" s="9" t="s">
        <v>14</v>
      </c>
      <c r="J244" s="9">
        <v>13</v>
      </c>
      <c r="K244" s="9" t="s">
        <v>14</v>
      </c>
      <c r="L244" s="9">
        <v>13</v>
      </c>
      <c r="M244" s="9" t="s">
        <v>14</v>
      </c>
    </row>
    <row r="245" spans="1:13">
      <c r="A245">
        <f t="shared" si="3"/>
        <v>1</v>
      </c>
      <c r="B245" t="str">
        <f>VLOOKUP($G245,level_mapping!$A$2:$F$571,B$2,FALSE)</f>
        <v>Total</v>
      </c>
      <c r="C245" t="str">
        <f>VLOOKUP($G245,level_mapping!$A$2:$F$571,C$2,FALSE)</f>
        <v>Service occupations</v>
      </c>
      <c r="D245" t="str">
        <f>VLOOKUP($G245,level_mapping!$A$2:$F$571,D$2,FALSE)</f>
        <v>Protective service occupations</v>
      </c>
      <c r="E245" t="str">
        <f>VLOOKUP($G245,level_mapping!$A$2:$F$571,E$2,FALSE)</f>
        <v>Protective service occupations</v>
      </c>
      <c r="F245" t="str">
        <f>VLOOKUP($G245,level_mapping!$A$2:$F$571,F$2,FALSE)</f>
        <v>Transportation security screeners</v>
      </c>
      <c r="G245" s="4" t="s">
        <v>246</v>
      </c>
      <c r="H245" s="9">
        <v>33</v>
      </c>
      <c r="I245" s="9" t="s">
        <v>14</v>
      </c>
      <c r="J245" s="9">
        <v>22</v>
      </c>
      <c r="K245" s="9" t="s">
        <v>14</v>
      </c>
      <c r="L245" s="9">
        <v>11</v>
      </c>
      <c r="M245" s="9" t="s">
        <v>14</v>
      </c>
    </row>
    <row r="246" spans="1:13" ht="29">
      <c r="A246">
        <f t="shared" si="3"/>
        <v>1</v>
      </c>
      <c r="B246" t="str">
        <f>VLOOKUP($G246,level_mapping!$A$2:$F$571,B$2,FALSE)</f>
        <v>Total</v>
      </c>
      <c r="C246" t="str">
        <f>VLOOKUP($G246,level_mapping!$A$2:$F$571,C$2,FALSE)</f>
        <v>Service occupations</v>
      </c>
      <c r="D246" t="str">
        <f>VLOOKUP($G246,level_mapping!$A$2:$F$571,D$2,FALSE)</f>
        <v>Protective service occupations</v>
      </c>
      <c r="E246" t="str">
        <f>VLOOKUP($G246,level_mapping!$A$2:$F$571,E$2,FALSE)</f>
        <v>Protective service occupations</v>
      </c>
      <c r="F246" t="str">
        <f>VLOOKUP($G246,level_mapping!$A$2:$F$571,F$2,FALSE)</f>
        <v>Lifeguards and other recreational, and all other protective service workers</v>
      </c>
      <c r="G246" s="4" t="s">
        <v>247</v>
      </c>
      <c r="H246" s="9">
        <v>42</v>
      </c>
      <c r="I246" s="9" t="s">
        <v>14</v>
      </c>
      <c r="J246" s="9">
        <v>24</v>
      </c>
      <c r="K246" s="9" t="s">
        <v>14</v>
      </c>
      <c r="L246" s="9">
        <v>18</v>
      </c>
      <c r="M246" s="9" t="s">
        <v>14</v>
      </c>
    </row>
    <row r="247" spans="1:13">
      <c r="A247">
        <f t="shared" si="3"/>
        <v>0</v>
      </c>
      <c r="G247" s="3" t="s">
        <v>248</v>
      </c>
      <c r="H247" s="9">
        <v>4124</v>
      </c>
      <c r="I247" s="9">
        <v>441</v>
      </c>
      <c r="J247" s="9">
        <v>2133</v>
      </c>
      <c r="K247" s="9">
        <v>481</v>
      </c>
      <c r="L247" s="9">
        <v>1991</v>
      </c>
      <c r="M247" s="9">
        <v>414</v>
      </c>
    </row>
    <row r="248" spans="1:13">
      <c r="A248">
        <f t="shared" si="3"/>
        <v>1</v>
      </c>
      <c r="B248" t="str">
        <f>VLOOKUP($G248,level_mapping!$A$2:$F$571,B$2,FALSE)</f>
        <v>Total</v>
      </c>
      <c r="C248" t="str">
        <f>VLOOKUP($G248,level_mapping!$A$2:$F$571,C$2,FALSE)</f>
        <v>Service occupations</v>
      </c>
      <c r="D248" t="str">
        <f>VLOOKUP($G248,level_mapping!$A$2:$F$571,D$2,FALSE)</f>
        <v>Food preparation and serving related occupations</v>
      </c>
      <c r="E248" t="str">
        <f>VLOOKUP($G248,level_mapping!$A$2:$F$571,E$2,FALSE)</f>
        <v>Food preparation and serving related occupations</v>
      </c>
      <c r="F248" t="str">
        <f>VLOOKUP($G248,level_mapping!$A$2:$F$571,F$2,FALSE)</f>
        <v>Chefs and head cooks</v>
      </c>
      <c r="G248" s="4" t="s">
        <v>249</v>
      </c>
      <c r="H248" s="9">
        <v>340</v>
      </c>
      <c r="I248" s="9">
        <v>619</v>
      </c>
      <c r="J248" s="9">
        <v>285</v>
      </c>
      <c r="K248" s="9">
        <v>656</v>
      </c>
      <c r="L248" s="9">
        <v>55</v>
      </c>
      <c r="M248" s="9">
        <v>492</v>
      </c>
    </row>
    <row r="249" spans="1:13" ht="15" customHeight="1">
      <c r="A249">
        <f t="shared" si="3"/>
        <v>1</v>
      </c>
      <c r="B249" t="str">
        <f>VLOOKUP($G249,level_mapping!$A$2:$F$571,B$2,FALSE)</f>
        <v>Total</v>
      </c>
      <c r="C249" t="str">
        <f>VLOOKUP($G249,level_mapping!$A$2:$F$571,C$2,FALSE)</f>
        <v>Service occupations</v>
      </c>
      <c r="D249" t="str">
        <f>VLOOKUP($G249,level_mapping!$A$2:$F$571,D$2,FALSE)</f>
        <v>Food preparation and serving related occupations</v>
      </c>
      <c r="E249" t="str">
        <f>VLOOKUP($G249,level_mapping!$A$2:$F$571,E$2,FALSE)</f>
        <v>Food preparation and serving related occupations</v>
      </c>
      <c r="F249" t="str">
        <f>VLOOKUP($G249,level_mapping!$A$2:$F$571,F$2,FALSE)</f>
        <v>First-line supervisors of food preparation and serving workers</v>
      </c>
      <c r="G249" s="4" t="s">
        <v>250</v>
      </c>
      <c r="H249" s="9">
        <v>378</v>
      </c>
      <c r="I249" s="9">
        <v>498</v>
      </c>
      <c r="J249" s="9">
        <v>156</v>
      </c>
      <c r="K249" s="9">
        <v>621</v>
      </c>
      <c r="L249" s="9">
        <v>222</v>
      </c>
      <c r="M249" s="9">
        <v>458</v>
      </c>
    </row>
    <row r="250" spans="1:13">
      <c r="A250">
        <f t="shared" si="3"/>
        <v>1</v>
      </c>
      <c r="B250" t="str">
        <f>VLOOKUP($G250,level_mapping!$A$2:$F$571,B$2,FALSE)</f>
        <v>Total</v>
      </c>
      <c r="C250" t="str">
        <f>VLOOKUP($G250,level_mapping!$A$2:$F$571,C$2,FALSE)</f>
        <v>Service occupations</v>
      </c>
      <c r="D250" t="str">
        <f>VLOOKUP($G250,level_mapping!$A$2:$F$571,D$2,FALSE)</f>
        <v>Food preparation and serving related occupations</v>
      </c>
      <c r="E250" t="str">
        <f>VLOOKUP($G250,level_mapping!$A$2:$F$571,E$2,FALSE)</f>
        <v>Food preparation and serving related occupations</v>
      </c>
      <c r="F250" t="str">
        <f>VLOOKUP($G250,level_mapping!$A$2:$F$571,F$2,FALSE)</f>
        <v>Cooks</v>
      </c>
      <c r="G250" s="4" t="s">
        <v>251</v>
      </c>
      <c r="H250" s="9">
        <v>1302</v>
      </c>
      <c r="I250" s="9">
        <v>416</v>
      </c>
      <c r="J250" s="9">
        <v>808</v>
      </c>
      <c r="K250" s="9">
        <v>427</v>
      </c>
      <c r="L250" s="9">
        <v>494</v>
      </c>
      <c r="M250" s="9">
        <v>400</v>
      </c>
    </row>
    <row r="251" spans="1:13">
      <c r="A251">
        <f t="shared" si="3"/>
        <v>1</v>
      </c>
      <c r="B251" t="str">
        <f>VLOOKUP($G251,level_mapping!$A$2:$F$571,B$2,FALSE)</f>
        <v>Total</v>
      </c>
      <c r="C251" t="str">
        <f>VLOOKUP($G251,level_mapping!$A$2:$F$571,C$2,FALSE)</f>
        <v>Service occupations</v>
      </c>
      <c r="D251" t="str">
        <f>VLOOKUP($G251,level_mapping!$A$2:$F$571,D$2,FALSE)</f>
        <v>Food preparation and serving related occupations</v>
      </c>
      <c r="E251" t="str">
        <f>VLOOKUP($G251,level_mapping!$A$2:$F$571,E$2,FALSE)</f>
        <v>Food preparation and serving related occupations</v>
      </c>
      <c r="F251" t="str">
        <f>VLOOKUP($G251,level_mapping!$A$2:$F$571,F$2,FALSE)</f>
        <v>Food preparation workers</v>
      </c>
      <c r="G251" s="4" t="s">
        <v>252</v>
      </c>
      <c r="H251" s="9">
        <v>366</v>
      </c>
      <c r="I251" s="9">
        <v>402</v>
      </c>
      <c r="J251" s="9">
        <v>174</v>
      </c>
      <c r="K251" s="9">
        <v>414</v>
      </c>
      <c r="L251" s="9">
        <v>192</v>
      </c>
      <c r="M251" s="9">
        <v>388</v>
      </c>
    </row>
    <row r="252" spans="1:13">
      <c r="A252">
        <f t="shared" si="3"/>
        <v>1</v>
      </c>
      <c r="B252" t="str">
        <f>VLOOKUP($G252,level_mapping!$A$2:$F$571,B$2,FALSE)</f>
        <v>Total</v>
      </c>
      <c r="C252" t="str">
        <f>VLOOKUP($G252,level_mapping!$A$2:$F$571,C$2,FALSE)</f>
        <v>Service occupations</v>
      </c>
      <c r="D252" t="str">
        <f>VLOOKUP($G252,level_mapping!$A$2:$F$571,D$2,FALSE)</f>
        <v>Food preparation and serving related occupations</v>
      </c>
      <c r="E252" t="str">
        <f>VLOOKUP($G252,level_mapping!$A$2:$F$571,E$2,FALSE)</f>
        <v>Food preparation and serving related occupations</v>
      </c>
      <c r="F252" t="str">
        <f>VLOOKUP($G252,level_mapping!$A$2:$F$571,F$2,FALSE)</f>
        <v>Bartenders</v>
      </c>
      <c r="G252" s="4" t="s">
        <v>253</v>
      </c>
      <c r="H252" s="9">
        <v>252</v>
      </c>
      <c r="I252" s="9">
        <v>521</v>
      </c>
      <c r="J252" s="9">
        <v>110</v>
      </c>
      <c r="K252" s="9">
        <v>569</v>
      </c>
      <c r="L252" s="9">
        <v>142</v>
      </c>
      <c r="M252" s="9">
        <v>493</v>
      </c>
    </row>
    <row r="253" spans="1:13" ht="29">
      <c r="A253">
        <f t="shared" si="3"/>
        <v>1</v>
      </c>
      <c r="B253" t="str">
        <f>VLOOKUP($G253,level_mapping!$A$2:$F$571,B$2,FALSE)</f>
        <v>Total</v>
      </c>
      <c r="C253" t="str">
        <f>VLOOKUP($G253,level_mapping!$A$2:$F$571,C$2,FALSE)</f>
        <v>Service occupations</v>
      </c>
      <c r="D253" t="str">
        <f>VLOOKUP($G253,level_mapping!$A$2:$F$571,D$2,FALSE)</f>
        <v>Food preparation and serving related occupations</v>
      </c>
      <c r="E253" t="str">
        <f>VLOOKUP($G253,level_mapping!$A$2:$F$571,E$2,FALSE)</f>
        <v>Food preparation and serving related occupations</v>
      </c>
      <c r="F253" t="str">
        <f>VLOOKUP($G253,level_mapping!$A$2:$F$571,F$2,FALSE)</f>
        <v>Combined food preparation and serving workers, including fast food</v>
      </c>
      <c r="G253" s="4" t="s">
        <v>254</v>
      </c>
      <c r="H253" s="9">
        <v>173</v>
      </c>
      <c r="I253" s="9">
        <v>391</v>
      </c>
      <c r="J253" s="9">
        <v>67</v>
      </c>
      <c r="K253" s="9">
        <v>401</v>
      </c>
      <c r="L253" s="9">
        <v>107</v>
      </c>
      <c r="M253" s="9">
        <v>380</v>
      </c>
    </row>
    <row r="254" spans="1:13">
      <c r="A254">
        <f t="shared" si="3"/>
        <v>1</v>
      </c>
      <c r="B254" t="str">
        <f>VLOOKUP($G254,level_mapping!$A$2:$F$571,B$2,FALSE)</f>
        <v>Total</v>
      </c>
      <c r="C254" t="str">
        <f>VLOOKUP($G254,level_mapping!$A$2:$F$571,C$2,FALSE)</f>
        <v>Service occupations</v>
      </c>
      <c r="D254" t="str">
        <f>VLOOKUP($G254,level_mapping!$A$2:$F$571,D$2,FALSE)</f>
        <v>Food preparation and serving related occupations</v>
      </c>
      <c r="E254" t="str">
        <f>VLOOKUP($G254,level_mapping!$A$2:$F$571,E$2,FALSE)</f>
        <v>Food preparation and serving related occupations</v>
      </c>
      <c r="F254" t="str">
        <f>VLOOKUP($G254,level_mapping!$A$2:$F$571,F$2,FALSE)</f>
        <v>Counter attendants, cafeteria, food concession, and coffee shop</v>
      </c>
      <c r="G254" s="4" t="s">
        <v>255</v>
      </c>
      <c r="H254" s="9">
        <v>56</v>
      </c>
      <c r="I254" s="9">
        <v>354</v>
      </c>
      <c r="J254" s="9">
        <v>28</v>
      </c>
      <c r="K254" s="9" t="s">
        <v>14</v>
      </c>
      <c r="L254" s="9">
        <v>28</v>
      </c>
      <c r="M254" s="9" t="s">
        <v>14</v>
      </c>
    </row>
    <row r="255" spans="1:13">
      <c r="A255">
        <f t="shared" si="3"/>
        <v>1</v>
      </c>
      <c r="B255" t="str">
        <f>VLOOKUP($G255,level_mapping!$A$2:$F$571,B$2,FALSE)</f>
        <v>Total</v>
      </c>
      <c r="C255" t="str">
        <f>VLOOKUP($G255,level_mapping!$A$2:$F$571,C$2,FALSE)</f>
        <v>Service occupations</v>
      </c>
      <c r="D255" t="str">
        <f>VLOOKUP($G255,level_mapping!$A$2:$F$571,D$2,FALSE)</f>
        <v>Food preparation and serving related occupations</v>
      </c>
      <c r="E255" t="str">
        <f>VLOOKUP($G255,level_mapping!$A$2:$F$571,E$2,FALSE)</f>
        <v>Food preparation and serving related occupations</v>
      </c>
      <c r="F255" t="str">
        <f>VLOOKUP($G255,level_mapping!$A$2:$F$571,F$2,FALSE)</f>
        <v>Waiters and waitresses</v>
      </c>
      <c r="G255" s="4" t="s">
        <v>256</v>
      </c>
      <c r="H255" s="9">
        <v>868</v>
      </c>
      <c r="I255" s="9">
        <v>451</v>
      </c>
      <c r="J255" s="9">
        <v>305</v>
      </c>
      <c r="K255" s="9">
        <v>501</v>
      </c>
      <c r="L255" s="9">
        <v>563</v>
      </c>
      <c r="M255" s="9">
        <v>411</v>
      </c>
    </row>
    <row r="256" spans="1:13">
      <c r="A256">
        <f t="shared" si="3"/>
        <v>1</v>
      </c>
      <c r="B256" t="str">
        <f>VLOOKUP($G256,level_mapping!$A$2:$F$571,B$2,FALSE)</f>
        <v>Total</v>
      </c>
      <c r="C256" t="str">
        <f>VLOOKUP($G256,level_mapping!$A$2:$F$571,C$2,FALSE)</f>
        <v>Service occupations</v>
      </c>
      <c r="D256" t="str">
        <f>VLOOKUP($G256,level_mapping!$A$2:$F$571,D$2,FALSE)</f>
        <v>Food preparation and serving related occupations</v>
      </c>
      <c r="E256" t="str">
        <f>VLOOKUP($G256,level_mapping!$A$2:$F$571,E$2,FALSE)</f>
        <v>Food preparation and serving related occupations</v>
      </c>
      <c r="F256" t="str">
        <f>VLOOKUP($G256,level_mapping!$A$2:$F$571,F$2,FALSE)</f>
        <v>Food servers, nonrestaurant</v>
      </c>
      <c r="G256" s="4" t="s">
        <v>257</v>
      </c>
      <c r="H256" s="9">
        <v>93</v>
      </c>
      <c r="I256" s="9">
        <v>509</v>
      </c>
      <c r="J256" s="9">
        <v>31</v>
      </c>
      <c r="K256" s="9" t="s">
        <v>14</v>
      </c>
      <c r="L256" s="9">
        <v>62</v>
      </c>
      <c r="M256" s="9">
        <v>485</v>
      </c>
    </row>
    <row r="257" spans="1:13">
      <c r="A257">
        <f t="shared" si="3"/>
        <v>1</v>
      </c>
      <c r="B257" t="str">
        <f>VLOOKUP($G257,level_mapping!$A$2:$F$571,B$2,FALSE)</f>
        <v>Total</v>
      </c>
      <c r="C257" t="str">
        <f>VLOOKUP($G257,level_mapping!$A$2:$F$571,C$2,FALSE)</f>
        <v>Service occupations</v>
      </c>
      <c r="D257" t="str">
        <f>VLOOKUP($G257,level_mapping!$A$2:$F$571,D$2,FALSE)</f>
        <v>Food preparation and serving related occupations</v>
      </c>
      <c r="E257" t="str">
        <f>VLOOKUP($G257,level_mapping!$A$2:$F$571,E$2,FALSE)</f>
        <v>Food preparation and serving related occupations</v>
      </c>
      <c r="F257" t="str">
        <f>VLOOKUP($G257,level_mapping!$A$2:$F$571,F$2,FALSE)</f>
        <v>Dining room and cafeteria attendants and bartender helpers</v>
      </c>
      <c r="G257" s="4" t="s">
        <v>258</v>
      </c>
      <c r="H257" s="9">
        <v>107</v>
      </c>
      <c r="I257" s="9">
        <v>403</v>
      </c>
      <c r="J257" s="9">
        <v>59</v>
      </c>
      <c r="K257" s="9">
        <v>389</v>
      </c>
      <c r="L257" s="9">
        <v>48</v>
      </c>
      <c r="M257" s="9" t="s">
        <v>14</v>
      </c>
    </row>
    <row r="258" spans="1:13">
      <c r="A258">
        <f t="shared" si="3"/>
        <v>1</v>
      </c>
      <c r="B258" t="str">
        <f>VLOOKUP($G258,level_mapping!$A$2:$F$571,B$2,FALSE)</f>
        <v>Total</v>
      </c>
      <c r="C258" t="str">
        <f>VLOOKUP($G258,level_mapping!$A$2:$F$571,C$2,FALSE)</f>
        <v>Service occupations</v>
      </c>
      <c r="D258" t="str">
        <f>VLOOKUP($G258,level_mapping!$A$2:$F$571,D$2,FALSE)</f>
        <v>Food preparation and serving related occupations</v>
      </c>
      <c r="E258" t="str">
        <f>VLOOKUP($G258,level_mapping!$A$2:$F$571,E$2,FALSE)</f>
        <v>Food preparation and serving related occupations</v>
      </c>
      <c r="F258" t="str">
        <f>VLOOKUP($G258,level_mapping!$A$2:$F$571,F$2,FALSE)</f>
        <v>Dishwashers</v>
      </c>
      <c r="G258" s="4" t="s">
        <v>259</v>
      </c>
      <c r="H258" s="9">
        <v>117</v>
      </c>
      <c r="I258" s="9">
        <v>398</v>
      </c>
      <c r="J258" s="9">
        <v>98</v>
      </c>
      <c r="K258" s="9">
        <v>401</v>
      </c>
      <c r="L258" s="9">
        <v>19</v>
      </c>
      <c r="M258" s="9" t="s">
        <v>14</v>
      </c>
    </row>
    <row r="259" spans="1:13">
      <c r="A259">
        <f t="shared" si="3"/>
        <v>1</v>
      </c>
      <c r="B259" t="str">
        <f>VLOOKUP($G259,level_mapping!$A$2:$F$571,B$2,FALSE)</f>
        <v>Total</v>
      </c>
      <c r="C259" t="str">
        <f>VLOOKUP($G259,level_mapping!$A$2:$F$571,C$2,FALSE)</f>
        <v>Service occupations</v>
      </c>
      <c r="D259" t="str">
        <f>VLOOKUP($G259,level_mapping!$A$2:$F$571,D$2,FALSE)</f>
        <v>Food preparation and serving related occupations</v>
      </c>
      <c r="E259" t="str">
        <f>VLOOKUP($G259,level_mapping!$A$2:$F$571,E$2,FALSE)</f>
        <v>Food preparation and serving related occupations</v>
      </c>
      <c r="F259" t="str">
        <f>VLOOKUP($G259,level_mapping!$A$2:$F$571,F$2,FALSE)</f>
        <v>Hosts and hostesses, restaurant, lounge, and coffee shop</v>
      </c>
      <c r="G259" s="4" t="s">
        <v>260</v>
      </c>
      <c r="H259" s="9">
        <v>66</v>
      </c>
      <c r="I259" s="9">
        <v>400</v>
      </c>
      <c r="J259" s="9">
        <v>8</v>
      </c>
      <c r="K259" s="9" t="s">
        <v>14</v>
      </c>
      <c r="L259" s="9">
        <v>58</v>
      </c>
      <c r="M259" s="9">
        <v>397</v>
      </c>
    </row>
    <row r="260" spans="1:13">
      <c r="A260">
        <f t="shared" si="3"/>
        <v>1</v>
      </c>
      <c r="B260" t="str">
        <f>VLOOKUP($G260,level_mapping!$A$2:$F$571,B$2,FALSE)</f>
        <v>Total</v>
      </c>
      <c r="C260" t="str">
        <f>VLOOKUP($G260,level_mapping!$A$2:$F$571,C$2,FALSE)</f>
        <v>Service occupations</v>
      </c>
      <c r="D260" t="str">
        <f>VLOOKUP($G260,level_mapping!$A$2:$F$571,D$2,FALSE)</f>
        <v>Food preparation and serving related occupations</v>
      </c>
      <c r="E260" t="str">
        <f>VLOOKUP($G260,level_mapping!$A$2:$F$571,E$2,FALSE)</f>
        <v>Food preparation and serving related occupations</v>
      </c>
      <c r="F260" t="str">
        <f>VLOOKUP($G260,level_mapping!$A$2:$F$571,F$2,FALSE)</f>
        <v>Food preparation and serving related workers, all other</v>
      </c>
      <c r="G260" s="4" t="s">
        <v>261</v>
      </c>
      <c r="H260" s="9">
        <v>6</v>
      </c>
      <c r="I260" s="9" t="s">
        <v>14</v>
      </c>
      <c r="J260" s="9">
        <v>4</v>
      </c>
      <c r="K260" s="9" t="s">
        <v>14</v>
      </c>
      <c r="L260" s="9">
        <v>3</v>
      </c>
      <c r="M260" s="9" t="s">
        <v>14</v>
      </c>
    </row>
    <row r="261" spans="1:13">
      <c r="A261">
        <f t="shared" si="3"/>
        <v>0</v>
      </c>
      <c r="G261" s="3" t="s">
        <v>262</v>
      </c>
      <c r="H261" s="9">
        <v>3605</v>
      </c>
      <c r="I261" s="9">
        <v>486</v>
      </c>
      <c r="J261" s="9">
        <v>2330</v>
      </c>
      <c r="K261" s="9">
        <v>517</v>
      </c>
      <c r="L261" s="9">
        <v>1275</v>
      </c>
      <c r="M261" s="9">
        <v>419</v>
      </c>
    </row>
    <row r="262" spans="1:13">
      <c r="A262">
        <f t="shared" ref="A262:A325" si="4">IF(B262="",0,1)</f>
        <v>1</v>
      </c>
      <c r="B262" t="str">
        <f>VLOOKUP($G262,level_mapping!$A$2:$F$571,B$2,FALSE)</f>
        <v>Total</v>
      </c>
      <c r="C262" t="str">
        <f>VLOOKUP($G262,level_mapping!$A$2:$F$571,C$2,FALSE)</f>
        <v>Service occupations</v>
      </c>
      <c r="D262" t="str">
        <f>VLOOKUP($G262,level_mapping!$A$2:$F$571,D$2,FALSE)</f>
        <v>Building and grounds cleaning and maintenance occupations</v>
      </c>
      <c r="E262" t="str">
        <f>VLOOKUP($G262,level_mapping!$A$2:$F$571,E$2,FALSE)</f>
        <v>Building and grounds cleaning and maintenance occupations</v>
      </c>
      <c r="F262" t="str">
        <f>VLOOKUP($G262,level_mapping!$A$2:$F$571,F$2,FALSE)</f>
        <v>First-line supervisors of housekeeping and janitorial workers</v>
      </c>
      <c r="G262" s="4" t="s">
        <v>263</v>
      </c>
      <c r="H262" s="9">
        <v>172</v>
      </c>
      <c r="I262" s="9">
        <v>620</v>
      </c>
      <c r="J262" s="9">
        <v>108</v>
      </c>
      <c r="K262" s="9">
        <v>700</v>
      </c>
      <c r="L262" s="9">
        <v>64</v>
      </c>
      <c r="M262" s="9">
        <v>571</v>
      </c>
    </row>
    <row r="263" spans="1:13" ht="29">
      <c r="A263">
        <f t="shared" si="4"/>
        <v>1</v>
      </c>
      <c r="B263" t="str">
        <f>VLOOKUP($G263,level_mapping!$A$2:$F$571,B$2,FALSE)</f>
        <v>Total</v>
      </c>
      <c r="C263" t="str">
        <f>VLOOKUP($G263,level_mapping!$A$2:$F$571,C$2,FALSE)</f>
        <v>Service occupations</v>
      </c>
      <c r="D263" t="str">
        <f>VLOOKUP($G263,level_mapping!$A$2:$F$571,D$2,FALSE)</f>
        <v>Building and grounds cleaning and maintenance occupations</v>
      </c>
      <c r="E263" t="str">
        <f>VLOOKUP($G263,level_mapping!$A$2:$F$571,E$2,FALSE)</f>
        <v>Building and grounds cleaning and maintenance occupations</v>
      </c>
      <c r="F263" t="str">
        <f>VLOOKUP($G263,level_mapping!$A$2:$F$571,F$2,FALSE)</f>
        <v>First-line supervisors of landscaping, lawn service, and groundskeeping workers</v>
      </c>
      <c r="G263" s="4" t="s">
        <v>264</v>
      </c>
      <c r="H263" s="9">
        <v>80</v>
      </c>
      <c r="I263" s="9">
        <v>649</v>
      </c>
      <c r="J263" s="9">
        <v>79</v>
      </c>
      <c r="K263" s="9">
        <v>653</v>
      </c>
      <c r="L263" s="9">
        <v>1</v>
      </c>
      <c r="M263" s="9" t="s">
        <v>14</v>
      </c>
    </row>
    <row r="264" spans="1:13">
      <c r="A264">
        <f t="shared" si="4"/>
        <v>1</v>
      </c>
      <c r="B264" t="str">
        <f>VLOOKUP($G264,level_mapping!$A$2:$F$571,B$2,FALSE)</f>
        <v>Total</v>
      </c>
      <c r="C264" t="str">
        <f>VLOOKUP($G264,level_mapping!$A$2:$F$571,C$2,FALSE)</f>
        <v>Service occupations</v>
      </c>
      <c r="D264" t="str">
        <f>VLOOKUP($G264,level_mapping!$A$2:$F$571,D$2,FALSE)</f>
        <v>Building and grounds cleaning and maintenance occupations</v>
      </c>
      <c r="E264" t="str">
        <f>VLOOKUP($G264,level_mapping!$A$2:$F$571,E$2,FALSE)</f>
        <v>Building and grounds cleaning and maintenance occupations</v>
      </c>
      <c r="F264" t="str">
        <f>VLOOKUP($G264,level_mapping!$A$2:$F$571,F$2,FALSE)</f>
        <v>Janitors and building cleaners</v>
      </c>
      <c r="G264" s="4" t="s">
        <v>265</v>
      </c>
      <c r="H264" s="9">
        <v>1536</v>
      </c>
      <c r="I264" s="9">
        <v>507</v>
      </c>
      <c r="J264" s="9">
        <v>1111</v>
      </c>
      <c r="K264" s="9">
        <v>547</v>
      </c>
      <c r="L264" s="9">
        <v>425</v>
      </c>
      <c r="M264" s="9">
        <v>429</v>
      </c>
    </row>
    <row r="265" spans="1:13">
      <c r="A265">
        <f t="shared" si="4"/>
        <v>1</v>
      </c>
      <c r="B265" t="str">
        <f>VLOOKUP($G265,level_mapping!$A$2:$F$571,B$2,FALSE)</f>
        <v>Total</v>
      </c>
      <c r="C265" t="str">
        <f>VLOOKUP($G265,level_mapping!$A$2:$F$571,C$2,FALSE)</f>
        <v>Service occupations</v>
      </c>
      <c r="D265" t="str">
        <f>VLOOKUP($G265,level_mapping!$A$2:$F$571,D$2,FALSE)</f>
        <v>Building and grounds cleaning and maintenance occupations</v>
      </c>
      <c r="E265" t="str">
        <f>VLOOKUP($G265,level_mapping!$A$2:$F$571,E$2,FALSE)</f>
        <v>Building and grounds cleaning and maintenance occupations</v>
      </c>
      <c r="F265" t="str">
        <f>VLOOKUP($G265,level_mapping!$A$2:$F$571,F$2,FALSE)</f>
        <v>Maids and housekeeping cleaners</v>
      </c>
      <c r="G265" s="4" t="s">
        <v>266</v>
      </c>
      <c r="H265" s="9">
        <v>876</v>
      </c>
      <c r="I265" s="9">
        <v>416</v>
      </c>
      <c r="J265" s="9">
        <v>134</v>
      </c>
      <c r="K265" s="9">
        <v>475</v>
      </c>
      <c r="L265" s="9">
        <v>742</v>
      </c>
      <c r="M265" s="9">
        <v>407</v>
      </c>
    </row>
    <row r="266" spans="1:13">
      <c r="A266">
        <f t="shared" si="4"/>
        <v>1</v>
      </c>
      <c r="B266" t="str">
        <f>VLOOKUP($G266,level_mapping!$A$2:$F$571,B$2,FALSE)</f>
        <v>Total</v>
      </c>
      <c r="C266" t="str">
        <f>VLOOKUP($G266,level_mapping!$A$2:$F$571,C$2,FALSE)</f>
        <v>Service occupations</v>
      </c>
      <c r="D266" t="str">
        <f>VLOOKUP($G266,level_mapping!$A$2:$F$571,D$2,FALSE)</f>
        <v>Building and grounds cleaning and maintenance occupations</v>
      </c>
      <c r="E266" t="str">
        <f>VLOOKUP($G266,level_mapping!$A$2:$F$571,E$2,FALSE)</f>
        <v>Building and grounds cleaning and maintenance occupations</v>
      </c>
      <c r="F266" t="str">
        <f>VLOOKUP($G266,level_mapping!$A$2:$F$571,F$2,FALSE)</f>
        <v>Pest control workers</v>
      </c>
      <c r="G266" s="4" t="s">
        <v>267</v>
      </c>
      <c r="H266" s="9">
        <v>77</v>
      </c>
      <c r="I266" s="9">
        <v>585</v>
      </c>
      <c r="J266" s="9">
        <v>74</v>
      </c>
      <c r="K266" s="9">
        <v>591</v>
      </c>
      <c r="L266" s="9">
        <v>3</v>
      </c>
      <c r="M266" s="9" t="s">
        <v>14</v>
      </c>
    </row>
    <row r="267" spans="1:13">
      <c r="A267">
        <f t="shared" si="4"/>
        <v>1</v>
      </c>
      <c r="B267" t="str">
        <f>VLOOKUP($G267,level_mapping!$A$2:$F$571,B$2,FALSE)</f>
        <v>Total</v>
      </c>
      <c r="C267" t="str">
        <f>VLOOKUP($G267,level_mapping!$A$2:$F$571,C$2,FALSE)</f>
        <v>Service occupations</v>
      </c>
      <c r="D267" t="str">
        <f>VLOOKUP($G267,level_mapping!$A$2:$F$571,D$2,FALSE)</f>
        <v>Building and grounds cleaning and maintenance occupations</v>
      </c>
      <c r="E267" t="str">
        <f>VLOOKUP($G267,level_mapping!$A$2:$F$571,E$2,FALSE)</f>
        <v>Building and grounds cleaning and maintenance occupations</v>
      </c>
      <c r="F267" t="str">
        <f>VLOOKUP($G267,level_mapping!$A$2:$F$571,F$2,FALSE)</f>
        <v>Grounds maintenance workers</v>
      </c>
      <c r="G267" s="4" t="s">
        <v>268</v>
      </c>
      <c r="H267" s="9">
        <v>862</v>
      </c>
      <c r="I267" s="9">
        <v>469</v>
      </c>
      <c r="J267" s="9">
        <v>824</v>
      </c>
      <c r="K267" s="9">
        <v>473</v>
      </c>
      <c r="L267" s="9">
        <v>39</v>
      </c>
      <c r="M267" s="9" t="s">
        <v>14</v>
      </c>
    </row>
    <row r="268" spans="1:13">
      <c r="A268">
        <f t="shared" si="4"/>
        <v>0</v>
      </c>
      <c r="G268" s="3" t="s">
        <v>269</v>
      </c>
      <c r="H268" s="9">
        <v>2427</v>
      </c>
      <c r="I268" s="9">
        <v>498</v>
      </c>
      <c r="J268" s="9">
        <v>664</v>
      </c>
      <c r="K268" s="9">
        <v>597</v>
      </c>
      <c r="L268" s="9">
        <v>1763</v>
      </c>
      <c r="M268" s="9">
        <v>475</v>
      </c>
    </row>
    <row r="269" spans="1:13">
      <c r="A269">
        <f t="shared" si="4"/>
        <v>1</v>
      </c>
      <c r="B269" t="str">
        <f>VLOOKUP($G269,level_mapping!$A$2:$F$571,B$2,FALSE)</f>
        <v>Total</v>
      </c>
      <c r="C269" t="str">
        <f>VLOOKUP($G269,level_mapping!$A$2:$F$571,C$2,FALSE)</f>
        <v>Service occupations</v>
      </c>
      <c r="D269" t="str">
        <f>VLOOKUP($G269,level_mapping!$A$2:$F$571,D$2,FALSE)</f>
        <v>Personal care and service occupations</v>
      </c>
      <c r="E269" t="str">
        <f>VLOOKUP($G269,level_mapping!$A$2:$F$571,E$2,FALSE)</f>
        <v>Personal care and service occupations</v>
      </c>
      <c r="F269" t="str">
        <f>VLOOKUP($G269,level_mapping!$A$2:$F$571,F$2,FALSE)</f>
        <v>First-line supervisors of gaming workers</v>
      </c>
      <c r="G269" s="4" t="s">
        <v>270</v>
      </c>
      <c r="H269" s="9">
        <v>117</v>
      </c>
      <c r="I269" s="9">
        <v>769</v>
      </c>
      <c r="J269" s="9">
        <v>65</v>
      </c>
      <c r="K269" s="9">
        <v>900</v>
      </c>
      <c r="L269" s="9">
        <v>52</v>
      </c>
      <c r="M269" s="9">
        <v>680</v>
      </c>
    </row>
    <row r="270" spans="1:13">
      <c r="A270">
        <f t="shared" si="4"/>
        <v>1</v>
      </c>
      <c r="B270" t="str">
        <f>VLOOKUP($G270,level_mapping!$A$2:$F$571,B$2,FALSE)</f>
        <v>Total</v>
      </c>
      <c r="C270" t="str">
        <f>VLOOKUP($G270,level_mapping!$A$2:$F$571,C$2,FALSE)</f>
        <v>Service occupations</v>
      </c>
      <c r="D270" t="str">
        <f>VLOOKUP($G270,level_mapping!$A$2:$F$571,D$2,FALSE)</f>
        <v>Personal care and service occupations</v>
      </c>
      <c r="E270" t="str">
        <f>VLOOKUP($G270,level_mapping!$A$2:$F$571,E$2,FALSE)</f>
        <v>Personal care and service occupations</v>
      </c>
      <c r="F270" t="str">
        <f>VLOOKUP($G270,level_mapping!$A$2:$F$571,F$2,FALSE)</f>
        <v>First-line supervisors of personal service workers</v>
      </c>
      <c r="G270" s="4" t="s">
        <v>271</v>
      </c>
      <c r="H270" s="9">
        <v>60</v>
      </c>
      <c r="I270" s="9">
        <v>608</v>
      </c>
      <c r="J270" s="9">
        <v>25</v>
      </c>
      <c r="K270" s="9" t="s">
        <v>14</v>
      </c>
      <c r="L270" s="9">
        <v>35</v>
      </c>
      <c r="M270" s="9" t="s">
        <v>14</v>
      </c>
    </row>
    <row r="271" spans="1:13">
      <c r="A271">
        <f t="shared" si="4"/>
        <v>1</v>
      </c>
      <c r="B271" t="str">
        <f>VLOOKUP($G271,level_mapping!$A$2:$F$571,B$2,FALSE)</f>
        <v>Total</v>
      </c>
      <c r="C271" t="str">
        <f>VLOOKUP($G271,level_mapping!$A$2:$F$571,C$2,FALSE)</f>
        <v>Service occupations</v>
      </c>
      <c r="D271" t="str">
        <f>VLOOKUP($G271,level_mapping!$A$2:$F$571,D$2,FALSE)</f>
        <v>Personal care and service occupations</v>
      </c>
      <c r="E271" t="str">
        <f>VLOOKUP($G271,level_mapping!$A$2:$F$571,E$2,FALSE)</f>
        <v>Personal care and service occupations</v>
      </c>
      <c r="F271" t="str">
        <f>VLOOKUP($G271,level_mapping!$A$2:$F$571,F$2,FALSE)</f>
        <v>Animal trainers</v>
      </c>
      <c r="G271" s="4" t="s">
        <v>272</v>
      </c>
      <c r="H271" s="9">
        <v>26</v>
      </c>
      <c r="I271" s="9" t="s">
        <v>14</v>
      </c>
      <c r="J271" s="9">
        <v>19</v>
      </c>
      <c r="K271" s="9" t="s">
        <v>14</v>
      </c>
      <c r="L271" s="9">
        <v>8</v>
      </c>
      <c r="M271" s="9" t="s">
        <v>14</v>
      </c>
    </row>
    <row r="272" spans="1:13">
      <c r="A272">
        <f t="shared" si="4"/>
        <v>1</v>
      </c>
      <c r="B272" t="str">
        <f>VLOOKUP($G272,level_mapping!$A$2:$F$571,B$2,FALSE)</f>
        <v>Total</v>
      </c>
      <c r="C272" t="str">
        <f>VLOOKUP($G272,level_mapping!$A$2:$F$571,C$2,FALSE)</f>
        <v>Service occupations</v>
      </c>
      <c r="D272" t="str">
        <f>VLOOKUP($G272,level_mapping!$A$2:$F$571,D$2,FALSE)</f>
        <v>Personal care and service occupations</v>
      </c>
      <c r="E272" t="str">
        <f>VLOOKUP($G272,level_mapping!$A$2:$F$571,E$2,FALSE)</f>
        <v>Personal care and service occupations</v>
      </c>
      <c r="F272" t="str">
        <f>VLOOKUP($G272,level_mapping!$A$2:$F$571,F$2,FALSE)</f>
        <v>Nonfarm animal caretakers</v>
      </c>
      <c r="G272" s="4" t="s">
        <v>273</v>
      </c>
      <c r="H272" s="9">
        <v>100</v>
      </c>
      <c r="I272" s="9">
        <v>505</v>
      </c>
      <c r="J272" s="9">
        <v>32</v>
      </c>
      <c r="K272" s="9" t="s">
        <v>14</v>
      </c>
      <c r="L272" s="9">
        <v>68</v>
      </c>
      <c r="M272" s="9">
        <v>501</v>
      </c>
    </row>
    <row r="273" spans="1:13">
      <c r="A273">
        <f t="shared" si="4"/>
        <v>1</v>
      </c>
      <c r="B273" t="str">
        <f>VLOOKUP($G273,level_mapping!$A$2:$F$571,B$2,FALSE)</f>
        <v>Total</v>
      </c>
      <c r="C273" t="str">
        <f>VLOOKUP($G273,level_mapping!$A$2:$F$571,C$2,FALSE)</f>
        <v>Service occupations</v>
      </c>
      <c r="D273" t="str">
        <f>VLOOKUP($G273,level_mapping!$A$2:$F$571,D$2,FALSE)</f>
        <v>Personal care and service occupations</v>
      </c>
      <c r="E273" t="str">
        <f>VLOOKUP($G273,level_mapping!$A$2:$F$571,E$2,FALSE)</f>
        <v>Personal care and service occupations</v>
      </c>
      <c r="F273" t="str">
        <f>VLOOKUP($G273,level_mapping!$A$2:$F$571,F$2,FALSE)</f>
        <v>Gaming services workers</v>
      </c>
      <c r="G273" s="4" t="s">
        <v>274</v>
      </c>
      <c r="H273" s="9">
        <v>69</v>
      </c>
      <c r="I273" s="9">
        <v>676</v>
      </c>
      <c r="J273" s="9">
        <v>30</v>
      </c>
      <c r="K273" s="9" t="s">
        <v>14</v>
      </c>
      <c r="L273" s="9">
        <v>39</v>
      </c>
      <c r="M273" s="9" t="s">
        <v>14</v>
      </c>
    </row>
    <row r="274" spans="1:13">
      <c r="A274">
        <f t="shared" si="4"/>
        <v>1</v>
      </c>
      <c r="B274" t="str">
        <f>VLOOKUP($G274,level_mapping!$A$2:$F$571,B$2,FALSE)</f>
        <v>Total</v>
      </c>
      <c r="C274" t="str">
        <f>VLOOKUP($G274,level_mapping!$A$2:$F$571,C$2,FALSE)</f>
        <v>Service occupations</v>
      </c>
      <c r="D274" t="str">
        <f>VLOOKUP($G274,level_mapping!$A$2:$F$571,D$2,FALSE)</f>
        <v>Personal care and service occupations</v>
      </c>
      <c r="E274" t="str">
        <f>VLOOKUP($G274,level_mapping!$A$2:$F$571,E$2,FALSE)</f>
        <v>Personal care and service occupations</v>
      </c>
      <c r="F274" t="str">
        <f>VLOOKUP($G274,level_mapping!$A$2:$F$571,F$2,FALSE)</f>
        <v>Motion picture projectionists</v>
      </c>
      <c r="G274" s="4" t="s">
        <v>275</v>
      </c>
      <c r="H274" s="9">
        <v>3</v>
      </c>
      <c r="I274" s="9" t="s">
        <v>14</v>
      </c>
      <c r="J274" s="9">
        <v>3</v>
      </c>
      <c r="K274" s="9" t="s">
        <v>14</v>
      </c>
      <c r="L274" s="9">
        <v>0</v>
      </c>
      <c r="M274" s="9" t="s">
        <v>14</v>
      </c>
    </row>
    <row r="275" spans="1:13">
      <c r="A275">
        <f t="shared" si="4"/>
        <v>1</v>
      </c>
      <c r="B275" t="str">
        <f>VLOOKUP($G275,level_mapping!$A$2:$F$571,B$2,FALSE)</f>
        <v>Total</v>
      </c>
      <c r="C275" t="str">
        <f>VLOOKUP($G275,level_mapping!$A$2:$F$571,C$2,FALSE)</f>
        <v>Service occupations</v>
      </c>
      <c r="D275" t="str">
        <f>VLOOKUP($G275,level_mapping!$A$2:$F$571,D$2,FALSE)</f>
        <v>Personal care and service occupations</v>
      </c>
      <c r="E275" t="str">
        <f>VLOOKUP($G275,level_mapping!$A$2:$F$571,E$2,FALSE)</f>
        <v>Personal care and service occupations</v>
      </c>
      <c r="F275" t="str">
        <f>VLOOKUP($G275,level_mapping!$A$2:$F$571,F$2,FALSE)</f>
        <v>Ushers, lobby attendants, and ticket takers</v>
      </c>
      <c r="G275" s="4" t="s">
        <v>276</v>
      </c>
      <c r="H275" s="9">
        <v>9</v>
      </c>
      <c r="I275" s="9" t="s">
        <v>14</v>
      </c>
      <c r="J275" s="9">
        <v>5</v>
      </c>
      <c r="K275" s="9" t="s">
        <v>14</v>
      </c>
      <c r="L275" s="9">
        <v>4</v>
      </c>
      <c r="M275" s="9" t="s">
        <v>14</v>
      </c>
    </row>
    <row r="276" spans="1:13" ht="15" customHeight="1">
      <c r="A276">
        <f t="shared" si="4"/>
        <v>1</v>
      </c>
      <c r="B276" t="str">
        <f>VLOOKUP($G276,level_mapping!$A$2:$F$571,B$2,FALSE)</f>
        <v>Total</v>
      </c>
      <c r="C276" t="str">
        <f>VLOOKUP($G276,level_mapping!$A$2:$F$571,C$2,FALSE)</f>
        <v>Service occupations</v>
      </c>
      <c r="D276" t="str">
        <f>VLOOKUP($G276,level_mapping!$A$2:$F$571,D$2,FALSE)</f>
        <v>Personal care and service occupations</v>
      </c>
      <c r="E276" t="str">
        <f>VLOOKUP($G276,level_mapping!$A$2:$F$571,E$2,FALSE)</f>
        <v>Personal care and service occupations</v>
      </c>
      <c r="F276" t="str">
        <f>VLOOKUP($G276,level_mapping!$A$2:$F$571,F$2,FALSE)</f>
        <v>Miscellaneous entertainment attendants and related workers</v>
      </c>
      <c r="G276" s="4" t="s">
        <v>277</v>
      </c>
      <c r="H276" s="9">
        <v>69</v>
      </c>
      <c r="I276" s="9">
        <v>485</v>
      </c>
      <c r="J276" s="9">
        <v>42</v>
      </c>
      <c r="K276" s="9" t="s">
        <v>14</v>
      </c>
      <c r="L276" s="9">
        <v>28</v>
      </c>
      <c r="M276" s="9" t="s">
        <v>14</v>
      </c>
    </row>
    <row r="277" spans="1:13">
      <c r="A277">
        <f t="shared" si="4"/>
        <v>1</v>
      </c>
      <c r="B277" t="str">
        <f>VLOOKUP($G277,level_mapping!$A$2:$F$571,B$2,FALSE)</f>
        <v>Total</v>
      </c>
      <c r="C277" t="str">
        <f>VLOOKUP($G277,level_mapping!$A$2:$F$571,C$2,FALSE)</f>
        <v>Service occupations</v>
      </c>
      <c r="D277" t="str">
        <f>VLOOKUP($G277,level_mapping!$A$2:$F$571,D$2,FALSE)</f>
        <v>Personal care and service occupations</v>
      </c>
      <c r="E277" t="str">
        <f>VLOOKUP($G277,level_mapping!$A$2:$F$571,E$2,FALSE)</f>
        <v>Personal care and service occupations</v>
      </c>
      <c r="F277" t="str">
        <f>VLOOKUP($G277,level_mapping!$A$2:$F$571,F$2,FALSE)</f>
        <v>Embalmers and funeral attendants</v>
      </c>
      <c r="G277" s="4" t="s">
        <v>278</v>
      </c>
      <c r="H277" s="9">
        <v>2</v>
      </c>
      <c r="I277" s="9" t="s">
        <v>14</v>
      </c>
      <c r="J277" s="9">
        <v>2</v>
      </c>
      <c r="K277" s="9" t="s">
        <v>14</v>
      </c>
      <c r="L277" s="9">
        <v>0</v>
      </c>
      <c r="M277" s="9" t="s">
        <v>14</v>
      </c>
    </row>
    <row r="278" spans="1:13">
      <c r="A278">
        <f t="shared" si="4"/>
        <v>1</v>
      </c>
      <c r="B278" t="str">
        <f>VLOOKUP($G278,level_mapping!$A$2:$F$571,B$2,FALSE)</f>
        <v>Total</v>
      </c>
      <c r="C278" t="str">
        <f>VLOOKUP($G278,level_mapping!$A$2:$F$571,C$2,FALSE)</f>
        <v>Service occupations</v>
      </c>
      <c r="D278" t="str">
        <f>VLOOKUP($G278,level_mapping!$A$2:$F$571,D$2,FALSE)</f>
        <v>Personal care and service occupations</v>
      </c>
      <c r="E278" t="str">
        <f>VLOOKUP($G278,level_mapping!$A$2:$F$571,E$2,FALSE)</f>
        <v>Personal care and service occupations</v>
      </c>
      <c r="F278" t="str">
        <f>VLOOKUP($G278,level_mapping!$A$2:$F$571,F$2,FALSE)</f>
        <v>Morticians, undertakers, and funeral directors</v>
      </c>
      <c r="G278" s="4" t="s">
        <v>279</v>
      </c>
      <c r="H278" s="9">
        <v>23</v>
      </c>
      <c r="I278" s="9" t="s">
        <v>14</v>
      </c>
      <c r="J278" s="9">
        <v>17</v>
      </c>
      <c r="K278" s="9" t="s">
        <v>14</v>
      </c>
      <c r="L278" s="9">
        <v>7</v>
      </c>
      <c r="M278" s="9" t="s">
        <v>14</v>
      </c>
    </row>
    <row r="279" spans="1:13">
      <c r="A279">
        <f t="shared" si="4"/>
        <v>1</v>
      </c>
      <c r="B279" t="str">
        <f>VLOOKUP($G279,level_mapping!$A$2:$F$571,B$2,FALSE)</f>
        <v>Total</v>
      </c>
      <c r="C279" t="str">
        <f>VLOOKUP($G279,level_mapping!$A$2:$F$571,C$2,FALSE)</f>
        <v>Service occupations</v>
      </c>
      <c r="D279" t="str">
        <f>VLOOKUP($G279,level_mapping!$A$2:$F$571,D$2,FALSE)</f>
        <v>Personal care and service occupations</v>
      </c>
      <c r="E279" t="str">
        <f>VLOOKUP($G279,level_mapping!$A$2:$F$571,E$2,FALSE)</f>
        <v>Personal care and service occupations</v>
      </c>
      <c r="F279" t="str">
        <f>VLOOKUP($G279,level_mapping!$A$2:$F$571,F$2,FALSE)</f>
        <v>Barbers</v>
      </c>
      <c r="G279" s="4" t="s">
        <v>280</v>
      </c>
      <c r="H279" s="9">
        <v>46</v>
      </c>
      <c r="I279" s="9" t="s">
        <v>14</v>
      </c>
      <c r="J279" s="9">
        <v>33</v>
      </c>
      <c r="K279" s="9" t="s">
        <v>14</v>
      </c>
      <c r="L279" s="9">
        <v>12</v>
      </c>
      <c r="M279" s="9" t="s">
        <v>14</v>
      </c>
    </row>
    <row r="280" spans="1:13">
      <c r="A280">
        <f t="shared" si="4"/>
        <v>1</v>
      </c>
      <c r="B280" t="str">
        <f>VLOOKUP($G280,level_mapping!$A$2:$F$571,B$2,FALSE)</f>
        <v>Total</v>
      </c>
      <c r="C280" t="str">
        <f>VLOOKUP($G280,level_mapping!$A$2:$F$571,C$2,FALSE)</f>
        <v>Service occupations</v>
      </c>
      <c r="D280" t="str">
        <f>VLOOKUP($G280,level_mapping!$A$2:$F$571,D$2,FALSE)</f>
        <v>Personal care and service occupations</v>
      </c>
      <c r="E280" t="str">
        <f>VLOOKUP($G280,level_mapping!$A$2:$F$571,E$2,FALSE)</f>
        <v>Personal care and service occupations</v>
      </c>
      <c r="F280" t="str">
        <f>VLOOKUP($G280,level_mapping!$A$2:$F$571,F$2,FALSE)</f>
        <v>Hairdressers, hairstylists, and cosmetologists</v>
      </c>
      <c r="G280" s="4" t="s">
        <v>281</v>
      </c>
      <c r="H280" s="9">
        <v>253</v>
      </c>
      <c r="I280" s="9">
        <v>461</v>
      </c>
      <c r="J280" s="9">
        <v>23</v>
      </c>
      <c r="K280" s="9" t="s">
        <v>14</v>
      </c>
      <c r="L280" s="9">
        <v>229</v>
      </c>
      <c r="M280" s="9">
        <v>463</v>
      </c>
    </row>
    <row r="281" spans="1:13">
      <c r="A281">
        <f t="shared" si="4"/>
        <v>1</v>
      </c>
      <c r="B281" t="str">
        <f>VLOOKUP($G281,level_mapping!$A$2:$F$571,B$2,FALSE)</f>
        <v>Total</v>
      </c>
      <c r="C281" t="str">
        <f>VLOOKUP($G281,level_mapping!$A$2:$F$571,C$2,FALSE)</f>
        <v>Service occupations</v>
      </c>
      <c r="D281" t="str">
        <f>VLOOKUP($G281,level_mapping!$A$2:$F$571,D$2,FALSE)</f>
        <v>Personal care and service occupations</v>
      </c>
      <c r="E281" t="str">
        <f>VLOOKUP($G281,level_mapping!$A$2:$F$571,E$2,FALSE)</f>
        <v>Personal care and service occupations</v>
      </c>
      <c r="F281" t="str">
        <f>VLOOKUP($G281,level_mapping!$A$2:$F$571,F$2,FALSE)</f>
        <v>Miscellaneous personal appearance workers</v>
      </c>
      <c r="G281" s="4" t="s">
        <v>282</v>
      </c>
      <c r="H281" s="9">
        <v>191</v>
      </c>
      <c r="I281" s="9">
        <v>501</v>
      </c>
      <c r="J281" s="9">
        <v>32</v>
      </c>
      <c r="K281" s="9" t="s">
        <v>14</v>
      </c>
      <c r="L281" s="9">
        <v>159</v>
      </c>
      <c r="M281" s="9">
        <v>497</v>
      </c>
    </row>
    <row r="282" spans="1:13">
      <c r="A282">
        <f t="shared" si="4"/>
        <v>1</v>
      </c>
      <c r="B282" t="str">
        <f>VLOOKUP($G282,level_mapping!$A$2:$F$571,B$2,FALSE)</f>
        <v>Total</v>
      </c>
      <c r="C282" t="str">
        <f>VLOOKUP($G282,level_mapping!$A$2:$F$571,C$2,FALSE)</f>
        <v>Service occupations</v>
      </c>
      <c r="D282" t="str">
        <f>VLOOKUP($G282,level_mapping!$A$2:$F$571,D$2,FALSE)</f>
        <v>Personal care and service occupations</v>
      </c>
      <c r="E282" t="str">
        <f>VLOOKUP($G282,level_mapping!$A$2:$F$571,E$2,FALSE)</f>
        <v>Personal care and service occupations</v>
      </c>
      <c r="F282" t="str">
        <f>VLOOKUP($G282,level_mapping!$A$2:$F$571,F$2,FALSE)</f>
        <v>Baggage porters, bellhops, and concierges</v>
      </c>
      <c r="G282" s="4" t="s">
        <v>283</v>
      </c>
      <c r="H282" s="9">
        <v>75</v>
      </c>
      <c r="I282" s="9">
        <v>608</v>
      </c>
      <c r="J282" s="9">
        <v>63</v>
      </c>
      <c r="K282" s="9">
        <v>606</v>
      </c>
      <c r="L282" s="9">
        <v>12</v>
      </c>
      <c r="M282" s="9" t="s">
        <v>14</v>
      </c>
    </row>
    <row r="283" spans="1:13">
      <c r="A283">
        <f t="shared" si="4"/>
        <v>1</v>
      </c>
      <c r="B283" t="str">
        <f>VLOOKUP($G283,level_mapping!$A$2:$F$571,B$2,FALSE)</f>
        <v>Total</v>
      </c>
      <c r="C283" t="str">
        <f>VLOOKUP($G283,level_mapping!$A$2:$F$571,C$2,FALSE)</f>
        <v>Service occupations</v>
      </c>
      <c r="D283" t="str">
        <f>VLOOKUP($G283,level_mapping!$A$2:$F$571,D$2,FALSE)</f>
        <v>Personal care and service occupations</v>
      </c>
      <c r="E283" t="str">
        <f>VLOOKUP($G283,level_mapping!$A$2:$F$571,E$2,FALSE)</f>
        <v>Personal care and service occupations</v>
      </c>
      <c r="F283" t="str">
        <f>VLOOKUP($G283,level_mapping!$A$2:$F$571,F$2,FALSE)</f>
        <v>Tour and travel guides</v>
      </c>
      <c r="G283" s="4" t="s">
        <v>284</v>
      </c>
      <c r="H283" s="9">
        <v>21</v>
      </c>
      <c r="I283" s="9" t="s">
        <v>14</v>
      </c>
      <c r="J283" s="9">
        <v>11</v>
      </c>
      <c r="K283" s="9" t="s">
        <v>14</v>
      </c>
      <c r="L283" s="9">
        <v>9</v>
      </c>
      <c r="M283" s="9" t="s">
        <v>14</v>
      </c>
    </row>
    <row r="284" spans="1:13">
      <c r="A284">
        <f t="shared" si="4"/>
        <v>1</v>
      </c>
      <c r="B284" t="str">
        <f>VLOOKUP($G284,level_mapping!$A$2:$F$571,B$2,FALSE)</f>
        <v>Total</v>
      </c>
      <c r="C284" t="str">
        <f>VLOOKUP($G284,level_mapping!$A$2:$F$571,C$2,FALSE)</f>
        <v>Service occupations</v>
      </c>
      <c r="D284" t="str">
        <f>VLOOKUP($G284,level_mapping!$A$2:$F$571,D$2,FALSE)</f>
        <v>Personal care and service occupations</v>
      </c>
      <c r="E284" t="str">
        <f>VLOOKUP($G284,level_mapping!$A$2:$F$571,E$2,FALSE)</f>
        <v>Personal care and service occupations</v>
      </c>
      <c r="F284" t="str">
        <f>VLOOKUP($G284,level_mapping!$A$2:$F$571,F$2,FALSE)</f>
        <v>Childcare workers</v>
      </c>
      <c r="G284" s="4" t="s">
        <v>285</v>
      </c>
      <c r="H284" s="9">
        <v>407</v>
      </c>
      <c r="I284" s="9">
        <v>437</v>
      </c>
      <c r="J284" s="9">
        <v>14</v>
      </c>
      <c r="K284" s="9" t="s">
        <v>14</v>
      </c>
      <c r="L284" s="9">
        <v>393</v>
      </c>
      <c r="M284" s="9">
        <v>430</v>
      </c>
    </row>
    <row r="285" spans="1:13">
      <c r="A285">
        <f t="shared" si="4"/>
        <v>1</v>
      </c>
      <c r="B285" t="str">
        <f>VLOOKUP($G285,level_mapping!$A$2:$F$571,B$2,FALSE)</f>
        <v>Total</v>
      </c>
      <c r="C285" t="str">
        <f>VLOOKUP($G285,level_mapping!$A$2:$F$571,C$2,FALSE)</f>
        <v>Service occupations</v>
      </c>
      <c r="D285" t="str">
        <f>VLOOKUP($G285,level_mapping!$A$2:$F$571,D$2,FALSE)</f>
        <v>Personal care and service occupations</v>
      </c>
      <c r="E285" t="str">
        <f>VLOOKUP($G285,level_mapping!$A$2:$F$571,E$2,FALSE)</f>
        <v>Personal care and service occupations</v>
      </c>
      <c r="F285" t="str">
        <f>VLOOKUP($G285,level_mapping!$A$2:$F$571,F$2,FALSE)</f>
        <v>Personal care aides</v>
      </c>
      <c r="G285" s="4" t="s">
        <v>286</v>
      </c>
      <c r="H285" s="9">
        <v>680</v>
      </c>
      <c r="I285" s="9">
        <v>462</v>
      </c>
      <c r="J285" s="9">
        <v>128</v>
      </c>
      <c r="K285" s="9">
        <v>537</v>
      </c>
      <c r="L285" s="9">
        <v>552</v>
      </c>
      <c r="M285" s="9">
        <v>441</v>
      </c>
    </row>
    <row r="286" spans="1:13">
      <c r="A286">
        <f t="shared" si="4"/>
        <v>1</v>
      </c>
      <c r="B286" t="str">
        <f>VLOOKUP($G286,level_mapping!$A$2:$F$571,B$2,FALSE)</f>
        <v>Total</v>
      </c>
      <c r="C286" t="str">
        <f>VLOOKUP($G286,level_mapping!$A$2:$F$571,C$2,FALSE)</f>
        <v>Service occupations</v>
      </c>
      <c r="D286" t="str">
        <f>VLOOKUP($G286,level_mapping!$A$2:$F$571,D$2,FALSE)</f>
        <v>Personal care and service occupations</v>
      </c>
      <c r="E286" t="str">
        <f>VLOOKUP($G286,level_mapping!$A$2:$F$571,E$2,FALSE)</f>
        <v>Personal care and service occupations</v>
      </c>
      <c r="F286" t="str">
        <f>VLOOKUP($G286,level_mapping!$A$2:$F$571,F$2,FALSE)</f>
        <v>Recreation and fitness workers</v>
      </c>
      <c r="G286" s="4" t="s">
        <v>287</v>
      </c>
      <c r="H286" s="9">
        <v>185</v>
      </c>
      <c r="I286" s="9">
        <v>555</v>
      </c>
      <c r="J286" s="9">
        <v>78</v>
      </c>
      <c r="K286" s="9">
        <v>684</v>
      </c>
      <c r="L286" s="9">
        <v>107</v>
      </c>
      <c r="M286" s="9">
        <v>526</v>
      </c>
    </row>
    <row r="287" spans="1:13">
      <c r="A287">
        <f t="shared" si="4"/>
        <v>1</v>
      </c>
      <c r="B287" t="str">
        <f>VLOOKUP($G287,level_mapping!$A$2:$F$571,B$2,FALSE)</f>
        <v>Total</v>
      </c>
      <c r="C287" t="str">
        <f>VLOOKUP($G287,level_mapping!$A$2:$F$571,C$2,FALSE)</f>
        <v>Service occupations</v>
      </c>
      <c r="D287" t="str">
        <f>VLOOKUP($G287,level_mapping!$A$2:$F$571,D$2,FALSE)</f>
        <v>Personal care and service occupations</v>
      </c>
      <c r="E287" t="str">
        <f>VLOOKUP($G287,level_mapping!$A$2:$F$571,E$2,FALSE)</f>
        <v>Personal care and service occupations</v>
      </c>
      <c r="F287" t="str">
        <f>VLOOKUP($G287,level_mapping!$A$2:$F$571,F$2,FALSE)</f>
        <v>Residential advisors</v>
      </c>
      <c r="G287" s="4" t="s">
        <v>288</v>
      </c>
      <c r="H287" s="9">
        <v>24</v>
      </c>
      <c r="I287" s="9" t="s">
        <v>14</v>
      </c>
      <c r="J287" s="9">
        <v>8</v>
      </c>
      <c r="K287" s="9" t="s">
        <v>14</v>
      </c>
      <c r="L287" s="9">
        <v>16</v>
      </c>
      <c r="M287" s="9" t="s">
        <v>14</v>
      </c>
    </row>
    <row r="288" spans="1:13">
      <c r="A288">
        <f t="shared" si="4"/>
        <v>1</v>
      </c>
      <c r="B288" t="str">
        <f>VLOOKUP($G288,level_mapping!$A$2:$F$571,B$2,FALSE)</f>
        <v>Total</v>
      </c>
      <c r="C288" t="str">
        <f>VLOOKUP($G288,level_mapping!$A$2:$F$571,C$2,FALSE)</f>
        <v>Service occupations</v>
      </c>
      <c r="D288" t="str">
        <f>VLOOKUP($G288,level_mapping!$A$2:$F$571,D$2,FALSE)</f>
        <v>Personal care and service occupations</v>
      </c>
      <c r="E288" t="str">
        <f>VLOOKUP($G288,level_mapping!$A$2:$F$571,E$2,FALSE)</f>
        <v>Personal care and service occupations</v>
      </c>
      <c r="F288" t="str">
        <f>VLOOKUP($G288,level_mapping!$A$2:$F$571,F$2,FALSE)</f>
        <v>Personal care and service workers, all other</v>
      </c>
      <c r="G288" s="4" t="s">
        <v>289</v>
      </c>
      <c r="H288" s="9">
        <v>67</v>
      </c>
      <c r="I288" s="9">
        <v>499</v>
      </c>
      <c r="J288" s="9">
        <v>35</v>
      </c>
      <c r="K288" s="9" t="s">
        <v>14</v>
      </c>
      <c r="L288" s="9">
        <v>32</v>
      </c>
      <c r="M288" s="9" t="s">
        <v>14</v>
      </c>
    </row>
    <row r="289" spans="1:13">
      <c r="A289">
        <f t="shared" si="4"/>
        <v>0</v>
      </c>
      <c r="H289" s="8"/>
      <c r="I289" s="8"/>
      <c r="J289" s="8"/>
      <c r="K289" s="8"/>
      <c r="L289" s="8"/>
      <c r="M289" s="8"/>
    </row>
    <row r="290" spans="1:13">
      <c r="A290">
        <f t="shared" si="4"/>
        <v>0</v>
      </c>
      <c r="G290" s="2" t="s">
        <v>290</v>
      </c>
      <c r="H290" s="9">
        <v>23620</v>
      </c>
      <c r="I290" s="9">
        <v>673</v>
      </c>
      <c r="J290" s="9">
        <v>9384</v>
      </c>
      <c r="K290" s="9">
        <v>777</v>
      </c>
      <c r="L290" s="9">
        <v>14236</v>
      </c>
      <c r="M290" s="9">
        <v>627</v>
      </c>
    </row>
    <row r="291" spans="1:13">
      <c r="A291">
        <f t="shared" si="4"/>
        <v>0</v>
      </c>
      <c r="G291" s="3" t="s">
        <v>291</v>
      </c>
      <c r="H291" s="9">
        <v>9725</v>
      </c>
      <c r="I291" s="9">
        <v>716</v>
      </c>
      <c r="J291" s="9">
        <v>5423</v>
      </c>
      <c r="K291" s="9">
        <v>880</v>
      </c>
      <c r="L291" s="9">
        <v>4303</v>
      </c>
      <c r="M291" s="9">
        <v>578</v>
      </c>
    </row>
    <row r="292" spans="1:13">
      <c r="A292">
        <f t="shared" si="4"/>
        <v>1</v>
      </c>
      <c r="B292" t="str">
        <f>VLOOKUP($G292,level_mapping!$A$2:$F$571,B$2,FALSE)</f>
        <v>Total</v>
      </c>
      <c r="C292" t="str">
        <f>VLOOKUP($G292,level_mapping!$A$2:$F$571,C$2,FALSE)</f>
        <v>Sales and office occupations</v>
      </c>
      <c r="D292" t="str">
        <f>VLOOKUP($G292,level_mapping!$A$2:$F$571,D$2,FALSE)</f>
        <v>Sales and related occupations</v>
      </c>
      <c r="E292" t="str">
        <f>VLOOKUP($G292,level_mapping!$A$2:$F$571,E$2,FALSE)</f>
        <v>Sales and related occupations</v>
      </c>
      <c r="F292" t="str">
        <f>VLOOKUP($G292,level_mapping!$A$2:$F$571,F$2,FALSE)</f>
        <v>First-line supervisors of retail sales workers</v>
      </c>
      <c r="G292" s="4" t="s">
        <v>292</v>
      </c>
      <c r="H292" s="9">
        <v>2326</v>
      </c>
      <c r="I292" s="9">
        <v>711</v>
      </c>
      <c r="J292" s="9">
        <v>1296</v>
      </c>
      <c r="K292" s="9">
        <v>825</v>
      </c>
      <c r="L292" s="9">
        <v>1030</v>
      </c>
      <c r="M292" s="9">
        <v>614</v>
      </c>
    </row>
    <row r="293" spans="1:13">
      <c r="A293">
        <f t="shared" si="4"/>
        <v>1</v>
      </c>
      <c r="B293" t="str">
        <f>VLOOKUP($G293,level_mapping!$A$2:$F$571,B$2,FALSE)</f>
        <v>Total</v>
      </c>
      <c r="C293" t="str">
        <f>VLOOKUP($G293,level_mapping!$A$2:$F$571,C$2,FALSE)</f>
        <v>Sales and office occupations</v>
      </c>
      <c r="D293" t="str">
        <f>VLOOKUP($G293,level_mapping!$A$2:$F$571,D$2,FALSE)</f>
        <v>Sales and related occupations</v>
      </c>
      <c r="E293" t="str">
        <f>VLOOKUP($G293,level_mapping!$A$2:$F$571,E$2,FALSE)</f>
        <v>Sales and related occupations</v>
      </c>
      <c r="F293" t="str">
        <f>VLOOKUP($G293,level_mapping!$A$2:$F$571,F$2,FALSE)</f>
        <v>First-line supervisors of non-retail sales workers</v>
      </c>
      <c r="G293" s="4" t="s">
        <v>293</v>
      </c>
      <c r="H293" s="9">
        <v>835</v>
      </c>
      <c r="I293" s="9">
        <v>1028</v>
      </c>
      <c r="J293" s="9">
        <v>556</v>
      </c>
      <c r="K293" s="9">
        <v>1140</v>
      </c>
      <c r="L293" s="9">
        <v>280</v>
      </c>
      <c r="M293" s="9">
        <v>896</v>
      </c>
    </row>
    <row r="294" spans="1:13">
      <c r="A294">
        <f t="shared" si="4"/>
        <v>1</v>
      </c>
      <c r="B294" t="str">
        <f>VLOOKUP($G294,level_mapping!$A$2:$F$571,B$2,FALSE)</f>
        <v>Total</v>
      </c>
      <c r="C294" t="str">
        <f>VLOOKUP($G294,level_mapping!$A$2:$F$571,C$2,FALSE)</f>
        <v>Sales and office occupations</v>
      </c>
      <c r="D294" t="str">
        <f>VLOOKUP($G294,level_mapping!$A$2:$F$571,D$2,FALSE)</f>
        <v>Sales and related occupations</v>
      </c>
      <c r="E294" t="str">
        <f>VLOOKUP($G294,level_mapping!$A$2:$F$571,E$2,FALSE)</f>
        <v>Sales and related occupations</v>
      </c>
      <c r="F294" t="str">
        <f>VLOOKUP($G294,level_mapping!$A$2:$F$571,F$2,FALSE)</f>
        <v>Cashiers</v>
      </c>
      <c r="G294" s="4" t="s">
        <v>294</v>
      </c>
      <c r="H294" s="9">
        <v>1342</v>
      </c>
      <c r="I294" s="9">
        <v>415</v>
      </c>
      <c r="J294" s="9">
        <v>411</v>
      </c>
      <c r="K294" s="9">
        <v>471</v>
      </c>
      <c r="L294" s="9">
        <v>931</v>
      </c>
      <c r="M294" s="9">
        <v>405</v>
      </c>
    </row>
    <row r="295" spans="1:13">
      <c r="A295">
        <f t="shared" si="4"/>
        <v>1</v>
      </c>
      <c r="B295" t="str">
        <f>VLOOKUP($G295,level_mapping!$A$2:$F$571,B$2,FALSE)</f>
        <v>Total</v>
      </c>
      <c r="C295" t="str">
        <f>VLOOKUP($G295,level_mapping!$A$2:$F$571,C$2,FALSE)</f>
        <v>Sales and office occupations</v>
      </c>
      <c r="D295" t="str">
        <f>VLOOKUP($G295,level_mapping!$A$2:$F$571,D$2,FALSE)</f>
        <v>Sales and related occupations</v>
      </c>
      <c r="E295" t="str">
        <f>VLOOKUP($G295,level_mapping!$A$2:$F$571,E$2,FALSE)</f>
        <v>Sales and related occupations</v>
      </c>
      <c r="F295" t="str">
        <f>VLOOKUP($G295,level_mapping!$A$2:$F$571,F$2,FALSE)</f>
        <v>Counter and rental clerks</v>
      </c>
      <c r="G295" s="4" t="s">
        <v>295</v>
      </c>
      <c r="H295" s="9">
        <v>73</v>
      </c>
      <c r="I295" s="9">
        <v>594</v>
      </c>
      <c r="J295" s="9">
        <v>35</v>
      </c>
      <c r="K295" s="9" t="s">
        <v>14</v>
      </c>
      <c r="L295" s="9">
        <v>37</v>
      </c>
      <c r="M295" s="9" t="s">
        <v>14</v>
      </c>
    </row>
    <row r="296" spans="1:13">
      <c r="A296">
        <f t="shared" si="4"/>
        <v>1</v>
      </c>
      <c r="B296" t="str">
        <f>VLOOKUP($G296,level_mapping!$A$2:$F$571,B$2,FALSE)</f>
        <v>Total</v>
      </c>
      <c r="C296" t="str">
        <f>VLOOKUP($G296,level_mapping!$A$2:$F$571,C$2,FALSE)</f>
        <v>Sales and office occupations</v>
      </c>
      <c r="D296" t="str">
        <f>VLOOKUP($G296,level_mapping!$A$2:$F$571,D$2,FALSE)</f>
        <v>Sales and related occupations</v>
      </c>
      <c r="E296" t="str">
        <f>VLOOKUP($G296,level_mapping!$A$2:$F$571,E$2,FALSE)</f>
        <v>Sales and related occupations</v>
      </c>
      <c r="F296" t="str">
        <f>VLOOKUP($G296,level_mapping!$A$2:$F$571,F$2,FALSE)</f>
        <v>Parts salespersons</v>
      </c>
      <c r="G296" s="4" t="s">
        <v>296</v>
      </c>
      <c r="H296" s="9">
        <v>92</v>
      </c>
      <c r="I296" s="9">
        <v>601</v>
      </c>
      <c r="J296" s="9">
        <v>82</v>
      </c>
      <c r="K296" s="9">
        <v>600</v>
      </c>
      <c r="L296" s="9">
        <v>11</v>
      </c>
      <c r="M296" s="9" t="s">
        <v>14</v>
      </c>
    </row>
    <row r="297" spans="1:13">
      <c r="A297">
        <f t="shared" si="4"/>
        <v>1</v>
      </c>
      <c r="B297" t="str">
        <f>VLOOKUP($G297,level_mapping!$A$2:$F$571,B$2,FALSE)</f>
        <v>Total</v>
      </c>
      <c r="C297" t="str">
        <f>VLOOKUP($G297,level_mapping!$A$2:$F$571,C$2,FALSE)</f>
        <v>Sales and office occupations</v>
      </c>
      <c r="D297" t="str">
        <f>VLOOKUP($G297,level_mapping!$A$2:$F$571,D$2,FALSE)</f>
        <v>Sales and related occupations</v>
      </c>
      <c r="E297" t="str">
        <f>VLOOKUP($G297,level_mapping!$A$2:$F$571,E$2,FALSE)</f>
        <v>Sales and related occupations</v>
      </c>
      <c r="F297" t="str">
        <f>VLOOKUP($G297,level_mapping!$A$2:$F$571,F$2,FALSE)</f>
        <v>Retail salespersons</v>
      </c>
      <c r="G297" s="4" t="s">
        <v>297</v>
      </c>
      <c r="H297" s="9">
        <v>1918</v>
      </c>
      <c r="I297" s="9">
        <v>590</v>
      </c>
      <c r="J297" s="9">
        <v>1159</v>
      </c>
      <c r="K297" s="9">
        <v>694</v>
      </c>
      <c r="L297" s="9">
        <v>759</v>
      </c>
      <c r="M297" s="9">
        <v>494</v>
      </c>
    </row>
    <row r="298" spans="1:13">
      <c r="A298">
        <f t="shared" si="4"/>
        <v>1</v>
      </c>
      <c r="B298" t="str">
        <f>VLOOKUP($G298,level_mapping!$A$2:$F$571,B$2,FALSE)</f>
        <v>Total</v>
      </c>
      <c r="C298" t="str">
        <f>VLOOKUP($G298,level_mapping!$A$2:$F$571,C$2,FALSE)</f>
        <v>Sales and office occupations</v>
      </c>
      <c r="D298" t="str">
        <f>VLOOKUP($G298,level_mapping!$A$2:$F$571,D$2,FALSE)</f>
        <v>Sales and related occupations</v>
      </c>
      <c r="E298" t="str">
        <f>VLOOKUP($G298,level_mapping!$A$2:$F$571,E$2,FALSE)</f>
        <v>Sales and related occupations</v>
      </c>
      <c r="F298" t="str">
        <f>VLOOKUP($G298,level_mapping!$A$2:$F$571,F$2,FALSE)</f>
        <v>Advertising sales agents</v>
      </c>
      <c r="G298" s="4" t="s">
        <v>298</v>
      </c>
      <c r="H298" s="9">
        <v>161</v>
      </c>
      <c r="I298" s="9">
        <v>925</v>
      </c>
      <c r="J298" s="9">
        <v>78</v>
      </c>
      <c r="K298" s="9">
        <v>1155</v>
      </c>
      <c r="L298" s="9">
        <v>83</v>
      </c>
      <c r="M298" s="9">
        <v>729</v>
      </c>
    </row>
    <row r="299" spans="1:13">
      <c r="A299">
        <f t="shared" si="4"/>
        <v>1</v>
      </c>
      <c r="B299" t="str">
        <f>VLOOKUP($G299,level_mapping!$A$2:$F$571,B$2,FALSE)</f>
        <v>Total</v>
      </c>
      <c r="C299" t="str">
        <f>VLOOKUP($G299,level_mapping!$A$2:$F$571,C$2,FALSE)</f>
        <v>Sales and office occupations</v>
      </c>
      <c r="D299" t="str">
        <f>VLOOKUP($G299,level_mapping!$A$2:$F$571,D$2,FALSE)</f>
        <v>Sales and related occupations</v>
      </c>
      <c r="E299" t="str">
        <f>VLOOKUP($G299,level_mapping!$A$2:$F$571,E$2,FALSE)</f>
        <v>Sales and related occupations</v>
      </c>
      <c r="F299" t="str">
        <f>VLOOKUP($G299,level_mapping!$A$2:$F$571,F$2,FALSE)</f>
        <v>Insurance sales agents</v>
      </c>
      <c r="G299" s="4" t="s">
        <v>299</v>
      </c>
      <c r="H299" s="9">
        <v>427</v>
      </c>
      <c r="I299" s="9">
        <v>815</v>
      </c>
      <c r="J299" s="9">
        <v>194</v>
      </c>
      <c r="K299" s="9">
        <v>1028</v>
      </c>
      <c r="L299" s="9">
        <v>232</v>
      </c>
      <c r="M299" s="9">
        <v>717</v>
      </c>
    </row>
    <row r="300" spans="1:13">
      <c r="A300">
        <f t="shared" si="4"/>
        <v>1</v>
      </c>
      <c r="B300" t="str">
        <f>VLOOKUP($G300,level_mapping!$A$2:$F$571,B$2,FALSE)</f>
        <v>Total</v>
      </c>
      <c r="C300" t="str">
        <f>VLOOKUP($G300,level_mapping!$A$2:$F$571,C$2,FALSE)</f>
        <v>Sales and office occupations</v>
      </c>
      <c r="D300" t="str">
        <f>VLOOKUP($G300,level_mapping!$A$2:$F$571,D$2,FALSE)</f>
        <v>Sales and related occupations</v>
      </c>
      <c r="E300" t="str">
        <f>VLOOKUP($G300,level_mapping!$A$2:$F$571,E$2,FALSE)</f>
        <v>Sales and related occupations</v>
      </c>
      <c r="F300" t="str">
        <f>VLOOKUP($G300,level_mapping!$A$2:$F$571,F$2,FALSE)</f>
        <v>Securities, commodities, and financial services sales agents</v>
      </c>
      <c r="G300" s="4" t="s">
        <v>300</v>
      </c>
      <c r="H300" s="9">
        <v>211</v>
      </c>
      <c r="I300" s="9">
        <v>1155</v>
      </c>
      <c r="J300" s="9">
        <v>146</v>
      </c>
      <c r="K300" s="9">
        <v>1461</v>
      </c>
      <c r="L300" s="9">
        <v>65</v>
      </c>
      <c r="M300" s="9">
        <v>767</v>
      </c>
    </row>
    <row r="301" spans="1:13">
      <c r="A301">
        <f t="shared" si="4"/>
        <v>1</v>
      </c>
      <c r="B301" t="str">
        <f>VLOOKUP($G301,level_mapping!$A$2:$F$571,B$2,FALSE)</f>
        <v>Total</v>
      </c>
      <c r="C301" t="str">
        <f>VLOOKUP($G301,level_mapping!$A$2:$F$571,C$2,FALSE)</f>
        <v>Sales and office occupations</v>
      </c>
      <c r="D301" t="str">
        <f>VLOOKUP($G301,level_mapping!$A$2:$F$571,D$2,FALSE)</f>
        <v>Sales and related occupations</v>
      </c>
      <c r="E301" t="str">
        <f>VLOOKUP($G301,level_mapping!$A$2:$F$571,E$2,FALSE)</f>
        <v>Sales and related occupations</v>
      </c>
      <c r="F301" t="str">
        <f>VLOOKUP($G301,level_mapping!$A$2:$F$571,F$2,FALSE)</f>
        <v>Travel agents</v>
      </c>
      <c r="G301" s="4" t="s">
        <v>301</v>
      </c>
      <c r="H301" s="9">
        <v>62</v>
      </c>
      <c r="I301" s="9">
        <v>711</v>
      </c>
      <c r="J301" s="9">
        <v>9</v>
      </c>
      <c r="K301" s="9" t="s">
        <v>14</v>
      </c>
      <c r="L301" s="9">
        <v>53</v>
      </c>
      <c r="M301" s="9">
        <v>685</v>
      </c>
    </row>
    <row r="302" spans="1:13">
      <c r="A302">
        <f t="shared" si="4"/>
        <v>1</v>
      </c>
      <c r="B302" t="str">
        <f>VLOOKUP($G302,level_mapping!$A$2:$F$571,B$2,FALSE)</f>
        <v>Total</v>
      </c>
      <c r="C302" t="str">
        <f>VLOOKUP($G302,level_mapping!$A$2:$F$571,C$2,FALSE)</f>
        <v>Sales and office occupations</v>
      </c>
      <c r="D302" t="str">
        <f>VLOOKUP($G302,level_mapping!$A$2:$F$571,D$2,FALSE)</f>
        <v>Sales and related occupations</v>
      </c>
      <c r="E302" t="str">
        <f>VLOOKUP($G302,level_mapping!$A$2:$F$571,E$2,FALSE)</f>
        <v>Sales and related occupations</v>
      </c>
      <c r="F302" t="str">
        <f>VLOOKUP($G302,level_mapping!$A$2:$F$571,F$2,FALSE)</f>
        <v>Sales representatives, services, all other</v>
      </c>
      <c r="G302" s="4" t="s">
        <v>302</v>
      </c>
      <c r="H302" s="9">
        <v>406</v>
      </c>
      <c r="I302" s="9">
        <v>966</v>
      </c>
      <c r="J302" s="9">
        <v>268</v>
      </c>
      <c r="K302" s="9">
        <v>1147</v>
      </c>
      <c r="L302" s="9">
        <v>139</v>
      </c>
      <c r="M302" s="9">
        <v>699</v>
      </c>
    </row>
    <row r="303" spans="1:13">
      <c r="A303">
        <f t="shared" si="4"/>
        <v>1</v>
      </c>
      <c r="B303" t="str">
        <f>VLOOKUP($G303,level_mapping!$A$2:$F$571,B$2,FALSE)</f>
        <v>Total</v>
      </c>
      <c r="C303" t="str">
        <f>VLOOKUP($G303,level_mapping!$A$2:$F$571,C$2,FALSE)</f>
        <v>Sales and office occupations</v>
      </c>
      <c r="D303" t="str">
        <f>VLOOKUP($G303,level_mapping!$A$2:$F$571,D$2,FALSE)</f>
        <v>Sales and related occupations</v>
      </c>
      <c r="E303" t="str">
        <f>VLOOKUP($G303,level_mapping!$A$2:$F$571,E$2,FALSE)</f>
        <v>Sales and related occupations</v>
      </c>
      <c r="F303" t="str">
        <f>VLOOKUP($G303,level_mapping!$A$2:$F$571,F$2,FALSE)</f>
        <v>Sales representatives, wholesale and manufacturing</v>
      </c>
      <c r="G303" s="4" t="s">
        <v>303</v>
      </c>
      <c r="H303" s="9">
        <v>1138</v>
      </c>
      <c r="I303" s="9">
        <v>1020</v>
      </c>
      <c r="J303" s="9">
        <v>843</v>
      </c>
      <c r="K303" s="9">
        <v>1066</v>
      </c>
      <c r="L303" s="9">
        <v>295</v>
      </c>
      <c r="M303" s="9">
        <v>917</v>
      </c>
    </row>
    <row r="304" spans="1:13">
      <c r="A304">
        <f t="shared" si="4"/>
        <v>1</v>
      </c>
      <c r="B304" t="str">
        <f>VLOOKUP($G304,level_mapping!$A$2:$F$571,B$2,FALSE)</f>
        <v>Total</v>
      </c>
      <c r="C304" t="str">
        <f>VLOOKUP($G304,level_mapping!$A$2:$F$571,C$2,FALSE)</f>
        <v>Sales and office occupations</v>
      </c>
      <c r="D304" t="str">
        <f>VLOOKUP($G304,level_mapping!$A$2:$F$571,D$2,FALSE)</f>
        <v>Sales and related occupations</v>
      </c>
      <c r="E304" t="str">
        <f>VLOOKUP($G304,level_mapping!$A$2:$F$571,E$2,FALSE)</f>
        <v>Sales and related occupations</v>
      </c>
      <c r="F304" t="str">
        <f>VLOOKUP($G304,level_mapping!$A$2:$F$571,F$2,FALSE)</f>
        <v>Models, demonstrators, and product promoters</v>
      </c>
      <c r="G304" s="4" t="s">
        <v>304</v>
      </c>
      <c r="H304" s="9">
        <v>15</v>
      </c>
      <c r="I304" s="9" t="s">
        <v>14</v>
      </c>
      <c r="J304" s="9">
        <v>4</v>
      </c>
      <c r="K304" s="9" t="s">
        <v>14</v>
      </c>
      <c r="L304" s="9">
        <v>11</v>
      </c>
      <c r="M304" s="9" t="s">
        <v>14</v>
      </c>
    </row>
    <row r="305" spans="1:13">
      <c r="A305">
        <f t="shared" si="4"/>
        <v>1</v>
      </c>
      <c r="B305" t="str">
        <f>VLOOKUP($G305,level_mapping!$A$2:$F$571,B$2,FALSE)</f>
        <v>Total</v>
      </c>
      <c r="C305" t="str">
        <f>VLOOKUP($G305,level_mapping!$A$2:$F$571,C$2,FALSE)</f>
        <v>Sales and office occupations</v>
      </c>
      <c r="D305" t="str">
        <f>VLOOKUP($G305,level_mapping!$A$2:$F$571,D$2,FALSE)</f>
        <v>Sales and related occupations</v>
      </c>
      <c r="E305" t="str">
        <f>VLOOKUP($G305,level_mapping!$A$2:$F$571,E$2,FALSE)</f>
        <v>Sales and related occupations</v>
      </c>
      <c r="F305" t="str">
        <f>VLOOKUP($G305,level_mapping!$A$2:$F$571,F$2,FALSE)</f>
        <v>Real estate brokers and sales agents</v>
      </c>
      <c r="G305" s="4" t="s">
        <v>305</v>
      </c>
      <c r="H305" s="9">
        <v>463</v>
      </c>
      <c r="I305" s="9">
        <v>837</v>
      </c>
      <c r="J305" s="9">
        <v>197</v>
      </c>
      <c r="K305" s="9">
        <v>1052</v>
      </c>
      <c r="L305" s="9">
        <v>266</v>
      </c>
      <c r="M305" s="9">
        <v>735</v>
      </c>
    </row>
    <row r="306" spans="1:13">
      <c r="A306">
        <f t="shared" si="4"/>
        <v>1</v>
      </c>
      <c r="B306" t="str">
        <f>VLOOKUP($G306,level_mapping!$A$2:$F$571,B$2,FALSE)</f>
        <v>Total</v>
      </c>
      <c r="C306" t="str">
        <f>VLOOKUP($G306,level_mapping!$A$2:$F$571,C$2,FALSE)</f>
        <v>Sales and office occupations</v>
      </c>
      <c r="D306" t="str">
        <f>VLOOKUP($G306,level_mapping!$A$2:$F$571,D$2,FALSE)</f>
        <v>Sales and related occupations</v>
      </c>
      <c r="E306" t="str">
        <f>VLOOKUP($G306,level_mapping!$A$2:$F$571,E$2,FALSE)</f>
        <v>Sales and related occupations</v>
      </c>
      <c r="F306" t="str">
        <f>VLOOKUP($G306,level_mapping!$A$2:$F$571,F$2,FALSE)</f>
        <v>Sales engineers</v>
      </c>
      <c r="G306" s="4" t="s">
        <v>306</v>
      </c>
      <c r="H306" s="9">
        <v>33</v>
      </c>
      <c r="I306" s="9" t="s">
        <v>14</v>
      </c>
      <c r="J306" s="9">
        <v>31</v>
      </c>
      <c r="K306" s="9" t="s">
        <v>14</v>
      </c>
      <c r="L306" s="9">
        <v>2</v>
      </c>
      <c r="M306" s="9" t="s">
        <v>14</v>
      </c>
    </row>
    <row r="307" spans="1:13">
      <c r="A307">
        <f t="shared" si="4"/>
        <v>1</v>
      </c>
      <c r="B307" t="str">
        <f>VLOOKUP($G307,level_mapping!$A$2:$F$571,B$2,FALSE)</f>
        <v>Total</v>
      </c>
      <c r="C307" t="str">
        <f>VLOOKUP($G307,level_mapping!$A$2:$F$571,C$2,FALSE)</f>
        <v>Sales and office occupations</v>
      </c>
      <c r="D307" t="str">
        <f>VLOOKUP($G307,level_mapping!$A$2:$F$571,D$2,FALSE)</f>
        <v>Sales and related occupations</v>
      </c>
      <c r="E307" t="str">
        <f>VLOOKUP($G307,level_mapping!$A$2:$F$571,E$2,FALSE)</f>
        <v>Sales and related occupations</v>
      </c>
      <c r="F307" t="str">
        <f>VLOOKUP($G307,level_mapping!$A$2:$F$571,F$2,FALSE)</f>
        <v>Telemarketers</v>
      </c>
      <c r="G307" s="4" t="s">
        <v>307</v>
      </c>
      <c r="H307" s="9">
        <v>39</v>
      </c>
      <c r="I307" s="9" t="s">
        <v>14</v>
      </c>
      <c r="J307" s="9">
        <v>17</v>
      </c>
      <c r="K307" s="9" t="s">
        <v>14</v>
      </c>
      <c r="L307" s="9">
        <v>21</v>
      </c>
      <c r="M307" s="9" t="s">
        <v>14</v>
      </c>
    </row>
    <row r="308" spans="1:13" ht="29">
      <c r="A308">
        <f t="shared" si="4"/>
        <v>1</v>
      </c>
      <c r="B308" t="str">
        <f>VLOOKUP($G308,level_mapping!$A$2:$F$571,B$2,FALSE)</f>
        <v>Total</v>
      </c>
      <c r="C308" t="str">
        <f>VLOOKUP($G308,level_mapping!$A$2:$F$571,C$2,FALSE)</f>
        <v>Sales and office occupations</v>
      </c>
      <c r="D308" t="str">
        <f>VLOOKUP($G308,level_mapping!$A$2:$F$571,D$2,FALSE)</f>
        <v>Sales and related occupations</v>
      </c>
      <c r="E308" t="str">
        <f>VLOOKUP($G308,level_mapping!$A$2:$F$571,E$2,FALSE)</f>
        <v>Sales and related occupations</v>
      </c>
      <c r="F308" t="str">
        <f>VLOOKUP($G308,level_mapping!$A$2:$F$571,F$2,FALSE)</f>
        <v>Door-to-door sales workers, news and street vendors, and related workers</v>
      </c>
      <c r="G308" s="4" t="s">
        <v>308</v>
      </c>
      <c r="H308" s="9">
        <v>28</v>
      </c>
      <c r="I308" s="9" t="s">
        <v>14</v>
      </c>
      <c r="J308" s="9">
        <v>9</v>
      </c>
      <c r="K308" s="9" t="s">
        <v>14</v>
      </c>
      <c r="L308" s="9">
        <v>18</v>
      </c>
      <c r="M308" s="9" t="s">
        <v>14</v>
      </c>
    </row>
    <row r="309" spans="1:13">
      <c r="A309">
        <f t="shared" si="4"/>
        <v>1</v>
      </c>
      <c r="B309" t="str">
        <f>VLOOKUP($G309,level_mapping!$A$2:$F$571,B$2,FALSE)</f>
        <v>Total</v>
      </c>
      <c r="C309" t="str">
        <f>VLOOKUP($G309,level_mapping!$A$2:$F$571,C$2,FALSE)</f>
        <v>Sales and office occupations</v>
      </c>
      <c r="D309" t="str">
        <f>VLOOKUP($G309,level_mapping!$A$2:$F$571,D$2,FALSE)</f>
        <v>Sales and related occupations</v>
      </c>
      <c r="E309" t="str">
        <f>VLOOKUP($G309,level_mapping!$A$2:$F$571,E$2,FALSE)</f>
        <v>Sales and related occupations</v>
      </c>
      <c r="F309" t="str">
        <f>VLOOKUP($G309,level_mapping!$A$2:$F$571,F$2,FALSE)</f>
        <v>Sales and related workers, all other</v>
      </c>
      <c r="G309" s="4" t="s">
        <v>309</v>
      </c>
      <c r="H309" s="9">
        <v>158</v>
      </c>
      <c r="I309" s="9">
        <v>916</v>
      </c>
      <c r="J309" s="9">
        <v>89</v>
      </c>
      <c r="K309" s="9">
        <v>1088</v>
      </c>
      <c r="L309" s="9">
        <v>70</v>
      </c>
      <c r="M309" s="9">
        <v>727</v>
      </c>
    </row>
    <row r="310" spans="1:13">
      <c r="A310">
        <f t="shared" si="4"/>
        <v>0</v>
      </c>
      <c r="G310" s="3" t="s">
        <v>310</v>
      </c>
      <c r="H310" s="9">
        <v>13894</v>
      </c>
      <c r="I310" s="9">
        <v>656</v>
      </c>
      <c r="J310" s="9">
        <v>3961</v>
      </c>
      <c r="K310" s="9">
        <v>693</v>
      </c>
      <c r="L310" s="9">
        <v>9933</v>
      </c>
      <c r="M310" s="9">
        <v>646</v>
      </c>
    </row>
    <row r="311" spans="1:13" ht="29">
      <c r="A311">
        <f t="shared" si="4"/>
        <v>1</v>
      </c>
      <c r="B311" t="str">
        <f>VLOOKUP($G311,level_mapping!$A$2:$F$571,B$2,FALSE)</f>
        <v>Total</v>
      </c>
      <c r="C311" t="str">
        <f>VLOOKUP($G311,level_mapping!$A$2:$F$571,C$2,FALSE)</f>
        <v>Sales and office occupations</v>
      </c>
      <c r="D311" t="str">
        <f>VLOOKUP($G311,level_mapping!$A$2:$F$571,D$2,FALSE)</f>
        <v>Office and administrative support occupations</v>
      </c>
      <c r="E311" t="str">
        <f>VLOOKUP($G311,level_mapping!$A$2:$F$571,E$2,FALSE)</f>
        <v>Office and administrative support occupations</v>
      </c>
      <c r="F311" t="str">
        <f>VLOOKUP($G311,level_mapping!$A$2:$F$571,F$2,FALSE)</f>
        <v>First-line supervisors of office and administrative support workers</v>
      </c>
      <c r="G311" s="4" t="s">
        <v>311</v>
      </c>
      <c r="H311" s="9">
        <v>1297</v>
      </c>
      <c r="I311" s="9">
        <v>812</v>
      </c>
      <c r="J311" s="9">
        <v>434</v>
      </c>
      <c r="K311" s="9">
        <v>878</v>
      </c>
      <c r="L311" s="9">
        <v>863</v>
      </c>
      <c r="M311" s="9">
        <v>781</v>
      </c>
    </row>
    <row r="312" spans="1:13">
      <c r="A312">
        <f t="shared" si="4"/>
        <v>1</v>
      </c>
      <c r="B312" t="str">
        <f>VLOOKUP($G312,level_mapping!$A$2:$F$571,B$2,FALSE)</f>
        <v>Total</v>
      </c>
      <c r="C312" t="str">
        <f>VLOOKUP($G312,level_mapping!$A$2:$F$571,C$2,FALSE)</f>
        <v>Sales and office occupations</v>
      </c>
      <c r="D312" t="str">
        <f>VLOOKUP($G312,level_mapping!$A$2:$F$571,D$2,FALSE)</f>
        <v>Office and administrative support occupations</v>
      </c>
      <c r="E312" t="str">
        <f>VLOOKUP($G312,level_mapping!$A$2:$F$571,E$2,FALSE)</f>
        <v>Office and administrative support occupations</v>
      </c>
      <c r="F312" t="str">
        <f>VLOOKUP($G312,level_mapping!$A$2:$F$571,F$2,FALSE)</f>
        <v>Switchboard operators, including answering service</v>
      </c>
      <c r="G312" s="4" t="s">
        <v>312</v>
      </c>
      <c r="H312" s="9">
        <v>17</v>
      </c>
      <c r="I312" s="9" t="s">
        <v>14</v>
      </c>
      <c r="J312" s="9">
        <v>7</v>
      </c>
      <c r="K312" s="9" t="s">
        <v>14</v>
      </c>
      <c r="L312" s="9">
        <v>10</v>
      </c>
      <c r="M312" s="9" t="s">
        <v>14</v>
      </c>
    </row>
    <row r="313" spans="1:13">
      <c r="A313">
        <f t="shared" si="4"/>
        <v>1</v>
      </c>
      <c r="B313" t="str">
        <f>VLOOKUP($G313,level_mapping!$A$2:$F$571,B$2,FALSE)</f>
        <v>Total</v>
      </c>
      <c r="C313" t="str">
        <f>VLOOKUP($G313,level_mapping!$A$2:$F$571,C$2,FALSE)</f>
        <v>Sales and office occupations</v>
      </c>
      <c r="D313" t="str">
        <f>VLOOKUP($G313,level_mapping!$A$2:$F$571,D$2,FALSE)</f>
        <v>Office and administrative support occupations</v>
      </c>
      <c r="E313" t="str">
        <f>VLOOKUP($G313,level_mapping!$A$2:$F$571,E$2,FALSE)</f>
        <v>Office and administrative support occupations</v>
      </c>
      <c r="F313" t="str">
        <f>VLOOKUP($G313,level_mapping!$A$2:$F$571,F$2,FALSE)</f>
        <v>Telephone operators</v>
      </c>
      <c r="G313" s="4" t="s">
        <v>313</v>
      </c>
      <c r="H313" s="9">
        <v>22</v>
      </c>
      <c r="I313" s="9" t="s">
        <v>14</v>
      </c>
      <c r="J313" s="9">
        <v>4</v>
      </c>
      <c r="K313" s="9" t="s">
        <v>14</v>
      </c>
      <c r="L313" s="9">
        <v>18</v>
      </c>
      <c r="M313" s="9" t="s">
        <v>14</v>
      </c>
    </row>
    <row r="314" spans="1:13">
      <c r="A314">
        <f t="shared" si="4"/>
        <v>1</v>
      </c>
      <c r="B314" t="str">
        <f>VLOOKUP($G314,level_mapping!$A$2:$F$571,B$2,FALSE)</f>
        <v>Total</v>
      </c>
      <c r="C314" t="str">
        <f>VLOOKUP($G314,level_mapping!$A$2:$F$571,C$2,FALSE)</f>
        <v>Sales and office occupations</v>
      </c>
      <c r="D314" t="str">
        <f>VLOOKUP($G314,level_mapping!$A$2:$F$571,D$2,FALSE)</f>
        <v>Office and administrative support occupations</v>
      </c>
      <c r="E314" t="str">
        <f>VLOOKUP($G314,level_mapping!$A$2:$F$571,E$2,FALSE)</f>
        <v>Office and administrative support occupations</v>
      </c>
      <c r="F314" t="str">
        <f>VLOOKUP($G314,level_mapping!$A$2:$F$571,F$2,FALSE)</f>
        <v>Communications equipment operators, all other</v>
      </c>
      <c r="G314" s="4" t="s">
        <v>314</v>
      </c>
      <c r="H314" s="9">
        <v>5</v>
      </c>
      <c r="I314" s="9" t="s">
        <v>14</v>
      </c>
      <c r="J314" s="9">
        <v>2</v>
      </c>
      <c r="K314" s="9" t="s">
        <v>14</v>
      </c>
      <c r="L314" s="9">
        <v>3</v>
      </c>
      <c r="M314" s="9" t="s">
        <v>14</v>
      </c>
    </row>
    <row r="315" spans="1:13">
      <c r="A315">
        <f t="shared" si="4"/>
        <v>1</v>
      </c>
      <c r="B315" t="str">
        <f>VLOOKUP($G315,level_mapping!$A$2:$F$571,B$2,FALSE)</f>
        <v>Total</v>
      </c>
      <c r="C315" t="str">
        <f>VLOOKUP($G315,level_mapping!$A$2:$F$571,C$2,FALSE)</f>
        <v>Sales and office occupations</v>
      </c>
      <c r="D315" t="str">
        <f>VLOOKUP($G315,level_mapping!$A$2:$F$571,D$2,FALSE)</f>
        <v>Office and administrative support occupations</v>
      </c>
      <c r="E315" t="str">
        <f>VLOOKUP($G315,level_mapping!$A$2:$F$571,E$2,FALSE)</f>
        <v>Office and administrative support occupations</v>
      </c>
      <c r="F315" t="str">
        <f>VLOOKUP($G315,level_mapping!$A$2:$F$571,F$2,FALSE)</f>
        <v>Bill and account collectors</v>
      </c>
      <c r="G315" s="4" t="s">
        <v>315</v>
      </c>
      <c r="H315" s="9">
        <v>152</v>
      </c>
      <c r="I315" s="9">
        <v>657</v>
      </c>
      <c r="J315" s="9">
        <v>54</v>
      </c>
      <c r="K315" s="9">
        <v>674</v>
      </c>
      <c r="L315" s="9">
        <v>98</v>
      </c>
      <c r="M315" s="9">
        <v>648</v>
      </c>
    </row>
    <row r="316" spans="1:13">
      <c r="A316">
        <f t="shared" si="4"/>
        <v>1</v>
      </c>
      <c r="B316" t="str">
        <f>VLOOKUP($G316,level_mapping!$A$2:$F$571,B$2,FALSE)</f>
        <v>Total</v>
      </c>
      <c r="C316" t="str">
        <f>VLOOKUP($G316,level_mapping!$A$2:$F$571,C$2,FALSE)</f>
        <v>Sales and office occupations</v>
      </c>
      <c r="D316" t="str">
        <f>VLOOKUP($G316,level_mapping!$A$2:$F$571,D$2,FALSE)</f>
        <v>Office and administrative support occupations</v>
      </c>
      <c r="E316" t="str">
        <f>VLOOKUP($G316,level_mapping!$A$2:$F$571,E$2,FALSE)</f>
        <v>Office and administrative support occupations</v>
      </c>
      <c r="F316" t="str">
        <f>VLOOKUP($G316,level_mapping!$A$2:$F$571,F$2,FALSE)</f>
        <v>Billing and posting clerks</v>
      </c>
      <c r="G316" s="4" t="s">
        <v>316</v>
      </c>
      <c r="H316" s="9">
        <v>406</v>
      </c>
      <c r="I316" s="9">
        <v>657</v>
      </c>
      <c r="J316" s="9">
        <v>39</v>
      </c>
      <c r="K316" s="9" t="s">
        <v>14</v>
      </c>
      <c r="L316" s="9">
        <v>366</v>
      </c>
      <c r="M316" s="9">
        <v>664</v>
      </c>
    </row>
    <row r="317" spans="1:13">
      <c r="A317">
        <f t="shared" si="4"/>
        <v>1</v>
      </c>
      <c r="B317" t="str">
        <f>VLOOKUP($G317,level_mapping!$A$2:$F$571,B$2,FALSE)</f>
        <v>Total</v>
      </c>
      <c r="C317" t="str">
        <f>VLOOKUP($G317,level_mapping!$A$2:$F$571,C$2,FALSE)</f>
        <v>Sales and office occupations</v>
      </c>
      <c r="D317" t="str">
        <f>VLOOKUP($G317,level_mapping!$A$2:$F$571,D$2,FALSE)</f>
        <v>Office and administrative support occupations</v>
      </c>
      <c r="E317" t="str">
        <f>VLOOKUP($G317,level_mapping!$A$2:$F$571,E$2,FALSE)</f>
        <v>Office and administrative support occupations</v>
      </c>
      <c r="F317" t="str">
        <f>VLOOKUP($G317,level_mapping!$A$2:$F$571,F$2,FALSE)</f>
        <v>Bookkeeping, accounting, and auditing clerks</v>
      </c>
      <c r="G317" s="4" t="s">
        <v>317</v>
      </c>
      <c r="H317" s="9">
        <v>769</v>
      </c>
      <c r="I317" s="9">
        <v>692</v>
      </c>
      <c r="J317" s="9">
        <v>87</v>
      </c>
      <c r="K317" s="9">
        <v>690</v>
      </c>
      <c r="L317" s="9">
        <v>682</v>
      </c>
      <c r="M317" s="9">
        <v>692</v>
      </c>
    </row>
    <row r="318" spans="1:13">
      <c r="A318">
        <f t="shared" si="4"/>
        <v>1</v>
      </c>
      <c r="B318" t="str">
        <f>VLOOKUP($G318,level_mapping!$A$2:$F$571,B$2,FALSE)</f>
        <v>Total</v>
      </c>
      <c r="C318" t="str">
        <f>VLOOKUP($G318,level_mapping!$A$2:$F$571,C$2,FALSE)</f>
        <v>Sales and office occupations</v>
      </c>
      <c r="D318" t="str">
        <f>VLOOKUP($G318,level_mapping!$A$2:$F$571,D$2,FALSE)</f>
        <v>Office and administrative support occupations</v>
      </c>
      <c r="E318" t="str">
        <f>VLOOKUP($G318,level_mapping!$A$2:$F$571,E$2,FALSE)</f>
        <v>Office and administrative support occupations</v>
      </c>
      <c r="F318" t="str">
        <f>VLOOKUP($G318,level_mapping!$A$2:$F$571,F$2,FALSE)</f>
        <v>Gaming cage workers</v>
      </c>
      <c r="G318" s="4" t="s">
        <v>318</v>
      </c>
      <c r="H318" s="9">
        <v>11</v>
      </c>
      <c r="I318" s="9" t="s">
        <v>14</v>
      </c>
      <c r="J318" s="9">
        <v>2</v>
      </c>
      <c r="K318" s="9" t="s">
        <v>14</v>
      </c>
      <c r="L318" s="9">
        <v>10</v>
      </c>
      <c r="M318" s="9" t="s">
        <v>14</v>
      </c>
    </row>
    <row r="319" spans="1:13">
      <c r="A319">
        <f t="shared" si="4"/>
        <v>1</v>
      </c>
      <c r="B319" t="str">
        <f>VLOOKUP($G319,level_mapping!$A$2:$F$571,B$2,FALSE)</f>
        <v>Total</v>
      </c>
      <c r="C319" t="str">
        <f>VLOOKUP($G319,level_mapping!$A$2:$F$571,C$2,FALSE)</f>
        <v>Sales and office occupations</v>
      </c>
      <c r="D319" t="str">
        <f>VLOOKUP($G319,level_mapping!$A$2:$F$571,D$2,FALSE)</f>
        <v>Office and administrative support occupations</v>
      </c>
      <c r="E319" t="str">
        <f>VLOOKUP($G319,level_mapping!$A$2:$F$571,E$2,FALSE)</f>
        <v>Office and administrative support occupations</v>
      </c>
      <c r="F319" t="str">
        <f>VLOOKUP($G319,level_mapping!$A$2:$F$571,F$2,FALSE)</f>
        <v>Payroll and timekeeping clerks</v>
      </c>
      <c r="G319" s="4" t="s">
        <v>319</v>
      </c>
      <c r="H319" s="9">
        <v>128</v>
      </c>
      <c r="I319" s="9">
        <v>757</v>
      </c>
      <c r="J319" s="9">
        <v>17</v>
      </c>
      <c r="K319" s="9" t="s">
        <v>14</v>
      </c>
      <c r="L319" s="9">
        <v>111</v>
      </c>
      <c r="M319" s="9">
        <v>751</v>
      </c>
    </row>
    <row r="320" spans="1:13">
      <c r="A320">
        <f t="shared" si="4"/>
        <v>1</v>
      </c>
      <c r="B320" t="str">
        <f>VLOOKUP($G320,level_mapping!$A$2:$F$571,B$2,FALSE)</f>
        <v>Total</v>
      </c>
      <c r="C320" t="str">
        <f>VLOOKUP($G320,level_mapping!$A$2:$F$571,C$2,FALSE)</f>
        <v>Sales and office occupations</v>
      </c>
      <c r="D320" t="str">
        <f>VLOOKUP($G320,level_mapping!$A$2:$F$571,D$2,FALSE)</f>
        <v>Office and administrative support occupations</v>
      </c>
      <c r="E320" t="str">
        <f>VLOOKUP($G320,level_mapping!$A$2:$F$571,E$2,FALSE)</f>
        <v>Office and administrative support occupations</v>
      </c>
      <c r="F320" t="str">
        <f>VLOOKUP($G320,level_mapping!$A$2:$F$571,F$2,FALSE)</f>
        <v>Procurement clerks</v>
      </c>
      <c r="G320" s="4" t="s">
        <v>320</v>
      </c>
      <c r="H320" s="9">
        <v>35</v>
      </c>
      <c r="I320" s="9" t="s">
        <v>14</v>
      </c>
      <c r="J320" s="9">
        <v>15</v>
      </c>
      <c r="K320" s="9" t="s">
        <v>14</v>
      </c>
      <c r="L320" s="9">
        <v>21</v>
      </c>
      <c r="M320" s="9" t="s">
        <v>14</v>
      </c>
    </row>
    <row r="321" spans="1:13">
      <c r="A321">
        <f t="shared" si="4"/>
        <v>1</v>
      </c>
      <c r="B321" t="str">
        <f>VLOOKUP($G321,level_mapping!$A$2:$F$571,B$2,FALSE)</f>
        <v>Total</v>
      </c>
      <c r="C321" t="str">
        <f>VLOOKUP($G321,level_mapping!$A$2:$F$571,C$2,FALSE)</f>
        <v>Sales and office occupations</v>
      </c>
      <c r="D321" t="str">
        <f>VLOOKUP($G321,level_mapping!$A$2:$F$571,D$2,FALSE)</f>
        <v>Office and administrative support occupations</v>
      </c>
      <c r="E321" t="str">
        <f>VLOOKUP($G321,level_mapping!$A$2:$F$571,E$2,FALSE)</f>
        <v>Office and administrative support occupations</v>
      </c>
      <c r="F321" t="str">
        <f>VLOOKUP($G321,level_mapping!$A$2:$F$571,F$2,FALSE)</f>
        <v>Tellers</v>
      </c>
      <c r="G321" s="4" t="s">
        <v>321</v>
      </c>
      <c r="H321" s="9">
        <v>264</v>
      </c>
      <c r="I321" s="9">
        <v>514</v>
      </c>
      <c r="J321" s="9">
        <v>33</v>
      </c>
      <c r="K321" s="9" t="s">
        <v>14</v>
      </c>
      <c r="L321" s="9">
        <v>231</v>
      </c>
      <c r="M321" s="9">
        <v>516</v>
      </c>
    </row>
    <row r="322" spans="1:13">
      <c r="A322">
        <f t="shared" si="4"/>
        <v>1</v>
      </c>
      <c r="B322" t="str">
        <f>VLOOKUP($G322,level_mapping!$A$2:$F$571,B$2,FALSE)</f>
        <v>Total</v>
      </c>
      <c r="C322" t="str">
        <f>VLOOKUP($G322,level_mapping!$A$2:$F$571,C$2,FALSE)</f>
        <v>Sales and office occupations</v>
      </c>
      <c r="D322" t="str">
        <f>VLOOKUP($G322,level_mapping!$A$2:$F$571,D$2,FALSE)</f>
        <v>Office and administrative support occupations</v>
      </c>
      <c r="E322" t="str">
        <f>VLOOKUP($G322,level_mapping!$A$2:$F$571,E$2,FALSE)</f>
        <v>Office and administrative support occupations</v>
      </c>
      <c r="F322" t="str">
        <f>VLOOKUP($G322,level_mapping!$A$2:$F$571,F$2,FALSE)</f>
        <v>Financial clerks, all other</v>
      </c>
      <c r="G322" s="4" t="s">
        <v>322</v>
      </c>
      <c r="H322" s="9">
        <v>61</v>
      </c>
      <c r="I322" s="9">
        <v>767</v>
      </c>
      <c r="J322" s="9">
        <v>30</v>
      </c>
      <c r="K322" s="9" t="s">
        <v>14</v>
      </c>
      <c r="L322" s="9">
        <v>32</v>
      </c>
      <c r="M322" s="9" t="s">
        <v>14</v>
      </c>
    </row>
    <row r="323" spans="1:13">
      <c r="A323">
        <f t="shared" si="4"/>
        <v>1</v>
      </c>
      <c r="B323" t="str">
        <f>VLOOKUP($G323,level_mapping!$A$2:$F$571,B$2,FALSE)</f>
        <v>Total</v>
      </c>
      <c r="C323" t="str">
        <f>VLOOKUP($G323,level_mapping!$A$2:$F$571,C$2,FALSE)</f>
        <v>Sales and office occupations</v>
      </c>
      <c r="D323" t="str">
        <f>VLOOKUP($G323,level_mapping!$A$2:$F$571,D$2,FALSE)</f>
        <v>Office and administrative support occupations</v>
      </c>
      <c r="E323" t="str">
        <f>VLOOKUP($G323,level_mapping!$A$2:$F$571,E$2,FALSE)</f>
        <v>Office and administrative support occupations</v>
      </c>
      <c r="F323" t="str">
        <f>VLOOKUP($G323,level_mapping!$A$2:$F$571,F$2,FALSE)</f>
        <v>Brokerage clerks</v>
      </c>
      <c r="G323" s="4" t="s">
        <v>323</v>
      </c>
      <c r="H323" s="9">
        <v>3</v>
      </c>
      <c r="I323" s="9" t="s">
        <v>14</v>
      </c>
      <c r="J323" s="9">
        <v>1</v>
      </c>
      <c r="K323" s="9" t="s">
        <v>14</v>
      </c>
      <c r="L323" s="9">
        <v>1</v>
      </c>
      <c r="M323" s="9" t="s">
        <v>14</v>
      </c>
    </row>
    <row r="324" spans="1:13">
      <c r="A324">
        <f t="shared" si="4"/>
        <v>1</v>
      </c>
      <c r="B324" t="str">
        <f>VLOOKUP($G324,level_mapping!$A$2:$F$571,B$2,FALSE)</f>
        <v>Total</v>
      </c>
      <c r="C324" t="str">
        <f>VLOOKUP($G324,level_mapping!$A$2:$F$571,C$2,FALSE)</f>
        <v>Sales and office occupations</v>
      </c>
      <c r="D324" t="str">
        <f>VLOOKUP($G324,level_mapping!$A$2:$F$571,D$2,FALSE)</f>
        <v>Office and administrative support occupations</v>
      </c>
      <c r="E324" t="str">
        <f>VLOOKUP($G324,level_mapping!$A$2:$F$571,E$2,FALSE)</f>
        <v>Office and administrative support occupations</v>
      </c>
      <c r="F324" t="str">
        <f>VLOOKUP($G324,level_mapping!$A$2:$F$571,F$2,FALSE)</f>
        <v>Correspondence clerks</v>
      </c>
      <c r="G324" s="4" t="s">
        <v>324</v>
      </c>
      <c r="H324" s="9">
        <v>3</v>
      </c>
      <c r="I324" s="9" t="s">
        <v>14</v>
      </c>
      <c r="J324" s="9">
        <v>1</v>
      </c>
      <c r="K324" s="9" t="s">
        <v>14</v>
      </c>
      <c r="L324" s="9">
        <v>2</v>
      </c>
      <c r="M324" s="9" t="s">
        <v>14</v>
      </c>
    </row>
    <row r="325" spans="1:13">
      <c r="A325">
        <f t="shared" si="4"/>
        <v>1</v>
      </c>
      <c r="B325" t="str">
        <f>VLOOKUP($G325,level_mapping!$A$2:$F$571,B$2,FALSE)</f>
        <v>Total</v>
      </c>
      <c r="C325" t="str">
        <f>VLOOKUP($G325,level_mapping!$A$2:$F$571,C$2,FALSE)</f>
        <v>Sales and office occupations</v>
      </c>
      <c r="D325" t="str">
        <f>VLOOKUP($G325,level_mapping!$A$2:$F$571,D$2,FALSE)</f>
        <v>Office and administrative support occupations</v>
      </c>
      <c r="E325" t="str">
        <f>VLOOKUP($G325,level_mapping!$A$2:$F$571,E$2,FALSE)</f>
        <v>Office and administrative support occupations</v>
      </c>
      <c r="F325" t="str">
        <f>VLOOKUP($G325,level_mapping!$A$2:$F$571,F$2,FALSE)</f>
        <v>Court, municipal, and license clerks</v>
      </c>
      <c r="G325" s="4" t="s">
        <v>325</v>
      </c>
      <c r="H325" s="9">
        <v>60</v>
      </c>
      <c r="I325" s="9">
        <v>755</v>
      </c>
      <c r="J325" s="9">
        <v>9</v>
      </c>
      <c r="K325" s="9" t="s">
        <v>14</v>
      </c>
      <c r="L325" s="9">
        <v>51</v>
      </c>
      <c r="M325" s="9">
        <v>743</v>
      </c>
    </row>
    <row r="326" spans="1:13">
      <c r="A326">
        <f t="shared" ref="A326:A389" si="5">IF(B326="",0,1)</f>
        <v>1</v>
      </c>
      <c r="B326" t="str">
        <f>VLOOKUP($G326,level_mapping!$A$2:$F$571,B$2,FALSE)</f>
        <v>Total</v>
      </c>
      <c r="C326" t="str">
        <f>VLOOKUP($G326,level_mapping!$A$2:$F$571,C$2,FALSE)</f>
        <v>Sales and office occupations</v>
      </c>
      <c r="D326" t="str">
        <f>VLOOKUP($G326,level_mapping!$A$2:$F$571,D$2,FALSE)</f>
        <v>Office and administrative support occupations</v>
      </c>
      <c r="E326" t="str">
        <f>VLOOKUP($G326,level_mapping!$A$2:$F$571,E$2,FALSE)</f>
        <v>Office and administrative support occupations</v>
      </c>
      <c r="F326" t="str">
        <f>VLOOKUP($G326,level_mapping!$A$2:$F$571,F$2,FALSE)</f>
        <v>Credit authorizers, checkers, and clerks</v>
      </c>
      <c r="G326" s="4" t="s">
        <v>326</v>
      </c>
      <c r="H326" s="9">
        <v>42</v>
      </c>
      <c r="I326" s="9" t="s">
        <v>14</v>
      </c>
      <c r="J326" s="9">
        <v>12</v>
      </c>
      <c r="K326" s="9" t="s">
        <v>14</v>
      </c>
      <c r="L326" s="9">
        <v>29</v>
      </c>
      <c r="M326" s="9" t="s">
        <v>14</v>
      </c>
    </row>
    <row r="327" spans="1:13">
      <c r="A327">
        <f t="shared" si="5"/>
        <v>1</v>
      </c>
      <c r="B327" t="str">
        <f>VLOOKUP($G327,level_mapping!$A$2:$F$571,B$2,FALSE)</f>
        <v>Total</v>
      </c>
      <c r="C327" t="str">
        <f>VLOOKUP($G327,level_mapping!$A$2:$F$571,C$2,FALSE)</f>
        <v>Sales and office occupations</v>
      </c>
      <c r="D327" t="str">
        <f>VLOOKUP($G327,level_mapping!$A$2:$F$571,D$2,FALSE)</f>
        <v>Office and administrative support occupations</v>
      </c>
      <c r="E327" t="str">
        <f>VLOOKUP($G327,level_mapping!$A$2:$F$571,E$2,FALSE)</f>
        <v>Office and administrative support occupations</v>
      </c>
      <c r="F327" t="str">
        <f>VLOOKUP($G327,level_mapping!$A$2:$F$571,F$2,FALSE)</f>
        <v>Customer service representatives</v>
      </c>
      <c r="G327" s="4" t="s">
        <v>327</v>
      </c>
      <c r="H327" s="9">
        <v>1760</v>
      </c>
      <c r="I327" s="9">
        <v>621</v>
      </c>
      <c r="J327" s="9">
        <v>611</v>
      </c>
      <c r="K327" s="9">
        <v>690</v>
      </c>
      <c r="L327" s="9">
        <v>1149</v>
      </c>
      <c r="M327" s="9">
        <v>604</v>
      </c>
    </row>
    <row r="328" spans="1:13">
      <c r="A328">
        <f t="shared" si="5"/>
        <v>1</v>
      </c>
      <c r="B328" t="str">
        <f>VLOOKUP($G328,level_mapping!$A$2:$F$571,B$2,FALSE)</f>
        <v>Total</v>
      </c>
      <c r="C328" t="str">
        <f>VLOOKUP($G328,level_mapping!$A$2:$F$571,C$2,FALSE)</f>
        <v>Sales and office occupations</v>
      </c>
      <c r="D328" t="str">
        <f>VLOOKUP($G328,level_mapping!$A$2:$F$571,D$2,FALSE)</f>
        <v>Office and administrative support occupations</v>
      </c>
      <c r="E328" t="str">
        <f>VLOOKUP($G328,level_mapping!$A$2:$F$571,E$2,FALSE)</f>
        <v>Office and administrative support occupations</v>
      </c>
      <c r="F328" t="str">
        <f>VLOOKUP($G328,level_mapping!$A$2:$F$571,F$2,FALSE)</f>
        <v>Eligibility interviewers, government programs</v>
      </c>
      <c r="G328" s="4" t="s">
        <v>328</v>
      </c>
      <c r="H328" s="9">
        <v>67</v>
      </c>
      <c r="I328" s="9">
        <v>781</v>
      </c>
      <c r="J328" s="9">
        <v>17</v>
      </c>
      <c r="K328" s="9" t="s">
        <v>14</v>
      </c>
      <c r="L328" s="9">
        <v>50</v>
      </c>
      <c r="M328" s="9">
        <v>805</v>
      </c>
    </row>
    <row r="329" spans="1:13">
      <c r="A329">
        <f t="shared" si="5"/>
        <v>1</v>
      </c>
      <c r="B329" t="str">
        <f>VLOOKUP($G329,level_mapping!$A$2:$F$571,B$2,FALSE)</f>
        <v>Total</v>
      </c>
      <c r="C329" t="str">
        <f>VLOOKUP($G329,level_mapping!$A$2:$F$571,C$2,FALSE)</f>
        <v>Sales and office occupations</v>
      </c>
      <c r="D329" t="str">
        <f>VLOOKUP($G329,level_mapping!$A$2:$F$571,D$2,FALSE)</f>
        <v>Office and administrative support occupations</v>
      </c>
      <c r="E329" t="str">
        <f>VLOOKUP($G329,level_mapping!$A$2:$F$571,E$2,FALSE)</f>
        <v>Office and administrative support occupations</v>
      </c>
      <c r="F329" t="str">
        <f>VLOOKUP($G329,level_mapping!$A$2:$F$571,F$2,FALSE)</f>
        <v>File clerks</v>
      </c>
      <c r="G329" s="4" t="s">
        <v>329</v>
      </c>
      <c r="H329" s="9">
        <v>145</v>
      </c>
      <c r="I329" s="9">
        <v>634</v>
      </c>
      <c r="J329" s="9">
        <v>25</v>
      </c>
      <c r="K329" s="9" t="s">
        <v>14</v>
      </c>
      <c r="L329" s="9">
        <v>120</v>
      </c>
      <c r="M329" s="9">
        <v>627</v>
      </c>
    </row>
    <row r="330" spans="1:13">
      <c r="A330">
        <f t="shared" si="5"/>
        <v>1</v>
      </c>
      <c r="B330" t="str">
        <f>VLOOKUP($G330,level_mapping!$A$2:$F$571,B$2,FALSE)</f>
        <v>Total</v>
      </c>
      <c r="C330" t="str">
        <f>VLOOKUP($G330,level_mapping!$A$2:$F$571,C$2,FALSE)</f>
        <v>Sales and office occupations</v>
      </c>
      <c r="D330" t="str">
        <f>VLOOKUP($G330,level_mapping!$A$2:$F$571,D$2,FALSE)</f>
        <v>Office and administrative support occupations</v>
      </c>
      <c r="E330" t="str">
        <f>VLOOKUP($G330,level_mapping!$A$2:$F$571,E$2,FALSE)</f>
        <v>Office and administrative support occupations</v>
      </c>
      <c r="F330" t="str">
        <f>VLOOKUP($G330,level_mapping!$A$2:$F$571,F$2,FALSE)</f>
        <v>Hotel, motel, and resort desk clerks</v>
      </c>
      <c r="G330" s="4" t="s">
        <v>330</v>
      </c>
      <c r="H330" s="9">
        <v>127</v>
      </c>
      <c r="I330" s="9">
        <v>481</v>
      </c>
      <c r="J330" s="9">
        <v>58</v>
      </c>
      <c r="K330" s="9">
        <v>486</v>
      </c>
      <c r="L330" s="9">
        <v>69</v>
      </c>
      <c r="M330" s="9">
        <v>467</v>
      </c>
    </row>
    <row r="331" spans="1:13">
      <c r="A331">
        <f t="shared" si="5"/>
        <v>1</v>
      </c>
      <c r="B331" t="str">
        <f>VLOOKUP($G331,level_mapping!$A$2:$F$571,B$2,FALSE)</f>
        <v>Total</v>
      </c>
      <c r="C331" t="str">
        <f>VLOOKUP($G331,level_mapping!$A$2:$F$571,C$2,FALSE)</f>
        <v>Sales and office occupations</v>
      </c>
      <c r="D331" t="str">
        <f>VLOOKUP($G331,level_mapping!$A$2:$F$571,D$2,FALSE)</f>
        <v>Office and administrative support occupations</v>
      </c>
      <c r="E331" t="str">
        <f>VLOOKUP($G331,level_mapping!$A$2:$F$571,E$2,FALSE)</f>
        <v>Office and administrative support occupations</v>
      </c>
      <c r="F331" t="str">
        <f>VLOOKUP($G331,level_mapping!$A$2:$F$571,F$2,FALSE)</f>
        <v>Interviewers, except eligibility and loan</v>
      </c>
      <c r="G331" s="4" t="s">
        <v>331</v>
      </c>
      <c r="H331" s="9">
        <v>105</v>
      </c>
      <c r="I331" s="9">
        <v>615</v>
      </c>
      <c r="J331" s="9">
        <v>16</v>
      </c>
      <c r="K331" s="9" t="s">
        <v>14</v>
      </c>
      <c r="L331" s="9">
        <v>89</v>
      </c>
      <c r="M331" s="9">
        <v>617</v>
      </c>
    </row>
    <row r="332" spans="1:13">
      <c r="A332">
        <f t="shared" si="5"/>
        <v>1</v>
      </c>
      <c r="B332" t="str">
        <f>VLOOKUP($G332,level_mapping!$A$2:$F$571,B$2,FALSE)</f>
        <v>Total</v>
      </c>
      <c r="C332" t="str">
        <f>VLOOKUP($G332,level_mapping!$A$2:$F$571,C$2,FALSE)</f>
        <v>Sales and office occupations</v>
      </c>
      <c r="D332" t="str">
        <f>VLOOKUP($G332,level_mapping!$A$2:$F$571,D$2,FALSE)</f>
        <v>Office and administrative support occupations</v>
      </c>
      <c r="E332" t="str">
        <f>VLOOKUP($G332,level_mapping!$A$2:$F$571,E$2,FALSE)</f>
        <v>Office and administrative support occupations</v>
      </c>
      <c r="F332" t="str">
        <f>VLOOKUP($G332,level_mapping!$A$2:$F$571,F$2,FALSE)</f>
        <v>Library assistants, clerical</v>
      </c>
      <c r="G332" s="4" t="s">
        <v>332</v>
      </c>
      <c r="H332" s="9">
        <v>35</v>
      </c>
      <c r="I332" s="9" t="s">
        <v>14</v>
      </c>
      <c r="J332" s="9">
        <v>7</v>
      </c>
      <c r="K332" s="9" t="s">
        <v>14</v>
      </c>
      <c r="L332" s="9">
        <v>28</v>
      </c>
      <c r="M332" s="9" t="s">
        <v>14</v>
      </c>
    </row>
    <row r="333" spans="1:13">
      <c r="A333">
        <f t="shared" si="5"/>
        <v>1</v>
      </c>
      <c r="B333" t="str">
        <f>VLOOKUP($G333,level_mapping!$A$2:$F$571,B$2,FALSE)</f>
        <v>Total</v>
      </c>
      <c r="C333" t="str">
        <f>VLOOKUP($G333,level_mapping!$A$2:$F$571,C$2,FALSE)</f>
        <v>Sales and office occupations</v>
      </c>
      <c r="D333" t="str">
        <f>VLOOKUP($G333,level_mapping!$A$2:$F$571,D$2,FALSE)</f>
        <v>Office and administrative support occupations</v>
      </c>
      <c r="E333" t="str">
        <f>VLOOKUP($G333,level_mapping!$A$2:$F$571,E$2,FALSE)</f>
        <v>Office and administrative support occupations</v>
      </c>
      <c r="F333" t="str">
        <f>VLOOKUP($G333,level_mapping!$A$2:$F$571,F$2,FALSE)</f>
        <v>Loan interviewers and clerks</v>
      </c>
      <c r="G333" s="4" t="s">
        <v>333</v>
      </c>
      <c r="H333" s="9">
        <v>134</v>
      </c>
      <c r="I333" s="9">
        <v>710</v>
      </c>
      <c r="J333" s="9">
        <v>25</v>
      </c>
      <c r="K333" s="9" t="s">
        <v>14</v>
      </c>
      <c r="L333" s="9">
        <v>109</v>
      </c>
      <c r="M333" s="9">
        <v>722</v>
      </c>
    </row>
    <row r="334" spans="1:13">
      <c r="A334">
        <f t="shared" si="5"/>
        <v>1</v>
      </c>
      <c r="B334" t="str">
        <f>VLOOKUP($G334,level_mapping!$A$2:$F$571,B$2,FALSE)</f>
        <v>Total</v>
      </c>
      <c r="C334" t="str">
        <f>VLOOKUP($G334,level_mapping!$A$2:$F$571,C$2,FALSE)</f>
        <v>Sales and office occupations</v>
      </c>
      <c r="D334" t="str">
        <f>VLOOKUP($G334,level_mapping!$A$2:$F$571,D$2,FALSE)</f>
        <v>Office and administrative support occupations</v>
      </c>
      <c r="E334" t="str">
        <f>VLOOKUP($G334,level_mapping!$A$2:$F$571,E$2,FALSE)</f>
        <v>Office and administrative support occupations</v>
      </c>
      <c r="F334" t="str">
        <f>VLOOKUP($G334,level_mapping!$A$2:$F$571,F$2,FALSE)</f>
        <v>New accounts clerks</v>
      </c>
      <c r="G334" s="4" t="s">
        <v>334</v>
      </c>
      <c r="H334" s="9">
        <v>20</v>
      </c>
      <c r="I334" s="9" t="s">
        <v>14</v>
      </c>
      <c r="J334" s="9">
        <v>3</v>
      </c>
      <c r="K334" s="9" t="s">
        <v>14</v>
      </c>
      <c r="L334" s="9">
        <v>17</v>
      </c>
      <c r="M334" s="9" t="s">
        <v>14</v>
      </c>
    </row>
    <row r="335" spans="1:13">
      <c r="A335">
        <f t="shared" si="5"/>
        <v>1</v>
      </c>
      <c r="B335" t="str">
        <f>VLOOKUP($G335,level_mapping!$A$2:$F$571,B$2,FALSE)</f>
        <v>Total</v>
      </c>
      <c r="C335" t="str">
        <f>VLOOKUP($G335,level_mapping!$A$2:$F$571,C$2,FALSE)</f>
        <v>Sales and office occupations</v>
      </c>
      <c r="D335" t="str">
        <f>VLOOKUP($G335,level_mapping!$A$2:$F$571,D$2,FALSE)</f>
        <v>Office and administrative support occupations</v>
      </c>
      <c r="E335" t="str">
        <f>VLOOKUP($G335,level_mapping!$A$2:$F$571,E$2,FALSE)</f>
        <v>Office and administrative support occupations</v>
      </c>
      <c r="F335" t="str">
        <f>VLOOKUP($G335,level_mapping!$A$2:$F$571,F$2,FALSE)</f>
        <v>Order clerks</v>
      </c>
      <c r="G335" s="4" t="s">
        <v>335</v>
      </c>
      <c r="H335" s="9">
        <v>74</v>
      </c>
      <c r="I335" s="9">
        <v>599</v>
      </c>
      <c r="J335" s="9">
        <v>26</v>
      </c>
      <c r="K335" s="9" t="s">
        <v>14</v>
      </c>
      <c r="L335" s="9">
        <v>48</v>
      </c>
      <c r="M335" s="9" t="s">
        <v>14</v>
      </c>
    </row>
    <row r="336" spans="1:13">
      <c r="A336">
        <f t="shared" si="5"/>
        <v>1</v>
      </c>
      <c r="B336" t="str">
        <f>VLOOKUP($G336,level_mapping!$A$2:$F$571,B$2,FALSE)</f>
        <v>Total</v>
      </c>
      <c r="C336" t="str">
        <f>VLOOKUP($G336,level_mapping!$A$2:$F$571,C$2,FALSE)</f>
        <v>Sales and office occupations</v>
      </c>
      <c r="D336" t="str">
        <f>VLOOKUP($G336,level_mapping!$A$2:$F$571,D$2,FALSE)</f>
        <v>Office and administrative support occupations</v>
      </c>
      <c r="E336" t="str">
        <f>VLOOKUP($G336,level_mapping!$A$2:$F$571,E$2,FALSE)</f>
        <v>Office and administrative support occupations</v>
      </c>
      <c r="F336" t="str">
        <f>VLOOKUP($G336,level_mapping!$A$2:$F$571,F$2,FALSE)</f>
        <v>Human resources assistants, except payroll and timekeeping</v>
      </c>
      <c r="G336" s="4" t="s">
        <v>336</v>
      </c>
      <c r="H336" s="9">
        <v>50</v>
      </c>
      <c r="I336" s="9">
        <v>737</v>
      </c>
      <c r="J336" s="9">
        <v>11</v>
      </c>
      <c r="K336" s="9" t="s">
        <v>14</v>
      </c>
      <c r="L336" s="9">
        <v>40</v>
      </c>
      <c r="M336" s="9" t="s">
        <v>14</v>
      </c>
    </row>
    <row r="337" spans="1:13">
      <c r="A337">
        <f t="shared" si="5"/>
        <v>1</v>
      </c>
      <c r="B337" t="str">
        <f>VLOOKUP($G337,level_mapping!$A$2:$F$571,B$2,FALSE)</f>
        <v>Total</v>
      </c>
      <c r="C337" t="str">
        <f>VLOOKUP($G337,level_mapping!$A$2:$F$571,C$2,FALSE)</f>
        <v>Sales and office occupations</v>
      </c>
      <c r="D337" t="str">
        <f>VLOOKUP($G337,level_mapping!$A$2:$F$571,D$2,FALSE)</f>
        <v>Office and administrative support occupations</v>
      </c>
      <c r="E337" t="str">
        <f>VLOOKUP($G337,level_mapping!$A$2:$F$571,E$2,FALSE)</f>
        <v>Office and administrative support occupations</v>
      </c>
      <c r="F337" t="str">
        <f>VLOOKUP($G337,level_mapping!$A$2:$F$571,F$2,FALSE)</f>
        <v>Receptionists and information clerks</v>
      </c>
      <c r="G337" s="4" t="s">
        <v>337</v>
      </c>
      <c r="H337" s="9">
        <v>852</v>
      </c>
      <c r="I337" s="9">
        <v>575</v>
      </c>
      <c r="J337" s="9">
        <v>72</v>
      </c>
      <c r="K337" s="9">
        <v>619</v>
      </c>
      <c r="L337" s="9">
        <v>781</v>
      </c>
      <c r="M337" s="9">
        <v>569</v>
      </c>
    </row>
    <row r="338" spans="1:13" ht="14.25" customHeight="1">
      <c r="A338">
        <f t="shared" si="5"/>
        <v>1</v>
      </c>
      <c r="B338" t="str">
        <f>VLOOKUP($G338,level_mapping!$A$2:$F$571,B$2,FALSE)</f>
        <v>Total</v>
      </c>
      <c r="C338" t="str">
        <f>VLOOKUP($G338,level_mapping!$A$2:$F$571,C$2,FALSE)</f>
        <v>Sales and office occupations</v>
      </c>
      <c r="D338" t="str">
        <f>VLOOKUP($G338,level_mapping!$A$2:$F$571,D$2,FALSE)</f>
        <v>Office and administrative support occupations</v>
      </c>
      <c r="E338" t="str">
        <f>VLOOKUP($G338,level_mapping!$A$2:$F$571,E$2,FALSE)</f>
        <v>Office and administrative support occupations</v>
      </c>
      <c r="F338" t="str">
        <f>VLOOKUP($G338,level_mapping!$A$2:$F$571,F$2,FALSE)</f>
        <v>Reservation and transportation ticket agents and travel clerks</v>
      </c>
      <c r="G338" s="4" t="s">
        <v>338</v>
      </c>
      <c r="H338" s="9">
        <v>95</v>
      </c>
      <c r="I338" s="9">
        <v>713</v>
      </c>
      <c r="J338" s="9">
        <v>34</v>
      </c>
      <c r="K338" s="9" t="s">
        <v>14</v>
      </c>
      <c r="L338" s="9">
        <v>61</v>
      </c>
      <c r="M338" s="9">
        <v>680</v>
      </c>
    </row>
    <row r="339" spans="1:13">
      <c r="A339">
        <f t="shared" si="5"/>
        <v>1</v>
      </c>
      <c r="B339" t="str">
        <f>VLOOKUP($G339,level_mapping!$A$2:$F$571,B$2,FALSE)</f>
        <v>Total</v>
      </c>
      <c r="C339" t="str">
        <f>VLOOKUP($G339,level_mapping!$A$2:$F$571,C$2,FALSE)</f>
        <v>Sales and office occupations</v>
      </c>
      <c r="D339" t="str">
        <f>VLOOKUP($G339,level_mapping!$A$2:$F$571,D$2,FALSE)</f>
        <v>Office and administrative support occupations</v>
      </c>
      <c r="E339" t="str">
        <f>VLOOKUP($G339,level_mapping!$A$2:$F$571,E$2,FALSE)</f>
        <v>Office and administrative support occupations</v>
      </c>
      <c r="F339" t="str">
        <f>VLOOKUP($G339,level_mapping!$A$2:$F$571,F$2,FALSE)</f>
        <v>Information and record clerks, all other</v>
      </c>
      <c r="G339" s="4" t="s">
        <v>339</v>
      </c>
      <c r="H339" s="9">
        <v>100</v>
      </c>
      <c r="I339" s="9">
        <v>618</v>
      </c>
      <c r="J339" s="9">
        <v>22</v>
      </c>
      <c r="K339" s="9" t="s">
        <v>14</v>
      </c>
      <c r="L339" s="9">
        <v>78</v>
      </c>
      <c r="M339" s="9">
        <v>616</v>
      </c>
    </row>
    <row r="340" spans="1:13">
      <c r="A340">
        <f t="shared" si="5"/>
        <v>1</v>
      </c>
      <c r="B340" t="str">
        <f>VLOOKUP($G340,level_mapping!$A$2:$F$571,B$2,FALSE)</f>
        <v>Total</v>
      </c>
      <c r="C340" t="str">
        <f>VLOOKUP($G340,level_mapping!$A$2:$F$571,C$2,FALSE)</f>
        <v>Sales and office occupations</v>
      </c>
      <c r="D340" t="str">
        <f>VLOOKUP($G340,level_mapping!$A$2:$F$571,D$2,FALSE)</f>
        <v>Office and administrative support occupations</v>
      </c>
      <c r="E340" t="str">
        <f>VLOOKUP($G340,level_mapping!$A$2:$F$571,E$2,FALSE)</f>
        <v>Office and administrative support occupations</v>
      </c>
      <c r="F340" t="str">
        <f>VLOOKUP($G340,level_mapping!$A$2:$F$571,F$2,FALSE)</f>
        <v>Cargo and freight agents</v>
      </c>
      <c r="G340" s="4" t="s">
        <v>340</v>
      </c>
      <c r="H340" s="9">
        <v>20</v>
      </c>
      <c r="I340" s="9" t="s">
        <v>14</v>
      </c>
      <c r="J340" s="9">
        <v>12</v>
      </c>
      <c r="K340" s="9" t="s">
        <v>14</v>
      </c>
      <c r="L340" s="9">
        <v>9</v>
      </c>
      <c r="M340" s="9" t="s">
        <v>14</v>
      </c>
    </row>
    <row r="341" spans="1:13">
      <c r="A341">
        <f t="shared" si="5"/>
        <v>1</v>
      </c>
      <c r="B341" t="str">
        <f>VLOOKUP($G341,level_mapping!$A$2:$F$571,B$2,FALSE)</f>
        <v>Total</v>
      </c>
      <c r="C341" t="str">
        <f>VLOOKUP($G341,level_mapping!$A$2:$F$571,C$2,FALSE)</f>
        <v>Sales and office occupations</v>
      </c>
      <c r="D341" t="str">
        <f>VLOOKUP($G341,level_mapping!$A$2:$F$571,D$2,FALSE)</f>
        <v>Office and administrative support occupations</v>
      </c>
      <c r="E341" t="str">
        <f>VLOOKUP($G341,level_mapping!$A$2:$F$571,E$2,FALSE)</f>
        <v>Office and administrative support occupations</v>
      </c>
      <c r="F341" t="str">
        <f>VLOOKUP($G341,level_mapping!$A$2:$F$571,F$2,FALSE)</f>
        <v>Couriers and messengers</v>
      </c>
      <c r="G341" s="4" t="s">
        <v>341</v>
      </c>
      <c r="H341" s="9">
        <v>153</v>
      </c>
      <c r="I341" s="9">
        <v>752</v>
      </c>
      <c r="J341" s="9">
        <v>134</v>
      </c>
      <c r="K341" s="9">
        <v>750</v>
      </c>
      <c r="L341" s="9">
        <v>19</v>
      </c>
      <c r="M341" s="9" t="s">
        <v>14</v>
      </c>
    </row>
    <row r="342" spans="1:13">
      <c r="A342">
        <f t="shared" si="5"/>
        <v>1</v>
      </c>
      <c r="B342" t="str">
        <f>VLOOKUP($G342,level_mapping!$A$2:$F$571,B$2,FALSE)</f>
        <v>Total</v>
      </c>
      <c r="C342" t="str">
        <f>VLOOKUP($G342,level_mapping!$A$2:$F$571,C$2,FALSE)</f>
        <v>Sales and office occupations</v>
      </c>
      <c r="D342" t="str">
        <f>VLOOKUP($G342,level_mapping!$A$2:$F$571,D$2,FALSE)</f>
        <v>Office and administrative support occupations</v>
      </c>
      <c r="E342" t="str">
        <f>VLOOKUP($G342,level_mapping!$A$2:$F$571,E$2,FALSE)</f>
        <v>Office and administrative support occupations</v>
      </c>
      <c r="F342" t="str">
        <f>VLOOKUP($G342,level_mapping!$A$2:$F$571,F$2,FALSE)</f>
        <v>Dispatchers</v>
      </c>
      <c r="G342" s="4" t="s">
        <v>342</v>
      </c>
      <c r="H342" s="9">
        <v>250</v>
      </c>
      <c r="I342" s="9">
        <v>698</v>
      </c>
      <c r="J342" s="9">
        <v>109</v>
      </c>
      <c r="K342" s="9">
        <v>759</v>
      </c>
      <c r="L342" s="9">
        <v>141</v>
      </c>
      <c r="M342" s="9">
        <v>655</v>
      </c>
    </row>
    <row r="343" spans="1:13">
      <c r="A343">
        <f t="shared" si="5"/>
        <v>1</v>
      </c>
      <c r="B343" t="str">
        <f>VLOOKUP($G343,level_mapping!$A$2:$F$571,B$2,FALSE)</f>
        <v>Total</v>
      </c>
      <c r="C343" t="str">
        <f>VLOOKUP($G343,level_mapping!$A$2:$F$571,C$2,FALSE)</f>
        <v>Sales and office occupations</v>
      </c>
      <c r="D343" t="str">
        <f>VLOOKUP($G343,level_mapping!$A$2:$F$571,D$2,FALSE)</f>
        <v>Office and administrative support occupations</v>
      </c>
      <c r="E343" t="str">
        <f>VLOOKUP($G343,level_mapping!$A$2:$F$571,E$2,FALSE)</f>
        <v>Office and administrative support occupations</v>
      </c>
      <c r="F343" t="str">
        <f>VLOOKUP($G343,level_mapping!$A$2:$F$571,F$2,FALSE)</f>
        <v>Meter readers, utilities</v>
      </c>
      <c r="G343" s="4" t="s">
        <v>343</v>
      </c>
      <c r="H343" s="9">
        <v>39</v>
      </c>
      <c r="I343" s="9" t="s">
        <v>14</v>
      </c>
      <c r="J343" s="9">
        <v>34</v>
      </c>
      <c r="K343" s="9" t="s">
        <v>14</v>
      </c>
      <c r="L343" s="9">
        <v>4</v>
      </c>
      <c r="M343" s="9" t="s">
        <v>14</v>
      </c>
    </row>
    <row r="344" spans="1:13">
      <c r="A344">
        <f t="shared" si="5"/>
        <v>1</v>
      </c>
      <c r="B344" t="str">
        <f>VLOOKUP($G344,level_mapping!$A$2:$F$571,B$2,FALSE)</f>
        <v>Total</v>
      </c>
      <c r="C344" t="str">
        <f>VLOOKUP($G344,level_mapping!$A$2:$F$571,C$2,FALSE)</f>
        <v>Sales and office occupations</v>
      </c>
      <c r="D344" t="str">
        <f>VLOOKUP($G344,level_mapping!$A$2:$F$571,D$2,FALSE)</f>
        <v>Office and administrative support occupations</v>
      </c>
      <c r="E344" t="str">
        <f>VLOOKUP($G344,level_mapping!$A$2:$F$571,E$2,FALSE)</f>
        <v>Office and administrative support occupations</v>
      </c>
      <c r="F344" t="str">
        <f>VLOOKUP($G344,level_mapping!$A$2:$F$571,F$2,FALSE)</f>
        <v>Postal service clerks</v>
      </c>
      <c r="G344" s="4" t="s">
        <v>344</v>
      </c>
      <c r="H344" s="9">
        <v>127</v>
      </c>
      <c r="I344" s="9">
        <v>927</v>
      </c>
      <c r="J344" s="9">
        <v>76</v>
      </c>
      <c r="K344" s="9">
        <v>974</v>
      </c>
      <c r="L344" s="9">
        <v>51</v>
      </c>
      <c r="M344" s="9">
        <v>833</v>
      </c>
    </row>
    <row r="345" spans="1:13">
      <c r="A345">
        <f t="shared" si="5"/>
        <v>1</v>
      </c>
      <c r="B345" t="str">
        <f>VLOOKUP($G345,level_mapping!$A$2:$F$571,B$2,FALSE)</f>
        <v>Total</v>
      </c>
      <c r="C345" t="str">
        <f>VLOOKUP($G345,level_mapping!$A$2:$F$571,C$2,FALSE)</f>
        <v>Sales and office occupations</v>
      </c>
      <c r="D345" t="str">
        <f>VLOOKUP($G345,level_mapping!$A$2:$F$571,D$2,FALSE)</f>
        <v>Office and administrative support occupations</v>
      </c>
      <c r="E345" t="str">
        <f>VLOOKUP($G345,level_mapping!$A$2:$F$571,E$2,FALSE)</f>
        <v>Office and administrative support occupations</v>
      </c>
      <c r="F345" t="str">
        <f>VLOOKUP($G345,level_mapping!$A$2:$F$571,F$2,FALSE)</f>
        <v>Postal service mail carriers</v>
      </c>
      <c r="G345" s="4" t="s">
        <v>345</v>
      </c>
      <c r="H345" s="9">
        <v>302</v>
      </c>
      <c r="I345" s="9">
        <v>954</v>
      </c>
      <c r="J345" s="9">
        <v>187</v>
      </c>
      <c r="K345" s="9">
        <v>1021</v>
      </c>
      <c r="L345" s="9">
        <v>115</v>
      </c>
      <c r="M345" s="9">
        <v>854</v>
      </c>
    </row>
    <row r="346" spans="1:13" ht="29">
      <c r="A346">
        <f t="shared" si="5"/>
        <v>1</v>
      </c>
      <c r="B346" t="str">
        <f>VLOOKUP($G346,level_mapping!$A$2:$F$571,B$2,FALSE)</f>
        <v>Total</v>
      </c>
      <c r="C346" t="str">
        <f>VLOOKUP($G346,level_mapping!$A$2:$F$571,C$2,FALSE)</f>
        <v>Sales and office occupations</v>
      </c>
      <c r="D346" t="str">
        <f>VLOOKUP($G346,level_mapping!$A$2:$F$571,D$2,FALSE)</f>
        <v>Office and administrative support occupations</v>
      </c>
      <c r="E346" t="str">
        <f>VLOOKUP($G346,level_mapping!$A$2:$F$571,E$2,FALSE)</f>
        <v>Office and administrative support occupations</v>
      </c>
      <c r="F346" t="str">
        <f>VLOOKUP($G346,level_mapping!$A$2:$F$571,F$2,FALSE)</f>
        <v>Postal service mail sorters, processors, and processing machine operators</v>
      </c>
      <c r="G346" s="4" t="s">
        <v>346</v>
      </c>
      <c r="H346" s="9">
        <v>53</v>
      </c>
      <c r="I346" s="9">
        <v>828</v>
      </c>
      <c r="J346" s="9">
        <v>27</v>
      </c>
      <c r="K346" s="9" t="s">
        <v>14</v>
      </c>
      <c r="L346" s="9">
        <v>26</v>
      </c>
      <c r="M346" s="9" t="s">
        <v>14</v>
      </c>
    </row>
    <row r="347" spans="1:13">
      <c r="A347">
        <f t="shared" si="5"/>
        <v>1</v>
      </c>
      <c r="B347" t="str">
        <f>VLOOKUP($G347,level_mapping!$A$2:$F$571,B$2,FALSE)</f>
        <v>Total</v>
      </c>
      <c r="C347" t="str">
        <f>VLOOKUP($G347,level_mapping!$A$2:$F$571,C$2,FALSE)</f>
        <v>Sales and office occupations</v>
      </c>
      <c r="D347" t="str">
        <f>VLOOKUP($G347,level_mapping!$A$2:$F$571,D$2,FALSE)</f>
        <v>Office and administrative support occupations</v>
      </c>
      <c r="E347" t="str">
        <f>VLOOKUP($G347,level_mapping!$A$2:$F$571,E$2,FALSE)</f>
        <v>Office and administrative support occupations</v>
      </c>
      <c r="F347" t="str">
        <f>VLOOKUP($G347,level_mapping!$A$2:$F$571,F$2,FALSE)</f>
        <v>Production, planning, and expediting clerks</v>
      </c>
      <c r="G347" s="4" t="s">
        <v>347</v>
      </c>
      <c r="H347" s="9">
        <v>256</v>
      </c>
      <c r="I347" s="9">
        <v>838</v>
      </c>
      <c r="J347" s="9">
        <v>116</v>
      </c>
      <c r="K347" s="9">
        <v>978</v>
      </c>
      <c r="L347" s="9">
        <v>141</v>
      </c>
      <c r="M347" s="9">
        <v>732</v>
      </c>
    </row>
    <row r="348" spans="1:13">
      <c r="A348">
        <f t="shared" si="5"/>
        <v>1</v>
      </c>
      <c r="B348" t="str">
        <f>VLOOKUP($G348,level_mapping!$A$2:$F$571,B$2,FALSE)</f>
        <v>Total</v>
      </c>
      <c r="C348" t="str">
        <f>VLOOKUP($G348,level_mapping!$A$2:$F$571,C$2,FALSE)</f>
        <v>Sales and office occupations</v>
      </c>
      <c r="D348" t="str">
        <f>VLOOKUP($G348,level_mapping!$A$2:$F$571,D$2,FALSE)</f>
        <v>Office and administrative support occupations</v>
      </c>
      <c r="E348" t="str">
        <f>VLOOKUP($G348,level_mapping!$A$2:$F$571,E$2,FALSE)</f>
        <v>Office and administrative support occupations</v>
      </c>
      <c r="F348" t="str">
        <f>VLOOKUP($G348,level_mapping!$A$2:$F$571,F$2,FALSE)</f>
        <v>Shipping, receiving, and traffic clerks</v>
      </c>
      <c r="G348" s="4" t="s">
        <v>348</v>
      </c>
      <c r="H348" s="9">
        <v>502</v>
      </c>
      <c r="I348" s="9">
        <v>591</v>
      </c>
      <c r="J348" s="9">
        <v>354</v>
      </c>
      <c r="K348" s="9">
        <v>604</v>
      </c>
      <c r="L348" s="9">
        <v>148</v>
      </c>
      <c r="M348" s="9">
        <v>566</v>
      </c>
    </row>
    <row r="349" spans="1:13">
      <c r="A349">
        <f t="shared" si="5"/>
        <v>1</v>
      </c>
      <c r="B349" t="str">
        <f>VLOOKUP($G349,level_mapping!$A$2:$F$571,B$2,FALSE)</f>
        <v>Total</v>
      </c>
      <c r="C349" t="str">
        <f>VLOOKUP($G349,level_mapping!$A$2:$F$571,C$2,FALSE)</f>
        <v>Sales and office occupations</v>
      </c>
      <c r="D349" t="str">
        <f>VLOOKUP($G349,level_mapping!$A$2:$F$571,D$2,FALSE)</f>
        <v>Office and administrative support occupations</v>
      </c>
      <c r="E349" t="str">
        <f>VLOOKUP($G349,level_mapping!$A$2:$F$571,E$2,FALSE)</f>
        <v>Office and administrative support occupations</v>
      </c>
      <c r="F349" t="str">
        <f>VLOOKUP($G349,level_mapping!$A$2:$F$571,F$2,FALSE)</f>
        <v>Stock clerks and order fillers</v>
      </c>
      <c r="G349" s="4" t="s">
        <v>349</v>
      </c>
      <c r="H349" s="9">
        <v>1027</v>
      </c>
      <c r="I349" s="9">
        <v>520</v>
      </c>
      <c r="J349" s="9">
        <v>651</v>
      </c>
      <c r="K349" s="9">
        <v>537</v>
      </c>
      <c r="L349" s="9">
        <v>376</v>
      </c>
      <c r="M349" s="9">
        <v>506</v>
      </c>
    </row>
    <row r="350" spans="1:13" ht="14.25" customHeight="1">
      <c r="A350">
        <f t="shared" si="5"/>
        <v>1</v>
      </c>
      <c r="B350" t="str">
        <f>VLOOKUP($G350,level_mapping!$A$2:$F$571,B$2,FALSE)</f>
        <v>Total</v>
      </c>
      <c r="C350" t="str">
        <f>VLOOKUP($G350,level_mapping!$A$2:$F$571,C$2,FALSE)</f>
        <v>Sales and office occupations</v>
      </c>
      <c r="D350" t="str">
        <f>VLOOKUP($G350,level_mapping!$A$2:$F$571,D$2,FALSE)</f>
        <v>Office and administrative support occupations</v>
      </c>
      <c r="E350" t="str">
        <f>VLOOKUP($G350,level_mapping!$A$2:$F$571,E$2,FALSE)</f>
        <v>Office and administrative support occupations</v>
      </c>
      <c r="F350" t="str">
        <f>VLOOKUP($G350,level_mapping!$A$2:$F$571,F$2,FALSE)</f>
        <v>Weighers, measurers, checkers, and samplers, recordkeeping</v>
      </c>
      <c r="G350" s="4" t="s">
        <v>350</v>
      </c>
      <c r="H350" s="9">
        <v>59</v>
      </c>
      <c r="I350" s="9">
        <v>629</v>
      </c>
      <c r="J350" s="9">
        <v>29</v>
      </c>
      <c r="K350" s="9" t="s">
        <v>14</v>
      </c>
      <c r="L350" s="9">
        <v>31</v>
      </c>
      <c r="M350" s="9" t="s">
        <v>14</v>
      </c>
    </row>
    <row r="351" spans="1:13">
      <c r="A351">
        <f t="shared" si="5"/>
        <v>1</v>
      </c>
      <c r="B351" t="str">
        <f>VLOOKUP($G351,level_mapping!$A$2:$F$571,B$2,FALSE)</f>
        <v>Total</v>
      </c>
      <c r="C351" t="str">
        <f>VLOOKUP($G351,level_mapping!$A$2:$F$571,C$2,FALSE)</f>
        <v>Sales and office occupations</v>
      </c>
      <c r="D351" t="str">
        <f>VLOOKUP($G351,level_mapping!$A$2:$F$571,D$2,FALSE)</f>
        <v>Office and administrative support occupations</v>
      </c>
      <c r="E351" t="str">
        <f>VLOOKUP($G351,level_mapping!$A$2:$F$571,E$2,FALSE)</f>
        <v>Office and administrative support occupations</v>
      </c>
      <c r="F351" t="str">
        <f>VLOOKUP($G351,level_mapping!$A$2:$F$571,F$2,FALSE)</f>
        <v>Secretaries and administrative assistants</v>
      </c>
      <c r="G351" s="4" t="s">
        <v>351</v>
      </c>
      <c r="H351" s="9">
        <v>2223</v>
      </c>
      <c r="I351" s="9">
        <v>687</v>
      </c>
      <c r="J351" s="9">
        <v>124</v>
      </c>
      <c r="K351" s="9">
        <v>786</v>
      </c>
      <c r="L351" s="9">
        <v>2099</v>
      </c>
      <c r="M351" s="9">
        <v>683</v>
      </c>
    </row>
    <row r="352" spans="1:13">
      <c r="A352">
        <f t="shared" si="5"/>
        <v>1</v>
      </c>
      <c r="B352" t="str">
        <f>VLOOKUP($G352,level_mapping!$A$2:$F$571,B$2,FALSE)</f>
        <v>Total</v>
      </c>
      <c r="C352" t="str">
        <f>VLOOKUP($G352,level_mapping!$A$2:$F$571,C$2,FALSE)</f>
        <v>Sales and office occupations</v>
      </c>
      <c r="D352" t="str">
        <f>VLOOKUP($G352,level_mapping!$A$2:$F$571,D$2,FALSE)</f>
        <v>Office and administrative support occupations</v>
      </c>
      <c r="E352" t="str">
        <f>VLOOKUP($G352,level_mapping!$A$2:$F$571,E$2,FALSE)</f>
        <v>Office and administrative support occupations</v>
      </c>
      <c r="F352" t="str">
        <f>VLOOKUP($G352,level_mapping!$A$2:$F$571,F$2,FALSE)</f>
        <v>Computer operators</v>
      </c>
      <c r="G352" s="4" t="s">
        <v>352</v>
      </c>
      <c r="H352" s="9">
        <v>58</v>
      </c>
      <c r="I352" s="9">
        <v>751</v>
      </c>
      <c r="J352" s="9">
        <v>25</v>
      </c>
      <c r="K352" s="9" t="s">
        <v>14</v>
      </c>
      <c r="L352" s="9">
        <v>33</v>
      </c>
      <c r="M352" s="9" t="s">
        <v>14</v>
      </c>
    </row>
    <row r="353" spans="1:13">
      <c r="A353">
        <f t="shared" si="5"/>
        <v>1</v>
      </c>
      <c r="B353" t="str">
        <f>VLOOKUP($G353,level_mapping!$A$2:$F$571,B$2,FALSE)</f>
        <v>Total</v>
      </c>
      <c r="C353" t="str">
        <f>VLOOKUP($G353,level_mapping!$A$2:$F$571,C$2,FALSE)</f>
        <v>Sales and office occupations</v>
      </c>
      <c r="D353" t="str">
        <f>VLOOKUP($G353,level_mapping!$A$2:$F$571,D$2,FALSE)</f>
        <v>Office and administrative support occupations</v>
      </c>
      <c r="E353" t="str">
        <f>VLOOKUP($G353,level_mapping!$A$2:$F$571,E$2,FALSE)</f>
        <v>Office and administrative support occupations</v>
      </c>
      <c r="F353" t="str">
        <f>VLOOKUP($G353,level_mapping!$A$2:$F$571,F$2,FALSE)</f>
        <v>Data entry keyers</v>
      </c>
      <c r="G353" s="4" t="s">
        <v>353</v>
      </c>
      <c r="H353" s="9">
        <v>223</v>
      </c>
      <c r="I353" s="9">
        <v>619</v>
      </c>
      <c r="J353" s="9">
        <v>55</v>
      </c>
      <c r="K353" s="9">
        <v>589</v>
      </c>
      <c r="L353" s="9">
        <v>169</v>
      </c>
      <c r="M353" s="9">
        <v>638</v>
      </c>
    </row>
    <row r="354" spans="1:13">
      <c r="A354">
        <f t="shared" si="5"/>
        <v>1</v>
      </c>
      <c r="B354" t="str">
        <f>VLOOKUP($G354,level_mapping!$A$2:$F$571,B$2,FALSE)</f>
        <v>Total</v>
      </c>
      <c r="C354" t="str">
        <f>VLOOKUP($G354,level_mapping!$A$2:$F$571,C$2,FALSE)</f>
        <v>Sales and office occupations</v>
      </c>
      <c r="D354" t="str">
        <f>VLOOKUP($G354,level_mapping!$A$2:$F$571,D$2,FALSE)</f>
        <v>Office and administrative support occupations</v>
      </c>
      <c r="E354" t="str">
        <f>VLOOKUP($G354,level_mapping!$A$2:$F$571,E$2,FALSE)</f>
        <v>Office and administrative support occupations</v>
      </c>
      <c r="F354" t="str">
        <f>VLOOKUP($G354,level_mapping!$A$2:$F$571,F$2,FALSE)</f>
        <v>Word processors and typists</v>
      </c>
      <c r="G354" s="4" t="s">
        <v>354</v>
      </c>
      <c r="H354" s="9">
        <v>68</v>
      </c>
      <c r="I354" s="9">
        <v>650</v>
      </c>
      <c r="J354" s="9">
        <v>6</v>
      </c>
      <c r="K354" s="9" t="s">
        <v>14</v>
      </c>
      <c r="L354" s="9">
        <v>62</v>
      </c>
      <c r="M354" s="9">
        <v>639</v>
      </c>
    </row>
    <row r="355" spans="1:13">
      <c r="A355">
        <f t="shared" si="5"/>
        <v>1</v>
      </c>
      <c r="B355" t="str">
        <f>VLOOKUP($G355,level_mapping!$A$2:$F$571,B$2,FALSE)</f>
        <v>Total</v>
      </c>
      <c r="C355" t="str">
        <f>VLOOKUP($G355,level_mapping!$A$2:$F$571,C$2,FALSE)</f>
        <v>Sales and office occupations</v>
      </c>
      <c r="D355" t="str">
        <f>VLOOKUP($G355,level_mapping!$A$2:$F$571,D$2,FALSE)</f>
        <v>Office and administrative support occupations</v>
      </c>
      <c r="E355" t="str">
        <f>VLOOKUP($G355,level_mapping!$A$2:$F$571,E$2,FALSE)</f>
        <v>Office and administrative support occupations</v>
      </c>
      <c r="F355" t="str">
        <f>VLOOKUP($G355,level_mapping!$A$2:$F$571,F$2,FALSE)</f>
        <v>Desktop publishers</v>
      </c>
      <c r="G355" s="4" t="s">
        <v>355</v>
      </c>
      <c r="H355" s="9">
        <v>1</v>
      </c>
      <c r="I355" s="9" t="s">
        <v>14</v>
      </c>
      <c r="J355" s="9">
        <v>1</v>
      </c>
      <c r="K355" s="9" t="s">
        <v>14</v>
      </c>
      <c r="L355" s="9">
        <v>0</v>
      </c>
      <c r="M355" s="9" t="s">
        <v>14</v>
      </c>
    </row>
    <row r="356" spans="1:13">
      <c r="A356">
        <f t="shared" si="5"/>
        <v>1</v>
      </c>
      <c r="B356" t="str">
        <f>VLOOKUP($G356,level_mapping!$A$2:$F$571,B$2,FALSE)</f>
        <v>Total</v>
      </c>
      <c r="C356" t="str">
        <f>VLOOKUP($G356,level_mapping!$A$2:$F$571,C$2,FALSE)</f>
        <v>Sales and office occupations</v>
      </c>
      <c r="D356" t="str">
        <f>VLOOKUP($G356,level_mapping!$A$2:$F$571,D$2,FALSE)</f>
        <v>Office and administrative support occupations</v>
      </c>
      <c r="E356" t="str">
        <f>VLOOKUP($G356,level_mapping!$A$2:$F$571,E$2,FALSE)</f>
        <v>Office and administrative support occupations</v>
      </c>
      <c r="F356" t="str">
        <f>VLOOKUP($G356,level_mapping!$A$2:$F$571,F$2,FALSE)</f>
        <v>Insurance claims and policy processing clerks</v>
      </c>
      <c r="G356" s="4" t="s">
        <v>356</v>
      </c>
      <c r="H356" s="9">
        <v>259</v>
      </c>
      <c r="I356" s="9">
        <v>689</v>
      </c>
      <c r="J356" s="9">
        <v>56</v>
      </c>
      <c r="K356" s="9">
        <v>762</v>
      </c>
      <c r="L356" s="9">
        <v>203</v>
      </c>
      <c r="M356" s="9">
        <v>675</v>
      </c>
    </row>
    <row r="357" spans="1:13" ht="15" customHeight="1">
      <c r="A357">
        <f t="shared" si="5"/>
        <v>1</v>
      </c>
      <c r="B357" t="str">
        <f>VLOOKUP($G357,level_mapping!$A$2:$F$571,B$2,FALSE)</f>
        <v>Total</v>
      </c>
      <c r="C357" t="str">
        <f>VLOOKUP($G357,level_mapping!$A$2:$F$571,C$2,FALSE)</f>
        <v>Sales and office occupations</v>
      </c>
      <c r="D357" t="str">
        <f>VLOOKUP($G357,level_mapping!$A$2:$F$571,D$2,FALSE)</f>
        <v>Office and administrative support occupations</v>
      </c>
      <c r="E357" t="str">
        <f>VLOOKUP($G357,level_mapping!$A$2:$F$571,E$2,FALSE)</f>
        <v>Office and administrative support occupations</v>
      </c>
      <c r="F357" t="str">
        <f>VLOOKUP($G357,level_mapping!$A$2:$F$571,F$2,FALSE)</f>
        <v>Mail clerks and mail machine operators, except postal service</v>
      </c>
      <c r="G357" s="4" t="s">
        <v>357</v>
      </c>
      <c r="H357" s="9">
        <v>63</v>
      </c>
      <c r="I357" s="9">
        <v>563</v>
      </c>
      <c r="J357" s="9">
        <v>24</v>
      </c>
      <c r="K357" s="9" t="s">
        <v>14</v>
      </c>
      <c r="L357" s="9">
        <v>39</v>
      </c>
      <c r="M357" s="9" t="s">
        <v>14</v>
      </c>
    </row>
    <row r="358" spans="1:13">
      <c r="A358">
        <f t="shared" si="5"/>
        <v>1</v>
      </c>
      <c r="B358" t="str">
        <f>VLOOKUP($G358,level_mapping!$A$2:$F$571,B$2,FALSE)</f>
        <v>Total</v>
      </c>
      <c r="C358" t="str">
        <f>VLOOKUP($G358,level_mapping!$A$2:$F$571,C$2,FALSE)</f>
        <v>Sales and office occupations</v>
      </c>
      <c r="D358" t="str">
        <f>VLOOKUP($G358,level_mapping!$A$2:$F$571,D$2,FALSE)</f>
        <v>Office and administrative support occupations</v>
      </c>
      <c r="E358" t="str">
        <f>VLOOKUP($G358,level_mapping!$A$2:$F$571,E$2,FALSE)</f>
        <v>Office and administrative support occupations</v>
      </c>
      <c r="F358" t="str">
        <f>VLOOKUP($G358,level_mapping!$A$2:$F$571,F$2,FALSE)</f>
        <v>Office clerks, general</v>
      </c>
      <c r="G358" s="4" t="s">
        <v>358</v>
      </c>
      <c r="H358" s="9">
        <v>929</v>
      </c>
      <c r="I358" s="9">
        <v>620</v>
      </c>
      <c r="J358" s="9">
        <v>156</v>
      </c>
      <c r="K358" s="9">
        <v>609</v>
      </c>
      <c r="L358" s="9">
        <v>773</v>
      </c>
      <c r="M358" s="9">
        <v>622</v>
      </c>
    </row>
    <row r="359" spans="1:13">
      <c r="A359">
        <f t="shared" si="5"/>
        <v>1</v>
      </c>
      <c r="B359" t="str">
        <f>VLOOKUP($G359,level_mapping!$A$2:$F$571,B$2,FALSE)</f>
        <v>Total</v>
      </c>
      <c r="C359" t="str">
        <f>VLOOKUP($G359,level_mapping!$A$2:$F$571,C$2,FALSE)</f>
        <v>Sales and office occupations</v>
      </c>
      <c r="D359" t="str">
        <f>VLOOKUP($G359,level_mapping!$A$2:$F$571,D$2,FALSE)</f>
        <v>Office and administrative support occupations</v>
      </c>
      <c r="E359" t="str">
        <f>VLOOKUP($G359,level_mapping!$A$2:$F$571,E$2,FALSE)</f>
        <v>Office and administrative support occupations</v>
      </c>
      <c r="F359" t="str">
        <f>VLOOKUP($G359,level_mapping!$A$2:$F$571,F$2,FALSE)</f>
        <v>Office machine operators, except computer</v>
      </c>
      <c r="G359" s="4" t="s">
        <v>359</v>
      </c>
      <c r="H359" s="9">
        <v>31</v>
      </c>
      <c r="I359" s="9" t="s">
        <v>14</v>
      </c>
      <c r="J359" s="9">
        <v>14</v>
      </c>
      <c r="K359" s="9" t="s">
        <v>14</v>
      </c>
      <c r="L359" s="9">
        <v>16</v>
      </c>
      <c r="M359" s="9" t="s">
        <v>14</v>
      </c>
    </row>
    <row r="360" spans="1:13">
      <c r="A360">
        <f t="shared" si="5"/>
        <v>1</v>
      </c>
      <c r="B360" t="str">
        <f>VLOOKUP($G360,level_mapping!$A$2:$F$571,B$2,FALSE)</f>
        <v>Total</v>
      </c>
      <c r="C360" t="str">
        <f>VLOOKUP($G360,level_mapping!$A$2:$F$571,C$2,FALSE)</f>
        <v>Sales and office occupations</v>
      </c>
      <c r="D360" t="str">
        <f>VLOOKUP($G360,level_mapping!$A$2:$F$571,D$2,FALSE)</f>
        <v>Office and administrative support occupations</v>
      </c>
      <c r="E360" t="str">
        <f>VLOOKUP($G360,level_mapping!$A$2:$F$571,E$2,FALSE)</f>
        <v>Office and administrative support occupations</v>
      </c>
      <c r="F360" t="str">
        <f>VLOOKUP($G360,level_mapping!$A$2:$F$571,F$2,FALSE)</f>
        <v>Proofreaders and copy markers</v>
      </c>
      <c r="G360" s="4" t="s">
        <v>360</v>
      </c>
      <c r="H360" s="9">
        <v>2</v>
      </c>
      <c r="I360" s="9" t="s">
        <v>14</v>
      </c>
      <c r="J360" s="9">
        <v>0</v>
      </c>
      <c r="K360" s="9" t="s">
        <v>14</v>
      </c>
      <c r="L360" s="9">
        <v>2</v>
      </c>
      <c r="M360" s="9" t="s">
        <v>14</v>
      </c>
    </row>
    <row r="361" spans="1:13">
      <c r="A361">
        <f t="shared" si="5"/>
        <v>1</v>
      </c>
      <c r="B361" t="str">
        <f>VLOOKUP($G361,level_mapping!$A$2:$F$571,B$2,FALSE)</f>
        <v>Total</v>
      </c>
      <c r="C361" t="str">
        <f>VLOOKUP($G361,level_mapping!$A$2:$F$571,C$2,FALSE)</f>
        <v>Sales and office occupations</v>
      </c>
      <c r="D361" t="str">
        <f>VLOOKUP($G361,level_mapping!$A$2:$F$571,D$2,FALSE)</f>
        <v>Office and administrative support occupations</v>
      </c>
      <c r="E361" t="str">
        <f>VLOOKUP($G361,level_mapping!$A$2:$F$571,E$2,FALSE)</f>
        <v>Office and administrative support occupations</v>
      </c>
      <c r="F361" t="str">
        <f>VLOOKUP($G361,level_mapping!$A$2:$F$571,F$2,FALSE)</f>
        <v>Statistical assistants</v>
      </c>
      <c r="G361" s="4" t="s">
        <v>361</v>
      </c>
      <c r="H361" s="9">
        <v>15</v>
      </c>
      <c r="I361" s="9" t="s">
        <v>14</v>
      </c>
      <c r="J361" s="9">
        <v>5</v>
      </c>
      <c r="K361" s="9" t="s">
        <v>14</v>
      </c>
      <c r="L361" s="9">
        <v>10</v>
      </c>
      <c r="M361" s="9" t="s">
        <v>14</v>
      </c>
    </row>
    <row r="362" spans="1:13">
      <c r="A362">
        <f t="shared" si="5"/>
        <v>1</v>
      </c>
      <c r="B362" t="str">
        <f>VLOOKUP($G362,level_mapping!$A$2:$F$571,B$2,FALSE)</f>
        <v>Total</v>
      </c>
      <c r="C362" t="str">
        <f>VLOOKUP($G362,level_mapping!$A$2:$F$571,C$2,FALSE)</f>
        <v>Sales and office occupations</v>
      </c>
      <c r="D362" t="str">
        <f>VLOOKUP($G362,level_mapping!$A$2:$F$571,D$2,FALSE)</f>
        <v>Office and administrative support occupations</v>
      </c>
      <c r="E362" t="str">
        <f>VLOOKUP($G362,level_mapping!$A$2:$F$571,E$2,FALSE)</f>
        <v>Office and administrative support occupations</v>
      </c>
      <c r="F362" t="str">
        <f>VLOOKUP($G362,level_mapping!$A$2:$F$571,F$2,FALSE)</f>
        <v>Office and administrative support workers, all other</v>
      </c>
      <c r="G362" s="4" t="s">
        <v>362</v>
      </c>
      <c r="H362" s="9">
        <v>391</v>
      </c>
      <c r="I362" s="9">
        <v>745</v>
      </c>
      <c r="J362" s="9">
        <v>93</v>
      </c>
      <c r="K362" s="9">
        <v>852</v>
      </c>
      <c r="L362" s="9">
        <v>298</v>
      </c>
      <c r="M362" s="9">
        <v>718</v>
      </c>
    </row>
    <row r="363" spans="1:13">
      <c r="A363">
        <f t="shared" si="5"/>
        <v>0</v>
      </c>
      <c r="H363" s="8"/>
      <c r="I363" s="8"/>
      <c r="J363" s="8"/>
      <c r="K363" s="8"/>
      <c r="L363" s="8"/>
      <c r="M363" s="8"/>
    </row>
    <row r="364" spans="1:13">
      <c r="A364">
        <f t="shared" si="5"/>
        <v>0</v>
      </c>
      <c r="G364" s="2" t="s">
        <v>363</v>
      </c>
      <c r="H364" s="9">
        <v>10834</v>
      </c>
      <c r="I364" s="9">
        <v>761</v>
      </c>
      <c r="J364" s="9">
        <v>10381</v>
      </c>
      <c r="K364" s="9">
        <v>770</v>
      </c>
      <c r="L364" s="9">
        <v>453</v>
      </c>
      <c r="M364" s="9">
        <v>580</v>
      </c>
    </row>
    <row r="365" spans="1:13">
      <c r="A365">
        <f t="shared" si="5"/>
        <v>0</v>
      </c>
      <c r="G365" s="3" t="s">
        <v>364</v>
      </c>
      <c r="H365" s="9">
        <v>810</v>
      </c>
      <c r="I365" s="9">
        <v>464</v>
      </c>
      <c r="J365" s="9">
        <v>637</v>
      </c>
      <c r="K365" s="9">
        <v>477</v>
      </c>
      <c r="L365" s="9">
        <v>174</v>
      </c>
      <c r="M365" s="9">
        <v>437</v>
      </c>
    </row>
    <row r="366" spans="1:13" ht="15" customHeight="1">
      <c r="A366">
        <f t="shared" si="5"/>
        <v>1</v>
      </c>
      <c r="B366" t="str">
        <f>VLOOKUP($G366,level_mapping!$A$2:$F$571,B$2,FALSE)</f>
        <v>Total</v>
      </c>
      <c r="C366" t="str">
        <f>VLOOKUP($G366,level_mapping!$A$2:$F$571,C$2,FALSE)</f>
        <v>Natural resources, construction, and maintenance occupations</v>
      </c>
      <c r="D366" t="str">
        <f>VLOOKUP($G366,level_mapping!$A$2:$F$571,D$2,FALSE)</f>
        <v>Farming, fishing, and forestry occupations</v>
      </c>
      <c r="E366" t="str">
        <f>VLOOKUP($G366,level_mapping!$A$2:$F$571,E$2,FALSE)</f>
        <v>Farming, fishing, and forestry occupations</v>
      </c>
      <c r="F366" t="str">
        <f>VLOOKUP($G366,level_mapping!$A$2:$F$571,F$2,FALSE)</f>
        <v>First-line supervisors of farming, fishing, and forestry workers</v>
      </c>
      <c r="G366" s="4" t="s">
        <v>365</v>
      </c>
      <c r="H366" s="9">
        <v>42</v>
      </c>
      <c r="I366" s="9" t="s">
        <v>14</v>
      </c>
      <c r="J366" s="9">
        <v>32</v>
      </c>
      <c r="K366" s="9" t="s">
        <v>14</v>
      </c>
      <c r="L366" s="9">
        <v>10</v>
      </c>
      <c r="M366" s="9" t="s">
        <v>14</v>
      </c>
    </row>
    <row r="367" spans="1:13">
      <c r="A367">
        <f t="shared" si="5"/>
        <v>1</v>
      </c>
      <c r="B367" t="str">
        <f>VLOOKUP($G367,level_mapping!$A$2:$F$571,B$2,FALSE)</f>
        <v>Total</v>
      </c>
      <c r="C367" t="str">
        <f>VLOOKUP($G367,level_mapping!$A$2:$F$571,C$2,FALSE)</f>
        <v>Natural resources, construction, and maintenance occupations</v>
      </c>
      <c r="D367" t="str">
        <f>VLOOKUP($G367,level_mapping!$A$2:$F$571,D$2,FALSE)</f>
        <v>Farming, fishing, and forestry occupations</v>
      </c>
      <c r="E367" t="str">
        <f>VLOOKUP($G367,level_mapping!$A$2:$F$571,E$2,FALSE)</f>
        <v>Farming, fishing, and forestry occupations</v>
      </c>
      <c r="F367" t="str">
        <f>VLOOKUP($G367,level_mapping!$A$2:$F$571,F$2,FALSE)</f>
        <v>Agricultural inspectors</v>
      </c>
      <c r="G367" s="4" t="s">
        <v>366</v>
      </c>
      <c r="H367" s="9">
        <v>12</v>
      </c>
      <c r="I367" s="9" t="s">
        <v>14</v>
      </c>
      <c r="J367" s="9">
        <v>7</v>
      </c>
      <c r="K367" s="9" t="s">
        <v>14</v>
      </c>
      <c r="L367" s="9">
        <v>6</v>
      </c>
      <c r="M367" s="9" t="s">
        <v>14</v>
      </c>
    </row>
    <row r="368" spans="1:13">
      <c r="A368">
        <f t="shared" si="5"/>
        <v>1</v>
      </c>
      <c r="B368" t="str">
        <f>VLOOKUP($G368,level_mapping!$A$2:$F$571,B$2,FALSE)</f>
        <v>Total</v>
      </c>
      <c r="C368" t="str">
        <f>VLOOKUP($G368,level_mapping!$A$2:$F$571,C$2,FALSE)</f>
        <v>Natural resources, construction, and maintenance occupations</v>
      </c>
      <c r="D368" t="str">
        <f>VLOOKUP($G368,level_mapping!$A$2:$F$571,D$2,FALSE)</f>
        <v>Farming, fishing, and forestry occupations</v>
      </c>
      <c r="E368" t="str">
        <f>VLOOKUP($G368,level_mapping!$A$2:$F$571,E$2,FALSE)</f>
        <v>Farming, fishing, and forestry occupations</v>
      </c>
      <c r="F368" t="str">
        <f>VLOOKUP($G368,level_mapping!$A$2:$F$571,F$2,FALSE)</f>
        <v>Animal breeders</v>
      </c>
      <c r="G368" s="4" t="s">
        <v>367</v>
      </c>
      <c r="H368" s="9">
        <v>2</v>
      </c>
      <c r="I368" s="9" t="s">
        <v>14</v>
      </c>
      <c r="J368" s="9">
        <v>2</v>
      </c>
      <c r="K368" s="9" t="s">
        <v>14</v>
      </c>
      <c r="L368" s="9">
        <v>0</v>
      </c>
      <c r="M368" s="9" t="s">
        <v>14</v>
      </c>
    </row>
    <row r="369" spans="1:13">
      <c r="A369">
        <f t="shared" si="5"/>
        <v>1</v>
      </c>
      <c r="B369" t="str">
        <f>VLOOKUP($G369,level_mapping!$A$2:$F$571,B$2,FALSE)</f>
        <v>Total</v>
      </c>
      <c r="C369" t="str">
        <f>VLOOKUP($G369,level_mapping!$A$2:$F$571,C$2,FALSE)</f>
        <v>Natural resources, construction, and maintenance occupations</v>
      </c>
      <c r="D369" t="str">
        <f>VLOOKUP($G369,level_mapping!$A$2:$F$571,D$2,FALSE)</f>
        <v>Farming, fishing, and forestry occupations</v>
      </c>
      <c r="E369" t="str">
        <f>VLOOKUP($G369,level_mapping!$A$2:$F$571,E$2,FALSE)</f>
        <v>Farming, fishing, and forestry occupations</v>
      </c>
      <c r="F369" t="str">
        <f>VLOOKUP($G369,level_mapping!$A$2:$F$571,F$2,FALSE)</f>
        <v>Graders and sorters, agricultural products</v>
      </c>
      <c r="G369" s="4" t="s">
        <v>368</v>
      </c>
      <c r="H369" s="9">
        <v>83</v>
      </c>
      <c r="I369" s="9">
        <v>486</v>
      </c>
      <c r="J369" s="9">
        <v>32</v>
      </c>
      <c r="K369" s="9" t="s">
        <v>14</v>
      </c>
      <c r="L369" s="9">
        <v>51</v>
      </c>
      <c r="M369" s="9">
        <v>468</v>
      </c>
    </row>
    <row r="370" spans="1:13">
      <c r="A370">
        <f t="shared" si="5"/>
        <v>1</v>
      </c>
      <c r="B370" t="str">
        <f>VLOOKUP($G370,level_mapping!$A$2:$F$571,B$2,FALSE)</f>
        <v>Total</v>
      </c>
      <c r="C370" t="str">
        <f>VLOOKUP($G370,level_mapping!$A$2:$F$571,C$2,FALSE)</f>
        <v>Natural resources, construction, and maintenance occupations</v>
      </c>
      <c r="D370" t="str">
        <f>VLOOKUP($G370,level_mapping!$A$2:$F$571,D$2,FALSE)</f>
        <v>Farming, fishing, and forestry occupations</v>
      </c>
      <c r="E370" t="str">
        <f>VLOOKUP($G370,level_mapping!$A$2:$F$571,E$2,FALSE)</f>
        <v>Farming, fishing, and forestry occupations</v>
      </c>
      <c r="F370" t="str">
        <f>VLOOKUP($G370,level_mapping!$A$2:$F$571,F$2,FALSE)</f>
        <v>Miscellaneous agricultural workers</v>
      </c>
      <c r="G370" s="4" t="s">
        <v>369</v>
      </c>
      <c r="H370" s="9">
        <v>613</v>
      </c>
      <c r="I370" s="9">
        <v>445</v>
      </c>
      <c r="J370" s="9">
        <v>511</v>
      </c>
      <c r="K370" s="9">
        <v>460</v>
      </c>
      <c r="L370" s="9">
        <v>102</v>
      </c>
      <c r="M370" s="9">
        <v>398</v>
      </c>
    </row>
    <row r="371" spans="1:13">
      <c r="A371">
        <f t="shared" si="5"/>
        <v>1</v>
      </c>
      <c r="B371" t="str">
        <f>VLOOKUP($G371,level_mapping!$A$2:$F$571,B$2,FALSE)</f>
        <v>Total</v>
      </c>
      <c r="C371" t="str">
        <f>VLOOKUP($G371,level_mapping!$A$2:$F$571,C$2,FALSE)</f>
        <v>Natural resources, construction, and maintenance occupations</v>
      </c>
      <c r="D371" t="str">
        <f>VLOOKUP($G371,level_mapping!$A$2:$F$571,D$2,FALSE)</f>
        <v>Farming, fishing, and forestry occupations</v>
      </c>
      <c r="E371" t="str">
        <f>VLOOKUP($G371,level_mapping!$A$2:$F$571,E$2,FALSE)</f>
        <v>Farming, fishing, and forestry occupations</v>
      </c>
      <c r="F371" t="str">
        <f>VLOOKUP($G371,level_mapping!$A$2:$F$571,F$2,FALSE)</f>
        <v>Fishers and related fishing workers</v>
      </c>
      <c r="G371" s="4" t="s">
        <v>370</v>
      </c>
      <c r="H371" s="9">
        <v>11</v>
      </c>
      <c r="I371" s="9" t="s">
        <v>14</v>
      </c>
      <c r="J371" s="9">
        <v>11</v>
      </c>
      <c r="K371" s="9" t="s">
        <v>14</v>
      </c>
      <c r="L371" s="9">
        <v>0</v>
      </c>
      <c r="M371" s="9" t="s">
        <v>14</v>
      </c>
    </row>
    <row r="372" spans="1:13">
      <c r="A372">
        <f t="shared" si="5"/>
        <v>1</v>
      </c>
      <c r="B372" t="str">
        <f>VLOOKUP($G372,level_mapping!$A$2:$F$571,B$2,FALSE)</f>
        <v>Total</v>
      </c>
      <c r="C372" t="str">
        <f>VLOOKUP($G372,level_mapping!$A$2:$F$571,C$2,FALSE)</f>
        <v>Natural resources, construction, and maintenance occupations</v>
      </c>
      <c r="D372" t="str">
        <f>VLOOKUP($G372,level_mapping!$A$2:$F$571,D$2,FALSE)</f>
        <v>Farming, fishing, and forestry occupations</v>
      </c>
      <c r="E372" t="str">
        <f>VLOOKUP($G372,level_mapping!$A$2:$F$571,E$2,FALSE)</f>
        <v>Farming, fishing, and forestry occupations</v>
      </c>
      <c r="F372" t="str">
        <f>VLOOKUP($G372,level_mapping!$A$2:$F$571,F$2,FALSE)</f>
        <v>Hunters and trappers</v>
      </c>
      <c r="G372" s="4" t="s">
        <v>371</v>
      </c>
      <c r="H372" s="9">
        <v>0</v>
      </c>
      <c r="I372" s="9" t="s">
        <v>14</v>
      </c>
      <c r="J372" s="9">
        <v>0</v>
      </c>
      <c r="K372" s="9" t="s">
        <v>14</v>
      </c>
      <c r="L372" s="9">
        <v>0</v>
      </c>
      <c r="M372" s="9" t="s">
        <v>14</v>
      </c>
    </row>
    <row r="373" spans="1:13">
      <c r="A373">
        <f t="shared" si="5"/>
        <v>1</v>
      </c>
      <c r="B373" t="str">
        <f>VLOOKUP($G373,level_mapping!$A$2:$F$571,B$2,FALSE)</f>
        <v>Total</v>
      </c>
      <c r="C373" t="str">
        <f>VLOOKUP($G373,level_mapping!$A$2:$F$571,C$2,FALSE)</f>
        <v>Natural resources, construction, and maintenance occupations</v>
      </c>
      <c r="D373" t="str">
        <f>VLOOKUP($G373,level_mapping!$A$2:$F$571,D$2,FALSE)</f>
        <v>Farming, fishing, and forestry occupations</v>
      </c>
      <c r="E373" t="str">
        <f>VLOOKUP($G373,level_mapping!$A$2:$F$571,E$2,FALSE)</f>
        <v>Farming, fishing, and forestry occupations</v>
      </c>
      <c r="F373" t="str">
        <f>VLOOKUP($G373,level_mapping!$A$2:$F$571,F$2,FALSE)</f>
        <v>Forest and conservation workers</v>
      </c>
      <c r="G373" s="4" t="s">
        <v>372</v>
      </c>
      <c r="H373" s="9">
        <v>15</v>
      </c>
      <c r="I373" s="9" t="s">
        <v>14</v>
      </c>
      <c r="J373" s="9">
        <v>10</v>
      </c>
      <c r="K373" s="9" t="s">
        <v>14</v>
      </c>
      <c r="L373" s="9">
        <v>5</v>
      </c>
      <c r="M373" s="9" t="s">
        <v>14</v>
      </c>
    </row>
    <row r="374" spans="1:13">
      <c r="A374">
        <f t="shared" si="5"/>
        <v>1</v>
      </c>
      <c r="B374" t="str">
        <f>VLOOKUP($G374,level_mapping!$A$2:$F$571,B$2,FALSE)</f>
        <v>Total</v>
      </c>
      <c r="C374" t="str">
        <f>VLOOKUP($G374,level_mapping!$A$2:$F$571,C$2,FALSE)</f>
        <v>Natural resources, construction, and maintenance occupations</v>
      </c>
      <c r="D374" t="str">
        <f>VLOOKUP($G374,level_mapping!$A$2:$F$571,D$2,FALSE)</f>
        <v>Farming, fishing, and forestry occupations</v>
      </c>
      <c r="E374" t="str">
        <f>VLOOKUP($G374,level_mapping!$A$2:$F$571,E$2,FALSE)</f>
        <v>Farming, fishing, and forestry occupations</v>
      </c>
      <c r="F374" t="str">
        <f>VLOOKUP($G374,level_mapping!$A$2:$F$571,F$2,FALSE)</f>
        <v>Logging workers</v>
      </c>
      <c r="G374" s="4" t="s">
        <v>373</v>
      </c>
      <c r="H374" s="9">
        <v>31</v>
      </c>
      <c r="I374" s="9" t="s">
        <v>14</v>
      </c>
      <c r="J374" s="9">
        <v>31</v>
      </c>
      <c r="K374" s="9" t="s">
        <v>14</v>
      </c>
      <c r="L374" s="9">
        <v>0</v>
      </c>
      <c r="M374" s="9" t="s">
        <v>14</v>
      </c>
    </row>
    <row r="375" spans="1:13">
      <c r="A375">
        <f t="shared" si="5"/>
        <v>0</v>
      </c>
      <c r="G375" s="3" t="s">
        <v>374</v>
      </c>
      <c r="H375" s="9">
        <v>5722</v>
      </c>
      <c r="I375" s="9">
        <v>749</v>
      </c>
      <c r="J375" s="9">
        <v>5586</v>
      </c>
      <c r="K375" s="9">
        <v>751</v>
      </c>
      <c r="L375" s="9">
        <v>137</v>
      </c>
      <c r="M375" s="9">
        <v>704</v>
      </c>
    </row>
    <row r="376" spans="1:13" ht="29">
      <c r="A376">
        <f t="shared" si="5"/>
        <v>1</v>
      </c>
      <c r="B376" t="str">
        <f>VLOOKUP($G376,level_mapping!$A$2:$F$571,B$2,FALSE)</f>
        <v>Total</v>
      </c>
      <c r="C376" t="str">
        <f>VLOOKUP($G376,level_mapping!$A$2:$F$571,C$2,FALSE)</f>
        <v>Natural resources, construction, and maintenance occupations</v>
      </c>
      <c r="D376" t="str">
        <f>VLOOKUP($G376,level_mapping!$A$2:$F$571,D$2,FALSE)</f>
        <v>Construction and extraction occupations</v>
      </c>
      <c r="E376" t="str">
        <f>VLOOKUP($G376,level_mapping!$A$2:$F$571,E$2,FALSE)</f>
        <v>Construction and extraction occupations</v>
      </c>
      <c r="F376" t="str">
        <f>VLOOKUP($G376,level_mapping!$A$2:$F$571,F$2,FALSE)</f>
        <v>First-line supervisors of construction trades and extraction workers</v>
      </c>
      <c r="G376" s="4" t="s">
        <v>375</v>
      </c>
      <c r="H376" s="9">
        <v>560</v>
      </c>
      <c r="I376" s="9">
        <v>1040</v>
      </c>
      <c r="J376" s="9">
        <v>540</v>
      </c>
      <c r="K376" s="9">
        <v>1047</v>
      </c>
      <c r="L376" s="9">
        <v>20</v>
      </c>
      <c r="M376" s="9" t="s">
        <v>14</v>
      </c>
    </row>
    <row r="377" spans="1:13">
      <c r="A377">
        <f t="shared" si="5"/>
        <v>1</v>
      </c>
      <c r="B377" t="str">
        <f>VLOOKUP($G377,level_mapping!$A$2:$F$571,B$2,FALSE)</f>
        <v>Total</v>
      </c>
      <c r="C377" t="str">
        <f>VLOOKUP($G377,level_mapping!$A$2:$F$571,C$2,FALSE)</f>
        <v>Natural resources, construction, and maintenance occupations</v>
      </c>
      <c r="D377" t="str">
        <f>VLOOKUP($G377,level_mapping!$A$2:$F$571,D$2,FALSE)</f>
        <v>Construction and extraction occupations</v>
      </c>
      <c r="E377" t="str">
        <f>VLOOKUP($G377,level_mapping!$A$2:$F$571,E$2,FALSE)</f>
        <v>Construction and extraction occupations</v>
      </c>
      <c r="F377" t="str">
        <f>VLOOKUP($G377,level_mapping!$A$2:$F$571,F$2,FALSE)</f>
        <v>Boilermakers</v>
      </c>
      <c r="G377" s="4" t="s">
        <v>376</v>
      </c>
      <c r="H377" s="9">
        <v>21</v>
      </c>
      <c r="I377" s="9" t="s">
        <v>14</v>
      </c>
      <c r="J377" s="9">
        <v>21</v>
      </c>
      <c r="K377" s="9" t="s">
        <v>14</v>
      </c>
      <c r="L377" s="9">
        <v>0</v>
      </c>
      <c r="M377" s="9" t="s">
        <v>14</v>
      </c>
    </row>
    <row r="378" spans="1:13">
      <c r="A378">
        <f t="shared" si="5"/>
        <v>1</v>
      </c>
      <c r="B378" t="str">
        <f>VLOOKUP($G378,level_mapping!$A$2:$F$571,B$2,FALSE)</f>
        <v>Total</v>
      </c>
      <c r="C378" t="str">
        <f>VLOOKUP($G378,level_mapping!$A$2:$F$571,C$2,FALSE)</f>
        <v>Natural resources, construction, and maintenance occupations</v>
      </c>
      <c r="D378" t="str">
        <f>VLOOKUP($G378,level_mapping!$A$2:$F$571,D$2,FALSE)</f>
        <v>Construction and extraction occupations</v>
      </c>
      <c r="E378" t="str">
        <f>VLOOKUP($G378,level_mapping!$A$2:$F$571,E$2,FALSE)</f>
        <v>Construction and extraction occupations</v>
      </c>
      <c r="F378" t="str">
        <f>VLOOKUP($G378,level_mapping!$A$2:$F$571,F$2,FALSE)</f>
        <v>Brickmasons, blockmasons, and stonemasons</v>
      </c>
      <c r="G378" s="4" t="s">
        <v>377</v>
      </c>
      <c r="H378" s="9">
        <v>122</v>
      </c>
      <c r="I378" s="9">
        <v>652</v>
      </c>
      <c r="J378" s="9">
        <v>122</v>
      </c>
      <c r="K378" s="9">
        <v>652</v>
      </c>
      <c r="L378" s="9">
        <v>0</v>
      </c>
      <c r="M378" s="9" t="s">
        <v>14</v>
      </c>
    </row>
    <row r="379" spans="1:13">
      <c r="A379">
        <f t="shared" si="5"/>
        <v>1</v>
      </c>
      <c r="B379" t="str">
        <f>VLOOKUP($G379,level_mapping!$A$2:$F$571,B$2,FALSE)</f>
        <v>Total</v>
      </c>
      <c r="C379" t="str">
        <f>VLOOKUP($G379,level_mapping!$A$2:$F$571,C$2,FALSE)</f>
        <v>Natural resources, construction, and maintenance occupations</v>
      </c>
      <c r="D379" t="str">
        <f>VLOOKUP($G379,level_mapping!$A$2:$F$571,D$2,FALSE)</f>
        <v>Construction and extraction occupations</v>
      </c>
      <c r="E379" t="str">
        <f>VLOOKUP($G379,level_mapping!$A$2:$F$571,E$2,FALSE)</f>
        <v>Construction and extraction occupations</v>
      </c>
      <c r="F379" t="str">
        <f>VLOOKUP($G379,level_mapping!$A$2:$F$571,F$2,FALSE)</f>
        <v>Carpenters</v>
      </c>
      <c r="G379" s="4" t="s">
        <v>378</v>
      </c>
      <c r="H379" s="9">
        <v>802</v>
      </c>
      <c r="I379" s="9">
        <v>687</v>
      </c>
      <c r="J379" s="9">
        <v>792</v>
      </c>
      <c r="K379" s="9">
        <v>687</v>
      </c>
      <c r="L379" s="9">
        <v>10</v>
      </c>
      <c r="M379" s="9" t="s">
        <v>14</v>
      </c>
    </row>
    <row r="380" spans="1:13">
      <c r="A380">
        <f t="shared" si="5"/>
        <v>1</v>
      </c>
      <c r="B380" t="str">
        <f>VLOOKUP($G380,level_mapping!$A$2:$F$571,B$2,FALSE)</f>
        <v>Total</v>
      </c>
      <c r="C380" t="str">
        <f>VLOOKUP($G380,level_mapping!$A$2:$F$571,C$2,FALSE)</f>
        <v>Natural resources, construction, and maintenance occupations</v>
      </c>
      <c r="D380" t="str">
        <f>VLOOKUP($G380,level_mapping!$A$2:$F$571,D$2,FALSE)</f>
        <v>Construction and extraction occupations</v>
      </c>
      <c r="E380" t="str">
        <f>VLOOKUP($G380,level_mapping!$A$2:$F$571,E$2,FALSE)</f>
        <v>Construction and extraction occupations</v>
      </c>
      <c r="F380" t="str">
        <f>VLOOKUP($G380,level_mapping!$A$2:$F$571,F$2,FALSE)</f>
        <v>Carpet, floor, and tile installers and finishers</v>
      </c>
      <c r="G380" s="4" t="s">
        <v>379</v>
      </c>
      <c r="H380" s="9">
        <v>89</v>
      </c>
      <c r="I380" s="9">
        <v>637</v>
      </c>
      <c r="J380" s="9">
        <v>89</v>
      </c>
      <c r="K380" s="9">
        <v>634</v>
      </c>
      <c r="L380" s="9">
        <v>1</v>
      </c>
      <c r="M380" s="9" t="s">
        <v>14</v>
      </c>
    </row>
    <row r="381" spans="1:13">
      <c r="A381">
        <f t="shared" si="5"/>
        <v>1</v>
      </c>
      <c r="B381" t="str">
        <f>VLOOKUP($G381,level_mapping!$A$2:$F$571,B$2,FALSE)</f>
        <v>Total</v>
      </c>
      <c r="C381" t="str">
        <f>VLOOKUP($G381,level_mapping!$A$2:$F$571,C$2,FALSE)</f>
        <v>Natural resources, construction, and maintenance occupations</v>
      </c>
      <c r="D381" t="str">
        <f>VLOOKUP($G381,level_mapping!$A$2:$F$571,D$2,FALSE)</f>
        <v>Construction and extraction occupations</v>
      </c>
      <c r="E381" t="str">
        <f>VLOOKUP($G381,level_mapping!$A$2:$F$571,E$2,FALSE)</f>
        <v>Construction and extraction occupations</v>
      </c>
      <c r="F381" t="str">
        <f>VLOOKUP($G381,level_mapping!$A$2:$F$571,F$2,FALSE)</f>
        <v>Cement masons, concrete finishers, and terrazzo workers</v>
      </c>
      <c r="G381" s="4" t="s">
        <v>380</v>
      </c>
      <c r="H381" s="9">
        <v>44</v>
      </c>
      <c r="I381" s="9" t="s">
        <v>14</v>
      </c>
      <c r="J381" s="9">
        <v>44</v>
      </c>
      <c r="K381" s="9" t="s">
        <v>14</v>
      </c>
      <c r="L381" s="9">
        <v>0</v>
      </c>
      <c r="M381" s="9" t="s">
        <v>14</v>
      </c>
    </row>
    <row r="382" spans="1:13">
      <c r="A382">
        <f t="shared" si="5"/>
        <v>1</v>
      </c>
      <c r="B382" t="str">
        <f>VLOOKUP($G382,level_mapping!$A$2:$F$571,B$2,FALSE)</f>
        <v>Total</v>
      </c>
      <c r="C382" t="str">
        <f>VLOOKUP($G382,level_mapping!$A$2:$F$571,C$2,FALSE)</f>
        <v>Natural resources, construction, and maintenance occupations</v>
      </c>
      <c r="D382" t="str">
        <f>VLOOKUP($G382,level_mapping!$A$2:$F$571,D$2,FALSE)</f>
        <v>Construction and extraction occupations</v>
      </c>
      <c r="E382" t="str">
        <f>VLOOKUP($G382,level_mapping!$A$2:$F$571,E$2,FALSE)</f>
        <v>Construction and extraction occupations</v>
      </c>
      <c r="F382" t="str">
        <f>VLOOKUP($G382,level_mapping!$A$2:$F$571,F$2,FALSE)</f>
        <v>Construction laborers</v>
      </c>
      <c r="G382" s="4" t="s">
        <v>381</v>
      </c>
      <c r="H382" s="9">
        <v>1181</v>
      </c>
      <c r="I382" s="9">
        <v>639</v>
      </c>
      <c r="J382" s="9">
        <v>1155</v>
      </c>
      <c r="K382" s="9">
        <v>642</v>
      </c>
      <c r="L382" s="9">
        <v>25</v>
      </c>
      <c r="M382" s="9" t="s">
        <v>14</v>
      </c>
    </row>
    <row r="383" spans="1:13">
      <c r="A383">
        <f t="shared" si="5"/>
        <v>1</v>
      </c>
      <c r="B383" t="str">
        <f>VLOOKUP($G383,level_mapping!$A$2:$F$571,B$2,FALSE)</f>
        <v>Total</v>
      </c>
      <c r="C383" t="str">
        <f>VLOOKUP($G383,level_mapping!$A$2:$F$571,C$2,FALSE)</f>
        <v>Natural resources, construction, and maintenance occupations</v>
      </c>
      <c r="D383" t="str">
        <f>VLOOKUP($G383,level_mapping!$A$2:$F$571,D$2,FALSE)</f>
        <v>Construction and extraction occupations</v>
      </c>
      <c r="E383" t="str">
        <f>VLOOKUP($G383,level_mapping!$A$2:$F$571,E$2,FALSE)</f>
        <v>Construction and extraction occupations</v>
      </c>
      <c r="F383" t="str">
        <f>VLOOKUP($G383,level_mapping!$A$2:$F$571,F$2,FALSE)</f>
        <v>Paving, surfacing, and tamping equipment operators</v>
      </c>
      <c r="G383" s="4" t="s">
        <v>382</v>
      </c>
      <c r="H383" s="9">
        <v>10</v>
      </c>
      <c r="I383" s="9" t="s">
        <v>14</v>
      </c>
      <c r="J383" s="9">
        <v>10</v>
      </c>
      <c r="K383" s="9" t="s">
        <v>14</v>
      </c>
      <c r="L383" s="9">
        <v>0</v>
      </c>
      <c r="M383" s="9" t="s">
        <v>14</v>
      </c>
    </row>
    <row r="384" spans="1:13">
      <c r="A384">
        <f t="shared" si="5"/>
        <v>1</v>
      </c>
      <c r="B384" t="str">
        <f>VLOOKUP($G384,level_mapping!$A$2:$F$571,B$2,FALSE)</f>
        <v>Total</v>
      </c>
      <c r="C384" t="str">
        <f>VLOOKUP($G384,level_mapping!$A$2:$F$571,C$2,FALSE)</f>
        <v>Natural resources, construction, and maintenance occupations</v>
      </c>
      <c r="D384" t="str">
        <f>VLOOKUP($G384,level_mapping!$A$2:$F$571,D$2,FALSE)</f>
        <v>Construction and extraction occupations</v>
      </c>
      <c r="E384" t="str">
        <f>VLOOKUP($G384,level_mapping!$A$2:$F$571,E$2,FALSE)</f>
        <v>Construction and extraction occupations</v>
      </c>
      <c r="F384" t="str">
        <f>VLOOKUP($G384,level_mapping!$A$2:$F$571,F$2,FALSE)</f>
        <v>Pile-driver operators</v>
      </c>
      <c r="G384" s="4" t="s">
        <v>383</v>
      </c>
      <c r="H384" s="9">
        <v>2</v>
      </c>
      <c r="I384" s="9" t="s">
        <v>14</v>
      </c>
      <c r="J384" s="9">
        <v>2</v>
      </c>
      <c r="K384" s="9" t="s">
        <v>14</v>
      </c>
      <c r="L384" s="9">
        <v>0</v>
      </c>
      <c r="M384" s="9" t="s">
        <v>14</v>
      </c>
    </row>
    <row r="385" spans="1:13" ht="29">
      <c r="A385">
        <f t="shared" si="5"/>
        <v>1</v>
      </c>
      <c r="B385" t="str">
        <f>VLOOKUP($G385,level_mapping!$A$2:$F$571,B$2,FALSE)</f>
        <v>Total</v>
      </c>
      <c r="C385" t="str">
        <f>VLOOKUP($G385,level_mapping!$A$2:$F$571,C$2,FALSE)</f>
        <v>Natural resources, construction, and maintenance occupations</v>
      </c>
      <c r="D385" t="str">
        <f>VLOOKUP($G385,level_mapping!$A$2:$F$571,D$2,FALSE)</f>
        <v>Construction and extraction occupations</v>
      </c>
      <c r="E385" t="str">
        <f>VLOOKUP($G385,level_mapping!$A$2:$F$571,E$2,FALSE)</f>
        <v>Construction and extraction occupations</v>
      </c>
      <c r="F385" t="str">
        <f>VLOOKUP($G385,level_mapping!$A$2:$F$571,F$2,FALSE)</f>
        <v>Operating engineers and other construction equipment operators</v>
      </c>
      <c r="G385" s="4" t="s">
        <v>384</v>
      </c>
      <c r="H385" s="9">
        <v>324</v>
      </c>
      <c r="I385" s="9">
        <v>856</v>
      </c>
      <c r="J385" s="9">
        <v>318</v>
      </c>
      <c r="K385" s="9">
        <v>859</v>
      </c>
      <c r="L385" s="9">
        <v>6</v>
      </c>
      <c r="M385" s="9" t="s">
        <v>14</v>
      </c>
    </row>
    <row r="386" spans="1:13">
      <c r="A386">
        <f t="shared" si="5"/>
        <v>1</v>
      </c>
      <c r="B386" t="str">
        <f>VLOOKUP($G386,level_mapping!$A$2:$F$571,B$2,FALSE)</f>
        <v>Total</v>
      </c>
      <c r="C386" t="str">
        <f>VLOOKUP($G386,level_mapping!$A$2:$F$571,C$2,FALSE)</f>
        <v>Natural resources, construction, and maintenance occupations</v>
      </c>
      <c r="D386" t="str">
        <f>VLOOKUP($G386,level_mapping!$A$2:$F$571,D$2,FALSE)</f>
        <v>Construction and extraction occupations</v>
      </c>
      <c r="E386" t="str">
        <f>VLOOKUP($G386,level_mapping!$A$2:$F$571,E$2,FALSE)</f>
        <v>Construction and extraction occupations</v>
      </c>
      <c r="F386" t="str">
        <f>VLOOKUP($G386,level_mapping!$A$2:$F$571,F$2,FALSE)</f>
        <v>Drywall installers, ceiling tile installers, and tapers</v>
      </c>
      <c r="G386" s="4" t="s">
        <v>385</v>
      </c>
      <c r="H386" s="9">
        <v>121</v>
      </c>
      <c r="I386" s="9">
        <v>596</v>
      </c>
      <c r="J386" s="9">
        <v>119</v>
      </c>
      <c r="K386" s="9">
        <v>595</v>
      </c>
      <c r="L386" s="9">
        <v>2</v>
      </c>
      <c r="M386" s="9" t="s">
        <v>14</v>
      </c>
    </row>
    <row r="387" spans="1:13">
      <c r="A387">
        <f t="shared" si="5"/>
        <v>1</v>
      </c>
      <c r="B387" t="str">
        <f>VLOOKUP($G387,level_mapping!$A$2:$F$571,B$2,FALSE)</f>
        <v>Total</v>
      </c>
      <c r="C387" t="str">
        <f>VLOOKUP($G387,level_mapping!$A$2:$F$571,C$2,FALSE)</f>
        <v>Natural resources, construction, and maintenance occupations</v>
      </c>
      <c r="D387" t="str">
        <f>VLOOKUP($G387,level_mapping!$A$2:$F$571,D$2,FALSE)</f>
        <v>Construction and extraction occupations</v>
      </c>
      <c r="E387" t="str">
        <f>VLOOKUP($G387,level_mapping!$A$2:$F$571,E$2,FALSE)</f>
        <v>Construction and extraction occupations</v>
      </c>
      <c r="F387" t="str">
        <f>VLOOKUP($G387,level_mapping!$A$2:$F$571,F$2,FALSE)</f>
        <v>Electricians</v>
      </c>
      <c r="G387" s="4" t="s">
        <v>386</v>
      </c>
      <c r="H387" s="9">
        <v>651</v>
      </c>
      <c r="I387" s="9">
        <v>888</v>
      </c>
      <c r="J387" s="9">
        <v>632</v>
      </c>
      <c r="K387" s="9">
        <v>891</v>
      </c>
      <c r="L387" s="9">
        <v>19</v>
      </c>
      <c r="M387" s="9" t="s">
        <v>14</v>
      </c>
    </row>
    <row r="388" spans="1:13">
      <c r="A388">
        <f t="shared" si="5"/>
        <v>1</v>
      </c>
      <c r="B388" t="str">
        <f>VLOOKUP($G388,level_mapping!$A$2:$F$571,B$2,FALSE)</f>
        <v>Total</v>
      </c>
      <c r="C388" t="str">
        <f>VLOOKUP($G388,level_mapping!$A$2:$F$571,C$2,FALSE)</f>
        <v>Natural resources, construction, and maintenance occupations</v>
      </c>
      <c r="D388" t="str">
        <f>VLOOKUP($G388,level_mapping!$A$2:$F$571,D$2,FALSE)</f>
        <v>Construction and extraction occupations</v>
      </c>
      <c r="E388" t="str">
        <f>VLOOKUP($G388,level_mapping!$A$2:$F$571,E$2,FALSE)</f>
        <v>Construction and extraction occupations</v>
      </c>
      <c r="F388" t="str">
        <f>VLOOKUP($G388,level_mapping!$A$2:$F$571,F$2,FALSE)</f>
        <v>Glaziers</v>
      </c>
      <c r="G388" s="4" t="s">
        <v>387</v>
      </c>
      <c r="H388" s="9">
        <v>33</v>
      </c>
      <c r="I388" s="9" t="s">
        <v>14</v>
      </c>
      <c r="J388" s="9">
        <v>32</v>
      </c>
      <c r="K388" s="9" t="s">
        <v>14</v>
      </c>
      <c r="L388" s="9">
        <v>0</v>
      </c>
      <c r="M388" s="9" t="s">
        <v>14</v>
      </c>
    </row>
    <row r="389" spans="1:13">
      <c r="A389">
        <f t="shared" si="5"/>
        <v>1</v>
      </c>
      <c r="B389" t="str">
        <f>VLOOKUP($G389,level_mapping!$A$2:$F$571,B$2,FALSE)</f>
        <v>Total</v>
      </c>
      <c r="C389" t="str">
        <f>VLOOKUP($G389,level_mapping!$A$2:$F$571,C$2,FALSE)</f>
        <v>Natural resources, construction, and maintenance occupations</v>
      </c>
      <c r="D389" t="str">
        <f>VLOOKUP($G389,level_mapping!$A$2:$F$571,D$2,FALSE)</f>
        <v>Construction and extraction occupations</v>
      </c>
      <c r="E389" t="str">
        <f>VLOOKUP($G389,level_mapping!$A$2:$F$571,E$2,FALSE)</f>
        <v>Construction and extraction occupations</v>
      </c>
      <c r="F389" t="str">
        <f>VLOOKUP($G389,level_mapping!$A$2:$F$571,F$2,FALSE)</f>
        <v>Insulation workers</v>
      </c>
      <c r="G389" s="4" t="s">
        <v>388</v>
      </c>
      <c r="H389" s="9">
        <v>43</v>
      </c>
      <c r="I389" s="9" t="s">
        <v>14</v>
      </c>
      <c r="J389" s="9">
        <v>41</v>
      </c>
      <c r="K389" s="9" t="s">
        <v>14</v>
      </c>
      <c r="L389" s="9">
        <v>3</v>
      </c>
      <c r="M389" s="9" t="s">
        <v>14</v>
      </c>
    </row>
    <row r="390" spans="1:13">
      <c r="A390">
        <f t="shared" ref="A390:A453" si="6">IF(B390="",0,1)</f>
        <v>1</v>
      </c>
      <c r="B390" t="str">
        <f>VLOOKUP($G390,level_mapping!$A$2:$F$571,B$2,FALSE)</f>
        <v>Total</v>
      </c>
      <c r="C390" t="str">
        <f>VLOOKUP($G390,level_mapping!$A$2:$F$571,C$2,FALSE)</f>
        <v>Natural resources, construction, and maintenance occupations</v>
      </c>
      <c r="D390" t="str">
        <f>VLOOKUP($G390,level_mapping!$A$2:$F$571,D$2,FALSE)</f>
        <v>Construction and extraction occupations</v>
      </c>
      <c r="E390" t="str">
        <f>VLOOKUP($G390,level_mapping!$A$2:$F$571,E$2,FALSE)</f>
        <v>Construction and extraction occupations</v>
      </c>
      <c r="F390" t="str">
        <f>VLOOKUP($G390,level_mapping!$A$2:$F$571,F$2,FALSE)</f>
        <v>Painters, construction and maintenance</v>
      </c>
      <c r="G390" s="4" t="s">
        <v>389</v>
      </c>
      <c r="H390" s="9">
        <v>344</v>
      </c>
      <c r="I390" s="9">
        <v>585</v>
      </c>
      <c r="J390" s="9">
        <v>330</v>
      </c>
      <c r="K390" s="9">
        <v>587</v>
      </c>
      <c r="L390" s="9">
        <v>14</v>
      </c>
      <c r="M390" s="9" t="s">
        <v>14</v>
      </c>
    </row>
    <row r="391" spans="1:13">
      <c r="A391">
        <f t="shared" si="6"/>
        <v>1</v>
      </c>
      <c r="B391" t="str">
        <f>VLOOKUP($G391,level_mapping!$A$2:$F$571,B$2,FALSE)</f>
        <v>Total</v>
      </c>
      <c r="C391" t="str">
        <f>VLOOKUP($G391,level_mapping!$A$2:$F$571,C$2,FALSE)</f>
        <v>Natural resources, construction, and maintenance occupations</v>
      </c>
      <c r="D391" t="str">
        <f>VLOOKUP($G391,level_mapping!$A$2:$F$571,D$2,FALSE)</f>
        <v>Construction and extraction occupations</v>
      </c>
      <c r="E391" t="str">
        <f>VLOOKUP($G391,level_mapping!$A$2:$F$571,E$2,FALSE)</f>
        <v>Construction and extraction occupations</v>
      </c>
      <c r="F391" t="str">
        <f>VLOOKUP($G391,level_mapping!$A$2:$F$571,F$2,FALSE)</f>
        <v>Paperhangers</v>
      </c>
      <c r="G391" s="4" t="s">
        <v>390</v>
      </c>
      <c r="H391" s="9">
        <v>0</v>
      </c>
      <c r="I391" s="9" t="s">
        <v>14</v>
      </c>
      <c r="J391" s="9">
        <v>0</v>
      </c>
      <c r="K391" s="9" t="s">
        <v>14</v>
      </c>
      <c r="L391" s="9">
        <v>0</v>
      </c>
      <c r="M391" s="9" t="s">
        <v>14</v>
      </c>
    </row>
    <row r="392" spans="1:13">
      <c r="A392">
        <f t="shared" si="6"/>
        <v>1</v>
      </c>
      <c r="B392" t="str">
        <f>VLOOKUP($G392,level_mapping!$A$2:$F$571,B$2,FALSE)</f>
        <v>Total</v>
      </c>
      <c r="C392" t="str">
        <f>VLOOKUP($G392,level_mapping!$A$2:$F$571,C$2,FALSE)</f>
        <v>Natural resources, construction, and maintenance occupations</v>
      </c>
      <c r="D392" t="str">
        <f>VLOOKUP($G392,level_mapping!$A$2:$F$571,D$2,FALSE)</f>
        <v>Construction and extraction occupations</v>
      </c>
      <c r="E392" t="str">
        <f>VLOOKUP($G392,level_mapping!$A$2:$F$571,E$2,FALSE)</f>
        <v>Construction and extraction occupations</v>
      </c>
      <c r="F392" t="str">
        <f>VLOOKUP($G392,level_mapping!$A$2:$F$571,F$2,FALSE)</f>
        <v>Pipelayers, plumbers, pipefitters, and steamfitters</v>
      </c>
      <c r="G392" s="4" t="s">
        <v>391</v>
      </c>
      <c r="H392" s="9">
        <v>456</v>
      </c>
      <c r="I392" s="9">
        <v>863</v>
      </c>
      <c r="J392" s="9">
        <v>455</v>
      </c>
      <c r="K392" s="9">
        <v>862</v>
      </c>
      <c r="L392" s="9">
        <v>2</v>
      </c>
      <c r="M392" s="9" t="s">
        <v>14</v>
      </c>
    </row>
    <row r="393" spans="1:13">
      <c r="A393">
        <f t="shared" si="6"/>
        <v>1</v>
      </c>
      <c r="B393" t="str">
        <f>VLOOKUP($G393,level_mapping!$A$2:$F$571,B$2,FALSE)</f>
        <v>Total</v>
      </c>
      <c r="C393" t="str">
        <f>VLOOKUP($G393,level_mapping!$A$2:$F$571,C$2,FALSE)</f>
        <v>Natural resources, construction, and maintenance occupations</v>
      </c>
      <c r="D393" t="str">
        <f>VLOOKUP($G393,level_mapping!$A$2:$F$571,D$2,FALSE)</f>
        <v>Construction and extraction occupations</v>
      </c>
      <c r="E393" t="str">
        <f>VLOOKUP($G393,level_mapping!$A$2:$F$571,E$2,FALSE)</f>
        <v>Construction and extraction occupations</v>
      </c>
      <c r="F393" t="str">
        <f>VLOOKUP($G393,level_mapping!$A$2:$F$571,F$2,FALSE)</f>
        <v>Plasterers and stucco masons</v>
      </c>
      <c r="G393" s="4" t="s">
        <v>392</v>
      </c>
      <c r="H393" s="9">
        <v>20</v>
      </c>
      <c r="I393" s="9" t="s">
        <v>14</v>
      </c>
      <c r="J393" s="9">
        <v>19</v>
      </c>
      <c r="K393" s="9" t="s">
        <v>14</v>
      </c>
      <c r="L393" s="9">
        <v>1</v>
      </c>
      <c r="M393" s="9" t="s">
        <v>14</v>
      </c>
    </row>
    <row r="394" spans="1:13">
      <c r="A394">
        <f t="shared" si="6"/>
        <v>1</v>
      </c>
      <c r="B394" t="str">
        <f>VLOOKUP($G394,level_mapping!$A$2:$F$571,B$2,FALSE)</f>
        <v>Total</v>
      </c>
      <c r="C394" t="str">
        <f>VLOOKUP($G394,level_mapping!$A$2:$F$571,C$2,FALSE)</f>
        <v>Natural resources, construction, and maintenance occupations</v>
      </c>
      <c r="D394" t="str">
        <f>VLOOKUP($G394,level_mapping!$A$2:$F$571,D$2,FALSE)</f>
        <v>Construction and extraction occupations</v>
      </c>
      <c r="E394" t="str">
        <f>VLOOKUP($G394,level_mapping!$A$2:$F$571,E$2,FALSE)</f>
        <v>Construction and extraction occupations</v>
      </c>
      <c r="F394" t="str">
        <f>VLOOKUP($G394,level_mapping!$A$2:$F$571,F$2,FALSE)</f>
        <v>Reinforcing iron and rebar workers</v>
      </c>
      <c r="G394" s="4" t="s">
        <v>393</v>
      </c>
      <c r="H394" s="9">
        <v>9</v>
      </c>
      <c r="I394" s="9" t="s">
        <v>14</v>
      </c>
      <c r="J394" s="9">
        <v>9</v>
      </c>
      <c r="K394" s="9" t="s">
        <v>14</v>
      </c>
      <c r="L394" s="9">
        <v>0</v>
      </c>
      <c r="M394" s="9" t="s">
        <v>14</v>
      </c>
    </row>
    <row r="395" spans="1:13">
      <c r="A395">
        <f t="shared" si="6"/>
        <v>1</v>
      </c>
      <c r="B395" t="str">
        <f>VLOOKUP($G395,level_mapping!$A$2:$F$571,B$2,FALSE)</f>
        <v>Total</v>
      </c>
      <c r="C395" t="str">
        <f>VLOOKUP($G395,level_mapping!$A$2:$F$571,C$2,FALSE)</f>
        <v>Natural resources, construction, and maintenance occupations</v>
      </c>
      <c r="D395" t="str">
        <f>VLOOKUP($G395,level_mapping!$A$2:$F$571,D$2,FALSE)</f>
        <v>Construction and extraction occupations</v>
      </c>
      <c r="E395" t="str">
        <f>VLOOKUP($G395,level_mapping!$A$2:$F$571,E$2,FALSE)</f>
        <v>Construction and extraction occupations</v>
      </c>
      <c r="F395" t="str">
        <f>VLOOKUP($G395,level_mapping!$A$2:$F$571,F$2,FALSE)</f>
        <v>Roofers</v>
      </c>
      <c r="G395" s="4" t="s">
        <v>394</v>
      </c>
      <c r="H395" s="9">
        <v>171</v>
      </c>
      <c r="I395" s="9">
        <v>584</v>
      </c>
      <c r="J395" s="9">
        <v>170</v>
      </c>
      <c r="K395" s="9">
        <v>580</v>
      </c>
      <c r="L395" s="9">
        <v>2</v>
      </c>
      <c r="M395" s="9" t="s">
        <v>14</v>
      </c>
    </row>
    <row r="396" spans="1:13">
      <c r="A396">
        <f t="shared" si="6"/>
        <v>1</v>
      </c>
      <c r="B396" t="str">
        <f>VLOOKUP($G396,level_mapping!$A$2:$F$571,B$2,FALSE)</f>
        <v>Total</v>
      </c>
      <c r="C396" t="str">
        <f>VLOOKUP($G396,level_mapping!$A$2:$F$571,C$2,FALSE)</f>
        <v>Natural resources, construction, and maintenance occupations</v>
      </c>
      <c r="D396" t="str">
        <f>VLOOKUP($G396,level_mapping!$A$2:$F$571,D$2,FALSE)</f>
        <v>Construction and extraction occupations</v>
      </c>
      <c r="E396" t="str">
        <f>VLOOKUP($G396,level_mapping!$A$2:$F$571,E$2,FALSE)</f>
        <v>Construction and extraction occupations</v>
      </c>
      <c r="F396" t="str">
        <f>VLOOKUP($G396,level_mapping!$A$2:$F$571,F$2,FALSE)</f>
        <v>Sheet metal workers</v>
      </c>
      <c r="G396" s="4" t="s">
        <v>395</v>
      </c>
      <c r="H396" s="9">
        <v>106</v>
      </c>
      <c r="I396" s="9">
        <v>766</v>
      </c>
      <c r="J396" s="9">
        <v>100</v>
      </c>
      <c r="K396" s="9">
        <v>776</v>
      </c>
      <c r="L396" s="9">
        <v>6</v>
      </c>
      <c r="M396" s="9" t="s">
        <v>14</v>
      </c>
    </row>
    <row r="397" spans="1:13">
      <c r="A397">
        <f t="shared" si="6"/>
        <v>1</v>
      </c>
      <c r="B397" t="str">
        <f>VLOOKUP($G397,level_mapping!$A$2:$F$571,B$2,FALSE)</f>
        <v>Total</v>
      </c>
      <c r="C397" t="str">
        <f>VLOOKUP($G397,level_mapping!$A$2:$F$571,C$2,FALSE)</f>
        <v>Natural resources, construction, and maintenance occupations</v>
      </c>
      <c r="D397" t="str">
        <f>VLOOKUP($G397,level_mapping!$A$2:$F$571,D$2,FALSE)</f>
        <v>Construction and extraction occupations</v>
      </c>
      <c r="E397" t="str">
        <f>VLOOKUP($G397,level_mapping!$A$2:$F$571,E$2,FALSE)</f>
        <v>Construction and extraction occupations</v>
      </c>
      <c r="F397" t="str">
        <f>VLOOKUP($G397,level_mapping!$A$2:$F$571,F$2,FALSE)</f>
        <v>Structural iron and steel workers</v>
      </c>
      <c r="G397" s="4" t="s">
        <v>396</v>
      </c>
      <c r="H397" s="9">
        <v>54</v>
      </c>
      <c r="I397" s="9">
        <v>869</v>
      </c>
      <c r="J397" s="9">
        <v>52</v>
      </c>
      <c r="K397" s="9">
        <v>864</v>
      </c>
      <c r="L397" s="9">
        <v>2</v>
      </c>
      <c r="M397" s="9" t="s">
        <v>14</v>
      </c>
    </row>
    <row r="398" spans="1:13">
      <c r="A398">
        <f t="shared" si="6"/>
        <v>1</v>
      </c>
      <c r="B398" t="str">
        <f>VLOOKUP($G398,level_mapping!$A$2:$F$571,B$2,FALSE)</f>
        <v>Total</v>
      </c>
      <c r="C398" t="str">
        <f>VLOOKUP($G398,level_mapping!$A$2:$F$571,C$2,FALSE)</f>
        <v>Natural resources, construction, and maintenance occupations</v>
      </c>
      <c r="D398" t="str">
        <f>VLOOKUP($G398,level_mapping!$A$2:$F$571,D$2,FALSE)</f>
        <v>Construction and extraction occupations</v>
      </c>
      <c r="E398" t="str">
        <f>VLOOKUP($G398,level_mapping!$A$2:$F$571,E$2,FALSE)</f>
        <v>Construction and extraction occupations</v>
      </c>
      <c r="F398" t="str">
        <f>VLOOKUP($G398,level_mapping!$A$2:$F$571,F$2,FALSE)</f>
        <v>Solar photovoltaic installers</v>
      </c>
      <c r="G398" s="4" t="s">
        <v>397</v>
      </c>
      <c r="H398" s="9">
        <v>8</v>
      </c>
      <c r="I398" s="9" t="s">
        <v>14</v>
      </c>
      <c r="J398" s="9">
        <v>8</v>
      </c>
      <c r="K398" s="9" t="s">
        <v>14</v>
      </c>
      <c r="L398" s="9">
        <v>0</v>
      </c>
      <c r="M398" s="9" t="s">
        <v>14</v>
      </c>
    </row>
    <row r="399" spans="1:13">
      <c r="A399">
        <f t="shared" si="6"/>
        <v>1</v>
      </c>
      <c r="B399" t="str">
        <f>VLOOKUP($G399,level_mapping!$A$2:$F$571,B$2,FALSE)</f>
        <v>Total</v>
      </c>
      <c r="C399" t="str">
        <f>VLOOKUP($G399,level_mapping!$A$2:$F$571,C$2,FALSE)</f>
        <v>Natural resources, construction, and maintenance occupations</v>
      </c>
      <c r="D399" t="str">
        <f>VLOOKUP($G399,level_mapping!$A$2:$F$571,D$2,FALSE)</f>
        <v>Construction and extraction occupations</v>
      </c>
      <c r="E399" t="str">
        <f>VLOOKUP($G399,level_mapping!$A$2:$F$571,E$2,FALSE)</f>
        <v>Construction and extraction occupations</v>
      </c>
      <c r="F399" t="str">
        <f>VLOOKUP($G399,level_mapping!$A$2:$F$571,F$2,FALSE)</f>
        <v>Helpers, construction trades</v>
      </c>
      <c r="G399" s="4" t="s">
        <v>398</v>
      </c>
      <c r="H399" s="9">
        <v>47</v>
      </c>
      <c r="I399" s="9" t="s">
        <v>14</v>
      </c>
      <c r="J399" s="9">
        <v>47</v>
      </c>
      <c r="K399" s="9" t="s">
        <v>14</v>
      </c>
      <c r="L399" s="9">
        <v>0</v>
      </c>
      <c r="M399" s="9" t="s">
        <v>14</v>
      </c>
    </row>
    <row r="400" spans="1:13">
      <c r="A400">
        <f t="shared" si="6"/>
        <v>1</v>
      </c>
      <c r="B400" t="str">
        <f>VLOOKUP($G400,level_mapping!$A$2:$F$571,B$2,FALSE)</f>
        <v>Total</v>
      </c>
      <c r="C400" t="str">
        <f>VLOOKUP($G400,level_mapping!$A$2:$F$571,C$2,FALSE)</f>
        <v>Natural resources, construction, and maintenance occupations</v>
      </c>
      <c r="D400" t="str">
        <f>VLOOKUP($G400,level_mapping!$A$2:$F$571,D$2,FALSE)</f>
        <v>Construction and extraction occupations</v>
      </c>
      <c r="E400" t="str">
        <f>VLOOKUP($G400,level_mapping!$A$2:$F$571,E$2,FALSE)</f>
        <v>Construction and extraction occupations</v>
      </c>
      <c r="F400" t="str">
        <f>VLOOKUP($G400,level_mapping!$A$2:$F$571,F$2,FALSE)</f>
        <v>Construction and building inspectors</v>
      </c>
      <c r="G400" s="4" t="s">
        <v>399</v>
      </c>
      <c r="H400" s="9">
        <v>67</v>
      </c>
      <c r="I400" s="9">
        <v>939</v>
      </c>
      <c r="J400" s="9">
        <v>58</v>
      </c>
      <c r="K400" s="9">
        <v>965</v>
      </c>
      <c r="L400" s="9">
        <v>9</v>
      </c>
      <c r="M400" s="9" t="s">
        <v>14</v>
      </c>
    </row>
    <row r="401" spans="1:13">
      <c r="A401">
        <f t="shared" si="6"/>
        <v>1</v>
      </c>
      <c r="B401" t="str">
        <f>VLOOKUP($G401,level_mapping!$A$2:$F$571,B$2,FALSE)</f>
        <v>Total</v>
      </c>
      <c r="C401" t="str">
        <f>VLOOKUP($G401,level_mapping!$A$2:$F$571,C$2,FALSE)</f>
        <v>Natural resources, construction, and maintenance occupations</v>
      </c>
      <c r="D401" t="str">
        <f>VLOOKUP($G401,level_mapping!$A$2:$F$571,D$2,FALSE)</f>
        <v>Construction and extraction occupations</v>
      </c>
      <c r="E401" t="str">
        <f>VLOOKUP($G401,level_mapping!$A$2:$F$571,E$2,FALSE)</f>
        <v>Construction and extraction occupations</v>
      </c>
      <c r="F401" t="str">
        <f>VLOOKUP($G401,level_mapping!$A$2:$F$571,F$2,FALSE)</f>
        <v>Elevator installers and repairers</v>
      </c>
      <c r="G401" s="4" t="s">
        <v>400</v>
      </c>
      <c r="H401" s="9">
        <v>23</v>
      </c>
      <c r="I401" s="9" t="s">
        <v>14</v>
      </c>
      <c r="J401" s="9">
        <v>23</v>
      </c>
      <c r="K401" s="9" t="s">
        <v>14</v>
      </c>
      <c r="L401" s="9">
        <v>0</v>
      </c>
      <c r="M401" s="9" t="s">
        <v>14</v>
      </c>
    </row>
    <row r="402" spans="1:13">
      <c r="A402">
        <f t="shared" si="6"/>
        <v>1</v>
      </c>
      <c r="B402" t="str">
        <f>VLOOKUP($G402,level_mapping!$A$2:$F$571,B$2,FALSE)</f>
        <v>Total</v>
      </c>
      <c r="C402" t="str">
        <f>VLOOKUP($G402,level_mapping!$A$2:$F$571,C$2,FALSE)</f>
        <v>Natural resources, construction, and maintenance occupations</v>
      </c>
      <c r="D402" t="str">
        <f>VLOOKUP($G402,level_mapping!$A$2:$F$571,D$2,FALSE)</f>
        <v>Construction and extraction occupations</v>
      </c>
      <c r="E402" t="str">
        <f>VLOOKUP($G402,level_mapping!$A$2:$F$571,E$2,FALSE)</f>
        <v>Construction and extraction occupations</v>
      </c>
      <c r="F402" t="str">
        <f>VLOOKUP($G402,level_mapping!$A$2:$F$571,F$2,FALSE)</f>
        <v>Fence erectors</v>
      </c>
      <c r="G402" s="4" t="s">
        <v>401</v>
      </c>
      <c r="H402" s="9">
        <v>33</v>
      </c>
      <c r="I402" s="9" t="s">
        <v>14</v>
      </c>
      <c r="J402" s="9">
        <v>33</v>
      </c>
      <c r="K402" s="9" t="s">
        <v>14</v>
      </c>
      <c r="L402" s="9">
        <v>0</v>
      </c>
      <c r="M402" s="9" t="s">
        <v>14</v>
      </c>
    </row>
    <row r="403" spans="1:13">
      <c r="A403">
        <f t="shared" si="6"/>
        <v>1</v>
      </c>
      <c r="B403" t="str">
        <f>VLOOKUP($G403,level_mapping!$A$2:$F$571,B$2,FALSE)</f>
        <v>Total</v>
      </c>
      <c r="C403" t="str">
        <f>VLOOKUP($G403,level_mapping!$A$2:$F$571,C$2,FALSE)</f>
        <v>Natural resources, construction, and maintenance occupations</v>
      </c>
      <c r="D403" t="str">
        <f>VLOOKUP($G403,level_mapping!$A$2:$F$571,D$2,FALSE)</f>
        <v>Construction and extraction occupations</v>
      </c>
      <c r="E403" t="str">
        <f>VLOOKUP($G403,level_mapping!$A$2:$F$571,E$2,FALSE)</f>
        <v>Construction and extraction occupations</v>
      </c>
      <c r="F403" t="str">
        <f>VLOOKUP($G403,level_mapping!$A$2:$F$571,F$2,FALSE)</f>
        <v>Hazardous materials removal workers</v>
      </c>
      <c r="G403" s="4" t="s">
        <v>402</v>
      </c>
      <c r="H403" s="9">
        <v>39</v>
      </c>
      <c r="I403" s="9" t="s">
        <v>14</v>
      </c>
      <c r="J403" s="9">
        <v>35</v>
      </c>
      <c r="K403" s="9" t="s">
        <v>14</v>
      </c>
      <c r="L403" s="9">
        <v>5</v>
      </c>
      <c r="M403" s="9" t="s">
        <v>14</v>
      </c>
    </row>
    <row r="404" spans="1:13">
      <c r="A404">
        <f t="shared" si="6"/>
        <v>1</v>
      </c>
      <c r="B404" t="str">
        <f>VLOOKUP($G404,level_mapping!$A$2:$F$571,B$2,FALSE)</f>
        <v>Total</v>
      </c>
      <c r="C404" t="str">
        <f>VLOOKUP($G404,level_mapping!$A$2:$F$571,C$2,FALSE)</f>
        <v>Natural resources, construction, and maintenance occupations</v>
      </c>
      <c r="D404" t="str">
        <f>VLOOKUP($G404,level_mapping!$A$2:$F$571,D$2,FALSE)</f>
        <v>Construction and extraction occupations</v>
      </c>
      <c r="E404" t="str">
        <f>VLOOKUP($G404,level_mapping!$A$2:$F$571,E$2,FALSE)</f>
        <v>Construction and extraction occupations</v>
      </c>
      <c r="F404" t="str">
        <f>VLOOKUP($G404,level_mapping!$A$2:$F$571,F$2,FALSE)</f>
        <v>Highway maintenance workers</v>
      </c>
      <c r="G404" s="4" t="s">
        <v>403</v>
      </c>
      <c r="H404" s="9">
        <v>91</v>
      </c>
      <c r="I404" s="9">
        <v>754</v>
      </c>
      <c r="J404" s="9">
        <v>91</v>
      </c>
      <c r="K404" s="9">
        <v>755</v>
      </c>
      <c r="L404" s="9">
        <v>0</v>
      </c>
      <c r="M404" s="9" t="s">
        <v>14</v>
      </c>
    </row>
    <row r="405" spans="1:13">
      <c r="A405">
        <f t="shared" si="6"/>
        <v>1</v>
      </c>
      <c r="B405" t="str">
        <f>VLOOKUP($G405,level_mapping!$A$2:$F$571,B$2,FALSE)</f>
        <v>Total</v>
      </c>
      <c r="C405" t="str">
        <f>VLOOKUP($G405,level_mapping!$A$2:$F$571,C$2,FALSE)</f>
        <v>Natural resources, construction, and maintenance occupations</v>
      </c>
      <c r="D405" t="str">
        <f>VLOOKUP($G405,level_mapping!$A$2:$F$571,D$2,FALSE)</f>
        <v>Construction and extraction occupations</v>
      </c>
      <c r="E405" t="str">
        <f>VLOOKUP($G405,level_mapping!$A$2:$F$571,E$2,FALSE)</f>
        <v>Construction and extraction occupations</v>
      </c>
      <c r="F405" t="str">
        <f>VLOOKUP($G405,level_mapping!$A$2:$F$571,F$2,FALSE)</f>
        <v>Rail-track laying and maintenance equipment operators</v>
      </c>
      <c r="G405" s="4" t="s">
        <v>404</v>
      </c>
      <c r="H405" s="9">
        <v>9</v>
      </c>
      <c r="I405" s="9" t="s">
        <v>14</v>
      </c>
      <c r="J405" s="9">
        <v>9</v>
      </c>
      <c r="K405" s="9" t="s">
        <v>14</v>
      </c>
      <c r="L405" s="9">
        <v>0</v>
      </c>
      <c r="M405" s="9" t="s">
        <v>14</v>
      </c>
    </row>
    <row r="406" spans="1:13">
      <c r="A406">
        <f t="shared" si="6"/>
        <v>1</v>
      </c>
      <c r="B406" t="str">
        <f>VLOOKUP($G406,level_mapping!$A$2:$F$571,B$2,FALSE)</f>
        <v>Total</v>
      </c>
      <c r="C406" t="str">
        <f>VLOOKUP($G406,level_mapping!$A$2:$F$571,C$2,FALSE)</f>
        <v>Natural resources, construction, and maintenance occupations</v>
      </c>
      <c r="D406" t="str">
        <f>VLOOKUP($G406,level_mapping!$A$2:$F$571,D$2,FALSE)</f>
        <v>Construction and extraction occupations</v>
      </c>
      <c r="E406" t="str">
        <f>VLOOKUP($G406,level_mapping!$A$2:$F$571,E$2,FALSE)</f>
        <v>Construction and extraction occupations</v>
      </c>
      <c r="F406" t="str">
        <f>VLOOKUP($G406,level_mapping!$A$2:$F$571,F$2,FALSE)</f>
        <v>Septic tank servicers and sewer pipe cleaners</v>
      </c>
      <c r="G406" s="4" t="s">
        <v>405</v>
      </c>
      <c r="H406" s="9">
        <v>8</v>
      </c>
      <c r="I406" s="9" t="s">
        <v>14</v>
      </c>
      <c r="J406" s="9">
        <v>8</v>
      </c>
      <c r="K406" s="9" t="s">
        <v>14</v>
      </c>
      <c r="L406" s="9">
        <v>0</v>
      </c>
      <c r="M406" s="9" t="s">
        <v>14</v>
      </c>
    </row>
    <row r="407" spans="1:13">
      <c r="A407">
        <f t="shared" si="6"/>
        <v>1</v>
      </c>
      <c r="B407" t="str">
        <f>VLOOKUP($G407,level_mapping!$A$2:$F$571,B$2,FALSE)</f>
        <v>Total</v>
      </c>
      <c r="C407" t="str">
        <f>VLOOKUP($G407,level_mapping!$A$2:$F$571,C$2,FALSE)</f>
        <v>Natural resources, construction, and maintenance occupations</v>
      </c>
      <c r="D407" t="str">
        <f>VLOOKUP($G407,level_mapping!$A$2:$F$571,D$2,FALSE)</f>
        <v>Construction and extraction occupations</v>
      </c>
      <c r="E407" t="str">
        <f>VLOOKUP($G407,level_mapping!$A$2:$F$571,E$2,FALSE)</f>
        <v>Construction and extraction occupations</v>
      </c>
      <c r="F407" t="str">
        <f>VLOOKUP($G407,level_mapping!$A$2:$F$571,F$2,FALSE)</f>
        <v>Miscellaneous construction and related workers</v>
      </c>
      <c r="G407" s="4" t="s">
        <v>406</v>
      </c>
      <c r="H407" s="9">
        <v>25</v>
      </c>
      <c r="I407" s="9" t="s">
        <v>14</v>
      </c>
      <c r="J407" s="9">
        <v>23</v>
      </c>
      <c r="K407" s="9" t="s">
        <v>14</v>
      </c>
      <c r="L407" s="9">
        <v>2</v>
      </c>
      <c r="M407" s="9" t="s">
        <v>14</v>
      </c>
    </row>
    <row r="408" spans="1:13" ht="29">
      <c r="A408">
        <f t="shared" si="6"/>
        <v>1</v>
      </c>
      <c r="B408" t="str">
        <f>VLOOKUP($G408,level_mapping!$A$2:$F$571,B$2,FALSE)</f>
        <v>Total</v>
      </c>
      <c r="C408" t="str">
        <f>VLOOKUP($G408,level_mapping!$A$2:$F$571,C$2,FALSE)</f>
        <v>Natural resources, construction, and maintenance occupations</v>
      </c>
      <c r="D408" t="str">
        <f>VLOOKUP($G408,level_mapping!$A$2:$F$571,D$2,FALSE)</f>
        <v>Construction and extraction occupations</v>
      </c>
      <c r="E408" t="str">
        <f>VLOOKUP($G408,level_mapping!$A$2:$F$571,E$2,FALSE)</f>
        <v>Construction and extraction occupations</v>
      </c>
      <c r="F408" t="str">
        <f>VLOOKUP($G408,level_mapping!$A$2:$F$571,F$2,FALSE)</f>
        <v>Derrick, rotary drill, and service unit operators, oil, gas, and mining</v>
      </c>
      <c r="G408" s="4" t="s">
        <v>407</v>
      </c>
      <c r="H408" s="9">
        <v>28</v>
      </c>
      <c r="I408" s="9" t="s">
        <v>14</v>
      </c>
      <c r="J408" s="9">
        <v>27</v>
      </c>
      <c r="K408" s="9" t="s">
        <v>14</v>
      </c>
      <c r="L408" s="9">
        <v>1</v>
      </c>
      <c r="M408" s="9" t="s">
        <v>14</v>
      </c>
    </row>
    <row r="409" spans="1:13">
      <c r="A409">
        <f t="shared" si="6"/>
        <v>1</v>
      </c>
      <c r="B409" t="str">
        <f>VLOOKUP($G409,level_mapping!$A$2:$F$571,B$2,FALSE)</f>
        <v>Total</v>
      </c>
      <c r="C409" t="str">
        <f>VLOOKUP($G409,level_mapping!$A$2:$F$571,C$2,FALSE)</f>
        <v>Natural resources, construction, and maintenance occupations</v>
      </c>
      <c r="D409" t="str">
        <f>VLOOKUP($G409,level_mapping!$A$2:$F$571,D$2,FALSE)</f>
        <v>Construction and extraction occupations</v>
      </c>
      <c r="E409" t="str">
        <f>VLOOKUP($G409,level_mapping!$A$2:$F$571,E$2,FALSE)</f>
        <v>Construction and extraction occupations</v>
      </c>
      <c r="F409" t="str">
        <f>VLOOKUP($G409,level_mapping!$A$2:$F$571,F$2,FALSE)</f>
        <v>Earth drillers, except oil and gas</v>
      </c>
      <c r="G409" s="4" t="s">
        <v>408</v>
      </c>
      <c r="H409" s="9">
        <v>30</v>
      </c>
      <c r="I409" s="9" t="s">
        <v>14</v>
      </c>
      <c r="J409" s="9">
        <v>30</v>
      </c>
      <c r="K409" s="9" t="s">
        <v>14</v>
      </c>
      <c r="L409" s="9">
        <v>0</v>
      </c>
      <c r="M409" s="9" t="s">
        <v>14</v>
      </c>
    </row>
    <row r="410" spans="1:13">
      <c r="A410">
        <f t="shared" si="6"/>
        <v>1</v>
      </c>
      <c r="B410" t="str">
        <f>VLOOKUP($G410,level_mapping!$A$2:$F$571,B$2,FALSE)</f>
        <v>Total</v>
      </c>
      <c r="C410" t="str">
        <f>VLOOKUP($G410,level_mapping!$A$2:$F$571,C$2,FALSE)</f>
        <v>Natural resources, construction, and maintenance occupations</v>
      </c>
      <c r="D410" t="str">
        <f>VLOOKUP($G410,level_mapping!$A$2:$F$571,D$2,FALSE)</f>
        <v>Construction and extraction occupations</v>
      </c>
      <c r="E410" t="str">
        <f>VLOOKUP($G410,level_mapping!$A$2:$F$571,E$2,FALSE)</f>
        <v>Construction and extraction occupations</v>
      </c>
      <c r="F410" t="str">
        <f>VLOOKUP($G410,level_mapping!$A$2:$F$571,F$2,FALSE)</f>
        <v>Explosives workers, ordnance handling experts, and blasters</v>
      </c>
      <c r="G410" s="4" t="s">
        <v>409</v>
      </c>
      <c r="H410" s="9">
        <v>5</v>
      </c>
      <c r="I410" s="9" t="s">
        <v>14</v>
      </c>
      <c r="J410" s="9">
        <v>5</v>
      </c>
      <c r="K410" s="9" t="s">
        <v>14</v>
      </c>
      <c r="L410" s="9">
        <v>0</v>
      </c>
      <c r="M410" s="9" t="s">
        <v>14</v>
      </c>
    </row>
    <row r="411" spans="1:13">
      <c r="A411">
        <f t="shared" si="6"/>
        <v>1</v>
      </c>
      <c r="B411" t="str">
        <f>VLOOKUP($G411,level_mapping!$A$2:$F$571,B$2,FALSE)</f>
        <v>Total</v>
      </c>
      <c r="C411" t="str">
        <f>VLOOKUP($G411,level_mapping!$A$2:$F$571,C$2,FALSE)</f>
        <v>Natural resources, construction, and maintenance occupations</v>
      </c>
      <c r="D411" t="str">
        <f>VLOOKUP($G411,level_mapping!$A$2:$F$571,D$2,FALSE)</f>
        <v>Construction and extraction occupations</v>
      </c>
      <c r="E411" t="str">
        <f>VLOOKUP($G411,level_mapping!$A$2:$F$571,E$2,FALSE)</f>
        <v>Construction and extraction occupations</v>
      </c>
      <c r="F411" t="str">
        <f>VLOOKUP($G411,level_mapping!$A$2:$F$571,F$2,FALSE)</f>
        <v>Mining machine operators</v>
      </c>
      <c r="G411" s="4" t="s">
        <v>410</v>
      </c>
      <c r="H411" s="9">
        <v>68</v>
      </c>
      <c r="I411" s="9">
        <v>1106</v>
      </c>
      <c r="J411" s="9">
        <v>65</v>
      </c>
      <c r="K411" s="9">
        <v>1098</v>
      </c>
      <c r="L411" s="9">
        <v>2</v>
      </c>
      <c r="M411" s="9" t="s">
        <v>14</v>
      </c>
    </row>
    <row r="412" spans="1:13">
      <c r="A412">
        <f t="shared" si="6"/>
        <v>1</v>
      </c>
      <c r="B412" t="str">
        <f>VLOOKUP($G412,level_mapping!$A$2:$F$571,B$2,FALSE)</f>
        <v>Total</v>
      </c>
      <c r="C412" t="str">
        <f>VLOOKUP($G412,level_mapping!$A$2:$F$571,C$2,FALSE)</f>
        <v>Natural resources, construction, and maintenance occupations</v>
      </c>
      <c r="D412" t="str">
        <f>VLOOKUP($G412,level_mapping!$A$2:$F$571,D$2,FALSE)</f>
        <v>Construction and extraction occupations</v>
      </c>
      <c r="E412" t="str">
        <f>VLOOKUP($G412,level_mapping!$A$2:$F$571,E$2,FALSE)</f>
        <v>Construction and extraction occupations</v>
      </c>
      <c r="F412" t="str">
        <f>VLOOKUP($G412,level_mapping!$A$2:$F$571,F$2,FALSE)</f>
        <v>Roof bolters, mining</v>
      </c>
      <c r="G412" s="4" t="s">
        <v>411</v>
      </c>
      <c r="H412" s="9">
        <v>3</v>
      </c>
      <c r="I412" s="9" t="s">
        <v>14</v>
      </c>
      <c r="J412" s="9">
        <v>3</v>
      </c>
      <c r="K412" s="9" t="s">
        <v>14</v>
      </c>
      <c r="L412" s="9">
        <v>0</v>
      </c>
      <c r="M412" s="9" t="s">
        <v>14</v>
      </c>
    </row>
    <row r="413" spans="1:13">
      <c r="A413">
        <f t="shared" si="6"/>
        <v>1</v>
      </c>
      <c r="B413" t="str">
        <f>VLOOKUP($G413,level_mapping!$A$2:$F$571,B$2,FALSE)</f>
        <v>Total</v>
      </c>
      <c r="C413" t="str">
        <f>VLOOKUP($G413,level_mapping!$A$2:$F$571,C$2,FALSE)</f>
        <v>Natural resources, construction, and maintenance occupations</v>
      </c>
      <c r="D413" t="str">
        <f>VLOOKUP($G413,level_mapping!$A$2:$F$571,D$2,FALSE)</f>
        <v>Construction and extraction occupations</v>
      </c>
      <c r="E413" t="str">
        <f>VLOOKUP($G413,level_mapping!$A$2:$F$571,E$2,FALSE)</f>
        <v>Construction and extraction occupations</v>
      </c>
      <c r="F413" t="str">
        <f>VLOOKUP($G413,level_mapping!$A$2:$F$571,F$2,FALSE)</f>
        <v>Roustabouts, oil and gas</v>
      </c>
      <c r="G413" s="4" t="s">
        <v>412</v>
      </c>
      <c r="H413" s="9">
        <v>7</v>
      </c>
      <c r="I413" s="9" t="s">
        <v>14</v>
      </c>
      <c r="J413" s="9">
        <v>7</v>
      </c>
      <c r="K413" s="9" t="s">
        <v>14</v>
      </c>
      <c r="L413" s="9">
        <v>0</v>
      </c>
      <c r="M413" s="9" t="s">
        <v>14</v>
      </c>
    </row>
    <row r="414" spans="1:13">
      <c r="A414">
        <f t="shared" si="6"/>
        <v>1</v>
      </c>
      <c r="B414" t="str">
        <f>VLOOKUP($G414,level_mapping!$A$2:$F$571,B$2,FALSE)</f>
        <v>Total</v>
      </c>
      <c r="C414" t="str">
        <f>VLOOKUP($G414,level_mapping!$A$2:$F$571,C$2,FALSE)</f>
        <v>Natural resources, construction, and maintenance occupations</v>
      </c>
      <c r="D414" t="str">
        <f>VLOOKUP($G414,level_mapping!$A$2:$F$571,D$2,FALSE)</f>
        <v>Construction and extraction occupations</v>
      </c>
      <c r="E414" t="str">
        <f>VLOOKUP($G414,level_mapping!$A$2:$F$571,E$2,FALSE)</f>
        <v>Construction and extraction occupations</v>
      </c>
      <c r="F414" t="str">
        <f>VLOOKUP($G414,level_mapping!$A$2:$F$571,F$2,FALSE)</f>
        <v>Helpers--extraction workers</v>
      </c>
      <c r="G414" s="4" t="s">
        <v>413</v>
      </c>
      <c r="H414" s="9">
        <v>6</v>
      </c>
      <c r="I414" s="9" t="s">
        <v>14</v>
      </c>
      <c r="J414" s="9">
        <v>6</v>
      </c>
      <c r="K414" s="9" t="s">
        <v>14</v>
      </c>
      <c r="L414" s="9">
        <v>0</v>
      </c>
      <c r="M414" s="9" t="s">
        <v>14</v>
      </c>
    </row>
    <row r="415" spans="1:13">
      <c r="A415">
        <f t="shared" si="6"/>
        <v>1</v>
      </c>
      <c r="B415" t="str">
        <f>VLOOKUP($G415,level_mapping!$A$2:$F$571,B$2,FALSE)</f>
        <v>Total</v>
      </c>
      <c r="C415" t="str">
        <f>VLOOKUP($G415,level_mapping!$A$2:$F$571,C$2,FALSE)</f>
        <v>Natural resources, construction, and maintenance occupations</v>
      </c>
      <c r="D415" t="str">
        <f>VLOOKUP($G415,level_mapping!$A$2:$F$571,D$2,FALSE)</f>
        <v>Construction and extraction occupations</v>
      </c>
      <c r="E415" t="str">
        <f>VLOOKUP($G415,level_mapping!$A$2:$F$571,E$2,FALSE)</f>
        <v>Construction and extraction occupations</v>
      </c>
      <c r="F415" t="str">
        <f>VLOOKUP($G415,level_mapping!$A$2:$F$571,F$2,FALSE)</f>
        <v>Other extraction workers</v>
      </c>
      <c r="G415" s="4" t="s">
        <v>414</v>
      </c>
      <c r="H415" s="9">
        <v>61</v>
      </c>
      <c r="I415" s="9">
        <v>900</v>
      </c>
      <c r="J415" s="9">
        <v>58</v>
      </c>
      <c r="K415" s="9">
        <v>918</v>
      </c>
      <c r="L415" s="9">
        <v>3</v>
      </c>
      <c r="M415" s="9" t="s">
        <v>14</v>
      </c>
    </row>
    <row r="416" spans="1:13">
      <c r="A416">
        <f t="shared" si="6"/>
        <v>0</v>
      </c>
      <c r="G416" s="3" t="s">
        <v>415</v>
      </c>
      <c r="H416" s="9">
        <v>4301</v>
      </c>
      <c r="I416" s="9">
        <v>839</v>
      </c>
      <c r="J416" s="9">
        <v>4159</v>
      </c>
      <c r="K416" s="9">
        <v>842</v>
      </c>
      <c r="L416" s="9">
        <v>143</v>
      </c>
      <c r="M416" s="9">
        <v>761</v>
      </c>
    </row>
    <row r="417" spans="1:13">
      <c r="A417">
        <f t="shared" si="6"/>
        <v>1</v>
      </c>
      <c r="B417" t="str">
        <f>VLOOKUP($G417,level_mapping!$A$2:$F$571,B$2,FALSE)</f>
        <v>Total</v>
      </c>
      <c r="C417" t="str">
        <f>VLOOKUP($G417,level_mapping!$A$2:$F$571,C$2,FALSE)</f>
        <v>Natural resources, construction, and maintenance occupations</v>
      </c>
      <c r="D417" t="str">
        <f>VLOOKUP($G417,level_mapping!$A$2:$F$571,D$2,FALSE)</f>
        <v>Installation, maintenance, and repair occupations</v>
      </c>
      <c r="E417" t="str">
        <f>VLOOKUP($G417,level_mapping!$A$2:$F$571,E$2,FALSE)</f>
        <v>Installation, maintenance, and repair occupations</v>
      </c>
      <c r="F417" t="str">
        <f>VLOOKUP($G417,level_mapping!$A$2:$F$571,F$2,FALSE)</f>
        <v>First-line supervisors of mechanics, installers, and repairers</v>
      </c>
      <c r="G417" s="4" t="s">
        <v>416</v>
      </c>
      <c r="H417" s="9">
        <v>270</v>
      </c>
      <c r="I417" s="9">
        <v>1032</v>
      </c>
      <c r="J417" s="9">
        <v>252</v>
      </c>
      <c r="K417" s="9">
        <v>1033</v>
      </c>
      <c r="L417" s="9">
        <v>18</v>
      </c>
      <c r="M417" s="9" t="s">
        <v>14</v>
      </c>
    </row>
    <row r="418" spans="1:13">
      <c r="A418">
        <f t="shared" si="6"/>
        <v>1</v>
      </c>
      <c r="B418" t="str">
        <f>VLOOKUP($G418,level_mapping!$A$2:$F$571,B$2,FALSE)</f>
        <v>Total</v>
      </c>
      <c r="C418" t="str">
        <f>VLOOKUP($G418,level_mapping!$A$2:$F$571,C$2,FALSE)</f>
        <v>Natural resources, construction, and maintenance occupations</v>
      </c>
      <c r="D418" t="str">
        <f>VLOOKUP($G418,level_mapping!$A$2:$F$571,D$2,FALSE)</f>
        <v>Installation, maintenance, and repair occupations</v>
      </c>
      <c r="E418" t="str">
        <f>VLOOKUP($G418,level_mapping!$A$2:$F$571,E$2,FALSE)</f>
        <v>Installation, maintenance, and repair occupations</v>
      </c>
      <c r="F418" t="str">
        <f>VLOOKUP($G418,level_mapping!$A$2:$F$571,F$2,FALSE)</f>
        <v>Computer, automated teller, and office machine repairers</v>
      </c>
      <c r="G418" s="4" t="s">
        <v>417</v>
      </c>
      <c r="H418" s="9">
        <v>194</v>
      </c>
      <c r="I418" s="9">
        <v>856</v>
      </c>
      <c r="J418" s="9">
        <v>166</v>
      </c>
      <c r="K418" s="9">
        <v>865</v>
      </c>
      <c r="L418" s="9">
        <v>28</v>
      </c>
      <c r="M418" s="9" t="s">
        <v>14</v>
      </c>
    </row>
    <row r="419" spans="1:13" ht="29">
      <c r="A419">
        <f t="shared" si="6"/>
        <v>1</v>
      </c>
      <c r="B419" t="str">
        <f>VLOOKUP($G419,level_mapping!$A$2:$F$571,B$2,FALSE)</f>
        <v>Total</v>
      </c>
      <c r="C419" t="str">
        <f>VLOOKUP($G419,level_mapping!$A$2:$F$571,C$2,FALSE)</f>
        <v>Natural resources, construction, and maintenance occupations</v>
      </c>
      <c r="D419" t="str">
        <f>VLOOKUP($G419,level_mapping!$A$2:$F$571,D$2,FALSE)</f>
        <v>Installation, maintenance, and repair occupations</v>
      </c>
      <c r="E419" t="str">
        <f>VLOOKUP($G419,level_mapping!$A$2:$F$571,E$2,FALSE)</f>
        <v>Installation, maintenance, and repair occupations</v>
      </c>
      <c r="F419" t="str">
        <f>VLOOKUP($G419,level_mapping!$A$2:$F$571,F$2,FALSE)</f>
        <v>Radio and telecommunications equipment installers and repairers</v>
      </c>
      <c r="G419" s="4" t="s">
        <v>418</v>
      </c>
      <c r="H419" s="9">
        <v>139</v>
      </c>
      <c r="I419" s="9">
        <v>862</v>
      </c>
      <c r="J419" s="9">
        <v>126</v>
      </c>
      <c r="K419" s="9">
        <v>879</v>
      </c>
      <c r="L419" s="9">
        <v>13</v>
      </c>
      <c r="M419" s="9" t="s">
        <v>14</v>
      </c>
    </row>
    <row r="420" spans="1:13">
      <c r="A420">
        <f t="shared" si="6"/>
        <v>1</v>
      </c>
      <c r="B420" t="str">
        <f>VLOOKUP($G420,level_mapping!$A$2:$F$571,B$2,FALSE)</f>
        <v>Total</v>
      </c>
      <c r="C420" t="str">
        <f>VLOOKUP($G420,level_mapping!$A$2:$F$571,C$2,FALSE)</f>
        <v>Natural resources, construction, and maintenance occupations</v>
      </c>
      <c r="D420" t="str">
        <f>VLOOKUP($G420,level_mapping!$A$2:$F$571,D$2,FALSE)</f>
        <v>Installation, maintenance, and repair occupations</v>
      </c>
      <c r="E420" t="str">
        <f>VLOOKUP($G420,level_mapping!$A$2:$F$571,E$2,FALSE)</f>
        <v>Installation, maintenance, and repair occupations</v>
      </c>
      <c r="F420" t="str">
        <f>VLOOKUP($G420,level_mapping!$A$2:$F$571,F$2,FALSE)</f>
        <v>Avionics technicians</v>
      </c>
      <c r="G420" s="4" t="s">
        <v>419</v>
      </c>
      <c r="H420" s="9">
        <v>4</v>
      </c>
      <c r="I420" s="9" t="s">
        <v>14</v>
      </c>
      <c r="J420" s="9">
        <v>4</v>
      </c>
      <c r="K420" s="9" t="s">
        <v>14</v>
      </c>
      <c r="L420" s="9">
        <v>0</v>
      </c>
      <c r="M420" s="9" t="s">
        <v>14</v>
      </c>
    </row>
    <row r="421" spans="1:13">
      <c r="A421">
        <f t="shared" si="6"/>
        <v>1</v>
      </c>
      <c r="B421" t="str">
        <f>VLOOKUP($G421,level_mapping!$A$2:$F$571,B$2,FALSE)</f>
        <v>Total</v>
      </c>
      <c r="C421" t="str">
        <f>VLOOKUP($G421,level_mapping!$A$2:$F$571,C$2,FALSE)</f>
        <v>Natural resources, construction, and maintenance occupations</v>
      </c>
      <c r="D421" t="str">
        <f>VLOOKUP($G421,level_mapping!$A$2:$F$571,D$2,FALSE)</f>
        <v>Installation, maintenance, and repair occupations</v>
      </c>
      <c r="E421" t="str">
        <f>VLOOKUP($G421,level_mapping!$A$2:$F$571,E$2,FALSE)</f>
        <v>Installation, maintenance, and repair occupations</v>
      </c>
      <c r="F421" t="str">
        <f>VLOOKUP($G421,level_mapping!$A$2:$F$571,F$2,FALSE)</f>
        <v>Electric motor, power tool, and related repairers</v>
      </c>
      <c r="G421" s="4" t="s">
        <v>420</v>
      </c>
      <c r="H421" s="9">
        <v>22</v>
      </c>
      <c r="I421" s="9" t="s">
        <v>14</v>
      </c>
      <c r="J421" s="9">
        <v>20</v>
      </c>
      <c r="K421" s="9" t="s">
        <v>14</v>
      </c>
      <c r="L421" s="9">
        <v>1</v>
      </c>
      <c r="M421" s="9" t="s">
        <v>14</v>
      </c>
    </row>
    <row r="422" spans="1:13" ht="29">
      <c r="A422">
        <f t="shared" si="6"/>
        <v>1</v>
      </c>
      <c r="B422" t="str">
        <f>VLOOKUP($G422,level_mapping!$A$2:$F$571,B$2,FALSE)</f>
        <v>Total</v>
      </c>
      <c r="C422" t="str">
        <f>VLOOKUP($G422,level_mapping!$A$2:$F$571,C$2,FALSE)</f>
        <v>Natural resources, construction, and maintenance occupations</v>
      </c>
      <c r="D422" t="str">
        <f>VLOOKUP($G422,level_mapping!$A$2:$F$571,D$2,FALSE)</f>
        <v>Installation, maintenance, and repair occupations</v>
      </c>
      <c r="E422" t="str">
        <f>VLOOKUP($G422,level_mapping!$A$2:$F$571,E$2,FALSE)</f>
        <v>Installation, maintenance, and repair occupations</v>
      </c>
      <c r="F422" t="str">
        <f>VLOOKUP($G422,level_mapping!$A$2:$F$571,F$2,FALSE)</f>
        <v>Electrical and electronics installers and repairers, transportation equipment</v>
      </c>
      <c r="G422" s="4" t="s">
        <v>421</v>
      </c>
      <c r="H422" s="9">
        <v>2</v>
      </c>
      <c r="I422" s="9" t="s">
        <v>14</v>
      </c>
      <c r="J422" s="9">
        <v>2</v>
      </c>
      <c r="K422" s="9" t="s">
        <v>14</v>
      </c>
      <c r="L422" s="9">
        <v>0</v>
      </c>
      <c r="M422" s="9" t="s">
        <v>14</v>
      </c>
    </row>
    <row r="423" spans="1:13">
      <c r="A423">
        <f t="shared" si="6"/>
        <v>1</v>
      </c>
      <c r="B423" t="str">
        <f>VLOOKUP($G423,level_mapping!$A$2:$F$571,B$2,FALSE)</f>
        <v>Total</v>
      </c>
      <c r="C423" t="str">
        <f>VLOOKUP($G423,level_mapping!$A$2:$F$571,C$2,FALSE)</f>
        <v>Natural resources, construction, and maintenance occupations</v>
      </c>
      <c r="D423" t="str">
        <f>VLOOKUP($G423,level_mapping!$A$2:$F$571,D$2,FALSE)</f>
        <v>Installation, maintenance, and repair occupations</v>
      </c>
      <c r="E423" t="str">
        <f>VLOOKUP($G423,level_mapping!$A$2:$F$571,E$2,FALSE)</f>
        <v>Installation, maintenance, and repair occupations</v>
      </c>
      <c r="F423" t="str">
        <f>VLOOKUP($G423,level_mapping!$A$2:$F$571,F$2,FALSE)</f>
        <v>Electrical and electronics repairers, industrial and utility</v>
      </c>
      <c r="G423" s="4" t="s">
        <v>422</v>
      </c>
      <c r="H423" s="9">
        <v>18</v>
      </c>
      <c r="I423" s="9" t="s">
        <v>14</v>
      </c>
      <c r="J423" s="9">
        <v>17</v>
      </c>
      <c r="K423" s="9" t="s">
        <v>14</v>
      </c>
      <c r="L423" s="9">
        <v>0</v>
      </c>
      <c r="M423" s="9" t="s">
        <v>14</v>
      </c>
    </row>
    <row r="424" spans="1:13" ht="14.25" customHeight="1">
      <c r="A424">
        <f t="shared" si="6"/>
        <v>1</v>
      </c>
      <c r="B424" t="str">
        <f>VLOOKUP($G424,level_mapping!$A$2:$F$571,B$2,FALSE)</f>
        <v>Total</v>
      </c>
      <c r="C424" t="str">
        <f>VLOOKUP($G424,level_mapping!$A$2:$F$571,C$2,FALSE)</f>
        <v>Natural resources, construction, and maintenance occupations</v>
      </c>
      <c r="D424" t="str">
        <f>VLOOKUP($G424,level_mapping!$A$2:$F$571,D$2,FALSE)</f>
        <v>Installation, maintenance, and repair occupations</v>
      </c>
      <c r="E424" t="str">
        <f>VLOOKUP($G424,level_mapping!$A$2:$F$571,E$2,FALSE)</f>
        <v>Installation, maintenance, and repair occupations</v>
      </c>
      <c r="F424" t="str">
        <f>VLOOKUP($G424,level_mapping!$A$2:$F$571,F$2,FALSE)</f>
        <v>Electronic equipment installers and repairers, motor vehicles</v>
      </c>
      <c r="G424" s="4" t="s">
        <v>423</v>
      </c>
      <c r="H424" s="9">
        <v>17</v>
      </c>
      <c r="I424" s="9" t="s">
        <v>14</v>
      </c>
      <c r="J424" s="9">
        <v>17</v>
      </c>
      <c r="K424" s="9" t="s">
        <v>14</v>
      </c>
      <c r="L424" s="9">
        <v>0</v>
      </c>
      <c r="M424" s="9" t="s">
        <v>14</v>
      </c>
    </row>
    <row r="425" spans="1:13" ht="29">
      <c r="A425">
        <f t="shared" si="6"/>
        <v>1</v>
      </c>
      <c r="B425" t="str">
        <f>VLOOKUP($G425,level_mapping!$A$2:$F$571,B$2,FALSE)</f>
        <v>Total</v>
      </c>
      <c r="C425" t="str">
        <f>VLOOKUP($G425,level_mapping!$A$2:$F$571,C$2,FALSE)</f>
        <v>Natural resources, construction, and maintenance occupations</v>
      </c>
      <c r="D425" t="str">
        <f>VLOOKUP($G425,level_mapping!$A$2:$F$571,D$2,FALSE)</f>
        <v>Installation, maintenance, and repair occupations</v>
      </c>
      <c r="E425" t="str">
        <f>VLOOKUP($G425,level_mapping!$A$2:$F$571,E$2,FALSE)</f>
        <v>Installation, maintenance, and repair occupations</v>
      </c>
      <c r="F425" t="str">
        <f>VLOOKUP($G425,level_mapping!$A$2:$F$571,F$2,FALSE)</f>
        <v>Electronic home entertainment equipment installers and repairers</v>
      </c>
      <c r="G425" s="4" t="s">
        <v>424</v>
      </c>
      <c r="H425" s="9">
        <v>30</v>
      </c>
      <c r="I425" s="9" t="s">
        <v>14</v>
      </c>
      <c r="J425" s="9">
        <v>28</v>
      </c>
      <c r="K425" s="9" t="s">
        <v>14</v>
      </c>
      <c r="L425" s="9">
        <v>2</v>
      </c>
      <c r="M425" s="9" t="s">
        <v>14</v>
      </c>
    </row>
    <row r="426" spans="1:13">
      <c r="A426">
        <f t="shared" si="6"/>
        <v>1</v>
      </c>
      <c r="B426" t="str">
        <f>VLOOKUP($G426,level_mapping!$A$2:$F$571,B$2,FALSE)</f>
        <v>Total</v>
      </c>
      <c r="C426" t="str">
        <f>VLOOKUP($G426,level_mapping!$A$2:$F$571,C$2,FALSE)</f>
        <v>Natural resources, construction, and maintenance occupations</v>
      </c>
      <c r="D426" t="str">
        <f>VLOOKUP($G426,level_mapping!$A$2:$F$571,D$2,FALSE)</f>
        <v>Installation, maintenance, and repair occupations</v>
      </c>
      <c r="E426" t="str">
        <f>VLOOKUP($G426,level_mapping!$A$2:$F$571,E$2,FALSE)</f>
        <v>Installation, maintenance, and repair occupations</v>
      </c>
      <c r="F426" t="str">
        <f>VLOOKUP($G426,level_mapping!$A$2:$F$571,F$2,FALSE)</f>
        <v>Security and fire alarm systems installers</v>
      </c>
      <c r="G426" s="4" t="s">
        <v>425</v>
      </c>
      <c r="H426" s="9">
        <v>67</v>
      </c>
      <c r="I426" s="9">
        <v>911</v>
      </c>
      <c r="J426" s="9">
        <v>65</v>
      </c>
      <c r="K426" s="9">
        <v>913</v>
      </c>
      <c r="L426" s="9">
        <v>2</v>
      </c>
      <c r="M426" s="9" t="s">
        <v>14</v>
      </c>
    </row>
    <row r="427" spans="1:13">
      <c r="A427">
        <f t="shared" si="6"/>
        <v>1</v>
      </c>
      <c r="B427" t="str">
        <f>VLOOKUP($G427,level_mapping!$A$2:$F$571,B$2,FALSE)</f>
        <v>Total</v>
      </c>
      <c r="C427" t="str">
        <f>VLOOKUP($G427,level_mapping!$A$2:$F$571,C$2,FALSE)</f>
        <v>Natural resources, construction, and maintenance occupations</v>
      </c>
      <c r="D427" t="str">
        <f>VLOOKUP($G427,level_mapping!$A$2:$F$571,D$2,FALSE)</f>
        <v>Installation, maintenance, and repair occupations</v>
      </c>
      <c r="E427" t="str">
        <f>VLOOKUP($G427,level_mapping!$A$2:$F$571,E$2,FALSE)</f>
        <v>Installation, maintenance, and repair occupations</v>
      </c>
      <c r="F427" t="str">
        <f>VLOOKUP($G427,level_mapping!$A$2:$F$571,F$2,FALSE)</f>
        <v>Aircraft mechanics and service technicians</v>
      </c>
      <c r="G427" s="4" t="s">
        <v>426</v>
      </c>
      <c r="H427" s="9">
        <v>133</v>
      </c>
      <c r="I427" s="9">
        <v>1025</v>
      </c>
      <c r="J427" s="9">
        <v>125</v>
      </c>
      <c r="K427" s="9">
        <v>1032</v>
      </c>
      <c r="L427" s="9">
        <v>7</v>
      </c>
      <c r="M427" s="9" t="s">
        <v>14</v>
      </c>
    </row>
    <row r="428" spans="1:13">
      <c r="A428">
        <f t="shared" si="6"/>
        <v>1</v>
      </c>
      <c r="B428" t="str">
        <f>VLOOKUP($G428,level_mapping!$A$2:$F$571,B$2,FALSE)</f>
        <v>Total</v>
      </c>
      <c r="C428" t="str">
        <f>VLOOKUP($G428,level_mapping!$A$2:$F$571,C$2,FALSE)</f>
        <v>Natural resources, construction, and maintenance occupations</v>
      </c>
      <c r="D428" t="str">
        <f>VLOOKUP($G428,level_mapping!$A$2:$F$571,D$2,FALSE)</f>
        <v>Installation, maintenance, and repair occupations</v>
      </c>
      <c r="E428" t="str">
        <f>VLOOKUP($G428,level_mapping!$A$2:$F$571,E$2,FALSE)</f>
        <v>Installation, maintenance, and repair occupations</v>
      </c>
      <c r="F428" t="str">
        <f>VLOOKUP($G428,level_mapping!$A$2:$F$571,F$2,FALSE)</f>
        <v>Automotive body and related repairers</v>
      </c>
      <c r="G428" s="4" t="s">
        <v>427</v>
      </c>
      <c r="H428" s="9">
        <v>120</v>
      </c>
      <c r="I428" s="9">
        <v>846</v>
      </c>
      <c r="J428" s="9">
        <v>118</v>
      </c>
      <c r="K428" s="9">
        <v>849</v>
      </c>
      <c r="L428" s="9">
        <v>2</v>
      </c>
      <c r="M428" s="9" t="s">
        <v>14</v>
      </c>
    </row>
    <row r="429" spans="1:13">
      <c r="A429">
        <f t="shared" si="6"/>
        <v>1</v>
      </c>
      <c r="B429" t="str">
        <f>VLOOKUP($G429,level_mapping!$A$2:$F$571,B$2,FALSE)</f>
        <v>Total</v>
      </c>
      <c r="C429" t="str">
        <f>VLOOKUP($G429,level_mapping!$A$2:$F$571,C$2,FALSE)</f>
        <v>Natural resources, construction, and maintenance occupations</v>
      </c>
      <c r="D429" t="str">
        <f>VLOOKUP($G429,level_mapping!$A$2:$F$571,D$2,FALSE)</f>
        <v>Installation, maintenance, and repair occupations</v>
      </c>
      <c r="E429" t="str">
        <f>VLOOKUP($G429,level_mapping!$A$2:$F$571,E$2,FALSE)</f>
        <v>Installation, maintenance, and repair occupations</v>
      </c>
      <c r="F429" t="str">
        <f>VLOOKUP($G429,level_mapping!$A$2:$F$571,F$2,FALSE)</f>
        <v>Automotive glass installers and repairers</v>
      </c>
      <c r="G429" s="4" t="s">
        <v>428</v>
      </c>
      <c r="H429" s="9">
        <v>21</v>
      </c>
      <c r="I429" s="9" t="s">
        <v>14</v>
      </c>
      <c r="J429" s="9">
        <v>20</v>
      </c>
      <c r="K429" s="9" t="s">
        <v>14</v>
      </c>
      <c r="L429" s="9">
        <v>1</v>
      </c>
      <c r="M429" s="9" t="s">
        <v>14</v>
      </c>
    </row>
    <row r="430" spans="1:13">
      <c r="A430">
        <f t="shared" si="6"/>
        <v>1</v>
      </c>
      <c r="B430" t="str">
        <f>VLOOKUP($G430,level_mapping!$A$2:$F$571,B$2,FALSE)</f>
        <v>Total</v>
      </c>
      <c r="C430" t="str">
        <f>VLOOKUP($G430,level_mapping!$A$2:$F$571,C$2,FALSE)</f>
        <v>Natural resources, construction, and maintenance occupations</v>
      </c>
      <c r="D430" t="str">
        <f>VLOOKUP($G430,level_mapping!$A$2:$F$571,D$2,FALSE)</f>
        <v>Installation, maintenance, and repair occupations</v>
      </c>
      <c r="E430" t="str">
        <f>VLOOKUP($G430,level_mapping!$A$2:$F$571,E$2,FALSE)</f>
        <v>Installation, maintenance, and repair occupations</v>
      </c>
      <c r="F430" t="str">
        <f>VLOOKUP($G430,level_mapping!$A$2:$F$571,F$2,FALSE)</f>
        <v>Automotive service technicians and mechanics</v>
      </c>
      <c r="G430" s="4" t="s">
        <v>429</v>
      </c>
      <c r="H430" s="9">
        <v>710</v>
      </c>
      <c r="I430" s="9">
        <v>722</v>
      </c>
      <c r="J430" s="9">
        <v>694</v>
      </c>
      <c r="K430" s="9">
        <v>724</v>
      </c>
      <c r="L430" s="9">
        <v>16</v>
      </c>
      <c r="M430" s="9" t="s">
        <v>14</v>
      </c>
    </row>
    <row r="431" spans="1:13">
      <c r="A431">
        <f t="shared" si="6"/>
        <v>1</v>
      </c>
      <c r="B431" t="str">
        <f>VLOOKUP($G431,level_mapping!$A$2:$F$571,B$2,FALSE)</f>
        <v>Total</v>
      </c>
      <c r="C431" t="str">
        <f>VLOOKUP($G431,level_mapping!$A$2:$F$571,C$2,FALSE)</f>
        <v>Natural resources, construction, and maintenance occupations</v>
      </c>
      <c r="D431" t="str">
        <f>VLOOKUP($G431,level_mapping!$A$2:$F$571,D$2,FALSE)</f>
        <v>Installation, maintenance, and repair occupations</v>
      </c>
      <c r="E431" t="str">
        <f>VLOOKUP($G431,level_mapping!$A$2:$F$571,E$2,FALSE)</f>
        <v>Installation, maintenance, and repair occupations</v>
      </c>
      <c r="F431" t="str">
        <f>VLOOKUP($G431,level_mapping!$A$2:$F$571,F$2,FALSE)</f>
        <v>Bus and truck mechanics and diesel engine specialists</v>
      </c>
      <c r="G431" s="4" t="s">
        <v>430</v>
      </c>
      <c r="H431" s="9">
        <v>327</v>
      </c>
      <c r="I431" s="9">
        <v>831</v>
      </c>
      <c r="J431" s="9">
        <v>327</v>
      </c>
      <c r="K431" s="9">
        <v>830</v>
      </c>
      <c r="L431" s="9">
        <v>0</v>
      </c>
      <c r="M431" s="9" t="s">
        <v>14</v>
      </c>
    </row>
    <row r="432" spans="1:13" ht="29">
      <c r="A432">
        <f t="shared" si="6"/>
        <v>1</v>
      </c>
      <c r="B432" t="str">
        <f>VLOOKUP($G432,level_mapping!$A$2:$F$571,B$2,FALSE)</f>
        <v>Total</v>
      </c>
      <c r="C432" t="str">
        <f>VLOOKUP($G432,level_mapping!$A$2:$F$571,C$2,FALSE)</f>
        <v>Natural resources, construction, and maintenance occupations</v>
      </c>
      <c r="D432" t="str">
        <f>VLOOKUP($G432,level_mapping!$A$2:$F$571,D$2,FALSE)</f>
        <v>Installation, maintenance, and repair occupations</v>
      </c>
      <c r="E432" t="str">
        <f>VLOOKUP($G432,level_mapping!$A$2:$F$571,E$2,FALSE)</f>
        <v>Installation, maintenance, and repair occupations</v>
      </c>
      <c r="F432" t="str">
        <f>VLOOKUP($G432,level_mapping!$A$2:$F$571,F$2,FALSE)</f>
        <v>Heavy vehicle and mobile equipment service technicians and mechanics</v>
      </c>
      <c r="G432" s="4" t="s">
        <v>431</v>
      </c>
      <c r="H432" s="9">
        <v>206</v>
      </c>
      <c r="I432" s="9">
        <v>928</v>
      </c>
      <c r="J432" s="9">
        <v>206</v>
      </c>
      <c r="K432" s="9">
        <v>928</v>
      </c>
      <c r="L432" s="9">
        <v>0</v>
      </c>
      <c r="M432" s="9" t="s">
        <v>14</v>
      </c>
    </row>
    <row r="433" spans="1:13">
      <c r="A433">
        <f t="shared" si="6"/>
        <v>1</v>
      </c>
      <c r="B433" t="str">
        <f>VLOOKUP($G433,level_mapping!$A$2:$F$571,B$2,FALSE)</f>
        <v>Total</v>
      </c>
      <c r="C433" t="str">
        <f>VLOOKUP($G433,level_mapping!$A$2:$F$571,C$2,FALSE)</f>
        <v>Natural resources, construction, and maintenance occupations</v>
      </c>
      <c r="D433" t="str">
        <f>VLOOKUP($G433,level_mapping!$A$2:$F$571,D$2,FALSE)</f>
        <v>Installation, maintenance, and repair occupations</v>
      </c>
      <c r="E433" t="str">
        <f>VLOOKUP($G433,level_mapping!$A$2:$F$571,E$2,FALSE)</f>
        <v>Installation, maintenance, and repair occupations</v>
      </c>
      <c r="F433" t="str">
        <f>VLOOKUP($G433,level_mapping!$A$2:$F$571,F$2,FALSE)</f>
        <v>Small engine mechanics</v>
      </c>
      <c r="G433" s="4" t="s">
        <v>432</v>
      </c>
      <c r="H433" s="9">
        <v>39</v>
      </c>
      <c r="I433" s="9" t="s">
        <v>14</v>
      </c>
      <c r="J433" s="9">
        <v>39</v>
      </c>
      <c r="K433" s="9" t="s">
        <v>14</v>
      </c>
      <c r="L433" s="9">
        <v>0</v>
      </c>
      <c r="M433" s="9" t="s">
        <v>14</v>
      </c>
    </row>
    <row r="434" spans="1:13" ht="29">
      <c r="A434">
        <f t="shared" si="6"/>
        <v>1</v>
      </c>
      <c r="B434" t="str">
        <f>VLOOKUP($G434,level_mapping!$A$2:$F$571,B$2,FALSE)</f>
        <v>Total</v>
      </c>
      <c r="C434" t="str">
        <f>VLOOKUP($G434,level_mapping!$A$2:$F$571,C$2,FALSE)</f>
        <v>Natural resources, construction, and maintenance occupations</v>
      </c>
      <c r="D434" t="str">
        <f>VLOOKUP($G434,level_mapping!$A$2:$F$571,D$2,FALSE)</f>
        <v>Installation, maintenance, and repair occupations</v>
      </c>
      <c r="E434" t="str">
        <f>VLOOKUP($G434,level_mapping!$A$2:$F$571,E$2,FALSE)</f>
        <v>Installation, maintenance, and repair occupations</v>
      </c>
      <c r="F434" t="str">
        <f>VLOOKUP($G434,level_mapping!$A$2:$F$571,F$2,FALSE)</f>
        <v>Miscellaneous vehicle and mobile equipment mechanics, installers, and repairers</v>
      </c>
      <c r="G434" s="4" t="s">
        <v>433</v>
      </c>
      <c r="H434" s="9">
        <v>66</v>
      </c>
      <c r="I434" s="9">
        <v>592</v>
      </c>
      <c r="J434" s="9">
        <v>65</v>
      </c>
      <c r="K434" s="9">
        <v>591</v>
      </c>
      <c r="L434" s="9">
        <v>1</v>
      </c>
      <c r="M434" s="9" t="s">
        <v>14</v>
      </c>
    </row>
    <row r="435" spans="1:13">
      <c r="A435">
        <f t="shared" si="6"/>
        <v>1</v>
      </c>
      <c r="B435" t="str">
        <f>VLOOKUP($G435,level_mapping!$A$2:$F$571,B$2,FALSE)</f>
        <v>Total</v>
      </c>
      <c r="C435" t="str">
        <f>VLOOKUP($G435,level_mapping!$A$2:$F$571,C$2,FALSE)</f>
        <v>Natural resources, construction, and maintenance occupations</v>
      </c>
      <c r="D435" t="str">
        <f>VLOOKUP($G435,level_mapping!$A$2:$F$571,D$2,FALSE)</f>
        <v>Installation, maintenance, and repair occupations</v>
      </c>
      <c r="E435" t="str">
        <f>VLOOKUP($G435,level_mapping!$A$2:$F$571,E$2,FALSE)</f>
        <v>Installation, maintenance, and repair occupations</v>
      </c>
      <c r="F435" t="str">
        <f>VLOOKUP($G435,level_mapping!$A$2:$F$571,F$2,FALSE)</f>
        <v>Control and valve installers and repairers</v>
      </c>
      <c r="G435" s="4" t="s">
        <v>434</v>
      </c>
      <c r="H435" s="9">
        <v>23</v>
      </c>
      <c r="I435" s="9" t="s">
        <v>14</v>
      </c>
      <c r="J435" s="9">
        <v>23</v>
      </c>
      <c r="K435" s="9" t="s">
        <v>14</v>
      </c>
      <c r="L435" s="9">
        <v>0</v>
      </c>
      <c r="M435" s="9" t="s">
        <v>14</v>
      </c>
    </row>
    <row r="436" spans="1:13" ht="29">
      <c r="A436">
        <f t="shared" si="6"/>
        <v>1</v>
      </c>
      <c r="B436" t="str">
        <f>VLOOKUP($G436,level_mapping!$A$2:$F$571,B$2,FALSE)</f>
        <v>Total</v>
      </c>
      <c r="C436" t="str">
        <f>VLOOKUP($G436,level_mapping!$A$2:$F$571,C$2,FALSE)</f>
        <v>Natural resources, construction, and maintenance occupations</v>
      </c>
      <c r="D436" t="str">
        <f>VLOOKUP($G436,level_mapping!$A$2:$F$571,D$2,FALSE)</f>
        <v>Installation, maintenance, and repair occupations</v>
      </c>
      <c r="E436" t="str">
        <f>VLOOKUP($G436,level_mapping!$A$2:$F$571,E$2,FALSE)</f>
        <v>Installation, maintenance, and repair occupations</v>
      </c>
      <c r="F436" t="str">
        <f>VLOOKUP($G436,level_mapping!$A$2:$F$571,F$2,FALSE)</f>
        <v>Heating, air conditioning, and refrigeration mechanics and installers</v>
      </c>
      <c r="G436" s="4" t="s">
        <v>435</v>
      </c>
      <c r="H436" s="9">
        <v>341</v>
      </c>
      <c r="I436" s="9">
        <v>806</v>
      </c>
      <c r="J436" s="9">
        <v>337</v>
      </c>
      <c r="K436" s="9">
        <v>810</v>
      </c>
      <c r="L436" s="9">
        <v>4</v>
      </c>
      <c r="M436" s="9" t="s">
        <v>14</v>
      </c>
    </row>
    <row r="437" spans="1:13">
      <c r="A437">
        <f t="shared" si="6"/>
        <v>1</v>
      </c>
      <c r="B437" t="str">
        <f>VLOOKUP($G437,level_mapping!$A$2:$F$571,B$2,FALSE)</f>
        <v>Total</v>
      </c>
      <c r="C437" t="str">
        <f>VLOOKUP($G437,level_mapping!$A$2:$F$571,C$2,FALSE)</f>
        <v>Natural resources, construction, and maintenance occupations</v>
      </c>
      <c r="D437" t="str">
        <f>VLOOKUP($G437,level_mapping!$A$2:$F$571,D$2,FALSE)</f>
        <v>Installation, maintenance, and repair occupations</v>
      </c>
      <c r="E437" t="str">
        <f>VLOOKUP($G437,level_mapping!$A$2:$F$571,E$2,FALSE)</f>
        <v>Installation, maintenance, and repair occupations</v>
      </c>
      <c r="F437" t="str">
        <f>VLOOKUP($G437,level_mapping!$A$2:$F$571,F$2,FALSE)</f>
        <v>Home appliance repairers</v>
      </c>
      <c r="G437" s="4" t="s">
        <v>436</v>
      </c>
      <c r="H437" s="9">
        <v>36</v>
      </c>
      <c r="I437" s="9" t="s">
        <v>14</v>
      </c>
      <c r="J437" s="9">
        <v>36</v>
      </c>
      <c r="K437" s="9" t="s">
        <v>14</v>
      </c>
      <c r="L437" s="9">
        <v>0</v>
      </c>
      <c r="M437" s="9" t="s">
        <v>14</v>
      </c>
    </row>
    <row r="438" spans="1:13">
      <c r="A438">
        <f t="shared" si="6"/>
        <v>1</v>
      </c>
      <c r="B438" t="str">
        <f>VLOOKUP($G438,level_mapping!$A$2:$F$571,B$2,FALSE)</f>
        <v>Total</v>
      </c>
      <c r="C438" t="str">
        <f>VLOOKUP($G438,level_mapping!$A$2:$F$571,C$2,FALSE)</f>
        <v>Natural resources, construction, and maintenance occupations</v>
      </c>
      <c r="D438" t="str">
        <f>VLOOKUP($G438,level_mapping!$A$2:$F$571,D$2,FALSE)</f>
        <v>Installation, maintenance, and repair occupations</v>
      </c>
      <c r="E438" t="str">
        <f>VLOOKUP($G438,level_mapping!$A$2:$F$571,E$2,FALSE)</f>
        <v>Installation, maintenance, and repair occupations</v>
      </c>
      <c r="F438" t="str">
        <f>VLOOKUP($G438,level_mapping!$A$2:$F$571,F$2,FALSE)</f>
        <v>Industrial and refractory machinery mechanics</v>
      </c>
      <c r="G438" s="4" t="s">
        <v>437</v>
      </c>
      <c r="H438" s="9">
        <v>394</v>
      </c>
      <c r="I438" s="9">
        <v>895</v>
      </c>
      <c r="J438" s="9">
        <v>383</v>
      </c>
      <c r="K438" s="9">
        <v>894</v>
      </c>
      <c r="L438" s="9">
        <v>11</v>
      </c>
      <c r="M438" s="9" t="s">
        <v>14</v>
      </c>
    </row>
    <row r="439" spans="1:13">
      <c r="A439">
        <f t="shared" si="6"/>
        <v>1</v>
      </c>
      <c r="B439" t="str">
        <f>VLOOKUP($G439,level_mapping!$A$2:$F$571,B$2,FALSE)</f>
        <v>Total</v>
      </c>
      <c r="C439" t="str">
        <f>VLOOKUP($G439,level_mapping!$A$2:$F$571,C$2,FALSE)</f>
        <v>Natural resources, construction, and maintenance occupations</v>
      </c>
      <c r="D439" t="str">
        <f>VLOOKUP($G439,level_mapping!$A$2:$F$571,D$2,FALSE)</f>
        <v>Installation, maintenance, and repair occupations</v>
      </c>
      <c r="E439" t="str">
        <f>VLOOKUP($G439,level_mapping!$A$2:$F$571,E$2,FALSE)</f>
        <v>Installation, maintenance, and repair occupations</v>
      </c>
      <c r="F439" t="str">
        <f>VLOOKUP($G439,level_mapping!$A$2:$F$571,F$2,FALSE)</f>
        <v>Maintenance and repair workers, general</v>
      </c>
      <c r="G439" s="4" t="s">
        <v>438</v>
      </c>
      <c r="H439" s="9">
        <v>469</v>
      </c>
      <c r="I439" s="9">
        <v>773</v>
      </c>
      <c r="J439" s="9">
        <v>459</v>
      </c>
      <c r="K439" s="9">
        <v>771</v>
      </c>
      <c r="L439" s="9">
        <v>10</v>
      </c>
      <c r="M439" s="9" t="s">
        <v>14</v>
      </c>
    </row>
    <row r="440" spans="1:13">
      <c r="A440">
        <f t="shared" si="6"/>
        <v>1</v>
      </c>
      <c r="B440" t="str">
        <f>VLOOKUP($G440,level_mapping!$A$2:$F$571,B$2,FALSE)</f>
        <v>Total</v>
      </c>
      <c r="C440" t="str">
        <f>VLOOKUP($G440,level_mapping!$A$2:$F$571,C$2,FALSE)</f>
        <v>Natural resources, construction, and maintenance occupations</v>
      </c>
      <c r="D440" t="str">
        <f>VLOOKUP($G440,level_mapping!$A$2:$F$571,D$2,FALSE)</f>
        <v>Installation, maintenance, and repair occupations</v>
      </c>
      <c r="E440" t="str">
        <f>VLOOKUP($G440,level_mapping!$A$2:$F$571,E$2,FALSE)</f>
        <v>Installation, maintenance, and repair occupations</v>
      </c>
      <c r="F440" t="str">
        <f>VLOOKUP($G440,level_mapping!$A$2:$F$571,F$2,FALSE)</f>
        <v>Maintenance workers, machinery</v>
      </c>
      <c r="G440" s="4" t="s">
        <v>439</v>
      </c>
      <c r="H440" s="9">
        <v>31</v>
      </c>
      <c r="I440" s="9" t="s">
        <v>14</v>
      </c>
      <c r="J440" s="9">
        <v>30</v>
      </c>
      <c r="K440" s="9" t="s">
        <v>14</v>
      </c>
      <c r="L440" s="9">
        <v>1</v>
      </c>
      <c r="M440" s="9" t="s">
        <v>14</v>
      </c>
    </row>
    <row r="441" spans="1:13">
      <c r="A441">
        <f t="shared" si="6"/>
        <v>1</v>
      </c>
      <c r="B441" t="str">
        <f>VLOOKUP($G441,level_mapping!$A$2:$F$571,B$2,FALSE)</f>
        <v>Total</v>
      </c>
      <c r="C441" t="str">
        <f>VLOOKUP($G441,level_mapping!$A$2:$F$571,C$2,FALSE)</f>
        <v>Natural resources, construction, and maintenance occupations</v>
      </c>
      <c r="D441" t="str">
        <f>VLOOKUP($G441,level_mapping!$A$2:$F$571,D$2,FALSE)</f>
        <v>Installation, maintenance, and repair occupations</v>
      </c>
      <c r="E441" t="str">
        <f>VLOOKUP($G441,level_mapping!$A$2:$F$571,E$2,FALSE)</f>
        <v>Installation, maintenance, and repair occupations</v>
      </c>
      <c r="F441" t="str">
        <f>VLOOKUP($G441,level_mapping!$A$2:$F$571,F$2,FALSE)</f>
        <v>Millwrights</v>
      </c>
      <c r="G441" s="4" t="s">
        <v>440</v>
      </c>
      <c r="H441" s="9">
        <v>49</v>
      </c>
      <c r="I441" s="9" t="s">
        <v>14</v>
      </c>
      <c r="J441" s="9">
        <v>48</v>
      </c>
      <c r="K441" s="9" t="s">
        <v>14</v>
      </c>
      <c r="L441" s="9">
        <v>1</v>
      </c>
      <c r="M441" s="9" t="s">
        <v>14</v>
      </c>
    </row>
    <row r="442" spans="1:13">
      <c r="A442">
        <f t="shared" si="6"/>
        <v>1</v>
      </c>
      <c r="B442" t="str">
        <f>VLOOKUP($G442,level_mapping!$A$2:$F$571,B$2,FALSE)</f>
        <v>Total</v>
      </c>
      <c r="C442" t="str">
        <f>VLOOKUP($G442,level_mapping!$A$2:$F$571,C$2,FALSE)</f>
        <v>Natural resources, construction, and maintenance occupations</v>
      </c>
      <c r="D442" t="str">
        <f>VLOOKUP($G442,level_mapping!$A$2:$F$571,D$2,FALSE)</f>
        <v>Installation, maintenance, and repair occupations</v>
      </c>
      <c r="E442" t="str">
        <f>VLOOKUP($G442,level_mapping!$A$2:$F$571,E$2,FALSE)</f>
        <v>Installation, maintenance, and repair occupations</v>
      </c>
      <c r="F442" t="str">
        <f>VLOOKUP($G442,level_mapping!$A$2:$F$571,F$2,FALSE)</f>
        <v>Electrical power-line installers and repairers</v>
      </c>
      <c r="G442" s="4" t="s">
        <v>441</v>
      </c>
      <c r="H442" s="9">
        <v>113</v>
      </c>
      <c r="I442" s="9">
        <v>1105</v>
      </c>
      <c r="J442" s="9">
        <v>112</v>
      </c>
      <c r="K442" s="9">
        <v>1105</v>
      </c>
      <c r="L442" s="9">
        <v>0</v>
      </c>
      <c r="M442" s="9" t="s">
        <v>14</v>
      </c>
    </row>
    <row r="443" spans="1:13">
      <c r="A443">
        <f t="shared" si="6"/>
        <v>1</v>
      </c>
      <c r="B443" t="str">
        <f>VLOOKUP($G443,level_mapping!$A$2:$F$571,B$2,FALSE)</f>
        <v>Total</v>
      </c>
      <c r="C443" t="str">
        <f>VLOOKUP($G443,level_mapping!$A$2:$F$571,C$2,FALSE)</f>
        <v>Natural resources, construction, and maintenance occupations</v>
      </c>
      <c r="D443" t="str">
        <f>VLOOKUP($G443,level_mapping!$A$2:$F$571,D$2,FALSE)</f>
        <v>Installation, maintenance, and repair occupations</v>
      </c>
      <c r="E443" t="str">
        <f>VLOOKUP($G443,level_mapping!$A$2:$F$571,E$2,FALSE)</f>
        <v>Installation, maintenance, and repair occupations</v>
      </c>
      <c r="F443" t="str">
        <f>VLOOKUP($G443,level_mapping!$A$2:$F$571,F$2,FALSE)</f>
        <v>Telecommunications line installers and repairers</v>
      </c>
      <c r="G443" s="4" t="s">
        <v>442</v>
      </c>
      <c r="H443" s="9">
        <v>157</v>
      </c>
      <c r="I443" s="9">
        <v>882</v>
      </c>
      <c r="J443" s="9">
        <v>148</v>
      </c>
      <c r="K443" s="9">
        <v>880</v>
      </c>
      <c r="L443" s="9">
        <v>9</v>
      </c>
      <c r="M443" s="9" t="s">
        <v>14</v>
      </c>
    </row>
    <row r="444" spans="1:13">
      <c r="A444">
        <f t="shared" si="6"/>
        <v>1</v>
      </c>
      <c r="B444" t="str">
        <f>VLOOKUP($G444,level_mapping!$A$2:$F$571,B$2,FALSE)</f>
        <v>Total</v>
      </c>
      <c r="C444" t="str">
        <f>VLOOKUP($G444,level_mapping!$A$2:$F$571,C$2,FALSE)</f>
        <v>Natural resources, construction, and maintenance occupations</v>
      </c>
      <c r="D444" t="str">
        <f>VLOOKUP($G444,level_mapping!$A$2:$F$571,D$2,FALSE)</f>
        <v>Installation, maintenance, and repair occupations</v>
      </c>
      <c r="E444" t="str">
        <f>VLOOKUP($G444,level_mapping!$A$2:$F$571,E$2,FALSE)</f>
        <v>Installation, maintenance, and repair occupations</v>
      </c>
      <c r="F444" t="str">
        <f>VLOOKUP($G444,level_mapping!$A$2:$F$571,F$2,FALSE)</f>
        <v>Precision instrument and equipment repairers</v>
      </c>
      <c r="G444" s="4" t="s">
        <v>443</v>
      </c>
      <c r="H444" s="9">
        <v>64</v>
      </c>
      <c r="I444" s="9">
        <v>996</v>
      </c>
      <c r="J444" s="9">
        <v>60</v>
      </c>
      <c r="K444" s="9">
        <v>1009</v>
      </c>
      <c r="L444" s="9">
        <v>4</v>
      </c>
      <c r="M444" s="9" t="s">
        <v>14</v>
      </c>
    </row>
    <row r="445" spans="1:13">
      <c r="A445">
        <f t="shared" si="6"/>
        <v>1</v>
      </c>
      <c r="B445" t="str">
        <f>VLOOKUP($G445,level_mapping!$A$2:$F$571,B$2,FALSE)</f>
        <v>Total</v>
      </c>
      <c r="C445" t="str">
        <f>VLOOKUP($G445,level_mapping!$A$2:$F$571,C$2,FALSE)</f>
        <v>Natural resources, construction, and maintenance occupations</v>
      </c>
      <c r="D445" t="str">
        <f>VLOOKUP($G445,level_mapping!$A$2:$F$571,D$2,FALSE)</f>
        <v>Installation, maintenance, and repair occupations</v>
      </c>
      <c r="E445" t="str">
        <f>VLOOKUP($G445,level_mapping!$A$2:$F$571,E$2,FALSE)</f>
        <v>Installation, maintenance, and repair occupations</v>
      </c>
      <c r="F445" t="str">
        <f>VLOOKUP($G445,level_mapping!$A$2:$F$571,F$2,FALSE)</f>
        <v>Wind turbine service technicians</v>
      </c>
      <c r="G445" s="4" t="s">
        <v>444</v>
      </c>
      <c r="H445" s="9">
        <v>3</v>
      </c>
      <c r="I445" s="9" t="s">
        <v>14</v>
      </c>
      <c r="J445" s="9">
        <v>3</v>
      </c>
      <c r="K445" s="9" t="s">
        <v>14</v>
      </c>
      <c r="L445" s="9">
        <v>0</v>
      </c>
      <c r="M445" s="9" t="s">
        <v>14</v>
      </c>
    </row>
    <row r="446" spans="1:13">
      <c r="A446">
        <f t="shared" si="6"/>
        <v>1</v>
      </c>
      <c r="B446" t="str">
        <f>VLOOKUP($G446,level_mapping!$A$2:$F$571,B$2,FALSE)</f>
        <v>Total</v>
      </c>
      <c r="C446" t="str">
        <f>VLOOKUP($G446,level_mapping!$A$2:$F$571,C$2,FALSE)</f>
        <v>Natural resources, construction, and maintenance occupations</v>
      </c>
      <c r="D446" t="str">
        <f>VLOOKUP($G446,level_mapping!$A$2:$F$571,D$2,FALSE)</f>
        <v>Installation, maintenance, and repair occupations</v>
      </c>
      <c r="E446" t="str">
        <f>VLOOKUP($G446,level_mapping!$A$2:$F$571,E$2,FALSE)</f>
        <v>Installation, maintenance, and repair occupations</v>
      </c>
      <c r="F446" t="str">
        <f>VLOOKUP($G446,level_mapping!$A$2:$F$571,F$2,FALSE)</f>
        <v>Coin, vending, and amusement machine servicers and repairers</v>
      </c>
      <c r="G446" s="4" t="s">
        <v>445</v>
      </c>
      <c r="H446" s="9">
        <v>38</v>
      </c>
      <c r="I446" s="9" t="s">
        <v>14</v>
      </c>
      <c r="J446" s="9">
        <v>34</v>
      </c>
      <c r="K446" s="9" t="s">
        <v>14</v>
      </c>
      <c r="L446" s="9">
        <v>4</v>
      </c>
      <c r="M446" s="9" t="s">
        <v>14</v>
      </c>
    </row>
    <row r="447" spans="1:13">
      <c r="A447">
        <f t="shared" si="6"/>
        <v>1</v>
      </c>
      <c r="B447" t="str">
        <f>VLOOKUP($G447,level_mapping!$A$2:$F$571,B$2,FALSE)</f>
        <v>Total</v>
      </c>
      <c r="C447" t="str">
        <f>VLOOKUP($G447,level_mapping!$A$2:$F$571,C$2,FALSE)</f>
        <v>Natural resources, construction, and maintenance occupations</v>
      </c>
      <c r="D447" t="str">
        <f>VLOOKUP($G447,level_mapping!$A$2:$F$571,D$2,FALSE)</f>
        <v>Installation, maintenance, and repair occupations</v>
      </c>
      <c r="E447" t="str">
        <f>VLOOKUP($G447,level_mapping!$A$2:$F$571,E$2,FALSE)</f>
        <v>Installation, maintenance, and repair occupations</v>
      </c>
      <c r="F447" t="str">
        <f>VLOOKUP($G447,level_mapping!$A$2:$F$571,F$2,FALSE)</f>
        <v>Commercial divers</v>
      </c>
      <c r="G447" s="4" t="s">
        <v>446</v>
      </c>
      <c r="H447" s="9">
        <v>1</v>
      </c>
      <c r="I447" s="9" t="s">
        <v>14</v>
      </c>
      <c r="J447" s="9">
        <v>1</v>
      </c>
      <c r="K447" s="9" t="s">
        <v>14</v>
      </c>
      <c r="L447" s="9">
        <v>0</v>
      </c>
      <c r="M447" s="9" t="s">
        <v>14</v>
      </c>
    </row>
    <row r="448" spans="1:13">
      <c r="A448">
        <f t="shared" si="6"/>
        <v>1</v>
      </c>
      <c r="B448" t="str">
        <f>VLOOKUP($G448,level_mapping!$A$2:$F$571,B$2,FALSE)</f>
        <v>Total</v>
      </c>
      <c r="C448" t="str">
        <f>VLOOKUP($G448,level_mapping!$A$2:$F$571,C$2,FALSE)</f>
        <v>Natural resources, construction, and maintenance occupations</v>
      </c>
      <c r="D448" t="str">
        <f>VLOOKUP($G448,level_mapping!$A$2:$F$571,D$2,FALSE)</f>
        <v>Installation, maintenance, and repair occupations</v>
      </c>
      <c r="E448" t="str">
        <f>VLOOKUP($G448,level_mapping!$A$2:$F$571,E$2,FALSE)</f>
        <v>Installation, maintenance, and repair occupations</v>
      </c>
      <c r="F448" t="str">
        <f>VLOOKUP($G448,level_mapping!$A$2:$F$571,F$2,FALSE)</f>
        <v>Locksmiths and safe repairers</v>
      </c>
      <c r="G448" s="4" t="s">
        <v>447</v>
      </c>
      <c r="H448" s="9">
        <v>12</v>
      </c>
      <c r="I448" s="9" t="s">
        <v>14</v>
      </c>
      <c r="J448" s="9">
        <v>12</v>
      </c>
      <c r="K448" s="9" t="s">
        <v>14</v>
      </c>
      <c r="L448" s="9">
        <v>0</v>
      </c>
      <c r="M448" s="9" t="s">
        <v>14</v>
      </c>
    </row>
    <row r="449" spans="1:13">
      <c r="A449">
        <f t="shared" si="6"/>
        <v>1</v>
      </c>
      <c r="B449" t="str">
        <f>VLOOKUP($G449,level_mapping!$A$2:$F$571,B$2,FALSE)</f>
        <v>Total</v>
      </c>
      <c r="C449" t="str">
        <f>VLOOKUP($G449,level_mapping!$A$2:$F$571,C$2,FALSE)</f>
        <v>Natural resources, construction, and maintenance occupations</v>
      </c>
      <c r="D449" t="str">
        <f>VLOOKUP($G449,level_mapping!$A$2:$F$571,D$2,FALSE)</f>
        <v>Installation, maintenance, and repair occupations</v>
      </c>
      <c r="E449" t="str">
        <f>VLOOKUP($G449,level_mapping!$A$2:$F$571,E$2,FALSE)</f>
        <v>Installation, maintenance, and repair occupations</v>
      </c>
      <c r="F449" t="str">
        <f>VLOOKUP($G449,level_mapping!$A$2:$F$571,F$2,FALSE)</f>
        <v>Manufactured building and mobile home installers</v>
      </c>
      <c r="G449" s="4" t="s">
        <v>448</v>
      </c>
      <c r="H449" s="9">
        <v>4</v>
      </c>
      <c r="I449" s="9" t="s">
        <v>14</v>
      </c>
      <c r="J449" s="9">
        <v>4</v>
      </c>
      <c r="K449" s="9" t="s">
        <v>14</v>
      </c>
      <c r="L449" s="9">
        <v>1</v>
      </c>
      <c r="M449" s="9" t="s">
        <v>14</v>
      </c>
    </row>
    <row r="450" spans="1:13">
      <c r="A450">
        <f t="shared" si="6"/>
        <v>1</v>
      </c>
      <c r="B450" t="str">
        <f>VLOOKUP($G450,level_mapping!$A$2:$F$571,B$2,FALSE)</f>
        <v>Total</v>
      </c>
      <c r="C450" t="str">
        <f>VLOOKUP($G450,level_mapping!$A$2:$F$571,C$2,FALSE)</f>
        <v>Natural resources, construction, and maintenance occupations</v>
      </c>
      <c r="D450" t="str">
        <f>VLOOKUP($G450,level_mapping!$A$2:$F$571,D$2,FALSE)</f>
        <v>Installation, maintenance, and repair occupations</v>
      </c>
      <c r="E450" t="str">
        <f>VLOOKUP($G450,level_mapping!$A$2:$F$571,E$2,FALSE)</f>
        <v>Installation, maintenance, and repair occupations</v>
      </c>
      <c r="F450" t="str">
        <f>VLOOKUP($G450,level_mapping!$A$2:$F$571,F$2,FALSE)</f>
        <v>Riggers</v>
      </c>
      <c r="G450" s="4" t="s">
        <v>449</v>
      </c>
      <c r="H450" s="9">
        <v>7</v>
      </c>
      <c r="I450" s="9" t="s">
        <v>14</v>
      </c>
      <c r="J450" s="9">
        <v>7</v>
      </c>
      <c r="K450" s="9" t="s">
        <v>14</v>
      </c>
      <c r="L450" s="9">
        <v>0</v>
      </c>
      <c r="M450" s="9" t="s">
        <v>14</v>
      </c>
    </row>
    <row r="451" spans="1:13">
      <c r="A451">
        <f t="shared" si="6"/>
        <v>1</v>
      </c>
      <c r="B451" t="str">
        <f>VLOOKUP($G451,level_mapping!$A$2:$F$571,B$2,FALSE)</f>
        <v>Total</v>
      </c>
      <c r="C451" t="str">
        <f>VLOOKUP($G451,level_mapping!$A$2:$F$571,C$2,FALSE)</f>
        <v>Natural resources, construction, and maintenance occupations</v>
      </c>
      <c r="D451" t="str">
        <f>VLOOKUP($G451,level_mapping!$A$2:$F$571,D$2,FALSE)</f>
        <v>Installation, maintenance, and repair occupations</v>
      </c>
      <c r="E451" t="str">
        <f>VLOOKUP($G451,level_mapping!$A$2:$F$571,E$2,FALSE)</f>
        <v>Installation, maintenance, and repair occupations</v>
      </c>
      <c r="F451" t="str">
        <f>VLOOKUP($G451,level_mapping!$A$2:$F$571,F$2,FALSE)</f>
        <v>Signal and track switch repairers</v>
      </c>
      <c r="G451" s="4" t="s">
        <v>450</v>
      </c>
      <c r="H451" s="9">
        <v>9</v>
      </c>
      <c r="I451" s="9" t="s">
        <v>14</v>
      </c>
      <c r="J451" s="9">
        <v>9</v>
      </c>
      <c r="K451" s="9" t="s">
        <v>14</v>
      </c>
      <c r="L451" s="9">
        <v>0</v>
      </c>
      <c r="M451" s="9" t="s">
        <v>14</v>
      </c>
    </row>
    <row r="452" spans="1:13">
      <c r="A452">
        <f t="shared" si="6"/>
        <v>1</v>
      </c>
      <c r="B452" t="str">
        <f>VLOOKUP($G452,level_mapping!$A$2:$F$571,B$2,FALSE)</f>
        <v>Total</v>
      </c>
      <c r="C452" t="str">
        <f>VLOOKUP($G452,level_mapping!$A$2:$F$571,C$2,FALSE)</f>
        <v>Natural resources, construction, and maintenance occupations</v>
      </c>
      <c r="D452" t="str">
        <f>VLOOKUP($G452,level_mapping!$A$2:$F$571,D$2,FALSE)</f>
        <v>Installation, maintenance, and repair occupations</v>
      </c>
      <c r="E452" t="str">
        <f>VLOOKUP($G452,level_mapping!$A$2:$F$571,E$2,FALSE)</f>
        <v>Installation, maintenance, and repair occupations</v>
      </c>
      <c r="F452" t="str">
        <f>VLOOKUP($G452,level_mapping!$A$2:$F$571,F$2,FALSE)</f>
        <v>Helpers--installation, maintenance, and repair workers</v>
      </c>
      <c r="G452" s="4" t="s">
        <v>451</v>
      </c>
      <c r="H452" s="9">
        <v>17</v>
      </c>
      <c r="I452" s="9" t="s">
        <v>14</v>
      </c>
      <c r="J452" s="9">
        <v>17</v>
      </c>
      <c r="K452" s="9" t="s">
        <v>14</v>
      </c>
      <c r="L452" s="9">
        <v>0</v>
      </c>
      <c r="M452" s="9" t="s">
        <v>14</v>
      </c>
    </row>
    <row r="453" spans="1:13">
      <c r="A453">
        <f t="shared" si="6"/>
        <v>1</v>
      </c>
      <c r="B453" t="str">
        <f>VLOOKUP($G453,level_mapping!$A$2:$F$571,B$2,FALSE)</f>
        <v>Total</v>
      </c>
      <c r="C453" t="str">
        <f>VLOOKUP($G453,level_mapping!$A$2:$F$571,C$2,FALSE)</f>
        <v>Natural resources, construction, and maintenance occupations</v>
      </c>
      <c r="D453" t="str">
        <f>VLOOKUP($G453,level_mapping!$A$2:$F$571,D$2,FALSE)</f>
        <v>Installation, maintenance, and repair occupations</v>
      </c>
      <c r="E453" t="str">
        <f>VLOOKUP($G453,level_mapping!$A$2:$F$571,E$2,FALSE)</f>
        <v>Installation, maintenance, and repair occupations</v>
      </c>
      <c r="F453" t="str">
        <f>VLOOKUP($G453,level_mapping!$A$2:$F$571,F$2,FALSE)</f>
        <v>Other installation, maintenance, and repair workers</v>
      </c>
      <c r="G453" s="4" t="s">
        <v>452</v>
      </c>
      <c r="H453" s="9">
        <v>150</v>
      </c>
      <c r="I453" s="9">
        <v>792</v>
      </c>
      <c r="J453" s="9">
        <v>144</v>
      </c>
      <c r="K453" s="9">
        <v>810</v>
      </c>
      <c r="L453" s="9">
        <v>6</v>
      </c>
      <c r="M453" s="9" t="s">
        <v>14</v>
      </c>
    </row>
    <row r="454" spans="1:13">
      <c r="A454">
        <f t="shared" ref="A454:A517" si="7">IF(B454="",0,1)</f>
        <v>0</v>
      </c>
      <c r="H454" s="8"/>
      <c r="I454" s="8"/>
      <c r="J454" s="8"/>
      <c r="K454" s="8"/>
      <c r="L454" s="8"/>
      <c r="M454" s="8"/>
    </row>
    <row r="455" spans="1:13">
      <c r="A455">
        <f t="shared" si="7"/>
        <v>0</v>
      </c>
      <c r="G455" s="2" t="s">
        <v>453</v>
      </c>
      <c r="H455" s="9">
        <v>14504</v>
      </c>
      <c r="I455" s="9">
        <v>656</v>
      </c>
      <c r="J455" s="9">
        <v>11546</v>
      </c>
      <c r="K455" s="9">
        <v>704</v>
      </c>
      <c r="L455" s="9">
        <v>2958</v>
      </c>
      <c r="M455" s="9">
        <v>512</v>
      </c>
    </row>
    <row r="456" spans="1:13">
      <c r="A456">
        <f t="shared" si="7"/>
        <v>0</v>
      </c>
      <c r="G456" s="3" t="s">
        <v>454</v>
      </c>
      <c r="H456" s="9">
        <v>7551</v>
      </c>
      <c r="I456" s="9">
        <v>663</v>
      </c>
      <c r="J456" s="9">
        <v>5548</v>
      </c>
      <c r="K456" s="9">
        <v>729</v>
      </c>
      <c r="L456" s="9">
        <v>2003</v>
      </c>
      <c r="M456" s="9">
        <v>519</v>
      </c>
    </row>
    <row r="457" spans="1:13">
      <c r="A457">
        <f t="shared" si="7"/>
        <v>1</v>
      </c>
      <c r="B457" t="str">
        <f>VLOOKUP($G457,level_mapping!$A$2:$F$571,B$2,FALSE)</f>
        <v>Total</v>
      </c>
      <c r="C457" t="str">
        <f>VLOOKUP($G457,level_mapping!$A$2:$F$571,C$2,FALSE)</f>
        <v>Production, transportation, and material moving occupations</v>
      </c>
      <c r="D457" t="str">
        <f>VLOOKUP($G457,level_mapping!$A$2:$F$571,D$2,FALSE)</f>
        <v>Production occupations</v>
      </c>
      <c r="E457" t="str">
        <f>VLOOKUP($G457,level_mapping!$A$2:$F$571,E$2,FALSE)</f>
        <v>Production occupations</v>
      </c>
      <c r="F457" t="str">
        <f>VLOOKUP($G457,level_mapping!$A$2:$F$571,F$2,FALSE)</f>
        <v>First-line supervisors of production and operating workers</v>
      </c>
      <c r="G457" s="4" t="s">
        <v>455</v>
      </c>
      <c r="H457" s="9">
        <v>783</v>
      </c>
      <c r="I457" s="9">
        <v>875</v>
      </c>
      <c r="J457" s="9">
        <v>650</v>
      </c>
      <c r="K457" s="9">
        <v>924</v>
      </c>
      <c r="L457" s="9">
        <v>133</v>
      </c>
      <c r="M457" s="9">
        <v>623</v>
      </c>
    </row>
    <row r="458" spans="1:13">
      <c r="A458">
        <f t="shared" si="7"/>
        <v>1</v>
      </c>
      <c r="B458" t="str">
        <f>VLOOKUP($G458,level_mapping!$A$2:$F$571,B$2,FALSE)</f>
        <v>Total</v>
      </c>
      <c r="C458" t="str">
        <f>VLOOKUP($G458,level_mapping!$A$2:$F$571,C$2,FALSE)</f>
        <v>Production, transportation, and material moving occupations</v>
      </c>
      <c r="D458" t="str">
        <f>VLOOKUP($G458,level_mapping!$A$2:$F$571,D$2,FALSE)</f>
        <v>Production occupations</v>
      </c>
      <c r="E458" t="str">
        <f>VLOOKUP($G458,level_mapping!$A$2:$F$571,E$2,FALSE)</f>
        <v>Production occupations</v>
      </c>
      <c r="F458" t="str">
        <f>VLOOKUP($G458,level_mapping!$A$2:$F$571,F$2,FALSE)</f>
        <v>Aircraft structure, surfaces, rigging, and systems assemblers</v>
      </c>
      <c r="G458" s="4" t="s">
        <v>456</v>
      </c>
      <c r="H458" s="9">
        <v>15</v>
      </c>
      <c r="I458" s="9" t="s">
        <v>14</v>
      </c>
      <c r="J458" s="9">
        <v>11</v>
      </c>
      <c r="K458" s="9" t="s">
        <v>14</v>
      </c>
      <c r="L458" s="9">
        <v>4</v>
      </c>
      <c r="M458" s="9" t="s">
        <v>14</v>
      </c>
    </row>
    <row r="459" spans="1:13">
      <c r="A459">
        <f t="shared" si="7"/>
        <v>1</v>
      </c>
      <c r="B459" t="str">
        <f>VLOOKUP($G459,level_mapping!$A$2:$F$571,B$2,FALSE)</f>
        <v>Total</v>
      </c>
      <c r="C459" t="str">
        <f>VLOOKUP($G459,level_mapping!$A$2:$F$571,C$2,FALSE)</f>
        <v>Production, transportation, and material moving occupations</v>
      </c>
      <c r="D459" t="str">
        <f>VLOOKUP($G459,level_mapping!$A$2:$F$571,D$2,FALSE)</f>
        <v>Production occupations</v>
      </c>
      <c r="E459" t="str">
        <f>VLOOKUP($G459,level_mapping!$A$2:$F$571,E$2,FALSE)</f>
        <v>Production occupations</v>
      </c>
      <c r="F459" t="str">
        <f>VLOOKUP($G459,level_mapping!$A$2:$F$571,F$2,FALSE)</f>
        <v>Electrical, electronics, and electromechanical assemblers</v>
      </c>
      <c r="G459" s="4" t="s">
        <v>457</v>
      </c>
      <c r="H459" s="9">
        <v>123</v>
      </c>
      <c r="I459" s="9">
        <v>554</v>
      </c>
      <c r="J459" s="9">
        <v>59</v>
      </c>
      <c r="K459" s="9">
        <v>566</v>
      </c>
      <c r="L459" s="9">
        <v>64</v>
      </c>
      <c r="M459" s="9">
        <v>544</v>
      </c>
    </row>
    <row r="460" spans="1:13">
      <c r="A460">
        <f t="shared" si="7"/>
        <v>1</v>
      </c>
      <c r="B460" t="str">
        <f>VLOOKUP($G460,level_mapping!$A$2:$F$571,B$2,FALSE)</f>
        <v>Total</v>
      </c>
      <c r="C460" t="str">
        <f>VLOOKUP($G460,level_mapping!$A$2:$F$571,C$2,FALSE)</f>
        <v>Production, transportation, and material moving occupations</v>
      </c>
      <c r="D460" t="str">
        <f>VLOOKUP($G460,level_mapping!$A$2:$F$571,D$2,FALSE)</f>
        <v>Production occupations</v>
      </c>
      <c r="E460" t="str">
        <f>VLOOKUP($G460,level_mapping!$A$2:$F$571,E$2,FALSE)</f>
        <v>Production occupations</v>
      </c>
      <c r="F460" t="str">
        <f>VLOOKUP($G460,level_mapping!$A$2:$F$571,F$2,FALSE)</f>
        <v>Engine and other machine assemblers</v>
      </c>
      <c r="G460" s="4" t="s">
        <v>458</v>
      </c>
      <c r="H460" s="9">
        <v>14</v>
      </c>
      <c r="I460" s="9" t="s">
        <v>14</v>
      </c>
      <c r="J460" s="9">
        <v>12</v>
      </c>
      <c r="K460" s="9" t="s">
        <v>14</v>
      </c>
      <c r="L460" s="9">
        <v>2</v>
      </c>
      <c r="M460" s="9" t="s">
        <v>14</v>
      </c>
    </row>
    <row r="461" spans="1:13">
      <c r="A461">
        <f t="shared" si="7"/>
        <v>1</v>
      </c>
      <c r="B461" t="str">
        <f>VLOOKUP($G461,level_mapping!$A$2:$F$571,B$2,FALSE)</f>
        <v>Total</v>
      </c>
      <c r="C461" t="str">
        <f>VLOOKUP($G461,level_mapping!$A$2:$F$571,C$2,FALSE)</f>
        <v>Production, transportation, and material moving occupations</v>
      </c>
      <c r="D461" t="str">
        <f>VLOOKUP($G461,level_mapping!$A$2:$F$571,D$2,FALSE)</f>
        <v>Production occupations</v>
      </c>
      <c r="E461" t="str">
        <f>VLOOKUP($G461,level_mapping!$A$2:$F$571,E$2,FALSE)</f>
        <v>Production occupations</v>
      </c>
      <c r="F461" t="str">
        <f>VLOOKUP($G461,level_mapping!$A$2:$F$571,F$2,FALSE)</f>
        <v>Structural metal fabricators and fitters</v>
      </c>
      <c r="G461" s="4" t="s">
        <v>459</v>
      </c>
      <c r="H461" s="9">
        <v>31</v>
      </c>
      <c r="I461" s="9" t="s">
        <v>14</v>
      </c>
      <c r="J461" s="9">
        <v>28</v>
      </c>
      <c r="K461" s="9" t="s">
        <v>14</v>
      </c>
      <c r="L461" s="9">
        <v>3</v>
      </c>
      <c r="M461" s="9" t="s">
        <v>14</v>
      </c>
    </row>
    <row r="462" spans="1:13">
      <c r="A462">
        <f t="shared" si="7"/>
        <v>1</v>
      </c>
      <c r="B462" t="str">
        <f>VLOOKUP($G462,level_mapping!$A$2:$F$571,B$2,FALSE)</f>
        <v>Total</v>
      </c>
      <c r="C462" t="str">
        <f>VLOOKUP($G462,level_mapping!$A$2:$F$571,C$2,FALSE)</f>
        <v>Production, transportation, and material moving occupations</v>
      </c>
      <c r="D462" t="str">
        <f>VLOOKUP($G462,level_mapping!$A$2:$F$571,D$2,FALSE)</f>
        <v>Production occupations</v>
      </c>
      <c r="E462" t="str">
        <f>VLOOKUP($G462,level_mapping!$A$2:$F$571,E$2,FALSE)</f>
        <v>Production occupations</v>
      </c>
      <c r="F462" t="str">
        <f>VLOOKUP($G462,level_mapping!$A$2:$F$571,F$2,FALSE)</f>
        <v>Miscellaneous assemblers and fabricators</v>
      </c>
      <c r="G462" s="4" t="s">
        <v>460</v>
      </c>
      <c r="H462" s="9">
        <v>950</v>
      </c>
      <c r="I462" s="9">
        <v>581</v>
      </c>
      <c r="J462" s="9">
        <v>573</v>
      </c>
      <c r="K462" s="9">
        <v>637</v>
      </c>
      <c r="L462" s="9">
        <v>377</v>
      </c>
      <c r="M462" s="9">
        <v>512</v>
      </c>
    </row>
    <row r="463" spans="1:13">
      <c r="A463">
        <f t="shared" si="7"/>
        <v>1</v>
      </c>
      <c r="B463" t="str">
        <f>VLOOKUP($G463,level_mapping!$A$2:$F$571,B$2,FALSE)</f>
        <v>Total</v>
      </c>
      <c r="C463" t="str">
        <f>VLOOKUP($G463,level_mapping!$A$2:$F$571,C$2,FALSE)</f>
        <v>Production, transportation, and material moving occupations</v>
      </c>
      <c r="D463" t="str">
        <f>VLOOKUP($G463,level_mapping!$A$2:$F$571,D$2,FALSE)</f>
        <v>Production occupations</v>
      </c>
      <c r="E463" t="str">
        <f>VLOOKUP($G463,level_mapping!$A$2:$F$571,E$2,FALSE)</f>
        <v>Production occupations</v>
      </c>
      <c r="F463" t="str">
        <f>VLOOKUP($G463,level_mapping!$A$2:$F$571,F$2,FALSE)</f>
        <v>Bakers</v>
      </c>
      <c r="G463" s="4" t="s">
        <v>461</v>
      </c>
      <c r="H463" s="9">
        <v>150</v>
      </c>
      <c r="I463" s="9">
        <v>505</v>
      </c>
      <c r="J463" s="9">
        <v>69</v>
      </c>
      <c r="K463" s="9">
        <v>570</v>
      </c>
      <c r="L463" s="9">
        <v>80</v>
      </c>
      <c r="M463" s="9">
        <v>475</v>
      </c>
    </row>
    <row r="464" spans="1:13" ht="15" customHeight="1">
      <c r="A464">
        <f t="shared" si="7"/>
        <v>1</v>
      </c>
      <c r="B464" t="str">
        <f>VLOOKUP($G464,level_mapping!$A$2:$F$571,B$2,FALSE)</f>
        <v>Total</v>
      </c>
      <c r="C464" t="str">
        <f>VLOOKUP($G464,level_mapping!$A$2:$F$571,C$2,FALSE)</f>
        <v>Production, transportation, and material moving occupations</v>
      </c>
      <c r="D464" t="str">
        <f>VLOOKUP($G464,level_mapping!$A$2:$F$571,D$2,FALSE)</f>
        <v>Production occupations</v>
      </c>
      <c r="E464" t="str">
        <f>VLOOKUP($G464,level_mapping!$A$2:$F$571,E$2,FALSE)</f>
        <v>Production occupations</v>
      </c>
      <c r="F464" t="str">
        <f>VLOOKUP($G464,level_mapping!$A$2:$F$571,F$2,FALSE)</f>
        <v>Butchers and other meat, poultry, and fish processing workers</v>
      </c>
      <c r="G464" s="4" t="s">
        <v>462</v>
      </c>
      <c r="H464" s="9">
        <v>247</v>
      </c>
      <c r="I464" s="9">
        <v>542</v>
      </c>
      <c r="J464" s="9">
        <v>187</v>
      </c>
      <c r="K464" s="9">
        <v>582</v>
      </c>
      <c r="L464" s="9">
        <v>60</v>
      </c>
      <c r="M464" s="9">
        <v>463</v>
      </c>
    </row>
    <row r="465" spans="1:13" ht="29">
      <c r="A465">
        <f t="shared" si="7"/>
        <v>1</v>
      </c>
      <c r="B465" t="str">
        <f>VLOOKUP($G465,level_mapping!$A$2:$F$571,B$2,FALSE)</f>
        <v>Total</v>
      </c>
      <c r="C465" t="str">
        <f>VLOOKUP($G465,level_mapping!$A$2:$F$571,C$2,FALSE)</f>
        <v>Production, transportation, and material moving occupations</v>
      </c>
      <c r="D465" t="str">
        <f>VLOOKUP($G465,level_mapping!$A$2:$F$571,D$2,FALSE)</f>
        <v>Production occupations</v>
      </c>
      <c r="E465" t="str">
        <f>VLOOKUP($G465,level_mapping!$A$2:$F$571,E$2,FALSE)</f>
        <v>Production occupations</v>
      </c>
      <c r="F465" t="str">
        <f>VLOOKUP($G465,level_mapping!$A$2:$F$571,F$2,FALSE)</f>
        <v>Food and tobacco roasting, baking, and drying machine operators and tenders</v>
      </c>
      <c r="G465" s="4" t="s">
        <v>463</v>
      </c>
      <c r="H465" s="9">
        <v>9</v>
      </c>
      <c r="I465" s="9" t="s">
        <v>14</v>
      </c>
      <c r="J465" s="9">
        <v>7</v>
      </c>
      <c r="K465" s="9" t="s">
        <v>14</v>
      </c>
      <c r="L465" s="9">
        <v>1</v>
      </c>
      <c r="M465" s="9" t="s">
        <v>14</v>
      </c>
    </row>
    <row r="466" spans="1:13">
      <c r="A466">
        <f t="shared" si="7"/>
        <v>1</v>
      </c>
      <c r="B466" t="str">
        <f>VLOOKUP($G466,level_mapping!$A$2:$F$571,B$2,FALSE)</f>
        <v>Total</v>
      </c>
      <c r="C466" t="str">
        <f>VLOOKUP($G466,level_mapping!$A$2:$F$571,C$2,FALSE)</f>
        <v>Production, transportation, and material moving occupations</v>
      </c>
      <c r="D466" t="str">
        <f>VLOOKUP($G466,level_mapping!$A$2:$F$571,D$2,FALSE)</f>
        <v>Production occupations</v>
      </c>
      <c r="E466" t="str">
        <f>VLOOKUP($G466,level_mapping!$A$2:$F$571,E$2,FALSE)</f>
        <v>Production occupations</v>
      </c>
      <c r="F466" t="str">
        <f>VLOOKUP($G466,level_mapping!$A$2:$F$571,F$2,FALSE)</f>
        <v>Food batchmakers</v>
      </c>
      <c r="G466" s="4" t="s">
        <v>464</v>
      </c>
      <c r="H466" s="9">
        <v>79</v>
      </c>
      <c r="I466" s="9">
        <v>500</v>
      </c>
      <c r="J466" s="9">
        <v>25</v>
      </c>
      <c r="K466" s="9" t="s">
        <v>14</v>
      </c>
      <c r="L466" s="9">
        <v>54</v>
      </c>
      <c r="M466" s="9">
        <v>489</v>
      </c>
    </row>
    <row r="467" spans="1:13">
      <c r="A467">
        <f t="shared" si="7"/>
        <v>1</v>
      </c>
      <c r="B467" t="str">
        <f>VLOOKUP($G467,level_mapping!$A$2:$F$571,B$2,FALSE)</f>
        <v>Total</v>
      </c>
      <c r="C467" t="str">
        <f>VLOOKUP($G467,level_mapping!$A$2:$F$571,C$2,FALSE)</f>
        <v>Production, transportation, and material moving occupations</v>
      </c>
      <c r="D467" t="str">
        <f>VLOOKUP($G467,level_mapping!$A$2:$F$571,D$2,FALSE)</f>
        <v>Production occupations</v>
      </c>
      <c r="E467" t="str">
        <f>VLOOKUP($G467,level_mapping!$A$2:$F$571,E$2,FALSE)</f>
        <v>Production occupations</v>
      </c>
      <c r="F467" t="str">
        <f>VLOOKUP($G467,level_mapping!$A$2:$F$571,F$2,FALSE)</f>
        <v>Food cooking machine operators and tenders</v>
      </c>
      <c r="G467" s="4" t="s">
        <v>465</v>
      </c>
      <c r="H467" s="9">
        <v>7</v>
      </c>
      <c r="I467" s="9" t="s">
        <v>14</v>
      </c>
      <c r="J467" s="9">
        <v>5</v>
      </c>
      <c r="K467" s="9" t="s">
        <v>14</v>
      </c>
      <c r="L467" s="9">
        <v>2</v>
      </c>
      <c r="M467" s="9" t="s">
        <v>14</v>
      </c>
    </row>
    <row r="468" spans="1:13">
      <c r="A468">
        <f t="shared" si="7"/>
        <v>1</v>
      </c>
      <c r="B468" t="str">
        <f>VLOOKUP($G468,level_mapping!$A$2:$F$571,B$2,FALSE)</f>
        <v>Total</v>
      </c>
      <c r="C468" t="str">
        <f>VLOOKUP($G468,level_mapping!$A$2:$F$571,C$2,FALSE)</f>
        <v>Production, transportation, and material moving occupations</v>
      </c>
      <c r="D468" t="str">
        <f>VLOOKUP($G468,level_mapping!$A$2:$F$571,D$2,FALSE)</f>
        <v>Production occupations</v>
      </c>
      <c r="E468" t="str">
        <f>VLOOKUP($G468,level_mapping!$A$2:$F$571,E$2,FALSE)</f>
        <v>Production occupations</v>
      </c>
      <c r="F468" t="str">
        <f>VLOOKUP($G468,level_mapping!$A$2:$F$571,F$2,FALSE)</f>
        <v>Food processing workers, all other</v>
      </c>
      <c r="G468" s="4" t="s">
        <v>466</v>
      </c>
      <c r="H468" s="9">
        <v>132</v>
      </c>
      <c r="I468" s="9">
        <v>594</v>
      </c>
      <c r="J468" s="9">
        <v>82</v>
      </c>
      <c r="K468" s="9">
        <v>679</v>
      </c>
      <c r="L468" s="9">
        <v>50</v>
      </c>
      <c r="M468" s="9">
        <v>508</v>
      </c>
    </row>
    <row r="469" spans="1:13">
      <c r="A469">
        <f t="shared" si="7"/>
        <v>1</v>
      </c>
      <c r="B469" t="str">
        <f>VLOOKUP($G469,level_mapping!$A$2:$F$571,B$2,FALSE)</f>
        <v>Total</v>
      </c>
      <c r="C469" t="str">
        <f>VLOOKUP($G469,level_mapping!$A$2:$F$571,C$2,FALSE)</f>
        <v>Production, transportation, and material moving occupations</v>
      </c>
      <c r="D469" t="str">
        <f>VLOOKUP($G469,level_mapping!$A$2:$F$571,D$2,FALSE)</f>
        <v>Production occupations</v>
      </c>
      <c r="E469" t="str">
        <f>VLOOKUP($G469,level_mapping!$A$2:$F$571,E$2,FALSE)</f>
        <v>Production occupations</v>
      </c>
      <c r="F469" t="str">
        <f>VLOOKUP($G469,level_mapping!$A$2:$F$571,F$2,FALSE)</f>
        <v>Computer control programmers and operators</v>
      </c>
      <c r="G469" s="4" t="s">
        <v>467</v>
      </c>
      <c r="H469" s="9">
        <v>83</v>
      </c>
      <c r="I469" s="9">
        <v>833</v>
      </c>
      <c r="J469" s="9">
        <v>81</v>
      </c>
      <c r="K469" s="9">
        <v>857</v>
      </c>
      <c r="L469" s="9">
        <v>2</v>
      </c>
      <c r="M469" s="9" t="s">
        <v>14</v>
      </c>
    </row>
    <row r="470" spans="1:13" ht="29">
      <c r="A470">
        <f t="shared" si="7"/>
        <v>1</v>
      </c>
      <c r="B470" t="str">
        <f>VLOOKUP($G470,level_mapping!$A$2:$F$571,B$2,FALSE)</f>
        <v>Total</v>
      </c>
      <c r="C470" t="str">
        <f>VLOOKUP($G470,level_mapping!$A$2:$F$571,C$2,FALSE)</f>
        <v>Production, transportation, and material moving occupations</v>
      </c>
      <c r="D470" t="str">
        <f>VLOOKUP($G470,level_mapping!$A$2:$F$571,D$2,FALSE)</f>
        <v>Production occupations</v>
      </c>
      <c r="E470" t="str">
        <f>VLOOKUP($G470,level_mapping!$A$2:$F$571,E$2,FALSE)</f>
        <v>Production occupations</v>
      </c>
      <c r="F470" t="str">
        <f>VLOOKUP($G470,level_mapping!$A$2:$F$571,F$2,FALSE)</f>
        <v>Extruding and drawing machine setters, operators, and tenders, metal and plastic</v>
      </c>
      <c r="G470" s="4" t="s">
        <v>468</v>
      </c>
      <c r="H470" s="9">
        <v>8</v>
      </c>
      <c r="I470" s="9" t="s">
        <v>14</v>
      </c>
      <c r="J470" s="9">
        <v>7</v>
      </c>
      <c r="K470" s="9" t="s">
        <v>14</v>
      </c>
      <c r="L470" s="9">
        <v>1</v>
      </c>
      <c r="M470" s="9" t="s">
        <v>14</v>
      </c>
    </row>
    <row r="471" spans="1:13" ht="29">
      <c r="A471">
        <f t="shared" si="7"/>
        <v>1</v>
      </c>
      <c r="B471" t="str">
        <f>VLOOKUP($G471,level_mapping!$A$2:$F$571,B$2,FALSE)</f>
        <v>Total</v>
      </c>
      <c r="C471" t="str">
        <f>VLOOKUP($G471,level_mapping!$A$2:$F$571,C$2,FALSE)</f>
        <v>Production, transportation, and material moving occupations</v>
      </c>
      <c r="D471" t="str">
        <f>VLOOKUP($G471,level_mapping!$A$2:$F$571,D$2,FALSE)</f>
        <v>Production occupations</v>
      </c>
      <c r="E471" t="str">
        <f>VLOOKUP($G471,level_mapping!$A$2:$F$571,E$2,FALSE)</f>
        <v>Production occupations</v>
      </c>
      <c r="F471" t="str">
        <f>VLOOKUP($G471,level_mapping!$A$2:$F$571,F$2,FALSE)</f>
        <v>Forging machine setters, operators, and tenders, metal and plastic</v>
      </c>
      <c r="G471" s="4" t="s">
        <v>469</v>
      </c>
      <c r="H471" s="9">
        <v>6</v>
      </c>
      <c r="I471" s="9" t="s">
        <v>14</v>
      </c>
      <c r="J471" s="9">
        <v>6</v>
      </c>
      <c r="K471" s="9" t="s">
        <v>14</v>
      </c>
      <c r="L471" s="9">
        <v>0</v>
      </c>
      <c r="M471" s="9" t="s">
        <v>14</v>
      </c>
    </row>
    <row r="472" spans="1:13">
      <c r="A472">
        <f t="shared" si="7"/>
        <v>1</v>
      </c>
      <c r="B472" t="str">
        <f>VLOOKUP($G472,level_mapping!$A$2:$F$571,B$2,FALSE)</f>
        <v>Total</v>
      </c>
      <c r="C472" t="str">
        <f>VLOOKUP($G472,level_mapping!$A$2:$F$571,C$2,FALSE)</f>
        <v>Production, transportation, and material moving occupations</v>
      </c>
      <c r="D472" t="str">
        <f>VLOOKUP($G472,level_mapping!$A$2:$F$571,D$2,FALSE)</f>
        <v>Production occupations</v>
      </c>
      <c r="E472" t="str">
        <f>VLOOKUP($G472,level_mapping!$A$2:$F$571,E$2,FALSE)</f>
        <v>Production occupations</v>
      </c>
      <c r="F472" t="str">
        <f>VLOOKUP($G472,level_mapping!$A$2:$F$571,F$2,FALSE)</f>
        <v>Rolling machine setters, operators, and tenders, metal and plastic</v>
      </c>
      <c r="G472" s="4" t="s">
        <v>470</v>
      </c>
      <c r="H472" s="9">
        <v>15</v>
      </c>
      <c r="I472" s="9" t="s">
        <v>14</v>
      </c>
      <c r="J472" s="9">
        <v>12</v>
      </c>
      <c r="K472" s="9" t="s">
        <v>14</v>
      </c>
      <c r="L472" s="9">
        <v>3</v>
      </c>
      <c r="M472" s="9" t="s">
        <v>14</v>
      </c>
    </row>
    <row r="473" spans="1:13" ht="29">
      <c r="A473">
        <f t="shared" si="7"/>
        <v>1</v>
      </c>
      <c r="B473" t="str">
        <f>VLOOKUP($G473,level_mapping!$A$2:$F$571,B$2,FALSE)</f>
        <v>Total</v>
      </c>
      <c r="C473" t="str">
        <f>VLOOKUP($G473,level_mapping!$A$2:$F$571,C$2,FALSE)</f>
        <v>Production, transportation, and material moving occupations</v>
      </c>
      <c r="D473" t="str">
        <f>VLOOKUP($G473,level_mapping!$A$2:$F$571,D$2,FALSE)</f>
        <v>Production occupations</v>
      </c>
      <c r="E473" t="str">
        <f>VLOOKUP($G473,level_mapping!$A$2:$F$571,E$2,FALSE)</f>
        <v>Production occupations</v>
      </c>
      <c r="F473" t="str">
        <f>VLOOKUP($G473,level_mapping!$A$2:$F$571,F$2,FALSE)</f>
        <v>Cutting, punching, and press machine setters, operators, and tenders, metal and plastic</v>
      </c>
      <c r="G473" s="4" t="s">
        <v>471</v>
      </c>
      <c r="H473" s="9">
        <v>78</v>
      </c>
      <c r="I473" s="9">
        <v>633</v>
      </c>
      <c r="J473" s="9">
        <v>62</v>
      </c>
      <c r="K473" s="9">
        <v>674</v>
      </c>
      <c r="L473" s="9">
        <v>15</v>
      </c>
      <c r="M473" s="9" t="s">
        <v>14</v>
      </c>
    </row>
    <row r="474" spans="1:13" ht="29">
      <c r="A474">
        <f t="shared" si="7"/>
        <v>1</v>
      </c>
      <c r="B474" t="str">
        <f>VLOOKUP($G474,level_mapping!$A$2:$F$571,B$2,FALSE)</f>
        <v>Total</v>
      </c>
      <c r="C474" t="str">
        <f>VLOOKUP($G474,level_mapping!$A$2:$F$571,C$2,FALSE)</f>
        <v>Production, transportation, and material moving occupations</v>
      </c>
      <c r="D474" t="str">
        <f>VLOOKUP($G474,level_mapping!$A$2:$F$571,D$2,FALSE)</f>
        <v>Production occupations</v>
      </c>
      <c r="E474" t="str">
        <f>VLOOKUP($G474,level_mapping!$A$2:$F$571,E$2,FALSE)</f>
        <v>Production occupations</v>
      </c>
      <c r="F474" t="str">
        <f>VLOOKUP($G474,level_mapping!$A$2:$F$571,F$2,FALSE)</f>
        <v>Drilling and boring machine tool setters, operators, and tenders, metal and plastic</v>
      </c>
      <c r="G474" s="4" t="s">
        <v>472</v>
      </c>
      <c r="H474" s="9">
        <v>5</v>
      </c>
      <c r="I474" s="9" t="s">
        <v>14</v>
      </c>
      <c r="J474" s="9">
        <v>5</v>
      </c>
      <c r="K474" s="9" t="s">
        <v>14</v>
      </c>
      <c r="L474" s="9">
        <v>1</v>
      </c>
      <c r="M474" s="9" t="s">
        <v>14</v>
      </c>
    </row>
    <row r="475" spans="1:13" ht="29">
      <c r="A475">
        <f t="shared" si="7"/>
        <v>1</v>
      </c>
      <c r="B475" t="str">
        <f>VLOOKUP($G475,level_mapping!$A$2:$F$571,B$2,FALSE)</f>
        <v>Total</v>
      </c>
      <c r="C475" t="str">
        <f>VLOOKUP($G475,level_mapping!$A$2:$F$571,C$2,FALSE)</f>
        <v>Production, transportation, and material moving occupations</v>
      </c>
      <c r="D475" t="str">
        <f>VLOOKUP($G475,level_mapping!$A$2:$F$571,D$2,FALSE)</f>
        <v>Production occupations</v>
      </c>
      <c r="E475" t="str">
        <f>VLOOKUP($G475,level_mapping!$A$2:$F$571,E$2,FALSE)</f>
        <v>Production occupations</v>
      </c>
      <c r="F475" t="str">
        <f>VLOOKUP($G475,level_mapping!$A$2:$F$571,F$2,FALSE)</f>
        <v>Grinding, lapping, polishing, and buffing machine tool setters, operators, and tenders, metal and plastic</v>
      </c>
      <c r="G475" s="4" t="s">
        <v>473</v>
      </c>
      <c r="H475" s="9">
        <v>41</v>
      </c>
      <c r="I475" s="9" t="s">
        <v>14</v>
      </c>
      <c r="J475" s="9">
        <v>39</v>
      </c>
      <c r="K475" s="9" t="s">
        <v>14</v>
      </c>
      <c r="L475" s="9">
        <v>3</v>
      </c>
      <c r="M475" s="9" t="s">
        <v>14</v>
      </c>
    </row>
    <row r="476" spans="1:13" ht="29">
      <c r="A476">
        <f t="shared" si="7"/>
        <v>1</v>
      </c>
      <c r="B476" t="str">
        <f>VLOOKUP($G476,level_mapping!$A$2:$F$571,B$2,FALSE)</f>
        <v>Total</v>
      </c>
      <c r="C476" t="str">
        <f>VLOOKUP($G476,level_mapping!$A$2:$F$571,C$2,FALSE)</f>
        <v>Production, transportation, and material moving occupations</v>
      </c>
      <c r="D476" t="str">
        <f>VLOOKUP($G476,level_mapping!$A$2:$F$571,D$2,FALSE)</f>
        <v>Production occupations</v>
      </c>
      <c r="E476" t="str">
        <f>VLOOKUP($G476,level_mapping!$A$2:$F$571,E$2,FALSE)</f>
        <v>Production occupations</v>
      </c>
      <c r="F476" t="str">
        <f>VLOOKUP($G476,level_mapping!$A$2:$F$571,F$2,FALSE)</f>
        <v>Lathe and turning machine tool setters, operators, and tenders, metal and plastic</v>
      </c>
      <c r="G476" s="4" t="s">
        <v>474</v>
      </c>
      <c r="H476" s="9">
        <v>12</v>
      </c>
      <c r="I476" s="9" t="s">
        <v>14</v>
      </c>
      <c r="J476" s="9">
        <v>11</v>
      </c>
      <c r="K476" s="9" t="s">
        <v>14</v>
      </c>
      <c r="L476" s="9">
        <v>1</v>
      </c>
      <c r="M476" s="9" t="s">
        <v>14</v>
      </c>
    </row>
    <row r="477" spans="1:13" ht="29">
      <c r="A477">
        <f t="shared" si="7"/>
        <v>1</v>
      </c>
      <c r="B477" t="str">
        <f>VLOOKUP($G477,level_mapping!$A$2:$F$571,B$2,FALSE)</f>
        <v>Total</v>
      </c>
      <c r="C477" t="str">
        <f>VLOOKUP($G477,level_mapping!$A$2:$F$571,C$2,FALSE)</f>
        <v>Production, transportation, and material moving occupations</v>
      </c>
      <c r="D477" t="str">
        <f>VLOOKUP($G477,level_mapping!$A$2:$F$571,D$2,FALSE)</f>
        <v>Production occupations</v>
      </c>
      <c r="E477" t="str">
        <f>VLOOKUP($G477,level_mapping!$A$2:$F$571,E$2,FALSE)</f>
        <v>Production occupations</v>
      </c>
      <c r="F477" t="str">
        <f>VLOOKUP($G477,level_mapping!$A$2:$F$571,F$2,FALSE)</f>
        <v>Milling and planing machine setters, operators, and tenders, metal and plastic</v>
      </c>
      <c r="G477" s="4" t="s">
        <v>475</v>
      </c>
      <c r="H477" s="9">
        <v>1</v>
      </c>
      <c r="I477" s="9" t="s">
        <v>14</v>
      </c>
      <c r="J477" s="9">
        <v>1</v>
      </c>
      <c r="K477" s="9" t="s">
        <v>14</v>
      </c>
      <c r="L477" s="9">
        <v>0</v>
      </c>
      <c r="M477" s="9" t="s">
        <v>14</v>
      </c>
    </row>
    <row r="478" spans="1:13">
      <c r="A478">
        <f t="shared" si="7"/>
        <v>1</v>
      </c>
      <c r="B478" t="str">
        <f>VLOOKUP($G478,level_mapping!$A$2:$F$571,B$2,FALSE)</f>
        <v>Total</v>
      </c>
      <c r="C478" t="str">
        <f>VLOOKUP($G478,level_mapping!$A$2:$F$571,C$2,FALSE)</f>
        <v>Production, transportation, and material moving occupations</v>
      </c>
      <c r="D478" t="str">
        <f>VLOOKUP($G478,level_mapping!$A$2:$F$571,D$2,FALSE)</f>
        <v>Production occupations</v>
      </c>
      <c r="E478" t="str">
        <f>VLOOKUP($G478,level_mapping!$A$2:$F$571,E$2,FALSE)</f>
        <v>Production occupations</v>
      </c>
      <c r="F478" t="str">
        <f>VLOOKUP($G478,level_mapping!$A$2:$F$571,F$2,FALSE)</f>
        <v>Machinists</v>
      </c>
      <c r="G478" s="4" t="s">
        <v>476</v>
      </c>
      <c r="H478" s="9">
        <v>338</v>
      </c>
      <c r="I478" s="9">
        <v>834</v>
      </c>
      <c r="J478" s="9">
        <v>320</v>
      </c>
      <c r="K478" s="9">
        <v>840</v>
      </c>
      <c r="L478" s="9">
        <v>17</v>
      </c>
      <c r="M478" s="9" t="s">
        <v>14</v>
      </c>
    </row>
    <row r="479" spans="1:13">
      <c r="A479">
        <f t="shared" si="7"/>
        <v>1</v>
      </c>
      <c r="B479" t="str">
        <f>VLOOKUP($G479,level_mapping!$A$2:$F$571,B$2,FALSE)</f>
        <v>Total</v>
      </c>
      <c r="C479" t="str">
        <f>VLOOKUP($G479,level_mapping!$A$2:$F$571,C$2,FALSE)</f>
        <v>Production, transportation, and material moving occupations</v>
      </c>
      <c r="D479" t="str">
        <f>VLOOKUP($G479,level_mapping!$A$2:$F$571,D$2,FALSE)</f>
        <v>Production occupations</v>
      </c>
      <c r="E479" t="str">
        <f>VLOOKUP($G479,level_mapping!$A$2:$F$571,E$2,FALSE)</f>
        <v>Production occupations</v>
      </c>
      <c r="F479" t="str">
        <f>VLOOKUP($G479,level_mapping!$A$2:$F$571,F$2,FALSE)</f>
        <v>Metal furnace operators, tenders, pourers, and casters</v>
      </c>
      <c r="G479" s="4" t="s">
        <v>477</v>
      </c>
      <c r="H479" s="9">
        <v>29</v>
      </c>
      <c r="I479" s="9" t="s">
        <v>14</v>
      </c>
      <c r="J479" s="9">
        <v>28</v>
      </c>
      <c r="K479" s="9" t="s">
        <v>14</v>
      </c>
      <c r="L479" s="9">
        <v>1</v>
      </c>
      <c r="M479" s="9" t="s">
        <v>14</v>
      </c>
    </row>
    <row r="480" spans="1:13">
      <c r="A480">
        <f t="shared" si="7"/>
        <v>1</v>
      </c>
      <c r="B480" t="str">
        <f>VLOOKUP($G480,level_mapping!$A$2:$F$571,B$2,FALSE)</f>
        <v>Total</v>
      </c>
      <c r="C480" t="str">
        <f>VLOOKUP($G480,level_mapping!$A$2:$F$571,C$2,FALSE)</f>
        <v>Production, transportation, and material moving occupations</v>
      </c>
      <c r="D480" t="str">
        <f>VLOOKUP($G480,level_mapping!$A$2:$F$571,D$2,FALSE)</f>
        <v>Production occupations</v>
      </c>
      <c r="E480" t="str">
        <f>VLOOKUP($G480,level_mapping!$A$2:$F$571,E$2,FALSE)</f>
        <v>Production occupations</v>
      </c>
      <c r="F480" t="str">
        <f>VLOOKUP($G480,level_mapping!$A$2:$F$571,F$2,FALSE)</f>
        <v>Model makers and patternmakers, metal and plastic</v>
      </c>
      <c r="G480" s="4" t="s">
        <v>478</v>
      </c>
      <c r="H480" s="9">
        <v>6</v>
      </c>
      <c r="I480" s="9" t="s">
        <v>14</v>
      </c>
      <c r="J480" s="9">
        <v>3</v>
      </c>
      <c r="K480" s="9" t="s">
        <v>14</v>
      </c>
      <c r="L480" s="9">
        <v>3</v>
      </c>
      <c r="M480" s="9" t="s">
        <v>14</v>
      </c>
    </row>
    <row r="481" spans="1:13" ht="29">
      <c r="A481">
        <f t="shared" si="7"/>
        <v>1</v>
      </c>
      <c r="B481" t="str">
        <f>VLOOKUP($G481,level_mapping!$A$2:$F$571,B$2,FALSE)</f>
        <v>Total</v>
      </c>
      <c r="C481" t="str">
        <f>VLOOKUP($G481,level_mapping!$A$2:$F$571,C$2,FALSE)</f>
        <v>Production, transportation, and material moving occupations</v>
      </c>
      <c r="D481" t="str">
        <f>VLOOKUP($G481,level_mapping!$A$2:$F$571,D$2,FALSE)</f>
        <v>Production occupations</v>
      </c>
      <c r="E481" t="str">
        <f>VLOOKUP($G481,level_mapping!$A$2:$F$571,E$2,FALSE)</f>
        <v>Production occupations</v>
      </c>
      <c r="F481" t="str">
        <f>VLOOKUP($G481,level_mapping!$A$2:$F$571,F$2,FALSE)</f>
        <v>Molders and molding machine setters, operators, and tenders, metal and plastic</v>
      </c>
      <c r="G481" s="4" t="s">
        <v>479</v>
      </c>
      <c r="H481" s="9">
        <v>47</v>
      </c>
      <c r="I481" s="9" t="s">
        <v>14</v>
      </c>
      <c r="J481" s="9">
        <v>39</v>
      </c>
      <c r="K481" s="9" t="s">
        <v>14</v>
      </c>
      <c r="L481" s="9">
        <v>9</v>
      </c>
      <c r="M481" s="9" t="s">
        <v>14</v>
      </c>
    </row>
    <row r="482" spans="1:13" ht="29">
      <c r="A482">
        <f t="shared" si="7"/>
        <v>1</v>
      </c>
      <c r="B482" t="str">
        <f>VLOOKUP($G482,level_mapping!$A$2:$F$571,B$2,FALSE)</f>
        <v>Total</v>
      </c>
      <c r="C482" t="str">
        <f>VLOOKUP($G482,level_mapping!$A$2:$F$571,C$2,FALSE)</f>
        <v>Production, transportation, and material moving occupations</v>
      </c>
      <c r="D482" t="str">
        <f>VLOOKUP($G482,level_mapping!$A$2:$F$571,D$2,FALSE)</f>
        <v>Production occupations</v>
      </c>
      <c r="E482" t="str">
        <f>VLOOKUP($G482,level_mapping!$A$2:$F$571,E$2,FALSE)</f>
        <v>Production occupations</v>
      </c>
      <c r="F482" t="str">
        <f>VLOOKUP($G482,level_mapping!$A$2:$F$571,F$2,FALSE)</f>
        <v>Multiple machine tool setters, operators, and tenders, metal and plastic</v>
      </c>
      <c r="G482" s="4" t="s">
        <v>480</v>
      </c>
      <c r="H482" s="9">
        <v>1</v>
      </c>
      <c r="I482" s="9" t="s">
        <v>14</v>
      </c>
      <c r="J482" s="9">
        <v>1</v>
      </c>
      <c r="K482" s="9" t="s">
        <v>14</v>
      </c>
      <c r="L482" s="9">
        <v>0</v>
      </c>
      <c r="M482" s="9" t="s">
        <v>14</v>
      </c>
    </row>
    <row r="483" spans="1:13">
      <c r="A483">
        <f t="shared" si="7"/>
        <v>1</v>
      </c>
      <c r="B483" t="str">
        <f>VLOOKUP($G483,level_mapping!$A$2:$F$571,B$2,FALSE)</f>
        <v>Total</v>
      </c>
      <c r="C483" t="str">
        <f>VLOOKUP($G483,level_mapping!$A$2:$F$571,C$2,FALSE)</f>
        <v>Production, transportation, and material moving occupations</v>
      </c>
      <c r="D483" t="str">
        <f>VLOOKUP($G483,level_mapping!$A$2:$F$571,D$2,FALSE)</f>
        <v>Production occupations</v>
      </c>
      <c r="E483" t="str">
        <f>VLOOKUP($G483,level_mapping!$A$2:$F$571,E$2,FALSE)</f>
        <v>Production occupations</v>
      </c>
      <c r="F483" t="str">
        <f>VLOOKUP($G483,level_mapping!$A$2:$F$571,F$2,FALSE)</f>
        <v>Tool and die makers</v>
      </c>
      <c r="G483" s="4" t="s">
        <v>481</v>
      </c>
      <c r="H483" s="9">
        <v>49</v>
      </c>
      <c r="I483" s="9" t="s">
        <v>14</v>
      </c>
      <c r="J483" s="9">
        <v>49</v>
      </c>
      <c r="K483" s="9" t="s">
        <v>14</v>
      </c>
      <c r="L483" s="9">
        <v>0</v>
      </c>
      <c r="M483" s="9" t="s">
        <v>14</v>
      </c>
    </row>
    <row r="484" spans="1:13">
      <c r="A484">
        <f t="shared" si="7"/>
        <v>1</v>
      </c>
      <c r="B484" t="str">
        <f>VLOOKUP($G484,level_mapping!$A$2:$F$571,B$2,FALSE)</f>
        <v>Total</v>
      </c>
      <c r="C484" t="str">
        <f>VLOOKUP($G484,level_mapping!$A$2:$F$571,C$2,FALSE)</f>
        <v>Production, transportation, and material moving occupations</v>
      </c>
      <c r="D484" t="str">
        <f>VLOOKUP($G484,level_mapping!$A$2:$F$571,D$2,FALSE)</f>
        <v>Production occupations</v>
      </c>
      <c r="E484" t="str">
        <f>VLOOKUP($G484,level_mapping!$A$2:$F$571,E$2,FALSE)</f>
        <v>Production occupations</v>
      </c>
      <c r="F484" t="str">
        <f>VLOOKUP($G484,level_mapping!$A$2:$F$571,F$2,FALSE)</f>
        <v>Welding, soldering, and brazing workers</v>
      </c>
      <c r="G484" s="4" t="s">
        <v>482</v>
      </c>
      <c r="H484" s="9">
        <v>568</v>
      </c>
      <c r="I484" s="9">
        <v>760</v>
      </c>
      <c r="J484" s="9">
        <v>545</v>
      </c>
      <c r="K484" s="9">
        <v>767</v>
      </c>
      <c r="L484" s="9">
        <v>23</v>
      </c>
      <c r="M484" s="9" t="s">
        <v>14</v>
      </c>
    </row>
    <row r="485" spans="1:13" ht="29">
      <c r="A485">
        <f t="shared" si="7"/>
        <v>1</v>
      </c>
      <c r="B485" t="str">
        <f>VLOOKUP($G485,level_mapping!$A$2:$F$571,B$2,FALSE)</f>
        <v>Total</v>
      </c>
      <c r="C485" t="str">
        <f>VLOOKUP($G485,level_mapping!$A$2:$F$571,C$2,FALSE)</f>
        <v>Production, transportation, and material moving occupations</v>
      </c>
      <c r="D485" t="str">
        <f>VLOOKUP($G485,level_mapping!$A$2:$F$571,D$2,FALSE)</f>
        <v>Production occupations</v>
      </c>
      <c r="E485" t="str">
        <f>VLOOKUP($G485,level_mapping!$A$2:$F$571,E$2,FALSE)</f>
        <v>Production occupations</v>
      </c>
      <c r="F485" t="str">
        <f>VLOOKUP($G485,level_mapping!$A$2:$F$571,F$2,FALSE)</f>
        <v>Heat treating equipment setters, operators, and tenders, metal and plastic</v>
      </c>
      <c r="G485" s="4" t="s">
        <v>483</v>
      </c>
      <c r="H485" s="9">
        <v>4</v>
      </c>
      <c r="I485" s="9" t="s">
        <v>14</v>
      </c>
      <c r="J485" s="9">
        <v>4</v>
      </c>
      <c r="K485" s="9" t="s">
        <v>14</v>
      </c>
      <c r="L485" s="9">
        <v>0</v>
      </c>
      <c r="M485" s="9" t="s">
        <v>14</v>
      </c>
    </row>
    <row r="486" spans="1:13">
      <c r="A486">
        <f t="shared" si="7"/>
        <v>1</v>
      </c>
      <c r="B486" t="str">
        <f>VLOOKUP($G486,level_mapping!$A$2:$F$571,B$2,FALSE)</f>
        <v>Total</v>
      </c>
      <c r="C486" t="str">
        <f>VLOOKUP($G486,level_mapping!$A$2:$F$571,C$2,FALSE)</f>
        <v>Production, transportation, and material moving occupations</v>
      </c>
      <c r="D486" t="str">
        <f>VLOOKUP($G486,level_mapping!$A$2:$F$571,D$2,FALSE)</f>
        <v>Production occupations</v>
      </c>
      <c r="E486" t="str">
        <f>VLOOKUP($G486,level_mapping!$A$2:$F$571,E$2,FALSE)</f>
        <v>Production occupations</v>
      </c>
      <c r="F486" t="str">
        <f>VLOOKUP($G486,level_mapping!$A$2:$F$571,F$2,FALSE)</f>
        <v>Layout workers, metal and plastic</v>
      </c>
      <c r="G486" s="4" t="s">
        <v>484</v>
      </c>
      <c r="H486" s="9">
        <v>4</v>
      </c>
      <c r="I486" s="9" t="s">
        <v>14</v>
      </c>
      <c r="J486" s="9">
        <v>4</v>
      </c>
      <c r="K486" s="9" t="s">
        <v>14</v>
      </c>
      <c r="L486" s="9">
        <v>1</v>
      </c>
      <c r="M486" s="9" t="s">
        <v>14</v>
      </c>
    </row>
    <row r="487" spans="1:13" ht="29">
      <c r="A487">
        <f t="shared" si="7"/>
        <v>1</v>
      </c>
      <c r="B487" t="str">
        <f>VLOOKUP($G487,level_mapping!$A$2:$F$571,B$2,FALSE)</f>
        <v>Total</v>
      </c>
      <c r="C487" t="str">
        <f>VLOOKUP($G487,level_mapping!$A$2:$F$571,C$2,FALSE)</f>
        <v>Production, transportation, and material moving occupations</v>
      </c>
      <c r="D487" t="str">
        <f>VLOOKUP($G487,level_mapping!$A$2:$F$571,D$2,FALSE)</f>
        <v>Production occupations</v>
      </c>
      <c r="E487" t="str">
        <f>VLOOKUP($G487,level_mapping!$A$2:$F$571,E$2,FALSE)</f>
        <v>Production occupations</v>
      </c>
      <c r="F487" t="str">
        <f>VLOOKUP($G487,level_mapping!$A$2:$F$571,F$2,FALSE)</f>
        <v>Plating and coating machine setters, operators, and tenders, metal and plastic</v>
      </c>
      <c r="G487" s="4" t="s">
        <v>485</v>
      </c>
      <c r="H487" s="9">
        <v>24</v>
      </c>
      <c r="I487" s="9" t="s">
        <v>14</v>
      </c>
      <c r="J487" s="9">
        <v>24</v>
      </c>
      <c r="K487" s="9" t="s">
        <v>14</v>
      </c>
      <c r="L487" s="9">
        <v>0</v>
      </c>
      <c r="M487" s="9" t="s">
        <v>14</v>
      </c>
    </row>
    <row r="488" spans="1:13">
      <c r="A488">
        <f t="shared" si="7"/>
        <v>1</v>
      </c>
      <c r="B488" t="str">
        <f>VLOOKUP($G488,level_mapping!$A$2:$F$571,B$2,FALSE)</f>
        <v>Total</v>
      </c>
      <c r="C488" t="str">
        <f>VLOOKUP($G488,level_mapping!$A$2:$F$571,C$2,FALSE)</f>
        <v>Production, transportation, and material moving occupations</v>
      </c>
      <c r="D488" t="str">
        <f>VLOOKUP($G488,level_mapping!$A$2:$F$571,D$2,FALSE)</f>
        <v>Production occupations</v>
      </c>
      <c r="E488" t="str">
        <f>VLOOKUP($G488,level_mapping!$A$2:$F$571,E$2,FALSE)</f>
        <v>Production occupations</v>
      </c>
      <c r="F488" t="str">
        <f>VLOOKUP($G488,level_mapping!$A$2:$F$571,F$2,FALSE)</f>
        <v>Tool grinders, filers, and sharpeners</v>
      </c>
      <c r="G488" s="4" t="s">
        <v>486</v>
      </c>
      <c r="H488" s="9">
        <v>7</v>
      </c>
      <c r="I488" s="9" t="s">
        <v>14</v>
      </c>
      <c r="J488" s="9">
        <v>7</v>
      </c>
      <c r="K488" s="9" t="s">
        <v>14</v>
      </c>
      <c r="L488" s="9">
        <v>0</v>
      </c>
      <c r="M488" s="9" t="s">
        <v>14</v>
      </c>
    </row>
    <row r="489" spans="1:13">
      <c r="A489">
        <f t="shared" si="7"/>
        <v>1</v>
      </c>
      <c r="B489" t="str">
        <f>VLOOKUP($G489,level_mapping!$A$2:$F$571,B$2,FALSE)</f>
        <v>Total</v>
      </c>
      <c r="C489" t="str">
        <f>VLOOKUP($G489,level_mapping!$A$2:$F$571,C$2,FALSE)</f>
        <v>Production, transportation, and material moving occupations</v>
      </c>
      <c r="D489" t="str">
        <f>VLOOKUP($G489,level_mapping!$A$2:$F$571,D$2,FALSE)</f>
        <v>Production occupations</v>
      </c>
      <c r="E489" t="str">
        <f>VLOOKUP($G489,level_mapping!$A$2:$F$571,E$2,FALSE)</f>
        <v>Production occupations</v>
      </c>
      <c r="F489" t="str">
        <f>VLOOKUP($G489,level_mapping!$A$2:$F$571,F$2,FALSE)</f>
        <v>Metal workers and plastic workers, all other</v>
      </c>
      <c r="G489" s="4" t="s">
        <v>487</v>
      </c>
      <c r="H489" s="9">
        <v>351</v>
      </c>
      <c r="I489" s="9">
        <v>639</v>
      </c>
      <c r="J489" s="9">
        <v>278</v>
      </c>
      <c r="K489" s="9">
        <v>678</v>
      </c>
      <c r="L489" s="9">
        <v>72</v>
      </c>
      <c r="M489" s="9">
        <v>581</v>
      </c>
    </row>
    <row r="490" spans="1:13">
      <c r="A490">
        <f t="shared" si="7"/>
        <v>1</v>
      </c>
      <c r="B490" t="str">
        <f>VLOOKUP($G490,level_mapping!$A$2:$F$571,B$2,FALSE)</f>
        <v>Total</v>
      </c>
      <c r="C490" t="str">
        <f>VLOOKUP($G490,level_mapping!$A$2:$F$571,C$2,FALSE)</f>
        <v>Production, transportation, and material moving occupations</v>
      </c>
      <c r="D490" t="str">
        <f>VLOOKUP($G490,level_mapping!$A$2:$F$571,D$2,FALSE)</f>
        <v>Production occupations</v>
      </c>
      <c r="E490" t="str">
        <f>VLOOKUP($G490,level_mapping!$A$2:$F$571,E$2,FALSE)</f>
        <v>Production occupations</v>
      </c>
      <c r="F490" t="str">
        <f>VLOOKUP($G490,level_mapping!$A$2:$F$571,F$2,FALSE)</f>
        <v>Prepress technicians and workers</v>
      </c>
      <c r="G490" s="4" t="s">
        <v>488</v>
      </c>
      <c r="H490" s="9">
        <v>14</v>
      </c>
      <c r="I490" s="9" t="s">
        <v>14</v>
      </c>
      <c r="J490" s="9">
        <v>12</v>
      </c>
      <c r="K490" s="9" t="s">
        <v>14</v>
      </c>
      <c r="L490" s="9">
        <v>2</v>
      </c>
      <c r="M490" s="9" t="s">
        <v>14</v>
      </c>
    </row>
    <row r="491" spans="1:13">
      <c r="A491">
        <f t="shared" si="7"/>
        <v>1</v>
      </c>
      <c r="B491" t="str">
        <f>VLOOKUP($G491,level_mapping!$A$2:$F$571,B$2,FALSE)</f>
        <v>Total</v>
      </c>
      <c r="C491" t="str">
        <f>VLOOKUP($G491,level_mapping!$A$2:$F$571,C$2,FALSE)</f>
        <v>Production, transportation, and material moving occupations</v>
      </c>
      <c r="D491" t="str">
        <f>VLOOKUP($G491,level_mapping!$A$2:$F$571,D$2,FALSE)</f>
        <v>Production occupations</v>
      </c>
      <c r="E491" t="str">
        <f>VLOOKUP($G491,level_mapping!$A$2:$F$571,E$2,FALSE)</f>
        <v>Production occupations</v>
      </c>
      <c r="F491" t="str">
        <f>VLOOKUP($G491,level_mapping!$A$2:$F$571,F$2,FALSE)</f>
        <v>Printing press operators</v>
      </c>
      <c r="G491" s="4" t="s">
        <v>489</v>
      </c>
      <c r="H491" s="9">
        <v>160</v>
      </c>
      <c r="I491" s="9">
        <v>707</v>
      </c>
      <c r="J491" s="9">
        <v>134</v>
      </c>
      <c r="K491" s="9">
        <v>729</v>
      </c>
      <c r="L491" s="9">
        <v>26</v>
      </c>
      <c r="M491" s="9" t="s">
        <v>14</v>
      </c>
    </row>
    <row r="492" spans="1:13">
      <c r="A492">
        <f t="shared" si="7"/>
        <v>1</v>
      </c>
      <c r="B492" t="str">
        <f>VLOOKUP($G492,level_mapping!$A$2:$F$571,B$2,FALSE)</f>
        <v>Total</v>
      </c>
      <c r="C492" t="str">
        <f>VLOOKUP($G492,level_mapping!$A$2:$F$571,C$2,FALSE)</f>
        <v>Production, transportation, and material moving occupations</v>
      </c>
      <c r="D492" t="str">
        <f>VLOOKUP($G492,level_mapping!$A$2:$F$571,D$2,FALSE)</f>
        <v>Production occupations</v>
      </c>
      <c r="E492" t="str">
        <f>VLOOKUP($G492,level_mapping!$A$2:$F$571,E$2,FALSE)</f>
        <v>Production occupations</v>
      </c>
      <c r="F492" t="str">
        <f>VLOOKUP($G492,level_mapping!$A$2:$F$571,F$2,FALSE)</f>
        <v>Print binding and finishing workers</v>
      </c>
      <c r="G492" s="4" t="s">
        <v>490</v>
      </c>
      <c r="H492" s="9">
        <v>16</v>
      </c>
      <c r="I492" s="9" t="s">
        <v>14</v>
      </c>
      <c r="J492" s="9">
        <v>9</v>
      </c>
      <c r="K492" s="9" t="s">
        <v>14</v>
      </c>
      <c r="L492" s="9">
        <v>6</v>
      </c>
      <c r="M492" s="9" t="s">
        <v>14</v>
      </c>
    </row>
    <row r="493" spans="1:13">
      <c r="A493">
        <f t="shared" si="7"/>
        <v>1</v>
      </c>
      <c r="B493" t="str">
        <f>VLOOKUP($G493,level_mapping!$A$2:$F$571,B$2,FALSE)</f>
        <v>Total</v>
      </c>
      <c r="C493" t="str">
        <f>VLOOKUP($G493,level_mapping!$A$2:$F$571,C$2,FALSE)</f>
        <v>Production, transportation, and material moving occupations</v>
      </c>
      <c r="D493" t="str">
        <f>VLOOKUP($G493,level_mapping!$A$2:$F$571,D$2,FALSE)</f>
        <v>Production occupations</v>
      </c>
      <c r="E493" t="str">
        <f>VLOOKUP($G493,level_mapping!$A$2:$F$571,E$2,FALSE)</f>
        <v>Production occupations</v>
      </c>
      <c r="F493" t="str">
        <f>VLOOKUP($G493,level_mapping!$A$2:$F$571,F$2,FALSE)</f>
        <v>Laundry and dry-cleaning workers</v>
      </c>
      <c r="G493" s="4" t="s">
        <v>491</v>
      </c>
      <c r="H493" s="9">
        <v>133</v>
      </c>
      <c r="I493" s="9">
        <v>466</v>
      </c>
      <c r="J493" s="9">
        <v>53</v>
      </c>
      <c r="K493" s="9">
        <v>487</v>
      </c>
      <c r="L493" s="9">
        <v>80</v>
      </c>
      <c r="M493" s="9">
        <v>460</v>
      </c>
    </row>
    <row r="494" spans="1:13">
      <c r="A494">
        <f t="shared" si="7"/>
        <v>1</v>
      </c>
      <c r="B494" t="str">
        <f>VLOOKUP($G494,level_mapping!$A$2:$F$571,B$2,FALSE)</f>
        <v>Total</v>
      </c>
      <c r="C494" t="str">
        <f>VLOOKUP($G494,level_mapping!$A$2:$F$571,C$2,FALSE)</f>
        <v>Production, transportation, and material moving occupations</v>
      </c>
      <c r="D494" t="str">
        <f>VLOOKUP($G494,level_mapping!$A$2:$F$571,D$2,FALSE)</f>
        <v>Production occupations</v>
      </c>
      <c r="E494" t="str">
        <f>VLOOKUP($G494,level_mapping!$A$2:$F$571,E$2,FALSE)</f>
        <v>Production occupations</v>
      </c>
      <c r="F494" t="str">
        <f>VLOOKUP($G494,level_mapping!$A$2:$F$571,F$2,FALSE)</f>
        <v>Pressers, textile, garment, and related materials</v>
      </c>
      <c r="G494" s="4" t="s">
        <v>492</v>
      </c>
      <c r="H494" s="9">
        <v>21</v>
      </c>
      <c r="I494" s="9" t="s">
        <v>14</v>
      </c>
      <c r="J494" s="9">
        <v>9</v>
      </c>
      <c r="K494" s="9" t="s">
        <v>14</v>
      </c>
      <c r="L494" s="9">
        <v>12</v>
      </c>
      <c r="M494" s="9" t="s">
        <v>14</v>
      </c>
    </row>
    <row r="495" spans="1:13">
      <c r="A495">
        <f t="shared" si="7"/>
        <v>1</v>
      </c>
      <c r="B495" t="str">
        <f>VLOOKUP($G495,level_mapping!$A$2:$F$571,B$2,FALSE)</f>
        <v>Total</v>
      </c>
      <c r="C495" t="str">
        <f>VLOOKUP($G495,level_mapping!$A$2:$F$571,C$2,FALSE)</f>
        <v>Production, transportation, and material moving occupations</v>
      </c>
      <c r="D495" t="str">
        <f>VLOOKUP($G495,level_mapping!$A$2:$F$571,D$2,FALSE)</f>
        <v>Production occupations</v>
      </c>
      <c r="E495" t="str">
        <f>VLOOKUP($G495,level_mapping!$A$2:$F$571,E$2,FALSE)</f>
        <v>Production occupations</v>
      </c>
      <c r="F495" t="str">
        <f>VLOOKUP($G495,level_mapping!$A$2:$F$571,F$2,FALSE)</f>
        <v>Sewing machine operators</v>
      </c>
      <c r="G495" s="4" t="s">
        <v>493</v>
      </c>
      <c r="H495" s="9">
        <v>147</v>
      </c>
      <c r="I495" s="9">
        <v>493</v>
      </c>
      <c r="J495" s="9">
        <v>42</v>
      </c>
      <c r="K495" s="9" t="s">
        <v>14</v>
      </c>
      <c r="L495" s="9">
        <v>105</v>
      </c>
      <c r="M495" s="9">
        <v>476</v>
      </c>
    </row>
    <row r="496" spans="1:13">
      <c r="A496">
        <f t="shared" si="7"/>
        <v>1</v>
      </c>
      <c r="B496" t="str">
        <f>VLOOKUP($G496,level_mapping!$A$2:$F$571,B$2,FALSE)</f>
        <v>Total</v>
      </c>
      <c r="C496" t="str">
        <f>VLOOKUP($G496,level_mapping!$A$2:$F$571,C$2,FALSE)</f>
        <v>Production, transportation, and material moving occupations</v>
      </c>
      <c r="D496" t="str">
        <f>VLOOKUP($G496,level_mapping!$A$2:$F$571,D$2,FALSE)</f>
        <v>Production occupations</v>
      </c>
      <c r="E496" t="str">
        <f>VLOOKUP($G496,level_mapping!$A$2:$F$571,E$2,FALSE)</f>
        <v>Production occupations</v>
      </c>
      <c r="F496" t="str">
        <f>VLOOKUP($G496,level_mapping!$A$2:$F$571,F$2,FALSE)</f>
        <v>Shoe and leather workers and repairers</v>
      </c>
      <c r="G496" s="4" t="s">
        <v>494</v>
      </c>
      <c r="H496" s="9">
        <v>5</v>
      </c>
      <c r="I496" s="9" t="s">
        <v>14</v>
      </c>
      <c r="J496" s="9">
        <v>4</v>
      </c>
      <c r="K496" s="9" t="s">
        <v>14</v>
      </c>
      <c r="L496" s="9">
        <v>1</v>
      </c>
      <c r="M496" s="9" t="s">
        <v>14</v>
      </c>
    </row>
    <row r="497" spans="1:13">
      <c r="A497">
        <f t="shared" si="7"/>
        <v>1</v>
      </c>
      <c r="B497" t="str">
        <f>VLOOKUP($G497,level_mapping!$A$2:$F$571,B$2,FALSE)</f>
        <v>Total</v>
      </c>
      <c r="C497" t="str">
        <f>VLOOKUP($G497,level_mapping!$A$2:$F$571,C$2,FALSE)</f>
        <v>Production, transportation, and material moving occupations</v>
      </c>
      <c r="D497" t="str">
        <f>VLOOKUP($G497,level_mapping!$A$2:$F$571,D$2,FALSE)</f>
        <v>Production occupations</v>
      </c>
      <c r="E497" t="str">
        <f>VLOOKUP($G497,level_mapping!$A$2:$F$571,E$2,FALSE)</f>
        <v>Production occupations</v>
      </c>
      <c r="F497" t="str">
        <f>VLOOKUP($G497,level_mapping!$A$2:$F$571,F$2,FALSE)</f>
        <v>Shoe machine operators and tenders</v>
      </c>
      <c r="G497" s="4" t="s">
        <v>495</v>
      </c>
      <c r="H497" s="9">
        <v>1</v>
      </c>
      <c r="I497" s="9" t="s">
        <v>14</v>
      </c>
      <c r="J497" s="9">
        <v>0</v>
      </c>
      <c r="K497" s="9" t="s">
        <v>14</v>
      </c>
      <c r="L497" s="9">
        <v>1</v>
      </c>
      <c r="M497" s="9" t="s">
        <v>14</v>
      </c>
    </row>
    <row r="498" spans="1:13">
      <c r="A498">
        <f t="shared" si="7"/>
        <v>1</v>
      </c>
      <c r="B498" t="str">
        <f>VLOOKUP($G498,level_mapping!$A$2:$F$571,B$2,FALSE)</f>
        <v>Total</v>
      </c>
      <c r="C498" t="str">
        <f>VLOOKUP($G498,level_mapping!$A$2:$F$571,C$2,FALSE)</f>
        <v>Production, transportation, and material moving occupations</v>
      </c>
      <c r="D498" t="str">
        <f>VLOOKUP($G498,level_mapping!$A$2:$F$571,D$2,FALSE)</f>
        <v>Production occupations</v>
      </c>
      <c r="E498" t="str">
        <f>VLOOKUP($G498,level_mapping!$A$2:$F$571,E$2,FALSE)</f>
        <v>Production occupations</v>
      </c>
      <c r="F498" t="str">
        <f>VLOOKUP($G498,level_mapping!$A$2:$F$571,F$2,FALSE)</f>
        <v>Tailors, dressmakers, and sewers</v>
      </c>
      <c r="G498" s="4" t="s">
        <v>496</v>
      </c>
      <c r="H498" s="9">
        <v>37</v>
      </c>
      <c r="I498" s="9" t="s">
        <v>14</v>
      </c>
      <c r="J498" s="9">
        <v>9</v>
      </c>
      <c r="K498" s="9" t="s">
        <v>14</v>
      </c>
      <c r="L498" s="9">
        <v>27</v>
      </c>
      <c r="M498" s="9" t="s">
        <v>14</v>
      </c>
    </row>
    <row r="499" spans="1:13">
      <c r="A499">
        <f t="shared" si="7"/>
        <v>1</v>
      </c>
      <c r="B499" t="str">
        <f>VLOOKUP($G499,level_mapping!$A$2:$F$571,B$2,FALSE)</f>
        <v>Total</v>
      </c>
      <c r="C499" t="str">
        <f>VLOOKUP($G499,level_mapping!$A$2:$F$571,C$2,FALSE)</f>
        <v>Production, transportation, and material moving occupations</v>
      </c>
      <c r="D499" t="str">
        <f>VLOOKUP($G499,level_mapping!$A$2:$F$571,D$2,FALSE)</f>
        <v>Production occupations</v>
      </c>
      <c r="E499" t="str">
        <f>VLOOKUP($G499,level_mapping!$A$2:$F$571,E$2,FALSE)</f>
        <v>Production occupations</v>
      </c>
      <c r="F499" t="str">
        <f>VLOOKUP($G499,level_mapping!$A$2:$F$571,F$2,FALSE)</f>
        <v>Textile bleaching and dyeing machine operators and tenders</v>
      </c>
      <c r="G499" s="4" t="s">
        <v>497</v>
      </c>
      <c r="H499" s="9">
        <v>2</v>
      </c>
      <c r="I499" s="9" t="s">
        <v>14</v>
      </c>
      <c r="J499" s="9">
        <v>2</v>
      </c>
      <c r="K499" s="9" t="s">
        <v>14</v>
      </c>
      <c r="L499" s="9">
        <v>0</v>
      </c>
      <c r="M499" s="9" t="s">
        <v>14</v>
      </c>
    </row>
    <row r="500" spans="1:13">
      <c r="A500">
        <f t="shared" si="7"/>
        <v>1</v>
      </c>
      <c r="B500" t="str">
        <f>VLOOKUP($G500,level_mapping!$A$2:$F$571,B$2,FALSE)</f>
        <v>Total</v>
      </c>
      <c r="C500" t="str">
        <f>VLOOKUP($G500,level_mapping!$A$2:$F$571,C$2,FALSE)</f>
        <v>Production, transportation, and material moving occupations</v>
      </c>
      <c r="D500" t="str">
        <f>VLOOKUP($G500,level_mapping!$A$2:$F$571,D$2,FALSE)</f>
        <v>Production occupations</v>
      </c>
      <c r="E500" t="str">
        <f>VLOOKUP($G500,level_mapping!$A$2:$F$571,E$2,FALSE)</f>
        <v>Production occupations</v>
      </c>
      <c r="F500" t="str">
        <f>VLOOKUP($G500,level_mapping!$A$2:$F$571,F$2,FALSE)</f>
        <v>Textile cutting machine setters, operators, and tenders</v>
      </c>
      <c r="G500" s="4" t="s">
        <v>498</v>
      </c>
      <c r="H500" s="9">
        <v>9</v>
      </c>
      <c r="I500" s="9" t="s">
        <v>14</v>
      </c>
      <c r="J500" s="9">
        <v>7</v>
      </c>
      <c r="K500" s="9" t="s">
        <v>14</v>
      </c>
      <c r="L500" s="9">
        <v>2</v>
      </c>
      <c r="M500" s="9" t="s">
        <v>14</v>
      </c>
    </row>
    <row r="501" spans="1:13" ht="29">
      <c r="A501">
        <f t="shared" si="7"/>
        <v>1</v>
      </c>
      <c r="B501" t="str">
        <f>VLOOKUP($G501,level_mapping!$A$2:$F$571,B$2,FALSE)</f>
        <v>Total</v>
      </c>
      <c r="C501" t="str">
        <f>VLOOKUP($G501,level_mapping!$A$2:$F$571,C$2,FALSE)</f>
        <v>Production, transportation, and material moving occupations</v>
      </c>
      <c r="D501" t="str">
        <f>VLOOKUP($G501,level_mapping!$A$2:$F$571,D$2,FALSE)</f>
        <v>Production occupations</v>
      </c>
      <c r="E501" t="str">
        <f>VLOOKUP($G501,level_mapping!$A$2:$F$571,E$2,FALSE)</f>
        <v>Production occupations</v>
      </c>
      <c r="F501" t="str">
        <f>VLOOKUP($G501,level_mapping!$A$2:$F$571,F$2,FALSE)</f>
        <v>Textile knitting and weaving machine setters, operators, and tenders</v>
      </c>
      <c r="G501" s="4" t="s">
        <v>499</v>
      </c>
      <c r="H501" s="9">
        <v>8</v>
      </c>
      <c r="I501" s="9" t="s">
        <v>14</v>
      </c>
      <c r="J501" s="9">
        <v>3</v>
      </c>
      <c r="K501" s="9" t="s">
        <v>14</v>
      </c>
      <c r="L501" s="9">
        <v>4</v>
      </c>
      <c r="M501" s="9" t="s">
        <v>14</v>
      </c>
    </row>
    <row r="502" spans="1:13" ht="29">
      <c r="A502">
        <f t="shared" si="7"/>
        <v>1</v>
      </c>
      <c r="B502" t="str">
        <f>VLOOKUP($G502,level_mapping!$A$2:$F$571,B$2,FALSE)</f>
        <v>Total</v>
      </c>
      <c r="C502" t="str">
        <f>VLOOKUP($G502,level_mapping!$A$2:$F$571,C$2,FALSE)</f>
        <v>Production, transportation, and material moving occupations</v>
      </c>
      <c r="D502" t="str">
        <f>VLOOKUP($G502,level_mapping!$A$2:$F$571,D$2,FALSE)</f>
        <v>Production occupations</v>
      </c>
      <c r="E502" t="str">
        <f>VLOOKUP($G502,level_mapping!$A$2:$F$571,E$2,FALSE)</f>
        <v>Production occupations</v>
      </c>
      <c r="F502" t="str">
        <f>VLOOKUP($G502,level_mapping!$A$2:$F$571,F$2,FALSE)</f>
        <v>Textile winding, twisting, and drawing out machine setters, operators, and tenders</v>
      </c>
      <c r="G502" s="4" t="s">
        <v>500</v>
      </c>
      <c r="H502" s="9">
        <v>7</v>
      </c>
      <c r="I502" s="9" t="s">
        <v>14</v>
      </c>
      <c r="J502" s="9">
        <v>5</v>
      </c>
      <c r="K502" s="9" t="s">
        <v>14</v>
      </c>
      <c r="L502" s="9">
        <v>2</v>
      </c>
      <c r="M502" s="9" t="s">
        <v>14</v>
      </c>
    </row>
    <row r="503" spans="1:13" ht="29">
      <c r="A503">
        <f t="shared" si="7"/>
        <v>1</v>
      </c>
      <c r="B503" t="str">
        <f>VLOOKUP($G503,level_mapping!$A$2:$F$571,B$2,FALSE)</f>
        <v>Total</v>
      </c>
      <c r="C503" t="str">
        <f>VLOOKUP($G503,level_mapping!$A$2:$F$571,C$2,FALSE)</f>
        <v>Production, transportation, and material moving occupations</v>
      </c>
      <c r="D503" t="str">
        <f>VLOOKUP($G503,level_mapping!$A$2:$F$571,D$2,FALSE)</f>
        <v>Production occupations</v>
      </c>
      <c r="E503" t="str">
        <f>VLOOKUP($G503,level_mapping!$A$2:$F$571,E$2,FALSE)</f>
        <v>Production occupations</v>
      </c>
      <c r="F503" t="str">
        <f>VLOOKUP($G503,level_mapping!$A$2:$F$571,F$2,FALSE)</f>
        <v>Extruding and forming machine setters, operators, and tenders, synthetic and glass fibers</v>
      </c>
      <c r="G503" s="4" t="s">
        <v>501</v>
      </c>
      <c r="H503" s="9">
        <v>0</v>
      </c>
      <c r="I503" s="9" t="s">
        <v>14</v>
      </c>
      <c r="J503" s="9">
        <v>0</v>
      </c>
      <c r="K503" s="9" t="s">
        <v>14</v>
      </c>
      <c r="L503" s="9">
        <v>0</v>
      </c>
      <c r="M503" s="9" t="s">
        <v>14</v>
      </c>
    </row>
    <row r="504" spans="1:13">
      <c r="A504">
        <f t="shared" si="7"/>
        <v>1</v>
      </c>
      <c r="B504" t="str">
        <f>VLOOKUP($G504,level_mapping!$A$2:$F$571,B$2,FALSE)</f>
        <v>Total</v>
      </c>
      <c r="C504" t="str">
        <f>VLOOKUP($G504,level_mapping!$A$2:$F$571,C$2,FALSE)</f>
        <v>Production, transportation, and material moving occupations</v>
      </c>
      <c r="D504" t="str">
        <f>VLOOKUP($G504,level_mapping!$A$2:$F$571,D$2,FALSE)</f>
        <v>Production occupations</v>
      </c>
      <c r="E504" t="str">
        <f>VLOOKUP($G504,level_mapping!$A$2:$F$571,E$2,FALSE)</f>
        <v>Production occupations</v>
      </c>
      <c r="F504" t="str">
        <f>VLOOKUP($G504,level_mapping!$A$2:$F$571,F$2,FALSE)</f>
        <v>Fabric and apparel patternmakers</v>
      </c>
      <c r="G504" s="4" t="s">
        <v>502</v>
      </c>
      <c r="H504" s="9">
        <v>4</v>
      </c>
      <c r="I504" s="9" t="s">
        <v>14</v>
      </c>
      <c r="J504" s="9">
        <v>3</v>
      </c>
      <c r="K504" s="9" t="s">
        <v>14</v>
      </c>
      <c r="L504" s="9">
        <v>1</v>
      </c>
      <c r="M504" s="9" t="s">
        <v>14</v>
      </c>
    </row>
    <row r="505" spans="1:13">
      <c r="A505">
        <f t="shared" si="7"/>
        <v>1</v>
      </c>
      <c r="B505" t="str">
        <f>VLOOKUP($G505,level_mapping!$A$2:$F$571,B$2,FALSE)</f>
        <v>Total</v>
      </c>
      <c r="C505" t="str">
        <f>VLOOKUP($G505,level_mapping!$A$2:$F$571,C$2,FALSE)</f>
        <v>Production, transportation, and material moving occupations</v>
      </c>
      <c r="D505" t="str">
        <f>VLOOKUP($G505,level_mapping!$A$2:$F$571,D$2,FALSE)</f>
        <v>Production occupations</v>
      </c>
      <c r="E505" t="str">
        <f>VLOOKUP($G505,level_mapping!$A$2:$F$571,E$2,FALSE)</f>
        <v>Production occupations</v>
      </c>
      <c r="F505" t="str">
        <f>VLOOKUP($G505,level_mapping!$A$2:$F$571,F$2,FALSE)</f>
        <v>Upholsterers</v>
      </c>
      <c r="G505" s="4" t="s">
        <v>503</v>
      </c>
      <c r="H505" s="9">
        <v>29</v>
      </c>
      <c r="I505" s="9" t="s">
        <v>14</v>
      </c>
      <c r="J505" s="9">
        <v>21</v>
      </c>
      <c r="K505" s="9" t="s">
        <v>14</v>
      </c>
      <c r="L505" s="9">
        <v>7</v>
      </c>
      <c r="M505" s="9" t="s">
        <v>14</v>
      </c>
    </row>
    <row r="506" spans="1:13">
      <c r="A506">
        <f t="shared" si="7"/>
        <v>1</v>
      </c>
      <c r="B506" t="str">
        <f>VLOOKUP($G506,level_mapping!$A$2:$F$571,B$2,FALSE)</f>
        <v>Total</v>
      </c>
      <c r="C506" t="str">
        <f>VLOOKUP($G506,level_mapping!$A$2:$F$571,C$2,FALSE)</f>
        <v>Production, transportation, and material moving occupations</v>
      </c>
      <c r="D506" t="str">
        <f>VLOOKUP($G506,level_mapping!$A$2:$F$571,D$2,FALSE)</f>
        <v>Production occupations</v>
      </c>
      <c r="E506" t="str">
        <f>VLOOKUP($G506,level_mapping!$A$2:$F$571,E$2,FALSE)</f>
        <v>Production occupations</v>
      </c>
      <c r="F506" t="str">
        <f>VLOOKUP($G506,level_mapping!$A$2:$F$571,F$2,FALSE)</f>
        <v>Textile, apparel, and furnishings workers, all other</v>
      </c>
      <c r="G506" s="4" t="s">
        <v>504</v>
      </c>
      <c r="H506" s="9">
        <v>16</v>
      </c>
      <c r="I506" s="9" t="s">
        <v>14</v>
      </c>
      <c r="J506" s="9">
        <v>12</v>
      </c>
      <c r="K506" s="9" t="s">
        <v>14</v>
      </c>
      <c r="L506" s="9">
        <v>4</v>
      </c>
      <c r="M506" s="9" t="s">
        <v>14</v>
      </c>
    </row>
    <row r="507" spans="1:13">
      <c r="A507">
        <f t="shared" si="7"/>
        <v>1</v>
      </c>
      <c r="B507" t="str">
        <f>VLOOKUP($G507,level_mapping!$A$2:$F$571,B$2,FALSE)</f>
        <v>Total</v>
      </c>
      <c r="C507" t="str">
        <f>VLOOKUP($G507,level_mapping!$A$2:$F$571,C$2,FALSE)</f>
        <v>Production, transportation, and material moving occupations</v>
      </c>
      <c r="D507" t="str">
        <f>VLOOKUP($G507,level_mapping!$A$2:$F$571,D$2,FALSE)</f>
        <v>Production occupations</v>
      </c>
      <c r="E507" t="str">
        <f>VLOOKUP($G507,level_mapping!$A$2:$F$571,E$2,FALSE)</f>
        <v>Production occupations</v>
      </c>
      <c r="F507" t="str">
        <f>VLOOKUP($G507,level_mapping!$A$2:$F$571,F$2,FALSE)</f>
        <v>Cabinetmakers and bench carpenters</v>
      </c>
      <c r="G507" s="4" t="s">
        <v>505</v>
      </c>
      <c r="H507" s="9">
        <v>40</v>
      </c>
      <c r="I507" s="9" t="s">
        <v>14</v>
      </c>
      <c r="J507" s="9">
        <v>38</v>
      </c>
      <c r="K507" s="9" t="s">
        <v>14</v>
      </c>
      <c r="L507" s="9">
        <v>2</v>
      </c>
      <c r="M507" s="9" t="s">
        <v>14</v>
      </c>
    </row>
    <row r="508" spans="1:13">
      <c r="A508">
        <f t="shared" si="7"/>
        <v>1</v>
      </c>
      <c r="B508" t="str">
        <f>VLOOKUP($G508,level_mapping!$A$2:$F$571,B$2,FALSE)</f>
        <v>Total</v>
      </c>
      <c r="C508" t="str">
        <f>VLOOKUP($G508,level_mapping!$A$2:$F$571,C$2,FALSE)</f>
        <v>Production, transportation, and material moving occupations</v>
      </c>
      <c r="D508" t="str">
        <f>VLOOKUP($G508,level_mapping!$A$2:$F$571,D$2,FALSE)</f>
        <v>Production occupations</v>
      </c>
      <c r="E508" t="str">
        <f>VLOOKUP($G508,level_mapping!$A$2:$F$571,E$2,FALSE)</f>
        <v>Production occupations</v>
      </c>
      <c r="F508" t="str">
        <f>VLOOKUP($G508,level_mapping!$A$2:$F$571,F$2,FALSE)</f>
        <v>Furniture finishers</v>
      </c>
      <c r="G508" s="4" t="s">
        <v>506</v>
      </c>
      <c r="H508" s="9">
        <v>6</v>
      </c>
      <c r="I508" s="9" t="s">
        <v>14</v>
      </c>
      <c r="J508" s="9">
        <v>6</v>
      </c>
      <c r="K508" s="9" t="s">
        <v>14</v>
      </c>
      <c r="L508" s="9">
        <v>0</v>
      </c>
      <c r="M508" s="9" t="s">
        <v>14</v>
      </c>
    </row>
    <row r="509" spans="1:13">
      <c r="A509">
        <f t="shared" si="7"/>
        <v>1</v>
      </c>
      <c r="B509" t="str">
        <f>VLOOKUP($G509,level_mapping!$A$2:$F$571,B$2,FALSE)</f>
        <v>Total</v>
      </c>
      <c r="C509" t="str">
        <f>VLOOKUP($G509,level_mapping!$A$2:$F$571,C$2,FALSE)</f>
        <v>Production, transportation, and material moving occupations</v>
      </c>
      <c r="D509" t="str">
        <f>VLOOKUP($G509,level_mapping!$A$2:$F$571,D$2,FALSE)</f>
        <v>Production occupations</v>
      </c>
      <c r="E509" t="str">
        <f>VLOOKUP($G509,level_mapping!$A$2:$F$571,E$2,FALSE)</f>
        <v>Production occupations</v>
      </c>
      <c r="F509" t="str">
        <f>VLOOKUP($G509,level_mapping!$A$2:$F$571,F$2,FALSE)</f>
        <v>Model makers and patternmakers, wood</v>
      </c>
      <c r="G509" s="4" t="s">
        <v>507</v>
      </c>
      <c r="H509" s="9">
        <v>0</v>
      </c>
      <c r="I509" s="9" t="s">
        <v>14</v>
      </c>
      <c r="J509" s="9">
        <v>0</v>
      </c>
      <c r="K509" s="9" t="s">
        <v>14</v>
      </c>
      <c r="L509" s="9">
        <v>0</v>
      </c>
      <c r="M509" s="9" t="s">
        <v>14</v>
      </c>
    </row>
    <row r="510" spans="1:13">
      <c r="A510">
        <f t="shared" si="7"/>
        <v>1</v>
      </c>
      <c r="B510" t="str">
        <f>VLOOKUP($G510,level_mapping!$A$2:$F$571,B$2,FALSE)</f>
        <v>Total</v>
      </c>
      <c r="C510" t="str">
        <f>VLOOKUP($G510,level_mapping!$A$2:$F$571,C$2,FALSE)</f>
        <v>Production, transportation, and material moving occupations</v>
      </c>
      <c r="D510" t="str">
        <f>VLOOKUP($G510,level_mapping!$A$2:$F$571,D$2,FALSE)</f>
        <v>Production occupations</v>
      </c>
      <c r="E510" t="str">
        <f>VLOOKUP($G510,level_mapping!$A$2:$F$571,E$2,FALSE)</f>
        <v>Production occupations</v>
      </c>
      <c r="F510" t="str">
        <f>VLOOKUP($G510,level_mapping!$A$2:$F$571,F$2,FALSE)</f>
        <v>Sawing machine setters, operators, and tenders, wood</v>
      </c>
      <c r="G510" s="4" t="s">
        <v>508</v>
      </c>
      <c r="H510" s="9">
        <v>26</v>
      </c>
      <c r="I510" s="9" t="s">
        <v>14</v>
      </c>
      <c r="J510" s="9">
        <v>22</v>
      </c>
      <c r="K510" s="9" t="s">
        <v>14</v>
      </c>
      <c r="L510" s="9">
        <v>4</v>
      </c>
      <c r="M510" s="9" t="s">
        <v>14</v>
      </c>
    </row>
    <row r="511" spans="1:13" ht="29">
      <c r="A511">
        <f t="shared" si="7"/>
        <v>1</v>
      </c>
      <c r="B511" t="str">
        <f>VLOOKUP($G511,level_mapping!$A$2:$F$571,B$2,FALSE)</f>
        <v>Total</v>
      </c>
      <c r="C511" t="str">
        <f>VLOOKUP($G511,level_mapping!$A$2:$F$571,C$2,FALSE)</f>
        <v>Production, transportation, and material moving occupations</v>
      </c>
      <c r="D511" t="str">
        <f>VLOOKUP($G511,level_mapping!$A$2:$F$571,D$2,FALSE)</f>
        <v>Production occupations</v>
      </c>
      <c r="E511" t="str">
        <f>VLOOKUP($G511,level_mapping!$A$2:$F$571,E$2,FALSE)</f>
        <v>Production occupations</v>
      </c>
      <c r="F511" t="str">
        <f>VLOOKUP($G511,level_mapping!$A$2:$F$571,F$2,FALSE)</f>
        <v>Woodworking machine setters, operators, and tenders, except sawing</v>
      </c>
      <c r="G511" s="4" t="s">
        <v>509</v>
      </c>
      <c r="H511" s="9">
        <v>23</v>
      </c>
      <c r="I511" s="9" t="s">
        <v>14</v>
      </c>
      <c r="J511" s="9">
        <v>21</v>
      </c>
      <c r="K511" s="9" t="s">
        <v>14</v>
      </c>
      <c r="L511" s="9">
        <v>1</v>
      </c>
      <c r="M511" s="9" t="s">
        <v>14</v>
      </c>
    </row>
    <row r="512" spans="1:13">
      <c r="A512">
        <f t="shared" si="7"/>
        <v>1</v>
      </c>
      <c r="B512" t="str">
        <f>VLOOKUP($G512,level_mapping!$A$2:$F$571,B$2,FALSE)</f>
        <v>Total</v>
      </c>
      <c r="C512" t="str">
        <f>VLOOKUP($G512,level_mapping!$A$2:$F$571,C$2,FALSE)</f>
        <v>Production, transportation, and material moving occupations</v>
      </c>
      <c r="D512" t="str">
        <f>VLOOKUP($G512,level_mapping!$A$2:$F$571,D$2,FALSE)</f>
        <v>Production occupations</v>
      </c>
      <c r="E512" t="str">
        <f>VLOOKUP($G512,level_mapping!$A$2:$F$571,E$2,FALSE)</f>
        <v>Production occupations</v>
      </c>
      <c r="F512" t="str">
        <f>VLOOKUP($G512,level_mapping!$A$2:$F$571,F$2,FALSE)</f>
        <v>Woodworkers, all other</v>
      </c>
      <c r="G512" s="4" t="s">
        <v>510</v>
      </c>
      <c r="H512" s="9">
        <v>17</v>
      </c>
      <c r="I512" s="9" t="s">
        <v>14</v>
      </c>
      <c r="J512" s="9">
        <v>14</v>
      </c>
      <c r="K512" s="9" t="s">
        <v>14</v>
      </c>
      <c r="L512" s="9">
        <v>3</v>
      </c>
      <c r="M512" s="9" t="s">
        <v>14</v>
      </c>
    </row>
    <row r="513" spans="1:13">
      <c r="A513">
        <f t="shared" si="7"/>
        <v>1</v>
      </c>
      <c r="B513" t="str">
        <f>VLOOKUP($G513,level_mapping!$A$2:$F$571,B$2,FALSE)</f>
        <v>Total</v>
      </c>
      <c r="C513" t="str">
        <f>VLOOKUP($G513,level_mapping!$A$2:$F$571,C$2,FALSE)</f>
        <v>Production, transportation, and material moving occupations</v>
      </c>
      <c r="D513" t="str">
        <f>VLOOKUP($G513,level_mapping!$A$2:$F$571,D$2,FALSE)</f>
        <v>Production occupations</v>
      </c>
      <c r="E513" t="str">
        <f>VLOOKUP($G513,level_mapping!$A$2:$F$571,E$2,FALSE)</f>
        <v>Production occupations</v>
      </c>
      <c r="F513" t="str">
        <f>VLOOKUP($G513,level_mapping!$A$2:$F$571,F$2,FALSE)</f>
        <v>Power plant operators, distributors, and dispatchers</v>
      </c>
      <c r="G513" s="4" t="s">
        <v>511</v>
      </c>
      <c r="H513" s="9">
        <v>35</v>
      </c>
      <c r="I513" s="9" t="s">
        <v>14</v>
      </c>
      <c r="J513" s="9">
        <v>34</v>
      </c>
      <c r="K513" s="9" t="s">
        <v>14</v>
      </c>
      <c r="L513" s="9">
        <v>1</v>
      </c>
      <c r="M513" s="9" t="s">
        <v>14</v>
      </c>
    </row>
    <row r="514" spans="1:13">
      <c r="A514">
        <f t="shared" si="7"/>
        <v>1</v>
      </c>
      <c r="B514" t="str">
        <f>VLOOKUP($G514,level_mapping!$A$2:$F$571,B$2,FALSE)</f>
        <v>Total</v>
      </c>
      <c r="C514" t="str">
        <f>VLOOKUP($G514,level_mapping!$A$2:$F$571,C$2,FALSE)</f>
        <v>Production, transportation, and material moving occupations</v>
      </c>
      <c r="D514" t="str">
        <f>VLOOKUP($G514,level_mapping!$A$2:$F$571,D$2,FALSE)</f>
        <v>Production occupations</v>
      </c>
      <c r="E514" t="str">
        <f>VLOOKUP($G514,level_mapping!$A$2:$F$571,E$2,FALSE)</f>
        <v>Production occupations</v>
      </c>
      <c r="F514" t="str">
        <f>VLOOKUP($G514,level_mapping!$A$2:$F$571,F$2,FALSE)</f>
        <v>Stationary engineers and boiler operators</v>
      </c>
      <c r="G514" s="4" t="s">
        <v>512</v>
      </c>
      <c r="H514" s="9">
        <v>84</v>
      </c>
      <c r="I514" s="9">
        <v>996</v>
      </c>
      <c r="J514" s="9">
        <v>81</v>
      </c>
      <c r="K514" s="9">
        <v>1012</v>
      </c>
      <c r="L514" s="9">
        <v>3</v>
      </c>
      <c r="M514" s="9" t="s">
        <v>14</v>
      </c>
    </row>
    <row r="515" spans="1:13" ht="15" customHeight="1">
      <c r="A515">
        <f t="shared" si="7"/>
        <v>1</v>
      </c>
      <c r="B515" t="str">
        <f>VLOOKUP($G515,level_mapping!$A$2:$F$571,B$2,FALSE)</f>
        <v>Total</v>
      </c>
      <c r="C515" t="str">
        <f>VLOOKUP($G515,level_mapping!$A$2:$F$571,C$2,FALSE)</f>
        <v>Production, transportation, and material moving occupations</v>
      </c>
      <c r="D515" t="str">
        <f>VLOOKUP($G515,level_mapping!$A$2:$F$571,D$2,FALSE)</f>
        <v>Production occupations</v>
      </c>
      <c r="E515" t="str">
        <f>VLOOKUP($G515,level_mapping!$A$2:$F$571,E$2,FALSE)</f>
        <v>Production occupations</v>
      </c>
      <c r="F515" t="str">
        <f>VLOOKUP($G515,level_mapping!$A$2:$F$571,F$2,FALSE)</f>
        <v>Water and wastewater treatment plant and system operators</v>
      </c>
      <c r="G515" s="4" t="s">
        <v>513</v>
      </c>
      <c r="H515" s="9">
        <v>82</v>
      </c>
      <c r="I515" s="9">
        <v>880</v>
      </c>
      <c r="J515" s="9">
        <v>79</v>
      </c>
      <c r="K515" s="9">
        <v>868</v>
      </c>
      <c r="L515" s="9">
        <v>3</v>
      </c>
      <c r="M515" s="9" t="s">
        <v>14</v>
      </c>
    </row>
    <row r="516" spans="1:13">
      <c r="A516">
        <f t="shared" si="7"/>
        <v>1</v>
      </c>
      <c r="B516" t="str">
        <f>VLOOKUP($G516,level_mapping!$A$2:$F$571,B$2,FALSE)</f>
        <v>Total</v>
      </c>
      <c r="C516" t="str">
        <f>VLOOKUP($G516,level_mapping!$A$2:$F$571,C$2,FALSE)</f>
        <v>Production, transportation, and material moving occupations</v>
      </c>
      <c r="D516" t="str">
        <f>VLOOKUP($G516,level_mapping!$A$2:$F$571,D$2,FALSE)</f>
        <v>Production occupations</v>
      </c>
      <c r="E516" t="str">
        <f>VLOOKUP($G516,level_mapping!$A$2:$F$571,E$2,FALSE)</f>
        <v>Production occupations</v>
      </c>
      <c r="F516" t="str">
        <f>VLOOKUP($G516,level_mapping!$A$2:$F$571,F$2,FALSE)</f>
        <v>Miscellaneous plant and system operators</v>
      </c>
      <c r="G516" s="4" t="s">
        <v>514</v>
      </c>
      <c r="H516" s="9">
        <v>35</v>
      </c>
      <c r="I516" s="9" t="s">
        <v>14</v>
      </c>
      <c r="J516" s="9">
        <v>33</v>
      </c>
      <c r="K516" s="9" t="s">
        <v>14</v>
      </c>
      <c r="L516" s="9">
        <v>3</v>
      </c>
      <c r="M516" s="9" t="s">
        <v>14</v>
      </c>
    </row>
    <row r="517" spans="1:13">
      <c r="A517">
        <f t="shared" si="7"/>
        <v>1</v>
      </c>
      <c r="B517" t="str">
        <f>VLOOKUP($G517,level_mapping!$A$2:$F$571,B$2,FALSE)</f>
        <v>Total</v>
      </c>
      <c r="C517" t="str">
        <f>VLOOKUP($G517,level_mapping!$A$2:$F$571,C$2,FALSE)</f>
        <v>Production, transportation, and material moving occupations</v>
      </c>
      <c r="D517" t="str">
        <f>VLOOKUP($G517,level_mapping!$A$2:$F$571,D$2,FALSE)</f>
        <v>Production occupations</v>
      </c>
      <c r="E517" t="str">
        <f>VLOOKUP($G517,level_mapping!$A$2:$F$571,E$2,FALSE)</f>
        <v>Production occupations</v>
      </c>
      <c r="F517" t="str">
        <f>VLOOKUP($G517,level_mapping!$A$2:$F$571,F$2,FALSE)</f>
        <v>Chemical processing machine setters, operators, and tenders</v>
      </c>
      <c r="G517" s="4" t="s">
        <v>515</v>
      </c>
      <c r="H517" s="9">
        <v>62</v>
      </c>
      <c r="I517" s="9">
        <v>1052</v>
      </c>
      <c r="J517" s="9">
        <v>57</v>
      </c>
      <c r="K517" s="9">
        <v>1082</v>
      </c>
      <c r="L517" s="9">
        <v>5</v>
      </c>
      <c r="M517" s="9" t="s">
        <v>14</v>
      </c>
    </row>
    <row r="518" spans="1:13">
      <c r="A518">
        <f t="shared" ref="A518:A574" si="8">IF(B518="",0,1)</f>
        <v>1</v>
      </c>
      <c r="B518" t="str">
        <f>VLOOKUP($G518,level_mapping!$A$2:$F$571,B$2,FALSE)</f>
        <v>Total</v>
      </c>
      <c r="C518" t="str">
        <f>VLOOKUP($G518,level_mapping!$A$2:$F$571,C$2,FALSE)</f>
        <v>Production, transportation, and material moving occupations</v>
      </c>
      <c r="D518" t="str">
        <f>VLOOKUP($G518,level_mapping!$A$2:$F$571,D$2,FALSE)</f>
        <v>Production occupations</v>
      </c>
      <c r="E518" t="str">
        <f>VLOOKUP($G518,level_mapping!$A$2:$F$571,E$2,FALSE)</f>
        <v>Production occupations</v>
      </c>
      <c r="F518" t="str">
        <f>VLOOKUP($G518,level_mapping!$A$2:$F$571,F$2,FALSE)</f>
        <v>Crushing, grinding, polishing, mixing, and blending workers</v>
      </c>
      <c r="G518" s="4" t="s">
        <v>516</v>
      </c>
      <c r="H518" s="9">
        <v>82</v>
      </c>
      <c r="I518" s="9">
        <v>652</v>
      </c>
      <c r="J518" s="9">
        <v>75</v>
      </c>
      <c r="K518" s="9">
        <v>668</v>
      </c>
      <c r="L518" s="9">
        <v>7</v>
      </c>
      <c r="M518" s="9" t="s">
        <v>14</v>
      </c>
    </row>
    <row r="519" spans="1:13">
      <c r="A519">
        <f t="shared" si="8"/>
        <v>1</v>
      </c>
      <c r="B519" t="str">
        <f>VLOOKUP($G519,level_mapping!$A$2:$F$571,B$2,FALSE)</f>
        <v>Total</v>
      </c>
      <c r="C519" t="str">
        <f>VLOOKUP($G519,level_mapping!$A$2:$F$571,C$2,FALSE)</f>
        <v>Production, transportation, and material moving occupations</v>
      </c>
      <c r="D519" t="str">
        <f>VLOOKUP($G519,level_mapping!$A$2:$F$571,D$2,FALSE)</f>
        <v>Production occupations</v>
      </c>
      <c r="E519" t="str">
        <f>VLOOKUP($G519,level_mapping!$A$2:$F$571,E$2,FALSE)</f>
        <v>Production occupations</v>
      </c>
      <c r="F519" t="str">
        <f>VLOOKUP($G519,level_mapping!$A$2:$F$571,F$2,FALSE)</f>
        <v>Cutting workers</v>
      </c>
      <c r="G519" s="4" t="s">
        <v>517</v>
      </c>
      <c r="H519" s="9">
        <v>51</v>
      </c>
      <c r="I519" s="9">
        <v>685</v>
      </c>
      <c r="J519" s="9">
        <v>41</v>
      </c>
      <c r="K519" s="9" t="s">
        <v>14</v>
      </c>
      <c r="L519" s="9">
        <v>9</v>
      </c>
      <c r="M519" s="9" t="s">
        <v>14</v>
      </c>
    </row>
    <row r="520" spans="1:13" ht="29">
      <c r="A520">
        <f t="shared" si="8"/>
        <v>1</v>
      </c>
      <c r="B520" t="str">
        <f>VLOOKUP($G520,level_mapping!$A$2:$F$571,B$2,FALSE)</f>
        <v>Total</v>
      </c>
      <c r="C520" t="str">
        <f>VLOOKUP($G520,level_mapping!$A$2:$F$571,C$2,FALSE)</f>
        <v>Production, transportation, and material moving occupations</v>
      </c>
      <c r="D520" t="str">
        <f>VLOOKUP($G520,level_mapping!$A$2:$F$571,D$2,FALSE)</f>
        <v>Production occupations</v>
      </c>
      <c r="E520" t="str">
        <f>VLOOKUP($G520,level_mapping!$A$2:$F$571,E$2,FALSE)</f>
        <v>Production occupations</v>
      </c>
      <c r="F520" t="str">
        <f>VLOOKUP($G520,level_mapping!$A$2:$F$571,F$2,FALSE)</f>
        <v>Extruding, forming, pressing, and compacting machine setters, operators, and tenders</v>
      </c>
      <c r="G520" s="4" t="s">
        <v>518</v>
      </c>
      <c r="H520" s="9">
        <v>31</v>
      </c>
      <c r="I520" s="9" t="s">
        <v>14</v>
      </c>
      <c r="J520" s="9">
        <v>25</v>
      </c>
      <c r="K520" s="9" t="s">
        <v>14</v>
      </c>
      <c r="L520" s="9">
        <v>6</v>
      </c>
      <c r="M520" s="9" t="s">
        <v>14</v>
      </c>
    </row>
    <row r="521" spans="1:13">
      <c r="A521">
        <f t="shared" si="8"/>
        <v>1</v>
      </c>
      <c r="B521" t="str">
        <f>VLOOKUP($G521,level_mapping!$A$2:$F$571,B$2,FALSE)</f>
        <v>Total</v>
      </c>
      <c r="C521" t="str">
        <f>VLOOKUP($G521,level_mapping!$A$2:$F$571,C$2,FALSE)</f>
        <v>Production, transportation, and material moving occupations</v>
      </c>
      <c r="D521" t="str">
        <f>VLOOKUP($G521,level_mapping!$A$2:$F$571,D$2,FALSE)</f>
        <v>Production occupations</v>
      </c>
      <c r="E521" t="str">
        <f>VLOOKUP($G521,level_mapping!$A$2:$F$571,E$2,FALSE)</f>
        <v>Production occupations</v>
      </c>
      <c r="F521" t="str">
        <f>VLOOKUP($G521,level_mapping!$A$2:$F$571,F$2,FALSE)</f>
        <v>Furnace, kiln, oven, drier, and kettle operators and tenders</v>
      </c>
      <c r="G521" s="4" t="s">
        <v>519</v>
      </c>
      <c r="H521" s="9">
        <v>6</v>
      </c>
      <c r="I521" s="9" t="s">
        <v>14</v>
      </c>
      <c r="J521" s="9">
        <v>5</v>
      </c>
      <c r="K521" s="9" t="s">
        <v>14</v>
      </c>
      <c r="L521" s="9">
        <v>0</v>
      </c>
      <c r="M521" s="9" t="s">
        <v>14</v>
      </c>
    </row>
    <row r="522" spans="1:13">
      <c r="A522">
        <f t="shared" si="8"/>
        <v>1</v>
      </c>
      <c r="B522" t="str">
        <f>VLOOKUP($G522,level_mapping!$A$2:$F$571,B$2,FALSE)</f>
        <v>Total</v>
      </c>
      <c r="C522" t="str">
        <f>VLOOKUP($G522,level_mapping!$A$2:$F$571,C$2,FALSE)</f>
        <v>Production, transportation, and material moving occupations</v>
      </c>
      <c r="D522" t="str">
        <f>VLOOKUP($G522,level_mapping!$A$2:$F$571,D$2,FALSE)</f>
        <v>Production occupations</v>
      </c>
      <c r="E522" t="str">
        <f>VLOOKUP($G522,level_mapping!$A$2:$F$571,E$2,FALSE)</f>
        <v>Production occupations</v>
      </c>
      <c r="F522" t="str">
        <f>VLOOKUP($G522,level_mapping!$A$2:$F$571,F$2,FALSE)</f>
        <v>Inspectors, testers, sorters, samplers, and weighers</v>
      </c>
      <c r="G522" s="4" t="s">
        <v>520</v>
      </c>
      <c r="H522" s="9">
        <v>701</v>
      </c>
      <c r="I522" s="9">
        <v>710</v>
      </c>
      <c r="J522" s="9">
        <v>440</v>
      </c>
      <c r="K522" s="9">
        <v>844</v>
      </c>
      <c r="L522" s="9">
        <v>260</v>
      </c>
      <c r="M522" s="9">
        <v>583</v>
      </c>
    </row>
    <row r="523" spans="1:13">
      <c r="A523">
        <f t="shared" si="8"/>
        <v>1</v>
      </c>
      <c r="B523" t="str">
        <f>VLOOKUP($G523,level_mapping!$A$2:$F$571,B$2,FALSE)</f>
        <v>Total</v>
      </c>
      <c r="C523" t="str">
        <f>VLOOKUP($G523,level_mapping!$A$2:$F$571,C$2,FALSE)</f>
        <v>Production, transportation, and material moving occupations</v>
      </c>
      <c r="D523" t="str">
        <f>VLOOKUP($G523,level_mapping!$A$2:$F$571,D$2,FALSE)</f>
        <v>Production occupations</v>
      </c>
      <c r="E523" t="str">
        <f>VLOOKUP($G523,level_mapping!$A$2:$F$571,E$2,FALSE)</f>
        <v>Production occupations</v>
      </c>
      <c r="F523" t="str">
        <f>VLOOKUP($G523,level_mapping!$A$2:$F$571,F$2,FALSE)</f>
        <v>Jewelers and precious stone and metal workers</v>
      </c>
      <c r="G523" s="4" t="s">
        <v>521</v>
      </c>
      <c r="H523" s="9">
        <v>19</v>
      </c>
      <c r="I523" s="9" t="s">
        <v>14</v>
      </c>
      <c r="J523" s="9">
        <v>11</v>
      </c>
      <c r="K523" s="9" t="s">
        <v>14</v>
      </c>
      <c r="L523" s="9">
        <v>7</v>
      </c>
      <c r="M523" s="9" t="s">
        <v>14</v>
      </c>
    </row>
    <row r="524" spans="1:13">
      <c r="A524">
        <f t="shared" si="8"/>
        <v>1</v>
      </c>
      <c r="B524" t="str">
        <f>VLOOKUP($G524,level_mapping!$A$2:$F$571,B$2,FALSE)</f>
        <v>Total</v>
      </c>
      <c r="C524" t="str">
        <f>VLOOKUP($G524,level_mapping!$A$2:$F$571,C$2,FALSE)</f>
        <v>Production, transportation, and material moving occupations</v>
      </c>
      <c r="D524" t="str">
        <f>VLOOKUP($G524,level_mapping!$A$2:$F$571,D$2,FALSE)</f>
        <v>Production occupations</v>
      </c>
      <c r="E524" t="str">
        <f>VLOOKUP($G524,level_mapping!$A$2:$F$571,E$2,FALSE)</f>
        <v>Production occupations</v>
      </c>
      <c r="F524" t="str">
        <f>VLOOKUP($G524,level_mapping!$A$2:$F$571,F$2,FALSE)</f>
        <v>Medical, dental, and ophthalmic laboratory technicians</v>
      </c>
      <c r="G524" s="4" t="s">
        <v>522</v>
      </c>
      <c r="H524" s="9">
        <v>86</v>
      </c>
      <c r="I524" s="9">
        <v>648</v>
      </c>
      <c r="J524" s="9">
        <v>44</v>
      </c>
      <c r="K524" s="9" t="s">
        <v>14</v>
      </c>
      <c r="L524" s="9">
        <v>42</v>
      </c>
      <c r="M524" s="9" t="s">
        <v>14</v>
      </c>
    </row>
    <row r="525" spans="1:13">
      <c r="A525">
        <f t="shared" si="8"/>
        <v>1</v>
      </c>
      <c r="B525" t="str">
        <f>VLOOKUP($G525,level_mapping!$A$2:$F$571,B$2,FALSE)</f>
        <v>Total</v>
      </c>
      <c r="C525" t="str">
        <f>VLOOKUP($G525,level_mapping!$A$2:$F$571,C$2,FALSE)</f>
        <v>Production, transportation, and material moving occupations</v>
      </c>
      <c r="D525" t="str">
        <f>VLOOKUP($G525,level_mapping!$A$2:$F$571,D$2,FALSE)</f>
        <v>Production occupations</v>
      </c>
      <c r="E525" t="str">
        <f>VLOOKUP($G525,level_mapping!$A$2:$F$571,E$2,FALSE)</f>
        <v>Production occupations</v>
      </c>
      <c r="F525" t="str">
        <f>VLOOKUP($G525,level_mapping!$A$2:$F$571,F$2,FALSE)</f>
        <v>Packaging and filling machine operators and tenders</v>
      </c>
      <c r="G525" s="4" t="s">
        <v>523</v>
      </c>
      <c r="H525" s="9">
        <v>239</v>
      </c>
      <c r="I525" s="9">
        <v>518</v>
      </c>
      <c r="J525" s="9">
        <v>118</v>
      </c>
      <c r="K525" s="9">
        <v>605</v>
      </c>
      <c r="L525" s="9">
        <v>120</v>
      </c>
      <c r="M525" s="9">
        <v>482</v>
      </c>
    </row>
    <row r="526" spans="1:13">
      <c r="A526">
        <f t="shared" si="8"/>
        <v>1</v>
      </c>
      <c r="B526" t="str">
        <f>VLOOKUP($G526,level_mapping!$A$2:$F$571,B$2,FALSE)</f>
        <v>Total</v>
      </c>
      <c r="C526" t="str">
        <f>VLOOKUP($G526,level_mapping!$A$2:$F$571,C$2,FALSE)</f>
        <v>Production, transportation, and material moving occupations</v>
      </c>
      <c r="D526" t="str">
        <f>VLOOKUP($G526,level_mapping!$A$2:$F$571,D$2,FALSE)</f>
        <v>Production occupations</v>
      </c>
      <c r="E526" t="str">
        <f>VLOOKUP($G526,level_mapping!$A$2:$F$571,E$2,FALSE)</f>
        <v>Production occupations</v>
      </c>
      <c r="F526" t="str">
        <f>VLOOKUP($G526,level_mapping!$A$2:$F$571,F$2,FALSE)</f>
        <v>Painting workers</v>
      </c>
      <c r="G526" s="4" t="s">
        <v>524</v>
      </c>
      <c r="H526" s="9">
        <v>129</v>
      </c>
      <c r="I526" s="9">
        <v>708</v>
      </c>
      <c r="J526" s="9">
        <v>110</v>
      </c>
      <c r="K526" s="9">
        <v>733</v>
      </c>
      <c r="L526" s="9">
        <v>18</v>
      </c>
      <c r="M526" s="9" t="s">
        <v>14</v>
      </c>
    </row>
    <row r="527" spans="1:13">
      <c r="A527">
        <f t="shared" si="8"/>
        <v>1</v>
      </c>
      <c r="B527" t="str">
        <f>VLOOKUP($G527,level_mapping!$A$2:$F$571,B$2,FALSE)</f>
        <v>Total</v>
      </c>
      <c r="C527" t="str">
        <f>VLOOKUP($G527,level_mapping!$A$2:$F$571,C$2,FALSE)</f>
        <v>Production, transportation, and material moving occupations</v>
      </c>
      <c r="D527" t="str">
        <f>VLOOKUP($G527,level_mapping!$A$2:$F$571,D$2,FALSE)</f>
        <v>Production occupations</v>
      </c>
      <c r="E527" t="str">
        <f>VLOOKUP($G527,level_mapping!$A$2:$F$571,E$2,FALSE)</f>
        <v>Production occupations</v>
      </c>
      <c r="F527" t="str">
        <f>VLOOKUP($G527,level_mapping!$A$2:$F$571,F$2,FALSE)</f>
        <v>Photographic process workers and processing machine operators</v>
      </c>
      <c r="G527" s="4" t="s">
        <v>525</v>
      </c>
      <c r="H527" s="9">
        <v>26</v>
      </c>
      <c r="I527" s="9" t="s">
        <v>14</v>
      </c>
      <c r="J527" s="9">
        <v>12</v>
      </c>
      <c r="K527" s="9" t="s">
        <v>14</v>
      </c>
      <c r="L527" s="9">
        <v>14</v>
      </c>
      <c r="M527" s="9" t="s">
        <v>14</v>
      </c>
    </row>
    <row r="528" spans="1:13">
      <c r="A528">
        <f t="shared" si="8"/>
        <v>1</v>
      </c>
      <c r="B528" t="str">
        <f>VLOOKUP($G528,level_mapping!$A$2:$F$571,B$2,FALSE)</f>
        <v>Total</v>
      </c>
      <c r="C528" t="str">
        <f>VLOOKUP($G528,level_mapping!$A$2:$F$571,C$2,FALSE)</f>
        <v>Production, transportation, and material moving occupations</v>
      </c>
      <c r="D528" t="str">
        <f>VLOOKUP($G528,level_mapping!$A$2:$F$571,D$2,FALSE)</f>
        <v>Production occupations</v>
      </c>
      <c r="E528" t="str">
        <f>VLOOKUP($G528,level_mapping!$A$2:$F$571,E$2,FALSE)</f>
        <v>Production occupations</v>
      </c>
      <c r="F528" t="str">
        <f>VLOOKUP($G528,level_mapping!$A$2:$F$571,F$2,FALSE)</f>
        <v>Semiconductor processors</v>
      </c>
      <c r="G528" s="4" t="s">
        <v>526</v>
      </c>
      <c r="H528" s="9">
        <v>1</v>
      </c>
      <c r="I528" s="9" t="s">
        <v>14</v>
      </c>
      <c r="J528" s="9">
        <v>1</v>
      </c>
      <c r="K528" s="9" t="s">
        <v>14</v>
      </c>
      <c r="L528" s="9">
        <v>0</v>
      </c>
      <c r="M528" s="9" t="s">
        <v>14</v>
      </c>
    </row>
    <row r="529" spans="1:13">
      <c r="A529">
        <f t="shared" si="8"/>
        <v>1</v>
      </c>
      <c r="B529" t="str">
        <f>VLOOKUP($G529,level_mapping!$A$2:$F$571,B$2,FALSE)</f>
        <v>Total</v>
      </c>
      <c r="C529" t="str">
        <f>VLOOKUP($G529,level_mapping!$A$2:$F$571,C$2,FALSE)</f>
        <v>Production, transportation, and material moving occupations</v>
      </c>
      <c r="D529" t="str">
        <f>VLOOKUP($G529,level_mapping!$A$2:$F$571,D$2,FALSE)</f>
        <v>Production occupations</v>
      </c>
      <c r="E529" t="str">
        <f>VLOOKUP($G529,level_mapping!$A$2:$F$571,E$2,FALSE)</f>
        <v>Production occupations</v>
      </c>
      <c r="F529" t="str">
        <f>VLOOKUP($G529,level_mapping!$A$2:$F$571,F$2,FALSE)</f>
        <v>Adhesive bonding machine operators and tenders</v>
      </c>
      <c r="G529" s="4" t="s">
        <v>527</v>
      </c>
      <c r="H529" s="9">
        <v>9</v>
      </c>
      <c r="I529" s="9" t="s">
        <v>14</v>
      </c>
      <c r="J529" s="9">
        <v>5</v>
      </c>
      <c r="K529" s="9" t="s">
        <v>14</v>
      </c>
      <c r="L529" s="9">
        <v>4</v>
      </c>
      <c r="M529" s="9" t="s">
        <v>14</v>
      </c>
    </row>
    <row r="530" spans="1:13" ht="29">
      <c r="A530">
        <f t="shared" si="8"/>
        <v>1</v>
      </c>
      <c r="B530" t="str">
        <f>VLOOKUP($G530,level_mapping!$A$2:$F$571,B$2,FALSE)</f>
        <v>Total</v>
      </c>
      <c r="C530" t="str">
        <f>VLOOKUP($G530,level_mapping!$A$2:$F$571,C$2,FALSE)</f>
        <v>Production, transportation, and material moving occupations</v>
      </c>
      <c r="D530" t="str">
        <f>VLOOKUP($G530,level_mapping!$A$2:$F$571,D$2,FALSE)</f>
        <v>Production occupations</v>
      </c>
      <c r="E530" t="str">
        <f>VLOOKUP($G530,level_mapping!$A$2:$F$571,E$2,FALSE)</f>
        <v>Production occupations</v>
      </c>
      <c r="F530" t="str">
        <f>VLOOKUP($G530,level_mapping!$A$2:$F$571,F$2,FALSE)</f>
        <v>Cleaning, washing, and metal pickling equipment operators and tenders</v>
      </c>
      <c r="G530" s="4" t="s">
        <v>528</v>
      </c>
      <c r="H530" s="9">
        <v>4</v>
      </c>
      <c r="I530" s="9" t="s">
        <v>14</v>
      </c>
      <c r="J530" s="9">
        <v>2</v>
      </c>
      <c r="K530" s="9" t="s">
        <v>14</v>
      </c>
      <c r="L530" s="9">
        <v>1</v>
      </c>
      <c r="M530" s="9" t="s">
        <v>14</v>
      </c>
    </row>
    <row r="531" spans="1:13">
      <c r="A531">
        <f t="shared" si="8"/>
        <v>1</v>
      </c>
      <c r="B531" t="str">
        <f>VLOOKUP($G531,level_mapping!$A$2:$F$571,B$2,FALSE)</f>
        <v>Total</v>
      </c>
      <c r="C531" t="str">
        <f>VLOOKUP($G531,level_mapping!$A$2:$F$571,C$2,FALSE)</f>
        <v>Production, transportation, and material moving occupations</v>
      </c>
      <c r="D531" t="str">
        <f>VLOOKUP($G531,level_mapping!$A$2:$F$571,D$2,FALSE)</f>
        <v>Production occupations</v>
      </c>
      <c r="E531" t="str">
        <f>VLOOKUP($G531,level_mapping!$A$2:$F$571,E$2,FALSE)</f>
        <v>Production occupations</v>
      </c>
      <c r="F531" t="str">
        <f>VLOOKUP($G531,level_mapping!$A$2:$F$571,F$2,FALSE)</f>
        <v>Cooling and freezing equipment operators and tenders</v>
      </c>
      <c r="G531" s="4" t="s">
        <v>529</v>
      </c>
      <c r="H531" s="9">
        <v>4</v>
      </c>
      <c r="I531" s="9" t="s">
        <v>14</v>
      </c>
      <c r="J531" s="9">
        <v>3</v>
      </c>
      <c r="K531" s="9" t="s">
        <v>14</v>
      </c>
      <c r="L531" s="9">
        <v>0</v>
      </c>
      <c r="M531" s="9" t="s">
        <v>14</v>
      </c>
    </row>
    <row r="532" spans="1:13">
      <c r="A532">
        <f t="shared" si="8"/>
        <v>1</v>
      </c>
      <c r="B532" t="str">
        <f>VLOOKUP($G532,level_mapping!$A$2:$F$571,B$2,FALSE)</f>
        <v>Total</v>
      </c>
      <c r="C532" t="str">
        <f>VLOOKUP($G532,level_mapping!$A$2:$F$571,C$2,FALSE)</f>
        <v>Production, transportation, and material moving occupations</v>
      </c>
      <c r="D532" t="str">
        <f>VLOOKUP($G532,level_mapping!$A$2:$F$571,D$2,FALSE)</f>
        <v>Production occupations</v>
      </c>
      <c r="E532" t="str">
        <f>VLOOKUP($G532,level_mapping!$A$2:$F$571,E$2,FALSE)</f>
        <v>Production occupations</v>
      </c>
      <c r="F532" t="str">
        <f>VLOOKUP($G532,level_mapping!$A$2:$F$571,F$2,FALSE)</f>
        <v>Etchers and engravers</v>
      </c>
      <c r="G532" s="4" t="s">
        <v>530</v>
      </c>
      <c r="H532" s="9">
        <v>12</v>
      </c>
      <c r="I532" s="9" t="s">
        <v>14</v>
      </c>
      <c r="J532" s="9">
        <v>8</v>
      </c>
      <c r="K532" s="9" t="s">
        <v>14</v>
      </c>
      <c r="L532" s="9">
        <v>4</v>
      </c>
      <c r="M532" s="9" t="s">
        <v>14</v>
      </c>
    </row>
    <row r="533" spans="1:13">
      <c r="A533">
        <f t="shared" si="8"/>
        <v>1</v>
      </c>
      <c r="B533" t="str">
        <f>VLOOKUP($G533,level_mapping!$A$2:$F$571,B$2,FALSE)</f>
        <v>Total</v>
      </c>
      <c r="C533" t="str">
        <f>VLOOKUP($G533,level_mapping!$A$2:$F$571,C$2,FALSE)</f>
        <v>Production, transportation, and material moving occupations</v>
      </c>
      <c r="D533" t="str">
        <f>VLOOKUP($G533,level_mapping!$A$2:$F$571,D$2,FALSE)</f>
        <v>Production occupations</v>
      </c>
      <c r="E533" t="str">
        <f>VLOOKUP($G533,level_mapping!$A$2:$F$571,E$2,FALSE)</f>
        <v>Production occupations</v>
      </c>
      <c r="F533" t="str">
        <f>VLOOKUP($G533,level_mapping!$A$2:$F$571,F$2,FALSE)</f>
        <v>Molders, shapers, and casters, except metal and plastic</v>
      </c>
      <c r="G533" s="4" t="s">
        <v>531</v>
      </c>
      <c r="H533" s="9">
        <v>14</v>
      </c>
      <c r="I533" s="9" t="s">
        <v>14</v>
      </c>
      <c r="J533" s="9">
        <v>12</v>
      </c>
      <c r="K533" s="9" t="s">
        <v>14</v>
      </c>
      <c r="L533" s="9">
        <v>2</v>
      </c>
      <c r="M533" s="9" t="s">
        <v>14</v>
      </c>
    </row>
    <row r="534" spans="1:13">
      <c r="A534">
        <f t="shared" si="8"/>
        <v>1</v>
      </c>
      <c r="B534" t="str">
        <f>VLOOKUP($G534,level_mapping!$A$2:$F$571,B$2,FALSE)</f>
        <v>Total</v>
      </c>
      <c r="C534" t="str">
        <f>VLOOKUP($G534,level_mapping!$A$2:$F$571,C$2,FALSE)</f>
        <v>Production, transportation, and material moving occupations</v>
      </c>
      <c r="D534" t="str">
        <f>VLOOKUP($G534,level_mapping!$A$2:$F$571,D$2,FALSE)</f>
        <v>Production occupations</v>
      </c>
      <c r="E534" t="str">
        <f>VLOOKUP($G534,level_mapping!$A$2:$F$571,E$2,FALSE)</f>
        <v>Production occupations</v>
      </c>
      <c r="F534" t="str">
        <f>VLOOKUP($G534,level_mapping!$A$2:$F$571,F$2,FALSE)</f>
        <v>Paper goods machine setters, operators, and tenders</v>
      </c>
      <c r="G534" s="4" t="s">
        <v>532</v>
      </c>
      <c r="H534" s="9">
        <v>27</v>
      </c>
      <c r="I534" s="9" t="s">
        <v>14</v>
      </c>
      <c r="J534" s="9">
        <v>22</v>
      </c>
      <c r="K534" s="9" t="s">
        <v>14</v>
      </c>
      <c r="L534" s="9">
        <v>5</v>
      </c>
      <c r="M534" s="9" t="s">
        <v>14</v>
      </c>
    </row>
    <row r="535" spans="1:13">
      <c r="A535">
        <f t="shared" si="8"/>
        <v>1</v>
      </c>
      <c r="B535" t="str">
        <f>VLOOKUP($G535,level_mapping!$A$2:$F$571,B$2,FALSE)</f>
        <v>Total</v>
      </c>
      <c r="C535" t="str">
        <f>VLOOKUP($G535,level_mapping!$A$2:$F$571,C$2,FALSE)</f>
        <v>Production, transportation, and material moving occupations</v>
      </c>
      <c r="D535" t="str">
        <f>VLOOKUP($G535,level_mapping!$A$2:$F$571,D$2,FALSE)</f>
        <v>Production occupations</v>
      </c>
      <c r="E535" t="str">
        <f>VLOOKUP($G535,level_mapping!$A$2:$F$571,E$2,FALSE)</f>
        <v>Production occupations</v>
      </c>
      <c r="F535" t="str">
        <f>VLOOKUP($G535,level_mapping!$A$2:$F$571,F$2,FALSE)</f>
        <v>Tire builders</v>
      </c>
      <c r="G535" s="4" t="s">
        <v>533</v>
      </c>
      <c r="H535" s="9">
        <v>8</v>
      </c>
      <c r="I535" s="9" t="s">
        <v>14</v>
      </c>
      <c r="J535" s="9">
        <v>8</v>
      </c>
      <c r="K535" s="9" t="s">
        <v>14</v>
      </c>
      <c r="L535" s="9">
        <v>0</v>
      </c>
      <c r="M535" s="9" t="s">
        <v>14</v>
      </c>
    </row>
    <row r="536" spans="1:13">
      <c r="A536">
        <f t="shared" si="8"/>
        <v>1</v>
      </c>
      <c r="B536" t="str">
        <f>VLOOKUP($G536,level_mapping!$A$2:$F$571,B$2,FALSE)</f>
        <v>Total</v>
      </c>
      <c r="C536" t="str">
        <f>VLOOKUP($G536,level_mapping!$A$2:$F$571,C$2,FALSE)</f>
        <v>Production, transportation, and material moving occupations</v>
      </c>
      <c r="D536" t="str">
        <f>VLOOKUP($G536,level_mapping!$A$2:$F$571,D$2,FALSE)</f>
        <v>Production occupations</v>
      </c>
      <c r="E536" t="str">
        <f>VLOOKUP($G536,level_mapping!$A$2:$F$571,E$2,FALSE)</f>
        <v>Production occupations</v>
      </c>
      <c r="F536" t="str">
        <f>VLOOKUP($G536,level_mapping!$A$2:$F$571,F$2,FALSE)</f>
        <v>Helpers--production workers</v>
      </c>
      <c r="G536" s="4" t="s">
        <v>534</v>
      </c>
      <c r="H536" s="9">
        <v>24</v>
      </c>
      <c r="I536" s="9" t="s">
        <v>14</v>
      </c>
      <c r="J536" s="9">
        <v>18</v>
      </c>
      <c r="K536" s="9" t="s">
        <v>14</v>
      </c>
      <c r="L536" s="9">
        <v>7</v>
      </c>
      <c r="M536" s="9" t="s">
        <v>14</v>
      </c>
    </row>
    <row r="537" spans="1:13">
      <c r="A537">
        <f t="shared" si="8"/>
        <v>1</v>
      </c>
      <c r="B537" t="str">
        <f>VLOOKUP($G537,level_mapping!$A$2:$F$571,B$2,FALSE)</f>
        <v>Total</v>
      </c>
      <c r="C537" t="str">
        <f>VLOOKUP($G537,level_mapping!$A$2:$F$571,C$2,FALSE)</f>
        <v>Production, transportation, and material moving occupations</v>
      </c>
      <c r="D537" t="str">
        <f>VLOOKUP($G537,level_mapping!$A$2:$F$571,D$2,FALSE)</f>
        <v>Production occupations</v>
      </c>
      <c r="E537" t="str">
        <f>VLOOKUP($G537,level_mapping!$A$2:$F$571,E$2,FALSE)</f>
        <v>Production occupations</v>
      </c>
      <c r="F537" t="str">
        <f>VLOOKUP($G537,level_mapping!$A$2:$F$571,F$2,FALSE)</f>
        <v>Production workers, all other</v>
      </c>
      <c r="G537" s="4" t="s">
        <v>535</v>
      </c>
      <c r="H537" s="9">
        <v>846</v>
      </c>
      <c r="I537" s="9">
        <v>625</v>
      </c>
      <c r="J537" s="9">
        <v>643</v>
      </c>
      <c r="K537" s="9">
        <v>666</v>
      </c>
      <c r="L537" s="9">
        <v>203</v>
      </c>
      <c r="M537" s="9">
        <v>501</v>
      </c>
    </row>
    <row r="538" spans="1:13">
      <c r="A538">
        <f t="shared" si="8"/>
        <v>0</v>
      </c>
      <c r="G538" s="3" t="s">
        <v>536</v>
      </c>
      <c r="H538" s="9">
        <v>6953</v>
      </c>
      <c r="I538" s="9">
        <v>646</v>
      </c>
      <c r="J538" s="9">
        <v>5998</v>
      </c>
      <c r="K538" s="9">
        <v>679</v>
      </c>
      <c r="L538" s="9">
        <v>955</v>
      </c>
      <c r="M538" s="9">
        <v>494</v>
      </c>
    </row>
    <row r="539" spans="1:13">
      <c r="A539">
        <f t="shared" si="8"/>
        <v>1</v>
      </c>
      <c r="B539" t="str">
        <f>VLOOKUP($G539,level_mapping!$A$2:$F$571,B$2,FALSE)</f>
        <v>Total</v>
      </c>
      <c r="C539" t="str">
        <f>VLOOKUP($G539,level_mapping!$A$2:$F$571,C$2,FALSE)</f>
        <v>Production, transportation, and material moving occupations</v>
      </c>
      <c r="D539" t="str">
        <f>VLOOKUP($G539,level_mapping!$A$2:$F$571,D$2,FALSE)</f>
        <v>Transportation and material moving occupations</v>
      </c>
      <c r="E539" t="str">
        <f>VLOOKUP($G539,level_mapping!$A$2:$F$571,E$2,FALSE)</f>
        <v>Transportation and material moving occupations</v>
      </c>
      <c r="F539" t="str">
        <f>VLOOKUP($G539,level_mapping!$A$2:$F$571,F$2,FALSE)</f>
        <v>Supervisors of transportation and material moving workers</v>
      </c>
      <c r="G539" s="4" t="s">
        <v>537</v>
      </c>
      <c r="H539" s="9">
        <v>186</v>
      </c>
      <c r="I539" s="9">
        <v>894</v>
      </c>
      <c r="J539" s="9">
        <v>153</v>
      </c>
      <c r="K539" s="9">
        <v>898</v>
      </c>
      <c r="L539" s="9">
        <v>33</v>
      </c>
      <c r="M539" s="9" t="s">
        <v>14</v>
      </c>
    </row>
    <row r="540" spans="1:13">
      <c r="A540">
        <f t="shared" si="8"/>
        <v>1</v>
      </c>
      <c r="B540" t="str">
        <f>VLOOKUP($G540,level_mapping!$A$2:$F$571,B$2,FALSE)</f>
        <v>Total</v>
      </c>
      <c r="C540" t="str">
        <f>VLOOKUP($G540,level_mapping!$A$2:$F$571,C$2,FALSE)</f>
        <v>Production, transportation, and material moving occupations</v>
      </c>
      <c r="D540" t="str">
        <f>VLOOKUP($G540,level_mapping!$A$2:$F$571,D$2,FALSE)</f>
        <v>Transportation and material moving occupations</v>
      </c>
      <c r="E540" t="str">
        <f>VLOOKUP($G540,level_mapping!$A$2:$F$571,E$2,FALSE)</f>
        <v>Transportation and material moving occupations</v>
      </c>
      <c r="F540" t="str">
        <f>VLOOKUP($G540,level_mapping!$A$2:$F$571,F$2,FALSE)</f>
        <v>Aircraft pilots and flight engineers</v>
      </c>
      <c r="G540" s="4" t="s">
        <v>538</v>
      </c>
      <c r="H540" s="9">
        <v>114</v>
      </c>
      <c r="I540" s="9">
        <v>1735</v>
      </c>
      <c r="J540" s="9">
        <v>104</v>
      </c>
      <c r="K540" s="9">
        <v>1830</v>
      </c>
      <c r="L540" s="9">
        <v>9</v>
      </c>
      <c r="M540" s="9" t="s">
        <v>14</v>
      </c>
    </row>
    <row r="541" spans="1:13">
      <c r="A541">
        <f t="shared" si="8"/>
        <v>1</v>
      </c>
      <c r="B541" t="str">
        <f>VLOOKUP($G541,level_mapping!$A$2:$F$571,B$2,FALSE)</f>
        <v>Total</v>
      </c>
      <c r="C541" t="str">
        <f>VLOOKUP($G541,level_mapping!$A$2:$F$571,C$2,FALSE)</f>
        <v>Production, transportation, and material moving occupations</v>
      </c>
      <c r="D541" t="str">
        <f>VLOOKUP($G541,level_mapping!$A$2:$F$571,D$2,FALSE)</f>
        <v>Transportation and material moving occupations</v>
      </c>
      <c r="E541" t="str">
        <f>VLOOKUP($G541,level_mapping!$A$2:$F$571,E$2,FALSE)</f>
        <v>Transportation and material moving occupations</v>
      </c>
      <c r="F541" t="str">
        <f>VLOOKUP($G541,level_mapping!$A$2:$F$571,F$2,FALSE)</f>
        <v>Air traffic controllers and airfield operations specialists</v>
      </c>
      <c r="G541" s="4" t="s">
        <v>539</v>
      </c>
      <c r="H541" s="9">
        <v>32</v>
      </c>
      <c r="I541" s="9" t="s">
        <v>14</v>
      </c>
      <c r="J541" s="9">
        <v>24</v>
      </c>
      <c r="K541" s="9" t="s">
        <v>14</v>
      </c>
      <c r="L541" s="9">
        <v>8</v>
      </c>
      <c r="M541" s="9" t="s">
        <v>14</v>
      </c>
    </row>
    <row r="542" spans="1:13">
      <c r="A542">
        <f t="shared" si="8"/>
        <v>1</v>
      </c>
      <c r="B542" t="str">
        <f>VLOOKUP($G542,level_mapping!$A$2:$F$571,B$2,FALSE)</f>
        <v>Total</v>
      </c>
      <c r="C542" t="str">
        <f>VLOOKUP($G542,level_mapping!$A$2:$F$571,C$2,FALSE)</f>
        <v>Production, transportation, and material moving occupations</v>
      </c>
      <c r="D542" t="str">
        <f>VLOOKUP($G542,level_mapping!$A$2:$F$571,D$2,FALSE)</f>
        <v>Transportation and material moving occupations</v>
      </c>
      <c r="E542" t="str">
        <f>VLOOKUP($G542,level_mapping!$A$2:$F$571,E$2,FALSE)</f>
        <v>Transportation and material moving occupations</v>
      </c>
      <c r="F542" t="str">
        <f>VLOOKUP($G542,level_mapping!$A$2:$F$571,F$2,FALSE)</f>
        <v>Flight attendants</v>
      </c>
      <c r="G542" s="4" t="s">
        <v>540</v>
      </c>
      <c r="H542" s="9">
        <v>63</v>
      </c>
      <c r="I542" s="9">
        <v>846</v>
      </c>
      <c r="J542" s="9">
        <v>20</v>
      </c>
      <c r="K542" s="9" t="s">
        <v>14</v>
      </c>
      <c r="L542" s="9">
        <v>43</v>
      </c>
      <c r="M542" s="9" t="s">
        <v>14</v>
      </c>
    </row>
    <row r="543" spans="1:13" ht="29">
      <c r="A543">
        <f t="shared" si="8"/>
        <v>1</v>
      </c>
      <c r="B543" t="str">
        <f>VLOOKUP($G543,level_mapping!$A$2:$F$571,B$2,FALSE)</f>
        <v>Total</v>
      </c>
      <c r="C543" t="str">
        <f>VLOOKUP($G543,level_mapping!$A$2:$F$571,C$2,FALSE)</f>
        <v>Production, transportation, and material moving occupations</v>
      </c>
      <c r="D543" t="str">
        <f>VLOOKUP($G543,level_mapping!$A$2:$F$571,D$2,FALSE)</f>
        <v>Transportation and material moving occupations</v>
      </c>
      <c r="E543" t="str">
        <f>VLOOKUP($G543,level_mapping!$A$2:$F$571,E$2,FALSE)</f>
        <v>Transportation and material moving occupations</v>
      </c>
      <c r="F543" t="str">
        <f>VLOOKUP($G543,level_mapping!$A$2:$F$571,F$2,FALSE)</f>
        <v>Ambulance drivers and attendants, except emergency medical technicians</v>
      </c>
      <c r="G543" s="4" t="s">
        <v>541</v>
      </c>
      <c r="H543" s="9">
        <v>18</v>
      </c>
      <c r="I543" s="9" t="s">
        <v>14</v>
      </c>
      <c r="J543" s="9">
        <v>14</v>
      </c>
      <c r="K543" s="9" t="s">
        <v>14</v>
      </c>
      <c r="L543" s="9">
        <v>4</v>
      </c>
      <c r="M543" s="9" t="s">
        <v>14</v>
      </c>
    </row>
    <row r="544" spans="1:13">
      <c r="A544">
        <f t="shared" si="8"/>
        <v>1</v>
      </c>
      <c r="B544" t="str">
        <f>VLOOKUP($G544,level_mapping!$A$2:$F$571,B$2,FALSE)</f>
        <v>Total</v>
      </c>
      <c r="C544" t="str">
        <f>VLOOKUP($G544,level_mapping!$A$2:$F$571,C$2,FALSE)</f>
        <v>Production, transportation, and material moving occupations</v>
      </c>
      <c r="D544" t="str">
        <f>VLOOKUP($G544,level_mapping!$A$2:$F$571,D$2,FALSE)</f>
        <v>Transportation and material moving occupations</v>
      </c>
      <c r="E544" t="str">
        <f>VLOOKUP($G544,level_mapping!$A$2:$F$571,E$2,FALSE)</f>
        <v>Transportation and material moving occupations</v>
      </c>
      <c r="F544" t="str">
        <f>VLOOKUP($G544,level_mapping!$A$2:$F$571,F$2,FALSE)</f>
        <v>Bus drivers</v>
      </c>
      <c r="G544" s="4" t="s">
        <v>542</v>
      </c>
      <c r="H544" s="9">
        <v>323</v>
      </c>
      <c r="I544" s="9">
        <v>615</v>
      </c>
      <c r="J544" s="9">
        <v>184</v>
      </c>
      <c r="K544" s="9">
        <v>681</v>
      </c>
      <c r="L544" s="9">
        <v>138</v>
      </c>
      <c r="M544" s="9">
        <v>572</v>
      </c>
    </row>
    <row r="545" spans="1:13">
      <c r="A545">
        <f t="shared" si="8"/>
        <v>1</v>
      </c>
      <c r="B545" t="str">
        <f>VLOOKUP($G545,level_mapping!$A$2:$F$571,B$2,FALSE)</f>
        <v>Total</v>
      </c>
      <c r="C545" t="str">
        <f>VLOOKUP($G545,level_mapping!$A$2:$F$571,C$2,FALSE)</f>
        <v>Production, transportation, and material moving occupations</v>
      </c>
      <c r="D545" t="str">
        <f>VLOOKUP($G545,level_mapping!$A$2:$F$571,D$2,FALSE)</f>
        <v>Transportation and material moving occupations</v>
      </c>
      <c r="E545" t="str">
        <f>VLOOKUP($G545,level_mapping!$A$2:$F$571,E$2,FALSE)</f>
        <v>Transportation and material moving occupations</v>
      </c>
      <c r="F545" t="str">
        <f>VLOOKUP($G545,level_mapping!$A$2:$F$571,F$2,FALSE)</f>
        <v>Driver/sales workers and truck drivers</v>
      </c>
      <c r="G545" s="4" t="s">
        <v>543</v>
      </c>
      <c r="H545" s="9">
        <v>2687</v>
      </c>
      <c r="I545" s="9">
        <v>747</v>
      </c>
      <c r="J545" s="9">
        <v>2582</v>
      </c>
      <c r="K545" s="9">
        <v>751</v>
      </c>
      <c r="L545" s="9">
        <v>105</v>
      </c>
      <c r="M545" s="9">
        <v>632</v>
      </c>
    </row>
    <row r="546" spans="1:13">
      <c r="A546">
        <f t="shared" si="8"/>
        <v>1</v>
      </c>
      <c r="B546" t="str">
        <f>VLOOKUP($G546,level_mapping!$A$2:$F$571,B$2,FALSE)</f>
        <v>Total</v>
      </c>
      <c r="C546" t="str">
        <f>VLOOKUP($G546,level_mapping!$A$2:$F$571,C$2,FALSE)</f>
        <v>Production, transportation, and material moving occupations</v>
      </c>
      <c r="D546" t="str">
        <f>VLOOKUP($G546,level_mapping!$A$2:$F$571,D$2,FALSE)</f>
        <v>Transportation and material moving occupations</v>
      </c>
      <c r="E546" t="str">
        <f>VLOOKUP($G546,level_mapping!$A$2:$F$571,E$2,FALSE)</f>
        <v>Transportation and material moving occupations</v>
      </c>
      <c r="F546" t="str">
        <f>VLOOKUP($G546,level_mapping!$A$2:$F$571,F$2,FALSE)</f>
        <v>Taxi drivers and chauffeurs</v>
      </c>
      <c r="G546" s="4" t="s">
        <v>544</v>
      </c>
      <c r="H546" s="9">
        <v>253</v>
      </c>
      <c r="I546" s="9">
        <v>585</v>
      </c>
      <c r="J546" s="9">
        <v>216</v>
      </c>
      <c r="K546" s="9">
        <v>600</v>
      </c>
      <c r="L546" s="9">
        <v>38</v>
      </c>
      <c r="M546" s="9" t="s">
        <v>14</v>
      </c>
    </row>
    <row r="547" spans="1:13">
      <c r="A547">
        <f t="shared" si="8"/>
        <v>1</v>
      </c>
      <c r="B547" t="str">
        <f>VLOOKUP($G547,level_mapping!$A$2:$F$571,B$2,FALSE)</f>
        <v>Total</v>
      </c>
      <c r="C547" t="str">
        <f>VLOOKUP($G547,level_mapping!$A$2:$F$571,C$2,FALSE)</f>
        <v>Production, transportation, and material moving occupations</v>
      </c>
      <c r="D547" t="str">
        <f>VLOOKUP($G547,level_mapping!$A$2:$F$571,D$2,FALSE)</f>
        <v>Transportation and material moving occupations</v>
      </c>
      <c r="E547" t="str">
        <f>VLOOKUP($G547,level_mapping!$A$2:$F$571,E$2,FALSE)</f>
        <v>Transportation and material moving occupations</v>
      </c>
      <c r="F547" t="str">
        <f>VLOOKUP($G547,level_mapping!$A$2:$F$571,F$2,FALSE)</f>
        <v>Motor vehicle operators, all other</v>
      </c>
      <c r="G547" s="4" t="s">
        <v>545</v>
      </c>
      <c r="H547" s="9">
        <v>21</v>
      </c>
      <c r="I547" s="9" t="s">
        <v>14</v>
      </c>
      <c r="J547" s="9">
        <v>18</v>
      </c>
      <c r="K547" s="9" t="s">
        <v>14</v>
      </c>
      <c r="L547" s="9">
        <v>3</v>
      </c>
      <c r="M547" s="9" t="s">
        <v>14</v>
      </c>
    </row>
    <row r="548" spans="1:13">
      <c r="A548">
        <f t="shared" si="8"/>
        <v>1</v>
      </c>
      <c r="B548" t="str">
        <f>VLOOKUP($G548,level_mapping!$A$2:$F$571,B$2,FALSE)</f>
        <v>Total</v>
      </c>
      <c r="C548" t="str">
        <f>VLOOKUP($G548,level_mapping!$A$2:$F$571,C$2,FALSE)</f>
        <v>Production, transportation, and material moving occupations</v>
      </c>
      <c r="D548" t="str">
        <f>VLOOKUP($G548,level_mapping!$A$2:$F$571,D$2,FALSE)</f>
        <v>Transportation and material moving occupations</v>
      </c>
      <c r="E548" t="str">
        <f>VLOOKUP($G548,level_mapping!$A$2:$F$571,E$2,FALSE)</f>
        <v>Transportation and material moving occupations</v>
      </c>
      <c r="F548" t="str">
        <f>VLOOKUP($G548,level_mapping!$A$2:$F$571,F$2,FALSE)</f>
        <v>Locomotive engineers and operators</v>
      </c>
      <c r="G548" s="4" t="s">
        <v>546</v>
      </c>
      <c r="H548" s="9">
        <v>44</v>
      </c>
      <c r="I548" s="9" t="s">
        <v>14</v>
      </c>
      <c r="J548" s="9">
        <v>42</v>
      </c>
      <c r="K548" s="9" t="s">
        <v>14</v>
      </c>
      <c r="L548" s="9">
        <v>2</v>
      </c>
      <c r="M548" s="9" t="s">
        <v>14</v>
      </c>
    </row>
    <row r="549" spans="1:13">
      <c r="A549">
        <f t="shared" si="8"/>
        <v>1</v>
      </c>
      <c r="B549" t="str">
        <f>VLOOKUP($G549,level_mapping!$A$2:$F$571,B$2,FALSE)</f>
        <v>Total</v>
      </c>
      <c r="C549" t="str">
        <f>VLOOKUP($G549,level_mapping!$A$2:$F$571,C$2,FALSE)</f>
        <v>Production, transportation, and material moving occupations</v>
      </c>
      <c r="D549" t="str">
        <f>VLOOKUP($G549,level_mapping!$A$2:$F$571,D$2,FALSE)</f>
        <v>Transportation and material moving occupations</v>
      </c>
      <c r="E549" t="str">
        <f>VLOOKUP($G549,level_mapping!$A$2:$F$571,E$2,FALSE)</f>
        <v>Transportation and material moving occupations</v>
      </c>
      <c r="F549" t="str">
        <f>VLOOKUP($G549,level_mapping!$A$2:$F$571,F$2,FALSE)</f>
        <v>Railroad brake, signal, and switch operators</v>
      </c>
      <c r="G549" s="4" t="s">
        <v>547</v>
      </c>
      <c r="H549" s="9">
        <v>5</v>
      </c>
      <c r="I549" s="9" t="s">
        <v>14</v>
      </c>
      <c r="J549" s="9">
        <v>5</v>
      </c>
      <c r="K549" s="9" t="s">
        <v>14</v>
      </c>
      <c r="L549" s="9">
        <v>0</v>
      </c>
      <c r="M549" s="9" t="s">
        <v>14</v>
      </c>
    </row>
    <row r="550" spans="1:13">
      <c r="A550">
        <f t="shared" si="8"/>
        <v>1</v>
      </c>
      <c r="B550" t="str">
        <f>VLOOKUP($G550,level_mapping!$A$2:$F$571,B$2,FALSE)</f>
        <v>Total</v>
      </c>
      <c r="C550" t="str">
        <f>VLOOKUP($G550,level_mapping!$A$2:$F$571,C$2,FALSE)</f>
        <v>Production, transportation, and material moving occupations</v>
      </c>
      <c r="D550" t="str">
        <f>VLOOKUP($G550,level_mapping!$A$2:$F$571,D$2,FALSE)</f>
        <v>Transportation and material moving occupations</v>
      </c>
      <c r="E550" t="str">
        <f>VLOOKUP($G550,level_mapping!$A$2:$F$571,E$2,FALSE)</f>
        <v>Transportation and material moving occupations</v>
      </c>
      <c r="F550" t="str">
        <f>VLOOKUP($G550,level_mapping!$A$2:$F$571,F$2,FALSE)</f>
        <v>Railroad conductors and yardmasters</v>
      </c>
      <c r="G550" s="4" t="s">
        <v>548</v>
      </c>
      <c r="H550" s="9">
        <v>55</v>
      </c>
      <c r="I550" s="9">
        <v>1117</v>
      </c>
      <c r="J550" s="9">
        <v>52</v>
      </c>
      <c r="K550" s="9">
        <v>1137</v>
      </c>
      <c r="L550" s="9">
        <v>4</v>
      </c>
      <c r="M550" s="9" t="s">
        <v>14</v>
      </c>
    </row>
    <row r="551" spans="1:13">
      <c r="A551">
        <f t="shared" si="8"/>
        <v>1</v>
      </c>
      <c r="B551" t="str">
        <f>VLOOKUP($G551,level_mapping!$A$2:$F$571,B$2,FALSE)</f>
        <v>Total</v>
      </c>
      <c r="C551" t="str">
        <f>VLOOKUP($G551,level_mapping!$A$2:$F$571,C$2,FALSE)</f>
        <v>Production, transportation, and material moving occupations</v>
      </c>
      <c r="D551" t="str">
        <f>VLOOKUP($G551,level_mapping!$A$2:$F$571,D$2,FALSE)</f>
        <v>Transportation and material moving occupations</v>
      </c>
      <c r="E551" t="str">
        <f>VLOOKUP($G551,level_mapping!$A$2:$F$571,E$2,FALSE)</f>
        <v>Transportation and material moving occupations</v>
      </c>
      <c r="F551" t="str">
        <f>VLOOKUP($G551,level_mapping!$A$2:$F$571,F$2,FALSE)</f>
        <v>Subway, streetcar, and other rail transportation workers</v>
      </c>
      <c r="G551" s="4" t="s">
        <v>549</v>
      </c>
      <c r="H551" s="9">
        <v>15</v>
      </c>
      <c r="I551" s="9" t="s">
        <v>14</v>
      </c>
      <c r="J551" s="9">
        <v>12</v>
      </c>
      <c r="K551" s="9" t="s">
        <v>14</v>
      </c>
      <c r="L551" s="9">
        <v>3</v>
      </c>
      <c r="M551" s="9" t="s">
        <v>14</v>
      </c>
    </row>
    <row r="552" spans="1:13">
      <c r="A552">
        <f t="shared" si="8"/>
        <v>1</v>
      </c>
      <c r="B552" t="str">
        <f>VLOOKUP($G552,level_mapping!$A$2:$F$571,B$2,FALSE)</f>
        <v>Total</v>
      </c>
      <c r="C552" t="str">
        <f>VLOOKUP($G552,level_mapping!$A$2:$F$571,C$2,FALSE)</f>
        <v>Production, transportation, and material moving occupations</v>
      </c>
      <c r="D552" t="str">
        <f>VLOOKUP($G552,level_mapping!$A$2:$F$571,D$2,FALSE)</f>
        <v>Transportation and material moving occupations</v>
      </c>
      <c r="E552" t="str">
        <f>VLOOKUP($G552,level_mapping!$A$2:$F$571,E$2,FALSE)</f>
        <v>Transportation and material moving occupations</v>
      </c>
      <c r="F552" t="str">
        <f>VLOOKUP($G552,level_mapping!$A$2:$F$571,F$2,FALSE)</f>
        <v>Sailors and marine oilers</v>
      </c>
      <c r="G552" s="4" t="s">
        <v>550</v>
      </c>
      <c r="H552" s="9">
        <v>10</v>
      </c>
      <c r="I552" s="9" t="s">
        <v>14</v>
      </c>
      <c r="J552" s="9">
        <v>9</v>
      </c>
      <c r="K552" s="9" t="s">
        <v>14</v>
      </c>
      <c r="L552" s="9">
        <v>0</v>
      </c>
      <c r="M552" s="9" t="s">
        <v>14</v>
      </c>
    </row>
    <row r="553" spans="1:13">
      <c r="A553">
        <f t="shared" si="8"/>
        <v>1</v>
      </c>
      <c r="B553" t="str">
        <f>VLOOKUP($G553,level_mapping!$A$2:$F$571,B$2,FALSE)</f>
        <v>Total</v>
      </c>
      <c r="C553" t="str">
        <f>VLOOKUP($G553,level_mapping!$A$2:$F$571,C$2,FALSE)</f>
        <v>Production, transportation, and material moving occupations</v>
      </c>
      <c r="D553" t="str">
        <f>VLOOKUP($G553,level_mapping!$A$2:$F$571,D$2,FALSE)</f>
        <v>Transportation and material moving occupations</v>
      </c>
      <c r="E553" t="str">
        <f>VLOOKUP($G553,level_mapping!$A$2:$F$571,E$2,FALSE)</f>
        <v>Transportation and material moving occupations</v>
      </c>
      <c r="F553" t="str">
        <f>VLOOKUP($G553,level_mapping!$A$2:$F$571,F$2,FALSE)</f>
        <v>Ship and boat captains and operators</v>
      </c>
      <c r="G553" s="4" t="s">
        <v>551</v>
      </c>
      <c r="H553" s="9">
        <v>29</v>
      </c>
      <c r="I553" s="9" t="s">
        <v>14</v>
      </c>
      <c r="J553" s="9">
        <v>28</v>
      </c>
      <c r="K553" s="9" t="s">
        <v>14</v>
      </c>
      <c r="L553" s="9">
        <v>1</v>
      </c>
      <c r="M553" s="9" t="s">
        <v>14</v>
      </c>
    </row>
    <row r="554" spans="1:13">
      <c r="A554">
        <f t="shared" si="8"/>
        <v>1</v>
      </c>
      <c r="B554" t="str">
        <f>VLOOKUP($G554,level_mapping!$A$2:$F$571,B$2,FALSE)</f>
        <v>Total</v>
      </c>
      <c r="C554" t="str">
        <f>VLOOKUP($G554,level_mapping!$A$2:$F$571,C$2,FALSE)</f>
        <v>Production, transportation, and material moving occupations</v>
      </c>
      <c r="D554" t="str">
        <f>VLOOKUP($G554,level_mapping!$A$2:$F$571,D$2,FALSE)</f>
        <v>Transportation and material moving occupations</v>
      </c>
      <c r="E554" t="str">
        <f>VLOOKUP($G554,level_mapping!$A$2:$F$571,E$2,FALSE)</f>
        <v>Transportation and material moving occupations</v>
      </c>
      <c r="F554" t="str">
        <f>VLOOKUP($G554,level_mapping!$A$2:$F$571,F$2,FALSE)</f>
        <v>Ship engineers</v>
      </c>
      <c r="G554" s="4" t="s">
        <v>552</v>
      </c>
      <c r="H554" s="9">
        <v>5</v>
      </c>
      <c r="I554" s="9" t="s">
        <v>14</v>
      </c>
      <c r="J554" s="9">
        <v>4</v>
      </c>
      <c r="K554" s="9" t="s">
        <v>14</v>
      </c>
      <c r="L554" s="9">
        <v>1</v>
      </c>
      <c r="M554" s="9" t="s">
        <v>14</v>
      </c>
    </row>
    <row r="555" spans="1:13">
      <c r="A555">
        <f t="shared" si="8"/>
        <v>1</v>
      </c>
      <c r="B555" t="str">
        <f>VLOOKUP($G555,level_mapping!$A$2:$F$571,B$2,FALSE)</f>
        <v>Total</v>
      </c>
      <c r="C555" t="str">
        <f>VLOOKUP($G555,level_mapping!$A$2:$F$571,C$2,FALSE)</f>
        <v>Production, transportation, and material moving occupations</v>
      </c>
      <c r="D555" t="str">
        <f>VLOOKUP($G555,level_mapping!$A$2:$F$571,D$2,FALSE)</f>
        <v>Transportation and material moving occupations</v>
      </c>
      <c r="E555" t="str">
        <f>VLOOKUP($G555,level_mapping!$A$2:$F$571,E$2,FALSE)</f>
        <v>Transportation and material moving occupations</v>
      </c>
      <c r="F555" t="str">
        <f>VLOOKUP($G555,level_mapping!$A$2:$F$571,F$2,FALSE)</f>
        <v>Bridge and lock tenders</v>
      </c>
      <c r="G555" s="4" t="s">
        <v>553</v>
      </c>
      <c r="H555" s="9">
        <v>4</v>
      </c>
      <c r="I555" s="9" t="s">
        <v>14</v>
      </c>
      <c r="J555" s="9">
        <v>4</v>
      </c>
      <c r="K555" s="9" t="s">
        <v>14</v>
      </c>
      <c r="L555" s="9">
        <v>0</v>
      </c>
      <c r="M555" s="9" t="s">
        <v>14</v>
      </c>
    </row>
    <row r="556" spans="1:13">
      <c r="A556">
        <f t="shared" si="8"/>
        <v>1</v>
      </c>
      <c r="B556" t="str">
        <f>VLOOKUP($G556,level_mapping!$A$2:$F$571,B$2,FALSE)</f>
        <v>Total</v>
      </c>
      <c r="C556" t="str">
        <f>VLOOKUP($G556,level_mapping!$A$2:$F$571,C$2,FALSE)</f>
        <v>Production, transportation, and material moving occupations</v>
      </c>
      <c r="D556" t="str">
        <f>VLOOKUP($G556,level_mapping!$A$2:$F$571,D$2,FALSE)</f>
        <v>Transportation and material moving occupations</v>
      </c>
      <c r="E556" t="str">
        <f>VLOOKUP($G556,level_mapping!$A$2:$F$571,E$2,FALSE)</f>
        <v>Transportation and material moving occupations</v>
      </c>
      <c r="F556" t="str">
        <f>VLOOKUP($G556,level_mapping!$A$2:$F$571,F$2,FALSE)</f>
        <v>Parking lot attendants</v>
      </c>
      <c r="G556" s="4" t="s">
        <v>554</v>
      </c>
      <c r="H556" s="9">
        <v>57</v>
      </c>
      <c r="I556" s="9">
        <v>492</v>
      </c>
      <c r="J556" s="9">
        <v>49</v>
      </c>
      <c r="K556" s="9" t="s">
        <v>14</v>
      </c>
      <c r="L556" s="9">
        <v>8</v>
      </c>
      <c r="M556" s="9" t="s">
        <v>14</v>
      </c>
    </row>
    <row r="557" spans="1:13">
      <c r="A557">
        <f t="shared" si="8"/>
        <v>1</v>
      </c>
      <c r="B557" t="str">
        <f>VLOOKUP($G557,level_mapping!$A$2:$F$571,B$2,FALSE)</f>
        <v>Total</v>
      </c>
      <c r="C557" t="str">
        <f>VLOOKUP($G557,level_mapping!$A$2:$F$571,C$2,FALSE)</f>
        <v>Production, transportation, and material moving occupations</v>
      </c>
      <c r="D557" t="str">
        <f>VLOOKUP($G557,level_mapping!$A$2:$F$571,D$2,FALSE)</f>
        <v>Transportation and material moving occupations</v>
      </c>
      <c r="E557" t="str">
        <f>VLOOKUP($G557,level_mapping!$A$2:$F$571,E$2,FALSE)</f>
        <v>Transportation and material moving occupations</v>
      </c>
      <c r="F557" t="str">
        <f>VLOOKUP($G557,level_mapping!$A$2:$F$571,F$2,FALSE)</f>
        <v>Automotive and watercraft service attendants</v>
      </c>
      <c r="G557" s="4" t="s">
        <v>555</v>
      </c>
      <c r="H557" s="9">
        <v>63</v>
      </c>
      <c r="I557" s="9">
        <v>452</v>
      </c>
      <c r="J557" s="9">
        <v>58</v>
      </c>
      <c r="K557" s="9">
        <v>470</v>
      </c>
      <c r="L557" s="9">
        <v>5</v>
      </c>
      <c r="M557" s="9" t="s">
        <v>14</v>
      </c>
    </row>
    <row r="558" spans="1:13">
      <c r="A558">
        <f t="shared" si="8"/>
        <v>1</v>
      </c>
      <c r="B558" t="str">
        <f>VLOOKUP($G558,level_mapping!$A$2:$F$571,B$2,FALSE)</f>
        <v>Total</v>
      </c>
      <c r="C558" t="str">
        <f>VLOOKUP($G558,level_mapping!$A$2:$F$571,C$2,FALSE)</f>
        <v>Production, transportation, and material moving occupations</v>
      </c>
      <c r="D558" t="str">
        <f>VLOOKUP($G558,level_mapping!$A$2:$F$571,D$2,FALSE)</f>
        <v>Transportation and material moving occupations</v>
      </c>
      <c r="E558" t="str">
        <f>VLOOKUP($G558,level_mapping!$A$2:$F$571,E$2,FALSE)</f>
        <v>Transportation and material moving occupations</v>
      </c>
      <c r="F558" t="str">
        <f>VLOOKUP($G558,level_mapping!$A$2:$F$571,F$2,FALSE)</f>
        <v>Transportation inspectors</v>
      </c>
      <c r="G558" s="4" t="s">
        <v>556</v>
      </c>
      <c r="H558" s="9">
        <v>21</v>
      </c>
      <c r="I558" s="9" t="s">
        <v>14</v>
      </c>
      <c r="J558" s="9">
        <v>14</v>
      </c>
      <c r="K558" s="9" t="s">
        <v>14</v>
      </c>
      <c r="L558" s="9">
        <v>7</v>
      </c>
      <c r="M558" s="9" t="s">
        <v>14</v>
      </c>
    </row>
    <row r="559" spans="1:13">
      <c r="A559">
        <f t="shared" si="8"/>
        <v>1</v>
      </c>
      <c r="B559" t="str">
        <f>VLOOKUP($G559,level_mapping!$A$2:$F$571,B$2,FALSE)</f>
        <v>Total</v>
      </c>
      <c r="C559" t="str">
        <f>VLOOKUP($G559,level_mapping!$A$2:$F$571,C$2,FALSE)</f>
        <v>Production, transportation, and material moving occupations</v>
      </c>
      <c r="D559" t="str">
        <f>VLOOKUP($G559,level_mapping!$A$2:$F$571,D$2,FALSE)</f>
        <v>Transportation and material moving occupations</v>
      </c>
      <c r="E559" t="str">
        <f>VLOOKUP($G559,level_mapping!$A$2:$F$571,E$2,FALSE)</f>
        <v>Transportation and material moving occupations</v>
      </c>
      <c r="F559" t="str">
        <f>VLOOKUP($G559,level_mapping!$A$2:$F$571,F$2,FALSE)</f>
        <v>Transportation attendants, except flight attendants</v>
      </c>
      <c r="G559" s="4" t="s">
        <v>557</v>
      </c>
      <c r="H559" s="9">
        <v>17</v>
      </c>
      <c r="I559" s="9" t="s">
        <v>14</v>
      </c>
      <c r="J559" s="9">
        <v>9</v>
      </c>
      <c r="K559" s="9" t="s">
        <v>14</v>
      </c>
      <c r="L559" s="9">
        <v>8</v>
      </c>
      <c r="M559" s="9" t="s">
        <v>14</v>
      </c>
    </row>
    <row r="560" spans="1:13">
      <c r="A560">
        <f t="shared" si="8"/>
        <v>1</v>
      </c>
      <c r="B560" t="str">
        <f>VLOOKUP($G560,level_mapping!$A$2:$F$571,B$2,FALSE)</f>
        <v>Total</v>
      </c>
      <c r="C560" t="str">
        <f>VLOOKUP($G560,level_mapping!$A$2:$F$571,C$2,FALSE)</f>
        <v>Production, transportation, and material moving occupations</v>
      </c>
      <c r="D560" t="str">
        <f>VLOOKUP($G560,level_mapping!$A$2:$F$571,D$2,FALSE)</f>
        <v>Transportation and material moving occupations</v>
      </c>
      <c r="E560" t="str">
        <f>VLOOKUP($G560,level_mapping!$A$2:$F$571,E$2,FALSE)</f>
        <v>Transportation and material moving occupations</v>
      </c>
      <c r="F560" t="str">
        <f>VLOOKUP($G560,level_mapping!$A$2:$F$571,F$2,FALSE)</f>
        <v>Other transportation workers</v>
      </c>
      <c r="G560" s="4" t="s">
        <v>558</v>
      </c>
      <c r="H560" s="9">
        <v>39</v>
      </c>
      <c r="I560" s="9" t="s">
        <v>14</v>
      </c>
      <c r="J560" s="9">
        <v>35</v>
      </c>
      <c r="K560" s="9" t="s">
        <v>14</v>
      </c>
      <c r="L560" s="9">
        <v>4</v>
      </c>
      <c r="M560" s="9" t="s">
        <v>14</v>
      </c>
    </row>
    <row r="561" spans="1:13">
      <c r="A561">
        <f t="shared" si="8"/>
        <v>1</v>
      </c>
      <c r="B561" t="str">
        <f>VLOOKUP($G561,level_mapping!$A$2:$F$571,B$2,FALSE)</f>
        <v>Total</v>
      </c>
      <c r="C561" t="str">
        <f>VLOOKUP($G561,level_mapping!$A$2:$F$571,C$2,FALSE)</f>
        <v>Production, transportation, and material moving occupations</v>
      </c>
      <c r="D561" t="str">
        <f>VLOOKUP($G561,level_mapping!$A$2:$F$571,D$2,FALSE)</f>
        <v>Transportation and material moving occupations</v>
      </c>
      <c r="E561" t="str">
        <f>VLOOKUP($G561,level_mapping!$A$2:$F$571,E$2,FALSE)</f>
        <v>Transportation and material moving occupations</v>
      </c>
      <c r="F561" t="str">
        <f>VLOOKUP($G561,level_mapping!$A$2:$F$571,F$2,FALSE)</f>
        <v>Conveyor operators and tenders</v>
      </c>
      <c r="G561" s="4" t="s">
        <v>559</v>
      </c>
      <c r="H561" s="9">
        <v>7</v>
      </c>
      <c r="I561" s="9" t="s">
        <v>14</v>
      </c>
      <c r="J561" s="9">
        <v>7</v>
      </c>
      <c r="K561" s="9" t="s">
        <v>14</v>
      </c>
      <c r="L561" s="9">
        <v>0</v>
      </c>
      <c r="M561" s="9" t="s">
        <v>14</v>
      </c>
    </row>
    <row r="562" spans="1:13">
      <c r="A562">
        <f t="shared" si="8"/>
        <v>1</v>
      </c>
      <c r="B562" t="str">
        <f>VLOOKUP($G562,level_mapping!$A$2:$F$571,B$2,FALSE)</f>
        <v>Total</v>
      </c>
      <c r="C562" t="str">
        <f>VLOOKUP($G562,level_mapping!$A$2:$F$571,C$2,FALSE)</f>
        <v>Production, transportation, and material moving occupations</v>
      </c>
      <c r="D562" t="str">
        <f>VLOOKUP($G562,level_mapping!$A$2:$F$571,D$2,FALSE)</f>
        <v>Transportation and material moving occupations</v>
      </c>
      <c r="E562" t="str">
        <f>VLOOKUP($G562,level_mapping!$A$2:$F$571,E$2,FALSE)</f>
        <v>Transportation and material moving occupations</v>
      </c>
      <c r="F562" t="str">
        <f>VLOOKUP($G562,level_mapping!$A$2:$F$571,F$2,FALSE)</f>
        <v>Crane and tower operators</v>
      </c>
      <c r="G562" s="4" t="s">
        <v>560</v>
      </c>
      <c r="H562" s="9">
        <v>75</v>
      </c>
      <c r="I562" s="9">
        <v>988</v>
      </c>
      <c r="J562" s="9">
        <v>71</v>
      </c>
      <c r="K562" s="9">
        <v>1016</v>
      </c>
      <c r="L562" s="9">
        <v>4</v>
      </c>
      <c r="M562" s="9" t="s">
        <v>14</v>
      </c>
    </row>
    <row r="563" spans="1:13">
      <c r="A563">
        <f t="shared" si="8"/>
        <v>1</v>
      </c>
      <c r="B563" t="str">
        <f>VLOOKUP($G563,level_mapping!$A$2:$F$571,B$2,FALSE)</f>
        <v>Total</v>
      </c>
      <c r="C563" t="str">
        <f>VLOOKUP($G563,level_mapping!$A$2:$F$571,C$2,FALSE)</f>
        <v>Production, transportation, and material moving occupations</v>
      </c>
      <c r="D563" t="str">
        <f>VLOOKUP($G563,level_mapping!$A$2:$F$571,D$2,FALSE)</f>
        <v>Transportation and material moving occupations</v>
      </c>
      <c r="E563" t="str">
        <f>VLOOKUP($G563,level_mapping!$A$2:$F$571,E$2,FALSE)</f>
        <v>Transportation and material moving occupations</v>
      </c>
      <c r="F563" t="str">
        <f>VLOOKUP($G563,level_mapping!$A$2:$F$571,F$2,FALSE)</f>
        <v>Dredge, excavating, and loading machine operators</v>
      </c>
      <c r="G563" s="4" t="s">
        <v>561</v>
      </c>
      <c r="H563" s="9">
        <v>25</v>
      </c>
      <c r="I563" s="9" t="s">
        <v>14</v>
      </c>
      <c r="J563" s="9">
        <v>25</v>
      </c>
      <c r="K563" s="9" t="s">
        <v>14</v>
      </c>
      <c r="L563" s="9">
        <v>0</v>
      </c>
      <c r="M563" s="9" t="s">
        <v>14</v>
      </c>
    </row>
    <row r="564" spans="1:13">
      <c r="A564">
        <f t="shared" si="8"/>
        <v>1</v>
      </c>
      <c r="B564" t="str">
        <f>VLOOKUP($G564,level_mapping!$A$2:$F$571,B$2,FALSE)</f>
        <v>Total</v>
      </c>
      <c r="C564" t="str">
        <f>VLOOKUP($G564,level_mapping!$A$2:$F$571,C$2,FALSE)</f>
        <v>Production, transportation, and material moving occupations</v>
      </c>
      <c r="D564" t="str">
        <f>VLOOKUP($G564,level_mapping!$A$2:$F$571,D$2,FALSE)</f>
        <v>Transportation and material moving occupations</v>
      </c>
      <c r="E564" t="str">
        <f>VLOOKUP($G564,level_mapping!$A$2:$F$571,E$2,FALSE)</f>
        <v>Transportation and material moving occupations</v>
      </c>
      <c r="F564" t="str">
        <f>VLOOKUP($G564,level_mapping!$A$2:$F$571,F$2,FALSE)</f>
        <v>Hoist and winch operators</v>
      </c>
      <c r="G564" s="4" t="s">
        <v>562</v>
      </c>
      <c r="H564" s="9">
        <v>5</v>
      </c>
      <c r="I564" s="9" t="s">
        <v>14</v>
      </c>
      <c r="J564" s="9">
        <v>5</v>
      </c>
      <c r="K564" s="9" t="s">
        <v>14</v>
      </c>
      <c r="L564" s="9">
        <v>0</v>
      </c>
      <c r="M564" s="9" t="s">
        <v>14</v>
      </c>
    </row>
    <row r="565" spans="1:13">
      <c r="A565">
        <f t="shared" si="8"/>
        <v>1</v>
      </c>
      <c r="B565" t="str">
        <f>VLOOKUP($G565,level_mapping!$A$2:$F$571,B$2,FALSE)</f>
        <v>Total</v>
      </c>
      <c r="C565" t="str">
        <f>VLOOKUP($G565,level_mapping!$A$2:$F$571,C$2,FALSE)</f>
        <v>Production, transportation, and material moving occupations</v>
      </c>
      <c r="D565" t="str">
        <f>VLOOKUP($G565,level_mapping!$A$2:$F$571,D$2,FALSE)</f>
        <v>Transportation and material moving occupations</v>
      </c>
      <c r="E565" t="str">
        <f>VLOOKUP($G565,level_mapping!$A$2:$F$571,E$2,FALSE)</f>
        <v>Transportation and material moving occupations</v>
      </c>
      <c r="F565" t="str">
        <f>VLOOKUP($G565,level_mapping!$A$2:$F$571,F$2,FALSE)</f>
        <v>Industrial truck and tractor operators</v>
      </c>
      <c r="G565" s="4" t="s">
        <v>563</v>
      </c>
      <c r="H565" s="9">
        <v>579</v>
      </c>
      <c r="I565" s="9">
        <v>609</v>
      </c>
      <c r="J565" s="9">
        <v>541</v>
      </c>
      <c r="K565" s="9">
        <v>612</v>
      </c>
      <c r="L565" s="9">
        <v>37</v>
      </c>
      <c r="M565" s="9" t="s">
        <v>14</v>
      </c>
    </row>
    <row r="566" spans="1:13">
      <c r="A566">
        <f t="shared" si="8"/>
        <v>1</v>
      </c>
      <c r="B566" t="str">
        <f>VLOOKUP($G566,level_mapping!$A$2:$F$571,B$2,FALSE)</f>
        <v>Total</v>
      </c>
      <c r="C566" t="str">
        <f>VLOOKUP($G566,level_mapping!$A$2:$F$571,C$2,FALSE)</f>
        <v>Production, transportation, and material moving occupations</v>
      </c>
      <c r="D566" t="str">
        <f>VLOOKUP($G566,level_mapping!$A$2:$F$571,D$2,FALSE)</f>
        <v>Transportation and material moving occupations</v>
      </c>
      <c r="E566" t="str">
        <f>VLOOKUP($G566,level_mapping!$A$2:$F$571,E$2,FALSE)</f>
        <v>Transportation and material moving occupations</v>
      </c>
      <c r="F566" t="str">
        <f>VLOOKUP($G566,level_mapping!$A$2:$F$571,F$2,FALSE)</f>
        <v>Cleaners of vehicles and equipment</v>
      </c>
      <c r="G566" s="4" t="s">
        <v>564</v>
      </c>
      <c r="H566" s="9">
        <v>222</v>
      </c>
      <c r="I566" s="9">
        <v>485</v>
      </c>
      <c r="J566" s="9">
        <v>200</v>
      </c>
      <c r="K566" s="9">
        <v>498</v>
      </c>
      <c r="L566" s="9">
        <v>22</v>
      </c>
      <c r="M566" s="9" t="s">
        <v>14</v>
      </c>
    </row>
    <row r="567" spans="1:13">
      <c r="A567">
        <f t="shared" si="8"/>
        <v>1</v>
      </c>
      <c r="B567" t="str">
        <f>VLOOKUP($G567,level_mapping!$A$2:$F$571,B$2,FALSE)</f>
        <v>Total</v>
      </c>
      <c r="C567" t="str">
        <f>VLOOKUP($G567,level_mapping!$A$2:$F$571,C$2,FALSE)</f>
        <v>Production, transportation, and material moving occupations</v>
      </c>
      <c r="D567" t="str">
        <f>VLOOKUP($G567,level_mapping!$A$2:$F$571,D$2,FALSE)</f>
        <v>Transportation and material moving occupations</v>
      </c>
      <c r="E567" t="str">
        <f>VLOOKUP($G567,level_mapping!$A$2:$F$571,E$2,FALSE)</f>
        <v>Transportation and material moving occupations</v>
      </c>
      <c r="F567" t="str">
        <f>VLOOKUP($G567,level_mapping!$A$2:$F$571,F$2,FALSE)</f>
        <v>Laborers and freight, stock, and material movers, hand</v>
      </c>
      <c r="G567" s="4" t="s">
        <v>565</v>
      </c>
      <c r="H567" s="9">
        <v>1433</v>
      </c>
      <c r="I567" s="9">
        <v>526</v>
      </c>
      <c r="J567" s="9">
        <v>1214</v>
      </c>
      <c r="K567" s="9">
        <v>547</v>
      </c>
      <c r="L567" s="9">
        <v>219</v>
      </c>
      <c r="M567" s="9">
        <v>455</v>
      </c>
    </row>
    <row r="568" spans="1:13">
      <c r="A568">
        <f t="shared" si="8"/>
        <v>1</v>
      </c>
      <c r="B568" t="str">
        <f>VLOOKUP($G568,level_mapping!$A$2:$F$571,B$2,FALSE)</f>
        <v>Total</v>
      </c>
      <c r="C568" t="str">
        <f>VLOOKUP($G568,level_mapping!$A$2:$F$571,C$2,FALSE)</f>
        <v>Production, transportation, and material moving occupations</v>
      </c>
      <c r="D568" t="str">
        <f>VLOOKUP($G568,level_mapping!$A$2:$F$571,D$2,FALSE)</f>
        <v>Transportation and material moving occupations</v>
      </c>
      <c r="E568" t="str">
        <f>VLOOKUP($G568,level_mapping!$A$2:$F$571,E$2,FALSE)</f>
        <v>Transportation and material moving occupations</v>
      </c>
      <c r="F568" t="str">
        <f>VLOOKUP($G568,level_mapping!$A$2:$F$571,F$2,FALSE)</f>
        <v>Machine feeders and offbearers</v>
      </c>
      <c r="G568" s="4" t="s">
        <v>566</v>
      </c>
      <c r="H568" s="9">
        <v>30</v>
      </c>
      <c r="I568" s="9" t="s">
        <v>14</v>
      </c>
      <c r="J568" s="9">
        <v>21</v>
      </c>
      <c r="K568" s="9" t="s">
        <v>14</v>
      </c>
      <c r="L568" s="9">
        <v>9</v>
      </c>
      <c r="M568" s="9" t="s">
        <v>14</v>
      </c>
    </row>
    <row r="569" spans="1:13">
      <c r="A569">
        <f t="shared" si="8"/>
        <v>1</v>
      </c>
      <c r="B569" t="str">
        <f>VLOOKUP($G569,level_mapping!$A$2:$F$571,B$2,FALSE)</f>
        <v>Total</v>
      </c>
      <c r="C569" t="str">
        <f>VLOOKUP($G569,level_mapping!$A$2:$F$571,C$2,FALSE)</f>
        <v>Production, transportation, and material moving occupations</v>
      </c>
      <c r="D569" t="str">
        <f>VLOOKUP($G569,level_mapping!$A$2:$F$571,D$2,FALSE)</f>
        <v>Transportation and material moving occupations</v>
      </c>
      <c r="E569" t="str">
        <f>VLOOKUP($G569,level_mapping!$A$2:$F$571,E$2,FALSE)</f>
        <v>Transportation and material moving occupations</v>
      </c>
      <c r="F569" t="str">
        <f>VLOOKUP($G569,level_mapping!$A$2:$F$571,F$2,FALSE)</f>
        <v>Packers and packagers, hand</v>
      </c>
      <c r="G569" s="4" t="s">
        <v>567</v>
      </c>
      <c r="H569" s="9">
        <v>385</v>
      </c>
      <c r="I569" s="9">
        <v>438</v>
      </c>
      <c r="J569" s="9">
        <v>158</v>
      </c>
      <c r="K569" s="9">
        <v>462</v>
      </c>
      <c r="L569" s="9">
        <v>227</v>
      </c>
      <c r="M569" s="9">
        <v>424</v>
      </c>
    </row>
    <row r="570" spans="1:13">
      <c r="A570">
        <f t="shared" si="8"/>
        <v>1</v>
      </c>
      <c r="B570" t="str">
        <f>VLOOKUP($G570,level_mapping!$A$2:$F$571,B$2,FALSE)</f>
        <v>Total</v>
      </c>
      <c r="C570" t="str">
        <f>VLOOKUP($G570,level_mapping!$A$2:$F$571,C$2,FALSE)</f>
        <v>Production, transportation, and material moving occupations</v>
      </c>
      <c r="D570" t="str">
        <f>VLOOKUP($G570,level_mapping!$A$2:$F$571,D$2,FALSE)</f>
        <v>Transportation and material moving occupations</v>
      </c>
      <c r="E570" t="str">
        <f>VLOOKUP($G570,level_mapping!$A$2:$F$571,E$2,FALSE)</f>
        <v>Transportation and material moving occupations</v>
      </c>
      <c r="F570" t="str">
        <f>VLOOKUP($G570,level_mapping!$A$2:$F$571,F$2,FALSE)</f>
        <v>Pumping station operators</v>
      </c>
      <c r="G570" s="4" t="s">
        <v>568</v>
      </c>
      <c r="H570" s="9">
        <v>18</v>
      </c>
      <c r="I570" s="9" t="s">
        <v>14</v>
      </c>
      <c r="J570" s="9">
        <v>17</v>
      </c>
      <c r="K570" s="9" t="s">
        <v>14</v>
      </c>
      <c r="L570" s="9">
        <v>1</v>
      </c>
      <c r="M570" s="9" t="s">
        <v>14</v>
      </c>
    </row>
    <row r="571" spans="1:13">
      <c r="A571">
        <f t="shared" si="8"/>
        <v>1</v>
      </c>
      <c r="B571" t="str">
        <f>VLOOKUP($G571,level_mapping!$A$2:$F$571,B$2,FALSE)</f>
        <v>Total</v>
      </c>
      <c r="C571" t="str">
        <f>VLOOKUP($G571,level_mapping!$A$2:$F$571,C$2,FALSE)</f>
        <v>Production, transportation, and material moving occupations</v>
      </c>
      <c r="D571" t="str">
        <f>VLOOKUP($G571,level_mapping!$A$2:$F$571,D$2,FALSE)</f>
        <v>Transportation and material moving occupations</v>
      </c>
      <c r="E571" t="str">
        <f>VLOOKUP($G571,level_mapping!$A$2:$F$571,E$2,FALSE)</f>
        <v>Transportation and material moving occupations</v>
      </c>
      <c r="F571" t="str">
        <f>VLOOKUP($G571,level_mapping!$A$2:$F$571,F$2,FALSE)</f>
        <v>Refuse and recyclable material collectors</v>
      </c>
      <c r="G571" s="4" t="s">
        <v>569</v>
      </c>
      <c r="H571" s="9">
        <v>72</v>
      </c>
      <c r="I571" s="9">
        <v>501</v>
      </c>
      <c r="J571" s="9">
        <v>66</v>
      </c>
      <c r="K571" s="9">
        <v>496</v>
      </c>
      <c r="L571" s="9">
        <v>6</v>
      </c>
      <c r="M571" s="9" t="s">
        <v>14</v>
      </c>
    </row>
    <row r="572" spans="1:13">
      <c r="A572">
        <f t="shared" si="8"/>
        <v>1</v>
      </c>
      <c r="B572" t="str">
        <f>VLOOKUP($G572,level_mapping!$A$2:$F$571,B$2,FALSE)</f>
        <v>Total</v>
      </c>
      <c r="C572" t="str">
        <f>VLOOKUP($G572,level_mapping!$A$2:$F$571,C$2,FALSE)</f>
        <v>Production, transportation, and material moving occupations</v>
      </c>
      <c r="D572" t="str">
        <f>VLOOKUP($G572,level_mapping!$A$2:$F$571,D$2,FALSE)</f>
        <v>Transportation and material moving occupations</v>
      </c>
      <c r="E572" t="str">
        <f>VLOOKUP($G572,level_mapping!$A$2:$F$571,E$2,FALSE)</f>
        <v>Transportation and material moving occupations</v>
      </c>
      <c r="F572" t="str">
        <f>VLOOKUP($G572,level_mapping!$A$2:$F$571,F$2,FALSE)</f>
        <v>Mine shuttle car operators</v>
      </c>
      <c r="G572" s="4" t="s">
        <v>570</v>
      </c>
      <c r="H572" s="9">
        <v>0</v>
      </c>
      <c r="I572" s="9" t="s">
        <v>14</v>
      </c>
      <c r="J572" s="9">
        <v>0</v>
      </c>
      <c r="K572" s="9" t="s">
        <v>14</v>
      </c>
      <c r="L572" s="9">
        <v>0</v>
      </c>
      <c r="M572" s="9" t="s">
        <v>14</v>
      </c>
    </row>
    <row r="573" spans="1:13">
      <c r="A573">
        <f t="shared" si="8"/>
        <v>1</v>
      </c>
      <c r="B573" t="str">
        <f>VLOOKUP($G573,level_mapping!$A$2:$F$571,B$2,FALSE)</f>
        <v>Total</v>
      </c>
      <c r="C573" t="str">
        <f>VLOOKUP($G573,level_mapping!$A$2:$F$571,C$2,FALSE)</f>
        <v>Production, transportation, and material moving occupations</v>
      </c>
      <c r="D573" t="str">
        <f>VLOOKUP($G573,level_mapping!$A$2:$F$571,D$2,FALSE)</f>
        <v>Transportation and material moving occupations</v>
      </c>
      <c r="E573" t="str">
        <f>VLOOKUP($G573,level_mapping!$A$2:$F$571,E$2,FALSE)</f>
        <v>Transportation and material moving occupations</v>
      </c>
      <c r="F573" t="str">
        <f>VLOOKUP($G573,level_mapping!$A$2:$F$571,F$2,FALSE)</f>
        <v>Tank car, truck, and ship loaders</v>
      </c>
      <c r="G573" s="4" t="s">
        <v>571</v>
      </c>
      <c r="H573" s="9">
        <v>6</v>
      </c>
      <c r="I573" s="9" t="s">
        <v>14</v>
      </c>
      <c r="J573" s="9">
        <v>6</v>
      </c>
      <c r="K573" s="9" t="s">
        <v>14</v>
      </c>
      <c r="L573" s="9">
        <v>0</v>
      </c>
      <c r="M573" s="9" t="s">
        <v>14</v>
      </c>
    </row>
    <row r="574" spans="1:13">
      <c r="A574">
        <f t="shared" si="8"/>
        <v>1</v>
      </c>
      <c r="B574" t="str">
        <f>VLOOKUP($G574,level_mapping!$A$2:$F$571,B$2,FALSE)</f>
        <v>Total</v>
      </c>
      <c r="C574" t="str">
        <f>VLOOKUP($G574,level_mapping!$A$2:$F$571,C$2,FALSE)</f>
        <v>Production, transportation, and material moving occupations</v>
      </c>
      <c r="D574" t="str">
        <f>VLOOKUP($G574,level_mapping!$A$2:$F$571,D$2,FALSE)</f>
        <v>Transportation and material moving occupations</v>
      </c>
      <c r="E574" t="str">
        <f>VLOOKUP($G574,level_mapping!$A$2:$F$571,E$2,FALSE)</f>
        <v>Transportation and material moving occupations</v>
      </c>
      <c r="F574" t="str">
        <f>VLOOKUP($G574,level_mapping!$A$2:$F$571,F$2,FALSE)</f>
        <v>Material moving workers, all other</v>
      </c>
      <c r="G574" s="4" t="s">
        <v>572</v>
      </c>
      <c r="H574" s="9">
        <v>37</v>
      </c>
      <c r="I574" s="9" t="s">
        <v>14</v>
      </c>
      <c r="J574" s="9">
        <v>32</v>
      </c>
      <c r="K574" s="9" t="s">
        <v>14</v>
      </c>
      <c r="L574" s="9">
        <v>5</v>
      </c>
      <c r="M574" s="9" t="s">
        <v>14</v>
      </c>
    </row>
    <row r="575" spans="1:13">
      <c r="G575" s="7" t="s">
        <v>0</v>
      </c>
    </row>
    <row r="576" spans="1:13" ht="31.5" customHeight="1">
      <c r="G576" s="28" t="s">
        <v>573</v>
      </c>
      <c r="H576" s="29"/>
      <c r="I576" s="29"/>
      <c r="J576" s="29"/>
      <c r="K576" s="29"/>
      <c r="L576" s="29"/>
      <c r="M576" s="29"/>
    </row>
  </sheetData>
  <autoFilter ref="A3:F3" xr:uid="{00000000-0001-0000-0000-000000000000}"/>
  <mergeCells count="6">
    <mergeCell ref="G576:M576"/>
    <mergeCell ref="G1:G3"/>
    <mergeCell ref="H1:M1"/>
    <mergeCell ref="H2:I2"/>
    <mergeCell ref="J2:K2"/>
    <mergeCell ref="L2:M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8BC39-D940-4660-A514-CB11968FCC35}">
  <dimension ref="A1:H540"/>
  <sheetViews>
    <sheetView workbookViewId="0">
      <selection activeCell="H1" sqref="H1"/>
    </sheetView>
  </sheetViews>
  <sheetFormatPr defaultRowHeight="14.5"/>
  <cols>
    <col min="12" max="12" width="13.7265625" bestFit="1" customWidth="1"/>
  </cols>
  <sheetData>
    <row r="1" spans="1:8">
      <c r="A1" t="s">
        <v>610</v>
      </c>
      <c r="B1" t="s">
        <v>6558</v>
      </c>
      <c r="C1" t="s">
        <v>6557</v>
      </c>
      <c r="D1" t="s">
        <v>6556</v>
      </c>
      <c r="E1" t="s">
        <v>6555</v>
      </c>
      <c r="F1" t="s">
        <v>6554</v>
      </c>
      <c r="G1" t="s">
        <v>6565</v>
      </c>
      <c r="H1">
        <f>SUM(G2:G540)</f>
        <v>106534</v>
      </c>
    </row>
    <row r="2" spans="1:8">
      <c r="A2">
        <v>1</v>
      </c>
      <c r="B2" t="s">
        <v>2</v>
      </c>
      <c r="C2" t="s">
        <v>8</v>
      </c>
      <c r="D2" t="s">
        <v>9</v>
      </c>
      <c r="E2" t="s">
        <v>10</v>
      </c>
      <c r="F2" t="s">
        <v>11</v>
      </c>
      <c r="G2">
        <v>1077</v>
      </c>
    </row>
    <row r="3" spans="1:8">
      <c r="A3">
        <v>1</v>
      </c>
      <c r="B3" t="s">
        <v>2</v>
      </c>
      <c r="C3" t="s">
        <v>8</v>
      </c>
      <c r="D3" t="s">
        <v>9</v>
      </c>
      <c r="E3" t="s">
        <v>10</v>
      </c>
      <c r="F3" t="s">
        <v>12</v>
      </c>
      <c r="G3">
        <v>843</v>
      </c>
    </row>
    <row r="4" spans="1:8">
      <c r="A4">
        <v>1</v>
      </c>
      <c r="B4" t="s">
        <v>2</v>
      </c>
      <c r="C4" t="s">
        <v>8</v>
      </c>
      <c r="D4" t="s">
        <v>9</v>
      </c>
      <c r="E4" t="s">
        <v>10</v>
      </c>
      <c r="F4" t="s">
        <v>13</v>
      </c>
      <c r="G4">
        <v>16</v>
      </c>
    </row>
    <row r="5" spans="1:8">
      <c r="A5">
        <v>1</v>
      </c>
      <c r="B5" t="s">
        <v>2</v>
      </c>
      <c r="C5" t="s">
        <v>8</v>
      </c>
      <c r="D5" t="s">
        <v>9</v>
      </c>
      <c r="E5" t="s">
        <v>10</v>
      </c>
      <c r="F5" t="s">
        <v>15</v>
      </c>
      <c r="G5">
        <v>47</v>
      </c>
    </row>
    <row r="6" spans="1:8">
      <c r="A6">
        <v>1</v>
      </c>
      <c r="B6" t="s">
        <v>2</v>
      </c>
      <c r="C6" t="s">
        <v>8</v>
      </c>
      <c r="D6" t="s">
        <v>9</v>
      </c>
      <c r="E6" t="s">
        <v>10</v>
      </c>
      <c r="F6" t="s">
        <v>16</v>
      </c>
      <c r="G6">
        <v>823</v>
      </c>
    </row>
    <row r="7" spans="1:8">
      <c r="A7">
        <v>1</v>
      </c>
      <c r="B7" t="s">
        <v>2</v>
      </c>
      <c r="C7" t="s">
        <v>8</v>
      </c>
      <c r="D7" t="s">
        <v>9</v>
      </c>
      <c r="E7" t="s">
        <v>10</v>
      </c>
      <c r="F7" t="s">
        <v>17</v>
      </c>
      <c r="G7">
        <v>69</v>
      </c>
    </row>
    <row r="8" spans="1:8">
      <c r="A8">
        <v>1</v>
      </c>
      <c r="B8" t="s">
        <v>2</v>
      </c>
      <c r="C8" t="s">
        <v>8</v>
      </c>
      <c r="D8" t="s">
        <v>9</v>
      </c>
      <c r="E8" t="s">
        <v>10</v>
      </c>
      <c r="F8" t="s">
        <v>18</v>
      </c>
      <c r="G8">
        <v>114</v>
      </c>
    </row>
    <row r="9" spans="1:8">
      <c r="A9">
        <v>1</v>
      </c>
      <c r="B9" t="s">
        <v>2</v>
      </c>
      <c r="C9" t="s">
        <v>8</v>
      </c>
      <c r="D9" t="s">
        <v>9</v>
      </c>
      <c r="E9" t="s">
        <v>10</v>
      </c>
      <c r="F9" t="s">
        <v>19</v>
      </c>
      <c r="G9">
        <v>623</v>
      </c>
    </row>
    <row r="10" spans="1:8">
      <c r="A10">
        <v>1</v>
      </c>
      <c r="B10" t="s">
        <v>2</v>
      </c>
      <c r="C10" t="s">
        <v>8</v>
      </c>
      <c r="D10" t="s">
        <v>9</v>
      </c>
      <c r="E10" t="s">
        <v>10</v>
      </c>
      <c r="F10" t="s">
        <v>20</v>
      </c>
      <c r="G10">
        <v>1133</v>
      </c>
    </row>
    <row r="11" spans="1:8">
      <c r="A11">
        <v>1</v>
      </c>
      <c r="B11" t="s">
        <v>2</v>
      </c>
      <c r="C11" t="s">
        <v>8</v>
      </c>
      <c r="D11" t="s">
        <v>9</v>
      </c>
      <c r="E11" t="s">
        <v>10</v>
      </c>
      <c r="F11" t="s">
        <v>21</v>
      </c>
      <c r="G11">
        <v>16</v>
      </c>
    </row>
    <row r="12" spans="1:8">
      <c r="A12">
        <v>1</v>
      </c>
      <c r="B12" t="s">
        <v>2</v>
      </c>
      <c r="C12" t="s">
        <v>8</v>
      </c>
      <c r="D12" t="s">
        <v>9</v>
      </c>
      <c r="E12" t="s">
        <v>10</v>
      </c>
      <c r="F12" t="s">
        <v>22</v>
      </c>
      <c r="G12">
        <v>234</v>
      </c>
    </row>
    <row r="13" spans="1:8">
      <c r="A13">
        <v>1</v>
      </c>
      <c r="B13" t="s">
        <v>2</v>
      </c>
      <c r="C13" t="s">
        <v>8</v>
      </c>
      <c r="D13" t="s">
        <v>9</v>
      </c>
      <c r="E13" t="s">
        <v>10</v>
      </c>
      <c r="F13" t="s">
        <v>23</v>
      </c>
      <c r="G13">
        <v>40</v>
      </c>
    </row>
    <row r="14" spans="1:8">
      <c r="A14">
        <v>1</v>
      </c>
      <c r="B14" t="s">
        <v>2</v>
      </c>
      <c r="C14" t="s">
        <v>8</v>
      </c>
      <c r="D14" t="s">
        <v>9</v>
      </c>
      <c r="E14" t="s">
        <v>10</v>
      </c>
      <c r="F14" t="s">
        <v>24</v>
      </c>
      <c r="G14">
        <v>263</v>
      </c>
    </row>
    <row r="15" spans="1:8">
      <c r="A15">
        <v>1</v>
      </c>
      <c r="B15" t="s">
        <v>2</v>
      </c>
      <c r="C15" t="s">
        <v>8</v>
      </c>
      <c r="D15" t="s">
        <v>9</v>
      </c>
      <c r="E15" t="s">
        <v>10</v>
      </c>
      <c r="F15" t="s">
        <v>25</v>
      </c>
      <c r="G15">
        <v>180</v>
      </c>
    </row>
    <row r="16" spans="1:8">
      <c r="A16">
        <v>1</v>
      </c>
      <c r="B16" t="s">
        <v>2</v>
      </c>
      <c r="C16" t="s">
        <v>8</v>
      </c>
      <c r="D16" t="s">
        <v>9</v>
      </c>
      <c r="E16" t="s">
        <v>10</v>
      </c>
      <c r="F16" t="s">
        <v>26</v>
      </c>
      <c r="G16">
        <v>239</v>
      </c>
    </row>
    <row r="17" spans="1:7">
      <c r="A17">
        <v>1</v>
      </c>
      <c r="B17" t="s">
        <v>2</v>
      </c>
      <c r="C17" t="s">
        <v>8</v>
      </c>
      <c r="D17" t="s">
        <v>9</v>
      </c>
      <c r="E17" t="s">
        <v>10</v>
      </c>
      <c r="F17" t="s">
        <v>27</v>
      </c>
      <c r="G17">
        <v>106</v>
      </c>
    </row>
    <row r="18" spans="1:7">
      <c r="A18">
        <v>1</v>
      </c>
      <c r="B18" t="s">
        <v>2</v>
      </c>
      <c r="C18" t="s">
        <v>8</v>
      </c>
      <c r="D18" t="s">
        <v>9</v>
      </c>
      <c r="E18" t="s">
        <v>10</v>
      </c>
      <c r="F18" t="s">
        <v>28</v>
      </c>
      <c r="G18">
        <v>428</v>
      </c>
    </row>
    <row r="19" spans="1:7">
      <c r="A19">
        <v>1</v>
      </c>
      <c r="B19" t="s">
        <v>2</v>
      </c>
      <c r="C19" t="s">
        <v>8</v>
      </c>
      <c r="D19" t="s">
        <v>9</v>
      </c>
      <c r="E19" t="s">
        <v>10</v>
      </c>
      <c r="F19" t="s">
        <v>29</v>
      </c>
      <c r="G19">
        <v>730</v>
      </c>
    </row>
    <row r="20" spans="1:7">
      <c r="A20">
        <v>1</v>
      </c>
      <c r="B20" t="s">
        <v>2</v>
      </c>
      <c r="C20" t="s">
        <v>8</v>
      </c>
      <c r="D20" t="s">
        <v>9</v>
      </c>
      <c r="E20" t="s">
        <v>10</v>
      </c>
      <c r="F20" t="s">
        <v>30</v>
      </c>
      <c r="G20">
        <v>110</v>
      </c>
    </row>
    <row r="21" spans="1:7">
      <c r="A21">
        <v>1</v>
      </c>
      <c r="B21" t="s">
        <v>2</v>
      </c>
      <c r="C21" t="s">
        <v>8</v>
      </c>
      <c r="D21" t="s">
        <v>9</v>
      </c>
      <c r="E21" t="s">
        <v>10</v>
      </c>
      <c r="F21" t="s">
        <v>31</v>
      </c>
      <c r="G21">
        <v>740</v>
      </c>
    </row>
    <row r="22" spans="1:7">
      <c r="A22">
        <v>1</v>
      </c>
      <c r="B22" t="s">
        <v>2</v>
      </c>
      <c r="C22" t="s">
        <v>8</v>
      </c>
      <c r="D22" t="s">
        <v>9</v>
      </c>
      <c r="E22" t="s">
        <v>10</v>
      </c>
      <c r="F22" t="s">
        <v>32</v>
      </c>
      <c r="G22">
        <v>7</v>
      </c>
    </row>
    <row r="23" spans="1:7">
      <c r="A23">
        <v>1</v>
      </c>
      <c r="B23" t="s">
        <v>2</v>
      </c>
      <c r="C23" t="s">
        <v>8</v>
      </c>
      <c r="D23" t="s">
        <v>9</v>
      </c>
      <c r="E23" t="s">
        <v>10</v>
      </c>
      <c r="F23" t="s">
        <v>33</v>
      </c>
      <c r="G23">
        <v>15</v>
      </c>
    </row>
    <row r="24" spans="1:7">
      <c r="A24">
        <v>1</v>
      </c>
      <c r="B24" t="s">
        <v>2</v>
      </c>
      <c r="C24" t="s">
        <v>8</v>
      </c>
      <c r="D24" t="s">
        <v>9</v>
      </c>
      <c r="E24" t="s">
        <v>10</v>
      </c>
      <c r="F24" t="s">
        <v>34</v>
      </c>
      <c r="G24">
        <v>107</v>
      </c>
    </row>
    <row r="25" spans="1:7">
      <c r="A25">
        <v>1</v>
      </c>
      <c r="B25" t="s">
        <v>2</v>
      </c>
      <c r="C25" t="s">
        <v>8</v>
      </c>
      <c r="D25" t="s">
        <v>9</v>
      </c>
      <c r="E25" t="s">
        <v>10</v>
      </c>
      <c r="F25" t="s">
        <v>35</v>
      </c>
      <c r="G25">
        <v>541</v>
      </c>
    </row>
    <row r="26" spans="1:7">
      <c r="A26">
        <v>1</v>
      </c>
      <c r="B26" t="s">
        <v>2</v>
      </c>
      <c r="C26" t="s">
        <v>8</v>
      </c>
      <c r="D26" t="s">
        <v>9</v>
      </c>
      <c r="E26" t="s">
        <v>10</v>
      </c>
      <c r="F26" t="s">
        <v>36</v>
      </c>
      <c r="G26">
        <v>18</v>
      </c>
    </row>
    <row r="27" spans="1:7">
      <c r="A27">
        <v>1</v>
      </c>
      <c r="B27" t="s">
        <v>2</v>
      </c>
      <c r="C27" t="s">
        <v>8</v>
      </c>
      <c r="D27" t="s">
        <v>9</v>
      </c>
      <c r="E27" t="s">
        <v>10</v>
      </c>
      <c r="F27" t="s">
        <v>37</v>
      </c>
      <c r="G27">
        <v>29</v>
      </c>
    </row>
    <row r="28" spans="1:7">
      <c r="A28">
        <v>1</v>
      </c>
      <c r="B28" t="s">
        <v>2</v>
      </c>
      <c r="C28" t="s">
        <v>8</v>
      </c>
      <c r="D28" t="s">
        <v>9</v>
      </c>
      <c r="E28" t="s">
        <v>10</v>
      </c>
      <c r="F28" t="s">
        <v>38</v>
      </c>
      <c r="G28">
        <v>385</v>
      </c>
    </row>
    <row r="29" spans="1:7">
      <c r="A29">
        <v>1</v>
      </c>
      <c r="B29" t="s">
        <v>2</v>
      </c>
      <c r="C29" t="s">
        <v>8</v>
      </c>
      <c r="D29" t="s">
        <v>9</v>
      </c>
      <c r="E29" t="s">
        <v>10</v>
      </c>
      <c r="F29" t="s">
        <v>39</v>
      </c>
      <c r="G29">
        <v>332</v>
      </c>
    </row>
    <row r="30" spans="1:7">
      <c r="A30">
        <v>1</v>
      </c>
      <c r="B30" t="s">
        <v>2</v>
      </c>
      <c r="C30" t="s">
        <v>8</v>
      </c>
      <c r="D30" t="s">
        <v>9</v>
      </c>
      <c r="E30" t="s">
        <v>10</v>
      </c>
      <c r="F30" t="s">
        <v>40</v>
      </c>
      <c r="G30">
        <v>7</v>
      </c>
    </row>
    <row r="31" spans="1:7">
      <c r="A31">
        <v>1</v>
      </c>
      <c r="B31" t="s">
        <v>2</v>
      </c>
      <c r="C31" t="s">
        <v>8</v>
      </c>
      <c r="D31" t="s">
        <v>9</v>
      </c>
      <c r="E31" t="s">
        <v>10</v>
      </c>
      <c r="F31" t="s">
        <v>41</v>
      </c>
      <c r="G31">
        <v>2609</v>
      </c>
    </row>
    <row r="32" spans="1:7">
      <c r="A32">
        <v>1</v>
      </c>
      <c r="B32" t="s">
        <v>2</v>
      </c>
      <c r="C32" t="s">
        <v>8</v>
      </c>
      <c r="D32" t="s">
        <v>9</v>
      </c>
      <c r="E32" t="s">
        <v>42</v>
      </c>
      <c r="F32" t="s">
        <v>43</v>
      </c>
      <c r="G32">
        <v>35</v>
      </c>
    </row>
    <row r="33" spans="1:7">
      <c r="A33">
        <v>1</v>
      </c>
      <c r="B33" t="s">
        <v>2</v>
      </c>
      <c r="C33" t="s">
        <v>8</v>
      </c>
      <c r="D33" t="s">
        <v>9</v>
      </c>
      <c r="E33" t="s">
        <v>42</v>
      </c>
      <c r="F33" t="s">
        <v>44</v>
      </c>
      <c r="G33">
        <v>12</v>
      </c>
    </row>
    <row r="34" spans="1:7">
      <c r="A34">
        <v>1</v>
      </c>
      <c r="B34" t="s">
        <v>2</v>
      </c>
      <c r="C34" t="s">
        <v>8</v>
      </c>
      <c r="D34" t="s">
        <v>9</v>
      </c>
      <c r="E34" t="s">
        <v>42</v>
      </c>
      <c r="F34" t="s">
        <v>45</v>
      </c>
      <c r="G34">
        <v>143</v>
      </c>
    </row>
    <row r="35" spans="1:7">
      <c r="A35">
        <v>1</v>
      </c>
      <c r="B35" t="s">
        <v>2</v>
      </c>
      <c r="C35" t="s">
        <v>8</v>
      </c>
      <c r="D35" t="s">
        <v>9</v>
      </c>
      <c r="E35" t="s">
        <v>42</v>
      </c>
      <c r="F35" t="s">
        <v>46</v>
      </c>
      <c r="G35">
        <v>244</v>
      </c>
    </row>
    <row r="36" spans="1:7">
      <c r="A36">
        <v>1</v>
      </c>
      <c r="B36" t="s">
        <v>2</v>
      </c>
      <c r="C36" t="s">
        <v>8</v>
      </c>
      <c r="D36" t="s">
        <v>9</v>
      </c>
      <c r="E36" t="s">
        <v>42</v>
      </c>
      <c r="F36" t="s">
        <v>47</v>
      </c>
      <c r="G36">
        <v>285</v>
      </c>
    </row>
    <row r="37" spans="1:7">
      <c r="A37">
        <v>1</v>
      </c>
      <c r="B37" t="s">
        <v>2</v>
      </c>
      <c r="C37" t="s">
        <v>8</v>
      </c>
      <c r="D37" t="s">
        <v>9</v>
      </c>
      <c r="E37" t="s">
        <v>42</v>
      </c>
      <c r="F37" t="s">
        <v>48</v>
      </c>
      <c r="G37">
        <v>226</v>
      </c>
    </row>
    <row r="38" spans="1:7">
      <c r="A38">
        <v>1</v>
      </c>
      <c r="B38" t="s">
        <v>2</v>
      </c>
      <c r="C38" t="s">
        <v>8</v>
      </c>
      <c r="D38" t="s">
        <v>9</v>
      </c>
      <c r="E38" t="s">
        <v>42</v>
      </c>
      <c r="F38" t="s">
        <v>49</v>
      </c>
      <c r="G38">
        <v>97</v>
      </c>
    </row>
    <row r="39" spans="1:7">
      <c r="A39">
        <v>1</v>
      </c>
      <c r="B39" t="s">
        <v>2</v>
      </c>
      <c r="C39" t="s">
        <v>8</v>
      </c>
      <c r="D39" t="s">
        <v>9</v>
      </c>
      <c r="E39" t="s">
        <v>42</v>
      </c>
      <c r="F39" t="s">
        <v>50</v>
      </c>
      <c r="G39">
        <v>550</v>
      </c>
    </row>
    <row r="40" spans="1:7">
      <c r="A40">
        <v>1</v>
      </c>
      <c r="B40" t="s">
        <v>2</v>
      </c>
      <c r="C40" t="s">
        <v>8</v>
      </c>
      <c r="D40" t="s">
        <v>9</v>
      </c>
      <c r="E40" t="s">
        <v>42</v>
      </c>
      <c r="F40" t="s">
        <v>51</v>
      </c>
      <c r="G40">
        <v>66</v>
      </c>
    </row>
    <row r="41" spans="1:7">
      <c r="A41">
        <v>1</v>
      </c>
      <c r="B41" t="s">
        <v>2</v>
      </c>
      <c r="C41" t="s">
        <v>8</v>
      </c>
      <c r="D41" t="s">
        <v>9</v>
      </c>
      <c r="E41" t="s">
        <v>42</v>
      </c>
      <c r="F41" t="s">
        <v>52</v>
      </c>
      <c r="G41">
        <v>118</v>
      </c>
    </row>
    <row r="42" spans="1:7">
      <c r="A42">
        <v>1</v>
      </c>
      <c r="B42" t="s">
        <v>2</v>
      </c>
      <c r="C42" t="s">
        <v>8</v>
      </c>
      <c r="D42" t="s">
        <v>9</v>
      </c>
      <c r="E42" t="s">
        <v>42</v>
      </c>
      <c r="F42" t="s">
        <v>53</v>
      </c>
      <c r="G42">
        <v>83</v>
      </c>
    </row>
    <row r="43" spans="1:7">
      <c r="A43">
        <v>1</v>
      </c>
      <c r="B43" t="s">
        <v>2</v>
      </c>
      <c r="C43" t="s">
        <v>8</v>
      </c>
      <c r="D43" t="s">
        <v>9</v>
      </c>
      <c r="E43" t="s">
        <v>42</v>
      </c>
      <c r="F43" t="s">
        <v>54</v>
      </c>
      <c r="G43">
        <v>551</v>
      </c>
    </row>
    <row r="44" spans="1:7">
      <c r="A44">
        <v>1</v>
      </c>
      <c r="B44" t="s">
        <v>2</v>
      </c>
      <c r="C44" t="s">
        <v>8</v>
      </c>
      <c r="D44" t="s">
        <v>9</v>
      </c>
      <c r="E44" t="s">
        <v>42</v>
      </c>
      <c r="F44" t="s">
        <v>55</v>
      </c>
      <c r="G44">
        <v>107</v>
      </c>
    </row>
    <row r="45" spans="1:7">
      <c r="A45">
        <v>1</v>
      </c>
      <c r="B45" t="s">
        <v>2</v>
      </c>
      <c r="C45" t="s">
        <v>8</v>
      </c>
      <c r="D45" t="s">
        <v>9</v>
      </c>
      <c r="E45" t="s">
        <v>42</v>
      </c>
      <c r="F45" t="s">
        <v>56</v>
      </c>
      <c r="G45">
        <v>72</v>
      </c>
    </row>
    <row r="46" spans="1:7">
      <c r="A46">
        <v>1</v>
      </c>
      <c r="B46" t="s">
        <v>2</v>
      </c>
      <c r="C46" t="s">
        <v>8</v>
      </c>
      <c r="D46" t="s">
        <v>9</v>
      </c>
      <c r="E46" t="s">
        <v>42</v>
      </c>
      <c r="F46" t="s">
        <v>57</v>
      </c>
      <c r="G46">
        <v>219</v>
      </c>
    </row>
    <row r="47" spans="1:7">
      <c r="A47">
        <v>1</v>
      </c>
      <c r="B47" t="s">
        <v>2</v>
      </c>
      <c r="C47" t="s">
        <v>8</v>
      </c>
      <c r="D47" t="s">
        <v>9</v>
      </c>
      <c r="E47" t="s">
        <v>42</v>
      </c>
      <c r="F47" t="s">
        <v>58</v>
      </c>
      <c r="G47">
        <v>174</v>
      </c>
    </row>
    <row r="48" spans="1:7">
      <c r="A48">
        <v>1</v>
      </c>
      <c r="B48" t="s">
        <v>2</v>
      </c>
      <c r="C48" t="s">
        <v>8</v>
      </c>
      <c r="D48" t="s">
        <v>9</v>
      </c>
      <c r="E48" t="s">
        <v>42</v>
      </c>
      <c r="F48" t="s">
        <v>59</v>
      </c>
      <c r="G48">
        <v>1437</v>
      </c>
    </row>
    <row r="49" spans="1:7">
      <c r="A49">
        <v>1</v>
      </c>
      <c r="B49" t="s">
        <v>2</v>
      </c>
      <c r="C49" t="s">
        <v>8</v>
      </c>
      <c r="D49" t="s">
        <v>9</v>
      </c>
      <c r="E49" t="s">
        <v>42</v>
      </c>
      <c r="F49" t="s">
        <v>60</v>
      </c>
      <c r="G49">
        <v>51</v>
      </c>
    </row>
    <row r="50" spans="1:7">
      <c r="A50">
        <v>1</v>
      </c>
      <c r="B50" t="s">
        <v>2</v>
      </c>
      <c r="C50" t="s">
        <v>8</v>
      </c>
      <c r="D50" t="s">
        <v>9</v>
      </c>
      <c r="E50" t="s">
        <v>42</v>
      </c>
      <c r="F50" t="s">
        <v>61</v>
      </c>
      <c r="G50">
        <v>44</v>
      </c>
    </row>
    <row r="51" spans="1:7">
      <c r="A51">
        <v>1</v>
      </c>
      <c r="B51" t="s">
        <v>2</v>
      </c>
      <c r="C51" t="s">
        <v>8</v>
      </c>
      <c r="D51" t="s">
        <v>9</v>
      </c>
      <c r="E51" t="s">
        <v>42</v>
      </c>
      <c r="F51" t="s">
        <v>62</v>
      </c>
      <c r="G51">
        <v>24</v>
      </c>
    </row>
    <row r="52" spans="1:7">
      <c r="A52">
        <v>1</v>
      </c>
      <c r="B52" t="s">
        <v>2</v>
      </c>
      <c r="C52" t="s">
        <v>8</v>
      </c>
      <c r="D52" t="s">
        <v>9</v>
      </c>
      <c r="E52" t="s">
        <v>42</v>
      </c>
      <c r="F52" t="s">
        <v>63</v>
      </c>
      <c r="G52">
        <v>226</v>
      </c>
    </row>
    <row r="53" spans="1:7">
      <c r="A53">
        <v>1</v>
      </c>
      <c r="B53" t="s">
        <v>2</v>
      </c>
      <c r="C53" t="s">
        <v>8</v>
      </c>
      <c r="D53" t="s">
        <v>9</v>
      </c>
      <c r="E53" t="s">
        <v>42</v>
      </c>
      <c r="F53" t="s">
        <v>64</v>
      </c>
      <c r="G53">
        <v>335</v>
      </c>
    </row>
    <row r="54" spans="1:7">
      <c r="A54">
        <v>1</v>
      </c>
      <c r="B54" t="s">
        <v>2</v>
      </c>
      <c r="C54" t="s">
        <v>8</v>
      </c>
      <c r="D54" t="s">
        <v>9</v>
      </c>
      <c r="E54" t="s">
        <v>42</v>
      </c>
      <c r="F54" t="s">
        <v>65</v>
      </c>
      <c r="G54">
        <v>106</v>
      </c>
    </row>
    <row r="55" spans="1:7">
      <c r="A55">
        <v>1</v>
      </c>
      <c r="B55" t="s">
        <v>2</v>
      </c>
      <c r="C55" t="s">
        <v>8</v>
      </c>
      <c r="D55" t="s">
        <v>9</v>
      </c>
      <c r="E55" t="s">
        <v>42</v>
      </c>
      <c r="F55" t="s">
        <v>66</v>
      </c>
      <c r="G55">
        <v>16</v>
      </c>
    </row>
    <row r="56" spans="1:7">
      <c r="A56">
        <v>1</v>
      </c>
      <c r="B56" t="s">
        <v>2</v>
      </c>
      <c r="C56" t="s">
        <v>8</v>
      </c>
      <c r="D56" t="s">
        <v>9</v>
      </c>
      <c r="E56" t="s">
        <v>42</v>
      </c>
      <c r="F56" t="s">
        <v>67</v>
      </c>
      <c r="G56">
        <v>269</v>
      </c>
    </row>
    <row r="57" spans="1:7">
      <c r="A57">
        <v>1</v>
      </c>
      <c r="B57" t="s">
        <v>2</v>
      </c>
      <c r="C57" t="s">
        <v>8</v>
      </c>
      <c r="D57" t="s">
        <v>9</v>
      </c>
      <c r="E57" t="s">
        <v>42</v>
      </c>
      <c r="F57" t="s">
        <v>68</v>
      </c>
      <c r="G57">
        <v>60</v>
      </c>
    </row>
    <row r="58" spans="1:7">
      <c r="A58">
        <v>1</v>
      </c>
      <c r="B58" t="s">
        <v>2</v>
      </c>
      <c r="C58" t="s">
        <v>8</v>
      </c>
      <c r="D58" t="s">
        <v>9</v>
      </c>
      <c r="E58" t="s">
        <v>42</v>
      </c>
      <c r="F58" t="s">
        <v>69</v>
      </c>
      <c r="G58">
        <v>51</v>
      </c>
    </row>
    <row r="59" spans="1:7">
      <c r="A59">
        <v>1</v>
      </c>
      <c r="B59" t="s">
        <v>2</v>
      </c>
      <c r="C59" t="s">
        <v>8</v>
      </c>
      <c r="D59" t="s">
        <v>9</v>
      </c>
      <c r="E59" t="s">
        <v>42</v>
      </c>
      <c r="F59" t="s">
        <v>70</v>
      </c>
      <c r="G59">
        <v>79</v>
      </c>
    </row>
    <row r="60" spans="1:7">
      <c r="A60">
        <v>1</v>
      </c>
      <c r="B60" t="s">
        <v>2</v>
      </c>
      <c r="C60" t="s">
        <v>8</v>
      </c>
      <c r="D60" t="s">
        <v>71</v>
      </c>
      <c r="E60" t="s">
        <v>71</v>
      </c>
      <c r="F60" t="s">
        <v>73</v>
      </c>
      <c r="G60">
        <v>27</v>
      </c>
    </row>
    <row r="61" spans="1:7">
      <c r="A61">
        <v>1</v>
      </c>
      <c r="B61" t="s">
        <v>2</v>
      </c>
      <c r="C61" t="s">
        <v>8</v>
      </c>
      <c r="D61" t="s">
        <v>71</v>
      </c>
      <c r="E61" t="s">
        <v>71</v>
      </c>
      <c r="F61" t="s">
        <v>74</v>
      </c>
      <c r="G61">
        <v>419</v>
      </c>
    </row>
    <row r="62" spans="1:7">
      <c r="A62">
        <v>1</v>
      </c>
      <c r="B62" t="s">
        <v>2</v>
      </c>
      <c r="C62" t="s">
        <v>8</v>
      </c>
      <c r="D62" t="s">
        <v>71</v>
      </c>
      <c r="E62" t="s">
        <v>71</v>
      </c>
      <c r="F62" t="s">
        <v>75</v>
      </c>
      <c r="G62">
        <v>55</v>
      </c>
    </row>
    <row r="63" spans="1:7">
      <c r="A63">
        <v>1</v>
      </c>
      <c r="B63" t="s">
        <v>2</v>
      </c>
      <c r="C63" t="s">
        <v>8</v>
      </c>
      <c r="D63" t="s">
        <v>71</v>
      </c>
      <c r="E63" t="s">
        <v>71</v>
      </c>
      <c r="F63" t="s">
        <v>76</v>
      </c>
      <c r="G63">
        <v>438</v>
      </c>
    </row>
    <row r="64" spans="1:7">
      <c r="A64">
        <v>1</v>
      </c>
      <c r="B64" t="s">
        <v>2</v>
      </c>
      <c r="C64" t="s">
        <v>8</v>
      </c>
      <c r="D64" t="s">
        <v>71</v>
      </c>
      <c r="E64" t="s">
        <v>71</v>
      </c>
      <c r="F64" t="s">
        <v>77</v>
      </c>
      <c r="G64">
        <v>1141</v>
      </c>
    </row>
    <row r="65" spans="1:7">
      <c r="A65">
        <v>1</v>
      </c>
      <c r="B65" t="s">
        <v>2</v>
      </c>
      <c r="C65" t="s">
        <v>8</v>
      </c>
      <c r="D65" t="s">
        <v>71</v>
      </c>
      <c r="E65" t="s">
        <v>71</v>
      </c>
      <c r="F65" t="s">
        <v>78</v>
      </c>
      <c r="G65">
        <v>163</v>
      </c>
    </row>
    <row r="66" spans="1:7">
      <c r="A66">
        <v>1</v>
      </c>
      <c r="B66" t="s">
        <v>2</v>
      </c>
      <c r="C66" t="s">
        <v>8</v>
      </c>
      <c r="D66" t="s">
        <v>71</v>
      </c>
      <c r="E66" t="s">
        <v>71</v>
      </c>
      <c r="F66" t="s">
        <v>79</v>
      </c>
      <c r="G66">
        <v>503</v>
      </c>
    </row>
    <row r="67" spans="1:7">
      <c r="A67">
        <v>1</v>
      </c>
      <c r="B67" t="s">
        <v>2</v>
      </c>
      <c r="C67" t="s">
        <v>8</v>
      </c>
      <c r="D67" t="s">
        <v>71</v>
      </c>
      <c r="E67" t="s">
        <v>71</v>
      </c>
      <c r="F67" t="s">
        <v>80</v>
      </c>
      <c r="G67">
        <v>101</v>
      </c>
    </row>
    <row r="68" spans="1:7">
      <c r="A68">
        <v>1</v>
      </c>
      <c r="B68" t="s">
        <v>2</v>
      </c>
      <c r="C68" t="s">
        <v>8</v>
      </c>
      <c r="D68" t="s">
        <v>71</v>
      </c>
      <c r="E68" t="s">
        <v>71</v>
      </c>
      <c r="F68" t="s">
        <v>81</v>
      </c>
      <c r="G68">
        <v>204</v>
      </c>
    </row>
    <row r="69" spans="1:7">
      <c r="A69">
        <v>1</v>
      </c>
      <c r="B69" t="s">
        <v>2</v>
      </c>
      <c r="C69" t="s">
        <v>8</v>
      </c>
      <c r="D69" t="s">
        <v>71</v>
      </c>
      <c r="E69" t="s">
        <v>71</v>
      </c>
      <c r="F69" t="s">
        <v>82</v>
      </c>
      <c r="G69">
        <v>126</v>
      </c>
    </row>
    <row r="70" spans="1:7">
      <c r="A70">
        <v>1</v>
      </c>
      <c r="B70" t="s">
        <v>2</v>
      </c>
      <c r="C70" t="s">
        <v>8</v>
      </c>
      <c r="D70" t="s">
        <v>71</v>
      </c>
      <c r="E70" t="s">
        <v>71</v>
      </c>
      <c r="F70" t="s">
        <v>83</v>
      </c>
      <c r="G70">
        <v>452</v>
      </c>
    </row>
    <row r="71" spans="1:7">
      <c r="A71">
        <v>1</v>
      </c>
      <c r="B71" t="s">
        <v>2</v>
      </c>
      <c r="C71" t="s">
        <v>8</v>
      </c>
      <c r="D71" t="s">
        <v>71</v>
      </c>
      <c r="E71" t="s">
        <v>71</v>
      </c>
      <c r="F71" t="s">
        <v>84</v>
      </c>
      <c r="G71">
        <v>29</v>
      </c>
    </row>
    <row r="72" spans="1:7">
      <c r="A72">
        <v>1</v>
      </c>
      <c r="B72" t="s">
        <v>2</v>
      </c>
      <c r="C72" t="s">
        <v>8</v>
      </c>
      <c r="D72" t="s">
        <v>71</v>
      </c>
      <c r="E72" t="s">
        <v>71</v>
      </c>
      <c r="F72" t="s">
        <v>85</v>
      </c>
      <c r="G72">
        <v>2</v>
      </c>
    </row>
    <row r="73" spans="1:7">
      <c r="A73">
        <v>1</v>
      </c>
      <c r="B73" t="s">
        <v>2</v>
      </c>
      <c r="C73" t="s">
        <v>8</v>
      </c>
      <c r="D73" t="s">
        <v>71</v>
      </c>
      <c r="E73" t="s">
        <v>71</v>
      </c>
      <c r="F73" t="s">
        <v>86</v>
      </c>
      <c r="G73">
        <v>134</v>
      </c>
    </row>
    <row r="74" spans="1:7">
      <c r="A74">
        <v>1</v>
      </c>
      <c r="B74" t="s">
        <v>2</v>
      </c>
      <c r="C74" t="s">
        <v>8</v>
      </c>
      <c r="D74" t="s">
        <v>71</v>
      </c>
      <c r="E74" t="s">
        <v>71</v>
      </c>
      <c r="F74" t="s">
        <v>87</v>
      </c>
      <c r="G74">
        <v>78</v>
      </c>
    </row>
    <row r="75" spans="1:7">
      <c r="A75">
        <v>1</v>
      </c>
      <c r="B75" t="s">
        <v>2</v>
      </c>
      <c r="C75" t="s">
        <v>8</v>
      </c>
      <c r="D75" t="s">
        <v>71</v>
      </c>
      <c r="E75" t="s">
        <v>71</v>
      </c>
      <c r="F75" t="s">
        <v>88</v>
      </c>
      <c r="G75">
        <v>6</v>
      </c>
    </row>
    <row r="76" spans="1:7">
      <c r="A76">
        <v>1</v>
      </c>
      <c r="B76" t="s">
        <v>2</v>
      </c>
      <c r="C76" t="s">
        <v>8</v>
      </c>
      <c r="D76" t="s">
        <v>71</v>
      </c>
      <c r="E76" t="s">
        <v>89</v>
      </c>
      <c r="F76" t="s">
        <v>90</v>
      </c>
      <c r="G76">
        <v>122</v>
      </c>
    </row>
    <row r="77" spans="1:7">
      <c r="A77">
        <v>1</v>
      </c>
      <c r="B77" t="s">
        <v>2</v>
      </c>
      <c r="C77" t="s">
        <v>8</v>
      </c>
      <c r="D77" t="s">
        <v>71</v>
      </c>
      <c r="E77" t="s">
        <v>89</v>
      </c>
      <c r="F77" t="s">
        <v>91</v>
      </c>
      <c r="G77">
        <v>33</v>
      </c>
    </row>
    <row r="78" spans="1:7">
      <c r="A78">
        <v>1</v>
      </c>
      <c r="B78" t="s">
        <v>2</v>
      </c>
      <c r="C78" t="s">
        <v>8</v>
      </c>
      <c r="D78" t="s">
        <v>71</v>
      </c>
      <c r="E78" t="s">
        <v>89</v>
      </c>
      <c r="F78" t="s">
        <v>92</v>
      </c>
      <c r="G78">
        <v>143</v>
      </c>
    </row>
    <row r="79" spans="1:7">
      <c r="A79">
        <v>1</v>
      </c>
      <c r="B79" t="s">
        <v>2</v>
      </c>
      <c r="C79" t="s">
        <v>8</v>
      </c>
      <c r="D79" t="s">
        <v>71</v>
      </c>
      <c r="E79" t="s">
        <v>89</v>
      </c>
      <c r="F79" t="s">
        <v>93</v>
      </c>
      <c r="G79">
        <v>5</v>
      </c>
    </row>
    <row r="80" spans="1:7">
      <c r="A80">
        <v>1</v>
      </c>
      <c r="B80" t="s">
        <v>2</v>
      </c>
      <c r="C80" t="s">
        <v>8</v>
      </c>
      <c r="D80" t="s">
        <v>71</v>
      </c>
      <c r="E80" t="s">
        <v>89</v>
      </c>
      <c r="F80" t="s">
        <v>94</v>
      </c>
      <c r="G80">
        <v>12</v>
      </c>
    </row>
    <row r="81" spans="1:7">
      <c r="A81">
        <v>1</v>
      </c>
      <c r="B81" t="s">
        <v>2</v>
      </c>
      <c r="C81" t="s">
        <v>8</v>
      </c>
      <c r="D81" t="s">
        <v>71</v>
      </c>
      <c r="E81" t="s">
        <v>89</v>
      </c>
      <c r="F81" t="s">
        <v>95</v>
      </c>
      <c r="G81">
        <v>75</v>
      </c>
    </row>
    <row r="82" spans="1:7">
      <c r="A82">
        <v>1</v>
      </c>
      <c r="B82" t="s">
        <v>2</v>
      </c>
      <c r="C82" t="s">
        <v>8</v>
      </c>
      <c r="D82" t="s">
        <v>71</v>
      </c>
      <c r="E82" t="s">
        <v>89</v>
      </c>
      <c r="F82" t="s">
        <v>96</v>
      </c>
      <c r="G82">
        <v>317</v>
      </c>
    </row>
    <row r="83" spans="1:7">
      <c r="A83">
        <v>1</v>
      </c>
      <c r="B83" t="s">
        <v>2</v>
      </c>
      <c r="C83" t="s">
        <v>8</v>
      </c>
      <c r="D83" t="s">
        <v>71</v>
      </c>
      <c r="E83" t="s">
        <v>89</v>
      </c>
      <c r="F83" t="s">
        <v>97</v>
      </c>
      <c r="G83">
        <v>79</v>
      </c>
    </row>
    <row r="84" spans="1:7">
      <c r="A84">
        <v>1</v>
      </c>
      <c r="B84" t="s">
        <v>2</v>
      </c>
      <c r="C84" t="s">
        <v>8</v>
      </c>
      <c r="D84" t="s">
        <v>71</v>
      </c>
      <c r="E84" t="s">
        <v>89</v>
      </c>
      <c r="F84" t="s">
        <v>98</v>
      </c>
      <c r="G84">
        <v>271</v>
      </c>
    </row>
    <row r="85" spans="1:7">
      <c r="A85">
        <v>1</v>
      </c>
      <c r="B85" t="s">
        <v>2</v>
      </c>
      <c r="C85" t="s">
        <v>8</v>
      </c>
      <c r="D85" t="s">
        <v>71</v>
      </c>
      <c r="E85" t="s">
        <v>89</v>
      </c>
      <c r="F85" t="s">
        <v>99</v>
      </c>
      <c r="G85">
        <v>40</v>
      </c>
    </row>
    <row r="86" spans="1:7">
      <c r="A86">
        <v>1</v>
      </c>
      <c r="B86" t="s">
        <v>2</v>
      </c>
      <c r="C86" t="s">
        <v>8</v>
      </c>
      <c r="D86" t="s">
        <v>71</v>
      </c>
      <c r="E86" t="s">
        <v>89</v>
      </c>
      <c r="F86" t="s">
        <v>100</v>
      </c>
      <c r="G86">
        <v>187</v>
      </c>
    </row>
    <row r="87" spans="1:7">
      <c r="A87">
        <v>1</v>
      </c>
      <c r="B87" t="s">
        <v>2</v>
      </c>
      <c r="C87" t="s">
        <v>8</v>
      </c>
      <c r="D87" t="s">
        <v>71</v>
      </c>
      <c r="E87" t="s">
        <v>89</v>
      </c>
      <c r="F87" t="s">
        <v>101</v>
      </c>
      <c r="G87">
        <v>7</v>
      </c>
    </row>
    <row r="88" spans="1:7">
      <c r="A88">
        <v>1</v>
      </c>
      <c r="B88" t="s">
        <v>2</v>
      </c>
      <c r="C88" t="s">
        <v>8</v>
      </c>
      <c r="D88" t="s">
        <v>71</v>
      </c>
      <c r="E88" t="s">
        <v>89</v>
      </c>
      <c r="F88" t="s">
        <v>102</v>
      </c>
      <c r="G88">
        <v>33</v>
      </c>
    </row>
    <row r="89" spans="1:7">
      <c r="A89">
        <v>1</v>
      </c>
      <c r="B89" t="s">
        <v>2</v>
      </c>
      <c r="C89" t="s">
        <v>8</v>
      </c>
      <c r="D89" t="s">
        <v>71</v>
      </c>
      <c r="E89" t="s">
        <v>89</v>
      </c>
      <c r="F89" t="s">
        <v>103</v>
      </c>
      <c r="G89">
        <v>286</v>
      </c>
    </row>
    <row r="90" spans="1:7">
      <c r="A90">
        <v>1</v>
      </c>
      <c r="B90" t="s">
        <v>2</v>
      </c>
      <c r="C90" t="s">
        <v>8</v>
      </c>
      <c r="D90" t="s">
        <v>71</v>
      </c>
      <c r="E90" t="s">
        <v>89</v>
      </c>
      <c r="F90" t="s">
        <v>104</v>
      </c>
      <c r="G90">
        <v>18</v>
      </c>
    </row>
    <row r="91" spans="1:7">
      <c r="A91">
        <v>1</v>
      </c>
      <c r="B91" t="s">
        <v>2</v>
      </c>
      <c r="C91" t="s">
        <v>8</v>
      </c>
      <c r="D91" t="s">
        <v>71</v>
      </c>
      <c r="E91" t="s">
        <v>89</v>
      </c>
      <c r="F91" t="s">
        <v>105</v>
      </c>
      <c r="G91">
        <v>5</v>
      </c>
    </row>
    <row r="92" spans="1:7">
      <c r="A92">
        <v>1</v>
      </c>
      <c r="B92" t="s">
        <v>2</v>
      </c>
      <c r="C92" t="s">
        <v>8</v>
      </c>
      <c r="D92" t="s">
        <v>71</v>
      </c>
      <c r="E92" t="s">
        <v>89</v>
      </c>
      <c r="F92" t="s">
        <v>106</v>
      </c>
      <c r="G92">
        <v>36</v>
      </c>
    </row>
    <row r="93" spans="1:7">
      <c r="A93">
        <v>1</v>
      </c>
      <c r="B93" t="s">
        <v>2</v>
      </c>
      <c r="C93" t="s">
        <v>8</v>
      </c>
      <c r="D93" t="s">
        <v>71</v>
      </c>
      <c r="E93" t="s">
        <v>89</v>
      </c>
      <c r="F93" t="s">
        <v>107</v>
      </c>
      <c r="G93">
        <v>362</v>
      </c>
    </row>
    <row r="94" spans="1:7">
      <c r="A94">
        <v>1</v>
      </c>
      <c r="B94" t="s">
        <v>2</v>
      </c>
      <c r="C94" t="s">
        <v>8</v>
      </c>
      <c r="D94" t="s">
        <v>71</v>
      </c>
      <c r="E94" t="s">
        <v>89</v>
      </c>
      <c r="F94" t="s">
        <v>108</v>
      </c>
      <c r="G94">
        <v>122</v>
      </c>
    </row>
    <row r="95" spans="1:7">
      <c r="A95">
        <v>1</v>
      </c>
      <c r="B95" t="s">
        <v>2</v>
      </c>
      <c r="C95" t="s">
        <v>8</v>
      </c>
      <c r="D95" t="s">
        <v>71</v>
      </c>
      <c r="E95" t="s">
        <v>89</v>
      </c>
      <c r="F95" t="s">
        <v>109</v>
      </c>
      <c r="G95">
        <v>321</v>
      </c>
    </row>
    <row r="96" spans="1:7">
      <c r="A96">
        <v>1</v>
      </c>
      <c r="B96" t="s">
        <v>2</v>
      </c>
      <c r="C96" t="s">
        <v>8</v>
      </c>
      <c r="D96" t="s">
        <v>71</v>
      </c>
      <c r="E96" t="s">
        <v>89</v>
      </c>
      <c r="F96" t="s">
        <v>110</v>
      </c>
      <c r="G96">
        <v>56</v>
      </c>
    </row>
    <row r="97" spans="1:7">
      <c r="A97">
        <v>1</v>
      </c>
      <c r="B97" t="s">
        <v>2</v>
      </c>
      <c r="C97" t="s">
        <v>8</v>
      </c>
      <c r="D97" t="s">
        <v>71</v>
      </c>
      <c r="E97" t="s">
        <v>111</v>
      </c>
      <c r="F97" t="s">
        <v>112</v>
      </c>
      <c r="G97">
        <v>26</v>
      </c>
    </row>
    <row r="98" spans="1:7">
      <c r="A98">
        <v>1</v>
      </c>
      <c r="B98" t="s">
        <v>2</v>
      </c>
      <c r="C98" t="s">
        <v>8</v>
      </c>
      <c r="D98" t="s">
        <v>71</v>
      </c>
      <c r="E98" t="s">
        <v>111</v>
      </c>
      <c r="F98" t="s">
        <v>113</v>
      </c>
      <c r="G98">
        <v>94</v>
      </c>
    </row>
    <row r="99" spans="1:7">
      <c r="A99">
        <v>1</v>
      </c>
      <c r="B99" t="s">
        <v>2</v>
      </c>
      <c r="C99" t="s">
        <v>8</v>
      </c>
      <c r="D99" t="s">
        <v>71</v>
      </c>
      <c r="E99" t="s">
        <v>111</v>
      </c>
      <c r="F99" t="s">
        <v>114</v>
      </c>
      <c r="G99">
        <v>25</v>
      </c>
    </row>
    <row r="100" spans="1:7">
      <c r="A100">
        <v>1</v>
      </c>
      <c r="B100" t="s">
        <v>2</v>
      </c>
      <c r="C100" t="s">
        <v>8</v>
      </c>
      <c r="D100" t="s">
        <v>71</v>
      </c>
      <c r="E100" t="s">
        <v>111</v>
      </c>
      <c r="F100" t="s">
        <v>115</v>
      </c>
      <c r="G100">
        <v>137</v>
      </c>
    </row>
    <row r="101" spans="1:7">
      <c r="A101">
        <v>1</v>
      </c>
      <c r="B101" t="s">
        <v>2</v>
      </c>
      <c r="C101" t="s">
        <v>8</v>
      </c>
      <c r="D101" t="s">
        <v>71</v>
      </c>
      <c r="E101" t="s">
        <v>111</v>
      </c>
      <c r="F101" t="s">
        <v>116</v>
      </c>
      <c r="G101">
        <v>0</v>
      </c>
    </row>
    <row r="102" spans="1:7">
      <c r="A102">
        <v>1</v>
      </c>
      <c r="B102" t="s">
        <v>2</v>
      </c>
      <c r="C102" t="s">
        <v>8</v>
      </c>
      <c r="D102" t="s">
        <v>71</v>
      </c>
      <c r="E102" t="s">
        <v>111</v>
      </c>
      <c r="F102" t="s">
        <v>117</v>
      </c>
      <c r="G102">
        <v>8</v>
      </c>
    </row>
    <row r="103" spans="1:7">
      <c r="A103">
        <v>1</v>
      </c>
      <c r="B103" t="s">
        <v>2</v>
      </c>
      <c r="C103" t="s">
        <v>8</v>
      </c>
      <c r="D103" t="s">
        <v>71</v>
      </c>
      <c r="E103" t="s">
        <v>111</v>
      </c>
      <c r="F103" t="s">
        <v>118</v>
      </c>
      <c r="G103">
        <v>7</v>
      </c>
    </row>
    <row r="104" spans="1:7">
      <c r="A104">
        <v>1</v>
      </c>
      <c r="B104" t="s">
        <v>2</v>
      </c>
      <c r="C104" t="s">
        <v>8</v>
      </c>
      <c r="D104" t="s">
        <v>71</v>
      </c>
      <c r="E104" t="s">
        <v>111</v>
      </c>
      <c r="F104" t="s">
        <v>119</v>
      </c>
      <c r="G104">
        <v>98</v>
      </c>
    </row>
    <row r="105" spans="1:7">
      <c r="A105">
        <v>1</v>
      </c>
      <c r="B105" t="s">
        <v>2</v>
      </c>
      <c r="C105" t="s">
        <v>8</v>
      </c>
      <c r="D105" t="s">
        <v>71</v>
      </c>
      <c r="E105" t="s">
        <v>111</v>
      </c>
      <c r="F105" t="s">
        <v>120</v>
      </c>
      <c r="G105">
        <v>72</v>
      </c>
    </row>
    <row r="106" spans="1:7">
      <c r="A106">
        <v>1</v>
      </c>
      <c r="B106" t="s">
        <v>2</v>
      </c>
      <c r="C106" t="s">
        <v>8</v>
      </c>
      <c r="D106" t="s">
        <v>71</v>
      </c>
      <c r="E106" t="s">
        <v>111</v>
      </c>
      <c r="F106" t="s">
        <v>121</v>
      </c>
      <c r="G106">
        <v>179</v>
      </c>
    </row>
    <row r="107" spans="1:7">
      <c r="A107">
        <v>1</v>
      </c>
      <c r="B107" t="s">
        <v>2</v>
      </c>
      <c r="C107" t="s">
        <v>8</v>
      </c>
      <c r="D107" t="s">
        <v>71</v>
      </c>
      <c r="E107" t="s">
        <v>111</v>
      </c>
      <c r="F107" t="s">
        <v>122</v>
      </c>
      <c r="G107">
        <v>27</v>
      </c>
    </row>
    <row r="108" spans="1:7">
      <c r="A108">
        <v>1</v>
      </c>
      <c r="B108" t="s">
        <v>2</v>
      </c>
      <c r="C108" t="s">
        <v>8</v>
      </c>
      <c r="D108" t="s">
        <v>71</v>
      </c>
      <c r="E108" t="s">
        <v>111</v>
      </c>
      <c r="F108" t="s">
        <v>123</v>
      </c>
      <c r="G108">
        <v>3</v>
      </c>
    </row>
    <row r="109" spans="1:7">
      <c r="A109">
        <v>1</v>
      </c>
      <c r="B109" t="s">
        <v>2</v>
      </c>
      <c r="C109" t="s">
        <v>8</v>
      </c>
      <c r="D109" t="s">
        <v>71</v>
      </c>
      <c r="E109" t="s">
        <v>111</v>
      </c>
      <c r="F109" t="s">
        <v>124</v>
      </c>
      <c r="G109">
        <v>124</v>
      </c>
    </row>
    <row r="110" spans="1:7">
      <c r="A110">
        <v>1</v>
      </c>
      <c r="B110" t="s">
        <v>2</v>
      </c>
      <c r="C110" t="s">
        <v>8</v>
      </c>
      <c r="D110" t="s">
        <v>71</v>
      </c>
      <c r="E110" t="s">
        <v>111</v>
      </c>
      <c r="F110" t="s">
        <v>125</v>
      </c>
      <c r="G110">
        <v>5</v>
      </c>
    </row>
    <row r="111" spans="1:7">
      <c r="A111">
        <v>1</v>
      </c>
      <c r="B111" t="s">
        <v>2</v>
      </c>
      <c r="C111" t="s">
        <v>8</v>
      </c>
      <c r="D111" t="s">
        <v>71</v>
      </c>
      <c r="E111" t="s">
        <v>111</v>
      </c>
      <c r="F111" t="s">
        <v>126</v>
      </c>
      <c r="G111">
        <v>23</v>
      </c>
    </row>
    <row r="112" spans="1:7">
      <c r="A112">
        <v>1</v>
      </c>
      <c r="B112" t="s">
        <v>2</v>
      </c>
      <c r="C112" t="s">
        <v>8</v>
      </c>
      <c r="D112" t="s">
        <v>71</v>
      </c>
      <c r="E112" t="s">
        <v>111</v>
      </c>
      <c r="F112" t="s">
        <v>127</v>
      </c>
      <c r="G112">
        <v>36</v>
      </c>
    </row>
    <row r="113" spans="1:7">
      <c r="A113">
        <v>1</v>
      </c>
      <c r="B113" t="s">
        <v>2</v>
      </c>
      <c r="C113" t="s">
        <v>8</v>
      </c>
      <c r="D113" t="s">
        <v>71</v>
      </c>
      <c r="E113" t="s">
        <v>111</v>
      </c>
      <c r="F113" t="s">
        <v>128</v>
      </c>
      <c r="G113">
        <v>36</v>
      </c>
    </row>
    <row r="114" spans="1:7">
      <c r="A114">
        <v>1</v>
      </c>
      <c r="B114" t="s">
        <v>2</v>
      </c>
      <c r="C114" t="s">
        <v>8</v>
      </c>
      <c r="D114" t="s">
        <v>71</v>
      </c>
      <c r="E114" t="s">
        <v>111</v>
      </c>
      <c r="F114" t="s">
        <v>129</v>
      </c>
      <c r="G114">
        <v>21</v>
      </c>
    </row>
    <row r="115" spans="1:7">
      <c r="A115">
        <v>1</v>
      </c>
      <c r="B115" t="s">
        <v>2</v>
      </c>
      <c r="C115" t="s">
        <v>8</v>
      </c>
      <c r="D115" t="s">
        <v>71</v>
      </c>
      <c r="E115" t="s">
        <v>111</v>
      </c>
      <c r="F115" t="s">
        <v>130</v>
      </c>
      <c r="G115">
        <v>67</v>
      </c>
    </row>
    <row r="116" spans="1:7">
      <c r="A116">
        <v>1</v>
      </c>
      <c r="B116" t="s">
        <v>2</v>
      </c>
      <c r="C116" t="s">
        <v>8</v>
      </c>
      <c r="D116" t="s">
        <v>71</v>
      </c>
      <c r="E116" t="s">
        <v>111</v>
      </c>
      <c r="F116" t="s">
        <v>131</v>
      </c>
      <c r="G116">
        <v>23</v>
      </c>
    </row>
    <row r="117" spans="1:7">
      <c r="A117">
        <v>1</v>
      </c>
      <c r="B117" t="s">
        <v>2</v>
      </c>
      <c r="C117" t="s">
        <v>8</v>
      </c>
      <c r="D117" t="s">
        <v>71</v>
      </c>
      <c r="E117" t="s">
        <v>111</v>
      </c>
      <c r="F117" t="s">
        <v>132</v>
      </c>
      <c r="G117">
        <v>3</v>
      </c>
    </row>
    <row r="118" spans="1:7">
      <c r="A118">
        <v>1</v>
      </c>
      <c r="B118" t="s">
        <v>2</v>
      </c>
      <c r="C118" t="s">
        <v>8</v>
      </c>
      <c r="D118" t="s">
        <v>71</v>
      </c>
      <c r="E118" t="s">
        <v>111</v>
      </c>
      <c r="F118" t="s">
        <v>133</v>
      </c>
      <c r="G118">
        <v>1</v>
      </c>
    </row>
    <row r="119" spans="1:7">
      <c r="A119">
        <v>1</v>
      </c>
      <c r="B119" t="s">
        <v>2</v>
      </c>
      <c r="C119" t="s">
        <v>8</v>
      </c>
      <c r="D119" t="s">
        <v>71</v>
      </c>
      <c r="E119" t="s">
        <v>111</v>
      </c>
      <c r="F119" t="s">
        <v>134</v>
      </c>
      <c r="G119">
        <v>110</v>
      </c>
    </row>
    <row r="120" spans="1:7">
      <c r="A120">
        <v>1</v>
      </c>
      <c r="B120" t="s">
        <v>2</v>
      </c>
      <c r="C120" t="s">
        <v>8</v>
      </c>
      <c r="D120" t="s">
        <v>71</v>
      </c>
      <c r="E120" t="s">
        <v>135</v>
      </c>
      <c r="F120" t="s">
        <v>136</v>
      </c>
      <c r="G120">
        <v>552</v>
      </c>
    </row>
    <row r="121" spans="1:7">
      <c r="A121">
        <v>1</v>
      </c>
      <c r="B121" t="s">
        <v>2</v>
      </c>
      <c r="C121" t="s">
        <v>8</v>
      </c>
      <c r="D121" t="s">
        <v>71</v>
      </c>
      <c r="E121" t="s">
        <v>135</v>
      </c>
      <c r="F121" t="s">
        <v>137</v>
      </c>
      <c r="G121">
        <v>690</v>
      </c>
    </row>
    <row r="122" spans="1:7">
      <c r="A122">
        <v>1</v>
      </c>
      <c r="B122" t="s">
        <v>2</v>
      </c>
      <c r="C122" t="s">
        <v>8</v>
      </c>
      <c r="D122" t="s">
        <v>71</v>
      </c>
      <c r="E122" t="s">
        <v>135</v>
      </c>
      <c r="F122" t="s">
        <v>138</v>
      </c>
      <c r="G122">
        <v>95</v>
      </c>
    </row>
    <row r="123" spans="1:7">
      <c r="A123">
        <v>1</v>
      </c>
      <c r="B123" t="s">
        <v>2</v>
      </c>
      <c r="C123" t="s">
        <v>8</v>
      </c>
      <c r="D123" t="s">
        <v>71</v>
      </c>
      <c r="E123" t="s">
        <v>135</v>
      </c>
      <c r="F123" t="s">
        <v>139</v>
      </c>
      <c r="G123">
        <v>142</v>
      </c>
    </row>
    <row r="124" spans="1:7">
      <c r="A124">
        <v>1</v>
      </c>
      <c r="B124" t="s">
        <v>2</v>
      </c>
      <c r="C124" t="s">
        <v>8</v>
      </c>
      <c r="D124" t="s">
        <v>71</v>
      </c>
      <c r="E124" t="s">
        <v>135</v>
      </c>
      <c r="F124" t="s">
        <v>140</v>
      </c>
      <c r="G124">
        <v>93</v>
      </c>
    </row>
    <row r="125" spans="1:7">
      <c r="A125">
        <v>1</v>
      </c>
      <c r="B125" t="s">
        <v>2</v>
      </c>
      <c r="C125" t="s">
        <v>8</v>
      </c>
      <c r="D125" t="s">
        <v>71</v>
      </c>
      <c r="E125" t="s">
        <v>135</v>
      </c>
      <c r="F125" t="s">
        <v>141</v>
      </c>
      <c r="G125">
        <v>356</v>
      </c>
    </row>
    <row r="126" spans="1:7">
      <c r="A126">
        <v>1</v>
      </c>
      <c r="B126" t="s">
        <v>2</v>
      </c>
      <c r="C126" t="s">
        <v>8</v>
      </c>
      <c r="D126" t="s">
        <v>71</v>
      </c>
      <c r="E126" t="s">
        <v>135</v>
      </c>
      <c r="F126" t="s">
        <v>142</v>
      </c>
      <c r="G126">
        <v>37</v>
      </c>
    </row>
    <row r="127" spans="1:7">
      <c r="A127">
        <v>1</v>
      </c>
      <c r="B127" t="s">
        <v>2</v>
      </c>
      <c r="C127" t="s">
        <v>8</v>
      </c>
      <c r="D127" t="s">
        <v>71</v>
      </c>
      <c r="E127" t="s">
        <v>135</v>
      </c>
      <c r="F127" t="s">
        <v>143</v>
      </c>
      <c r="G127">
        <v>40</v>
      </c>
    </row>
    <row r="128" spans="1:7">
      <c r="A128">
        <v>1</v>
      </c>
      <c r="B128" t="s">
        <v>2</v>
      </c>
      <c r="C128" t="s">
        <v>8</v>
      </c>
      <c r="D128" t="s">
        <v>71</v>
      </c>
      <c r="E128" t="s">
        <v>144</v>
      </c>
      <c r="F128" t="s">
        <v>145</v>
      </c>
      <c r="G128">
        <v>737</v>
      </c>
    </row>
    <row r="129" spans="1:7">
      <c r="A129">
        <v>1</v>
      </c>
      <c r="B129" t="s">
        <v>2</v>
      </c>
      <c r="C129" t="s">
        <v>8</v>
      </c>
      <c r="D129" t="s">
        <v>71</v>
      </c>
      <c r="E129" t="s">
        <v>144</v>
      </c>
      <c r="F129" t="s">
        <v>146</v>
      </c>
      <c r="G129">
        <v>12</v>
      </c>
    </row>
    <row r="130" spans="1:7">
      <c r="A130">
        <v>1</v>
      </c>
      <c r="B130" t="s">
        <v>2</v>
      </c>
      <c r="C130" t="s">
        <v>8</v>
      </c>
      <c r="D130" t="s">
        <v>71</v>
      </c>
      <c r="E130" t="s">
        <v>144</v>
      </c>
      <c r="F130" t="s">
        <v>147</v>
      </c>
      <c r="G130">
        <v>48</v>
      </c>
    </row>
    <row r="131" spans="1:7">
      <c r="A131">
        <v>1</v>
      </c>
      <c r="B131" t="s">
        <v>2</v>
      </c>
      <c r="C131" t="s">
        <v>8</v>
      </c>
      <c r="D131" t="s">
        <v>71</v>
      </c>
      <c r="E131" t="s">
        <v>144</v>
      </c>
      <c r="F131" t="s">
        <v>148</v>
      </c>
      <c r="G131">
        <v>359</v>
      </c>
    </row>
    <row r="132" spans="1:7">
      <c r="A132">
        <v>1</v>
      </c>
      <c r="B132" t="s">
        <v>2</v>
      </c>
      <c r="C132" t="s">
        <v>8</v>
      </c>
      <c r="D132" t="s">
        <v>71</v>
      </c>
      <c r="E132" t="s">
        <v>144</v>
      </c>
      <c r="F132" t="s">
        <v>149</v>
      </c>
      <c r="G132">
        <v>158</v>
      </c>
    </row>
    <row r="133" spans="1:7">
      <c r="A133">
        <v>1</v>
      </c>
      <c r="B133" t="s">
        <v>2</v>
      </c>
      <c r="C133" t="s">
        <v>8</v>
      </c>
      <c r="D133" t="s">
        <v>71</v>
      </c>
      <c r="E133" t="s">
        <v>150</v>
      </c>
      <c r="F133" t="s">
        <v>151</v>
      </c>
      <c r="G133">
        <v>860</v>
      </c>
    </row>
    <row r="134" spans="1:7">
      <c r="A134">
        <v>1</v>
      </c>
      <c r="B134" t="s">
        <v>2</v>
      </c>
      <c r="C134" t="s">
        <v>8</v>
      </c>
      <c r="D134" t="s">
        <v>71</v>
      </c>
      <c r="E134" t="s">
        <v>150</v>
      </c>
      <c r="F134" t="s">
        <v>152</v>
      </c>
      <c r="G134">
        <v>499</v>
      </c>
    </row>
    <row r="135" spans="1:7">
      <c r="A135">
        <v>1</v>
      </c>
      <c r="B135" t="s">
        <v>2</v>
      </c>
      <c r="C135" t="s">
        <v>8</v>
      </c>
      <c r="D135" t="s">
        <v>71</v>
      </c>
      <c r="E135" t="s">
        <v>150</v>
      </c>
      <c r="F135" t="s">
        <v>153</v>
      </c>
      <c r="G135">
        <v>2730</v>
      </c>
    </row>
    <row r="136" spans="1:7">
      <c r="A136">
        <v>1</v>
      </c>
      <c r="B136" t="s">
        <v>2</v>
      </c>
      <c r="C136" t="s">
        <v>8</v>
      </c>
      <c r="D136" t="s">
        <v>71</v>
      </c>
      <c r="E136" t="s">
        <v>150</v>
      </c>
      <c r="F136" t="s">
        <v>154</v>
      </c>
      <c r="G136">
        <v>981</v>
      </c>
    </row>
    <row r="137" spans="1:7">
      <c r="A137">
        <v>1</v>
      </c>
      <c r="B137" t="s">
        <v>2</v>
      </c>
      <c r="C137" t="s">
        <v>8</v>
      </c>
      <c r="D137" t="s">
        <v>71</v>
      </c>
      <c r="E137" t="s">
        <v>150</v>
      </c>
      <c r="F137" t="s">
        <v>155</v>
      </c>
      <c r="G137">
        <v>295</v>
      </c>
    </row>
    <row r="138" spans="1:7">
      <c r="A138">
        <v>1</v>
      </c>
      <c r="B138" t="s">
        <v>2</v>
      </c>
      <c r="C138" t="s">
        <v>8</v>
      </c>
      <c r="D138" t="s">
        <v>71</v>
      </c>
      <c r="E138" t="s">
        <v>150</v>
      </c>
      <c r="F138" t="s">
        <v>156</v>
      </c>
      <c r="G138">
        <v>340</v>
      </c>
    </row>
    <row r="139" spans="1:7">
      <c r="A139">
        <v>1</v>
      </c>
      <c r="B139" t="s">
        <v>2</v>
      </c>
      <c r="C139" t="s">
        <v>8</v>
      </c>
      <c r="D139" t="s">
        <v>71</v>
      </c>
      <c r="E139" t="s">
        <v>150</v>
      </c>
      <c r="F139" t="s">
        <v>157</v>
      </c>
      <c r="G139">
        <v>32</v>
      </c>
    </row>
    <row r="140" spans="1:7">
      <c r="A140">
        <v>1</v>
      </c>
      <c r="B140" t="s">
        <v>2</v>
      </c>
      <c r="C140" t="s">
        <v>8</v>
      </c>
      <c r="D140" t="s">
        <v>71</v>
      </c>
      <c r="E140" t="s">
        <v>150</v>
      </c>
      <c r="F140" t="s">
        <v>158</v>
      </c>
      <c r="G140">
        <v>155</v>
      </c>
    </row>
    <row r="141" spans="1:7">
      <c r="A141">
        <v>1</v>
      </c>
      <c r="B141" t="s">
        <v>2</v>
      </c>
      <c r="C141" t="s">
        <v>8</v>
      </c>
      <c r="D141" t="s">
        <v>71</v>
      </c>
      <c r="E141" t="s">
        <v>150</v>
      </c>
      <c r="F141" t="s">
        <v>159</v>
      </c>
      <c r="G141">
        <v>9</v>
      </c>
    </row>
    <row r="142" spans="1:7">
      <c r="A142">
        <v>1</v>
      </c>
      <c r="B142" t="s">
        <v>2</v>
      </c>
      <c r="C142" t="s">
        <v>8</v>
      </c>
      <c r="D142" t="s">
        <v>71</v>
      </c>
      <c r="E142" t="s">
        <v>150</v>
      </c>
      <c r="F142" t="s">
        <v>160</v>
      </c>
      <c r="G142">
        <v>545</v>
      </c>
    </row>
    <row r="143" spans="1:7">
      <c r="A143">
        <v>1</v>
      </c>
      <c r="B143" t="s">
        <v>2</v>
      </c>
      <c r="C143" t="s">
        <v>8</v>
      </c>
      <c r="D143" t="s">
        <v>71</v>
      </c>
      <c r="E143" t="s">
        <v>150</v>
      </c>
      <c r="F143" t="s">
        <v>161</v>
      </c>
      <c r="G143">
        <v>149</v>
      </c>
    </row>
    <row r="144" spans="1:7">
      <c r="A144">
        <v>1</v>
      </c>
      <c r="B144" t="s">
        <v>2</v>
      </c>
      <c r="C144" t="s">
        <v>8</v>
      </c>
      <c r="D144" t="s">
        <v>71</v>
      </c>
      <c r="E144" t="s">
        <v>162</v>
      </c>
      <c r="F144" t="s">
        <v>163</v>
      </c>
      <c r="G144">
        <v>65</v>
      </c>
    </row>
    <row r="145" spans="1:7">
      <c r="A145">
        <v>1</v>
      </c>
      <c r="B145" t="s">
        <v>2</v>
      </c>
      <c r="C145" t="s">
        <v>8</v>
      </c>
      <c r="D145" t="s">
        <v>71</v>
      </c>
      <c r="E145" t="s">
        <v>162</v>
      </c>
      <c r="F145" t="s">
        <v>164</v>
      </c>
      <c r="G145">
        <v>546</v>
      </c>
    </row>
    <row r="146" spans="1:7">
      <c r="A146">
        <v>1</v>
      </c>
      <c r="B146" t="s">
        <v>2</v>
      </c>
      <c r="C146" t="s">
        <v>8</v>
      </c>
      <c r="D146" t="s">
        <v>71</v>
      </c>
      <c r="E146" t="s">
        <v>162</v>
      </c>
      <c r="F146" t="s">
        <v>165</v>
      </c>
      <c r="G146">
        <v>13</v>
      </c>
    </row>
    <row r="147" spans="1:7">
      <c r="A147">
        <v>1</v>
      </c>
      <c r="B147" t="s">
        <v>2</v>
      </c>
      <c r="C147" t="s">
        <v>8</v>
      </c>
      <c r="D147" t="s">
        <v>71</v>
      </c>
      <c r="E147" t="s">
        <v>162</v>
      </c>
      <c r="F147" t="s">
        <v>166</v>
      </c>
      <c r="G147">
        <v>101</v>
      </c>
    </row>
    <row r="148" spans="1:7">
      <c r="A148">
        <v>1</v>
      </c>
      <c r="B148" t="s">
        <v>2</v>
      </c>
      <c r="C148" t="s">
        <v>8</v>
      </c>
      <c r="D148" t="s">
        <v>71</v>
      </c>
      <c r="E148" t="s">
        <v>162</v>
      </c>
      <c r="F148" t="s">
        <v>167</v>
      </c>
      <c r="G148">
        <v>113</v>
      </c>
    </row>
    <row r="149" spans="1:7">
      <c r="A149">
        <v>1</v>
      </c>
      <c r="B149" t="s">
        <v>2</v>
      </c>
      <c r="C149" t="s">
        <v>8</v>
      </c>
      <c r="D149" t="s">
        <v>71</v>
      </c>
      <c r="E149" t="s">
        <v>162</v>
      </c>
      <c r="F149" t="s">
        <v>168</v>
      </c>
      <c r="G149">
        <v>8</v>
      </c>
    </row>
    <row r="150" spans="1:7">
      <c r="A150">
        <v>1</v>
      </c>
      <c r="B150" t="s">
        <v>2</v>
      </c>
      <c r="C150" t="s">
        <v>8</v>
      </c>
      <c r="D150" t="s">
        <v>71</v>
      </c>
      <c r="E150" t="s">
        <v>162</v>
      </c>
      <c r="F150" t="s">
        <v>169</v>
      </c>
      <c r="G150">
        <v>39</v>
      </c>
    </row>
    <row r="151" spans="1:7">
      <c r="A151">
        <v>1</v>
      </c>
      <c r="B151" t="s">
        <v>2</v>
      </c>
      <c r="C151" t="s">
        <v>8</v>
      </c>
      <c r="D151" t="s">
        <v>71</v>
      </c>
      <c r="E151" t="s">
        <v>162</v>
      </c>
      <c r="F151" t="s">
        <v>170</v>
      </c>
      <c r="G151">
        <v>10</v>
      </c>
    </row>
    <row r="152" spans="1:7">
      <c r="A152">
        <v>1</v>
      </c>
      <c r="B152" t="s">
        <v>2</v>
      </c>
      <c r="C152" t="s">
        <v>8</v>
      </c>
      <c r="D152" t="s">
        <v>71</v>
      </c>
      <c r="E152" t="s">
        <v>162</v>
      </c>
      <c r="F152" t="s">
        <v>171</v>
      </c>
      <c r="G152">
        <v>28</v>
      </c>
    </row>
    <row r="153" spans="1:7">
      <c r="A153">
        <v>1</v>
      </c>
      <c r="B153" t="s">
        <v>2</v>
      </c>
      <c r="C153" t="s">
        <v>8</v>
      </c>
      <c r="D153" t="s">
        <v>71</v>
      </c>
      <c r="E153" t="s">
        <v>162</v>
      </c>
      <c r="F153" t="s">
        <v>172</v>
      </c>
      <c r="G153">
        <v>59</v>
      </c>
    </row>
    <row r="154" spans="1:7">
      <c r="A154">
        <v>1</v>
      </c>
      <c r="B154" t="s">
        <v>2</v>
      </c>
      <c r="C154" t="s">
        <v>8</v>
      </c>
      <c r="D154" t="s">
        <v>71</v>
      </c>
      <c r="E154" t="s">
        <v>162</v>
      </c>
      <c r="F154" t="s">
        <v>173</v>
      </c>
      <c r="G154">
        <v>111</v>
      </c>
    </row>
    <row r="155" spans="1:7">
      <c r="A155">
        <v>1</v>
      </c>
      <c r="B155" t="s">
        <v>2</v>
      </c>
      <c r="C155" t="s">
        <v>8</v>
      </c>
      <c r="D155" t="s">
        <v>71</v>
      </c>
      <c r="E155" t="s">
        <v>162</v>
      </c>
      <c r="F155" t="s">
        <v>174</v>
      </c>
      <c r="G155">
        <v>120</v>
      </c>
    </row>
    <row r="156" spans="1:7">
      <c r="A156">
        <v>1</v>
      </c>
      <c r="B156" t="s">
        <v>2</v>
      </c>
      <c r="C156" t="s">
        <v>8</v>
      </c>
      <c r="D156" t="s">
        <v>71</v>
      </c>
      <c r="E156" t="s">
        <v>162</v>
      </c>
      <c r="F156" t="s">
        <v>175</v>
      </c>
      <c r="G156">
        <v>51</v>
      </c>
    </row>
    <row r="157" spans="1:7">
      <c r="A157">
        <v>1</v>
      </c>
      <c r="B157" t="s">
        <v>2</v>
      </c>
      <c r="C157" t="s">
        <v>8</v>
      </c>
      <c r="D157" t="s">
        <v>71</v>
      </c>
      <c r="E157" t="s">
        <v>162</v>
      </c>
      <c r="F157" t="s">
        <v>176</v>
      </c>
      <c r="G157">
        <v>103</v>
      </c>
    </row>
    <row r="158" spans="1:7">
      <c r="A158">
        <v>1</v>
      </c>
      <c r="B158" t="s">
        <v>2</v>
      </c>
      <c r="C158" t="s">
        <v>8</v>
      </c>
      <c r="D158" t="s">
        <v>71</v>
      </c>
      <c r="E158" t="s">
        <v>162</v>
      </c>
      <c r="F158" t="s">
        <v>177</v>
      </c>
      <c r="G158">
        <v>39</v>
      </c>
    </row>
    <row r="159" spans="1:7">
      <c r="A159">
        <v>1</v>
      </c>
      <c r="B159" t="s">
        <v>2</v>
      </c>
      <c r="C159" t="s">
        <v>8</v>
      </c>
      <c r="D159" t="s">
        <v>71</v>
      </c>
      <c r="E159" t="s">
        <v>162</v>
      </c>
      <c r="F159" t="s">
        <v>178</v>
      </c>
      <c r="G159">
        <v>79</v>
      </c>
    </row>
    <row r="160" spans="1:7">
      <c r="A160">
        <v>1</v>
      </c>
      <c r="B160" t="s">
        <v>2</v>
      </c>
      <c r="C160" t="s">
        <v>8</v>
      </c>
      <c r="D160" t="s">
        <v>71</v>
      </c>
      <c r="E160" t="s">
        <v>162</v>
      </c>
      <c r="F160" t="s">
        <v>179</v>
      </c>
      <c r="G160">
        <v>55</v>
      </c>
    </row>
    <row r="161" spans="1:7">
      <c r="A161">
        <v>1</v>
      </c>
      <c r="B161" t="s">
        <v>2</v>
      </c>
      <c r="C161" t="s">
        <v>8</v>
      </c>
      <c r="D161" t="s">
        <v>71</v>
      </c>
      <c r="E161" t="s">
        <v>162</v>
      </c>
      <c r="F161" t="s">
        <v>180</v>
      </c>
      <c r="G161">
        <v>34</v>
      </c>
    </row>
    <row r="162" spans="1:7">
      <c r="A162">
        <v>1</v>
      </c>
      <c r="B162" t="s">
        <v>2</v>
      </c>
      <c r="C162" t="s">
        <v>8</v>
      </c>
      <c r="D162" t="s">
        <v>71</v>
      </c>
      <c r="E162" t="s">
        <v>162</v>
      </c>
      <c r="F162" t="s">
        <v>181</v>
      </c>
      <c r="G162">
        <v>0</v>
      </c>
    </row>
    <row r="163" spans="1:7">
      <c r="A163">
        <v>1</v>
      </c>
      <c r="B163" t="s">
        <v>2</v>
      </c>
      <c r="C163" t="s">
        <v>8</v>
      </c>
      <c r="D163" t="s">
        <v>71</v>
      </c>
      <c r="E163" t="s">
        <v>182</v>
      </c>
      <c r="F163" t="s">
        <v>183</v>
      </c>
      <c r="G163">
        <v>18</v>
      </c>
    </row>
    <row r="164" spans="1:7">
      <c r="A164">
        <v>1</v>
      </c>
      <c r="B164" t="s">
        <v>2</v>
      </c>
      <c r="C164" t="s">
        <v>8</v>
      </c>
      <c r="D164" t="s">
        <v>71</v>
      </c>
      <c r="E164" t="s">
        <v>182</v>
      </c>
      <c r="F164" t="s">
        <v>184</v>
      </c>
      <c r="G164">
        <v>61</v>
      </c>
    </row>
    <row r="165" spans="1:7">
      <c r="A165">
        <v>1</v>
      </c>
      <c r="B165" t="s">
        <v>2</v>
      </c>
      <c r="C165" t="s">
        <v>8</v>
      </c>
      <c r="D165" t="s">
        <v>71</v>
      </c>
      <c r="E165" t="s">
        <v>182</v>
      </c>
      <c r="F165" t="s">
        <v>185</v>
      </c>
      <c r="G165">
        <v>86</v>
      </c>
    </row>
    <row r="166" spans="1:7">
      <c r="A166">
        <v>1</v>
      </c>
      <c r="B166" t="s">
        <v>2</v>
      </c>
      <c r="C166" t="s">
        <v>8</v>
      </c>
      <c r="D166" t="s">
        <v>71</v>
      </c>
      <c r="E166" t="s">
        <v>182</v>
      </c>
      <c r="F166" t="s">
        <v>186</v>
      </c>
      <c r="G166">
        <v>28</v>
      </c>
    </row>
    <row r="167" spans="1:7">
      <c r="A167">
        <v>1</v>
      </c>
      <c r="B167" t="s">
        <v>2</v>
      </c>
      <c r="C167" t="s">
        <v>8</v>
      </c>
      <c r="D167" t="s">
        <v>71</v>
      </c>
      <c r="E167" t="s">
        <v>182</v>
      </c>
      <c r="F167" t="s">
        <v>187</v>
      </c>
      <c r="G167">
        <v>214</v>
      </c>
    </row>
    <row r="168" spans="1:7">
      <c r="A168">
        <v>1</v>
      </c>
      <c r="B168" t="s">
        <v>2</v>
      </c>
      <c r="C168" t="s">
        <v>8</v>
      </c>
      <c r="D168" t="s">
        <v>71</v>
      </c>
      <c r="E168" t="s">
        <v>182</v>
      </c>
      <c r="F168" t="s">
        <v>188</v>
      </c>
      <c r="G168">
        <v>759</v>
      </c>
    </row>
    <row r="169" spans="1:7">
      <c r="A169">
        <v>1</v>
      </c>
      <c r="B169" t="s">
        <v>2</v>
      </c>
      <c r="C169" t="s">
        <v>8</v>
      </c>
      <c r="D169" t="s">
        <v>71</v>
      </c>
      <c r="E169" t="s">
        <v>182</v>
      </c>
      <c r="F169" t="s">
        <v>189</v>
      </c>
      <c r="G169">
        <v>71</v>
      </c>
    </row>
    <row r="170" spans="1:7">
      <c r="A170">
        <v>1</v>
      </c>
      <c r="B170" t="s">
        <v>2</v>
      </c>
      <c r="C170" t="s">
        <v>8</v>
      </c>
      <c r="D170" t="s">
        <v>71</v>
      </c>
      <c r="E170" t="s">
        <v>182</v>
      </c>
      <c r="F170" t="s">
        <v>190</v>
      </c>
      <c r="G170">
        <v>2</v>
      </c>
    </row>
    <row r="171" spans="1:7">
      <c r="A171">
        <v>1</v>
      </c>
      <c r="B171" t="s">
        <v>2</v>
      </c>
      <c r="C171" t="s">
        <v>8</v>
      </c>
      <c r="D171" t="s">
        <v>71</v>
      </c>
      <c r="E171" t="s">
        <v>182</v>
      </c>
      <c r="F171" t="s">
        <v>191</v>
      </c>
      <c r="G171">
        <v>11</v>
      </c>
    </row>
    <row r="172" spans="1:7">
      <c r="A172">
        <v>1</v>
      </c>
      <c r="B172" t="s">
        <v>2</v>
      </c>
      <c r="C172" t="s">
        <v>8</v>
      </c>
      <c r="D172" t="s">
        <v>71</v>
      </c>
      <c r="E172" t="s">
        <v>182</v>
      </c>
      <c r="F172" t="s">
        <v>192</v>
      </c>
      <c r="G172">
        <v>80</v>
      </c>
    </row>
    <row r="173" spans="1:7">
      <c r="A173">
        <v>1</v>
      </c>
      <c r="B173" t="s">
        <v>2</v>
      </c>
      <c r="C173" t="s">
        <v>8</v>
      </c>
      <c r="D173" t="s">
        <v>71</v>
      </c>
      <c r="E173" t="s">
        <v>182</v>
      </c>
      <c r="F173" t="s">
        <v>193</v>
      </c>
      <c r="G173">
        <v>193</v>
      </c>
    </row>
    <row r="174" spans="1:7">
      <c r="A174">
        <v>1</v>
      </c>
      <c r="B174" t="s">
        <v>2</v>
      </c>
      <c r="C174" t="s">
        <v>8</v>
      </c>
      <c r="D174" t="s">
        <v>71</v>
      </c>
      <c r="E174" t="s">
        <v>182</v>
      </c>
      <c r="F174" t="s">
        <v>194</v>
      </c>
      <c r="G174">
        <v>12</v>
      </c>
    </row>
    <row r="175" spans="1:7">
      <c r="A175">
        <v>1</v>
      </c>
      <c r="B175" t="s">
        <v>2</v>
      </c>
      <c r="C175" t="s">
        <v>8</v>
      </c>
      <c r="D175" t="s">
        <v>71</v>
      </c>
      <c r="E175" t="s">
        <v>182</v>
      </c>
      <c r="F175" t="s">
        <v>195</v>
      </c>
      <c r="G175">
        <v>10</v>
      </c>
    </row>
    <row r="176" spans="1:7">
      <c r="A176">
        <v>1</v>
      </c>
      <c r="B176" t="s">
        <v>2</v>
      </c>
      <c r="C176" t="s">
        <v>8</v>
      </c>
      <c r="D176" t="s">
        <v>71</v>
      </c>
      <c r="E176" t="s">
        <v>182</v>
      </c>
      <c r="F176" t="s">
        <v>196</v>
      </c>
      <c r="G176">
        <v>95</v>
      </c>
    </row>
    <row r="177" spans="1:7">
      <c r="A177">
        <v>1</v>
      </c>
      <c r="B177" t="s">
        <v>2</v>
      </c>
      <c r="C177" t="s">
        <v>8</v>
      </c>
      <c r="D177" t="s">
        <v>71</v>
      </c>
      <c r="E177" t="s">
        <v>182</v>
      </c>
      <c r="F177" t="s">
        <v>197</v>
      </c>
      <c r="G177">
        <v>101</v>
      </c>
    </row>
    <row r="178" spans="1:7">
      <c r="A178">
        <v>1</v>
      </c>
      <c r="B178" t="s">
        <v>2</v>
      </c>
      <c r="C178" t="s">
        <v>8</v>
      </c>
      <c r="D178" t="s">
        <v>71</v>
      </c>
      <c r="E178" t="s">
        <v>182</v>
      </c>
      <c r="F178" t="s">
        <v>198</v>
      </c>
      <c r="G178">
        <v>2</v>
      </c>
    </row>
    <row r="179" spans="1:7">
      <c r="A179">
        <v>1</v>
      </c>
      <c r="B179" t="s">
        <v>2</v>
      </c>
      <c r="C179" t="s">
        <v>8</v>
      </c>
      <c r="D179" t="s">
        <v>71</v>
      </c>
      <c r="E179" t="s">
        <v>182</v>
      </c>
      <c r="F179" t="s">
        <v>199</v>
      </c>
      <c r="G179">
        <v>119</v>
      </c>
    </row>
    <row r="180" spans="1:7">
      <c r="A180">
        <v>1</v>
      </c>
      <c r="B180" t="s">
        <v>2</v>
      </c>
      <c r="C180" t="s">
        <v>8</v>
      </c>
      <c r="D180" t="s">
        <v>71</v>
      </c>
      <c r="E180" t="s">
        <v>182</v>
      </c>
      <c r="F180" t="s">
        <v>200</v>
      </c>
      <c r="G180">
        <v>38</v>
      </c>
    </row>
    <row r="181" spans="1:7">
      <c r="A181">
        <v>1</v>
      </c>
      <c r="B181" t="s">
        <v>2</v>
      </c>
      <c r="C181" t="s">
        <v>8</v>
      </c>
      <c r="D181" t="s">
        <v>71</v>
      </c>
      <c r="E181" t="s">
        <v>182</v>
      </c>
      <c r="F181" t="s">
        <v>201</v>
      </c>
      <c r="G181">
        <v>2309</v>
      </c>
    </row>
    <row r="182" spans="1:7">
      <c r="A182">
        <v>1</v>
      </c>
      <c r="B182" t="s">
        <v>2</v>
      </c>
      <c r="C182" t="s">
        <v>8</v>
      </c>
      <c r="D182" t="s">
        <v>71</v>
      </c>
      <c r="E182" t="s">
        <v>182</v>
      </c>
      <c r="F182" t="s">
        <v>202</v>
      </c>
      <c r="G182">
        <v>24</v>
      </c>
    </row>
    <row r="183" spans="1:7">
      <c r="A183">
        <v>1</v>
      </c>
      <c r="B183" t="s">
        <v>2</v>
      </c>
      <c r="C183" t="s">
        <v>8</v>
      </c>
      <c r="D183" t="s">
        <v>71</v>
      </c>
      <c r="E183" t="s">
        <v>182</v>
      </c>
      <c r="F183" t="s">
        <v>203</v>
      </c>
      <c r="G183">
        <v>2</v>
      </c>
    </row>
    <row r="184" spans="1:7">
      <c r="A184">
        <v>1</v>
      </c>
      <c r="B184" t="s">
        <v>2</v>
      </c>
      <c r="C184" t="s">
        <v>8</v>
      </c>
      <c r="D184" t="s">
        <v>71</v>
      </c>
      <c r="E184" t="s">
        <v>182</v>
      </c>
      <c r="F184" t="s">
        <v>204</v>
      </c>
      <c r="G184">
        <v>100</v>
      </c>
    </row>
    <row r="185" spans="1:7">
      <c r="A185">
        <v>1</v>
      </c>
      <c r="B185" t="s">
        <v>2</v>
      </c>
      <c r="C185" t="s">
        <v>8</v>
      </c>
      <c r="D185" t="s">
        <v>71</v>
      </c>
      <c r="E185" t="s">
        <v>182</v>
      </c>
      <c r="F185" t="s">
        <v>205</v>
      </c>
      <c r="G185">
        <v>7</v>
      </c>
    </row>
    <row r="186" spans="1:7">
      <c r="A186">
        <v>1</v>
      </c>
      <c r="B186" t="s">
        <v>2</v>
      </c>
      <c r="C186" t="s">
        <v>8</v>
      </c>
      <c r="D186" t="s">
        <v>71</v>
      </c>
      <c r="E186" t="s">
        <v>182</v>
      </c>
      <c r="F186" t="s">
        <v>206</v>
      </c>
      <c r="G186">
        <v>264</v>
      </c>
    </row>
    <row r="187" spans="1:7">
      <c r="A187">
        <v>1</v>
      </c>
      <c r="B187" t="s">
        <v>2</v>
      </c>
      <c r="C187" t="s">
        <v>8</v>
      </c>
      <c r="D187" t="s">
        <v>71</v>
      </c>
      <c r="E187" t="s">
        <v>182</v>
      </c>
      <c r="F187" t="s">
        <v>207</v>
      </c>
      <c r="G187">
        <v>87</v>
      </c>
    </row>
    <row r="188" spans="1:7">
      <c r="A188">
        <v>1</v>
      </c>
      <c r="B188" t="s">
        <v>2</v>
      </c>
      <c r="C188" t="s">
        <v>8</v>
      </c>
      <c r="D188" t="s">
        <v>71</v>
      </c>
      <c r="E188" t="s">
        <v>182</v>
      </c>
      <c r="F188" t="s">
        <v>208</v>
      </c>
      <c r="G188">
        <v>256</v>
      </c>
    </row>
    <row r="189" spans="1:7">
      <c r="A189">
        <v>1</v>
      </c>
      <c r="B189" t="s">
        <v>2</v>
      </c>
      <c r="C189" t="s">
        <v>8</v>
      </c>
      <c r="D189" t="s">
        <v>71</v>
      </c>
      <c r="E189" t="s">
        <v>182</v>
      </c>
      <c r="F189" t="s">
        <v>209</v>
      </c>
      <c r="G189">
        <v>207</v>
      </c>
    </row>
    <row r="190" spans="1:7">
      <c r="A190">
        <v>1</v>
      </c>
      <c r="B190" t="s">
        <v>2</v>
      </c>
      <c r="C190" t="s">
        <v>8</v>
      </c>
      <c r="D190" t="s">
        <v>71</v>
      </c>
      <c r="E190" t="s">
        <v>182</v>
      </c>
      <c r="F190" t="s">
        <v>210</v>
      </c>
      <c r="G190">
        <v>443</v>
      </c>
    </row>
    <row r="191" spans="1:7">
      <c r="A191">
        <v>1</v>
      </c>
      <c r="B191" t="s">
        <v>2</v>
      </c>
      <c r="C191" t="s">
        <v>8</v>
      </c>
      <c r="D191" t="s">
        <v>71</v>
      </c>
      <c r="E191" t="s">
        <v>182</v>
      </c>
      <c r="F191" t="s">
        <v>211</v>
      </c>
      <c r="G191">
        <v>506</v>
      </c>
    </row>
    <row r="192" spans="1:7">
      <c r="A192">
        <v>1</v>
      </c>
      <c r="B192" t="s">
        <v>2</v>
      </c>
      <c r="C192" t="s">
        <v>8</v>
      </c>
      <c r="D192" t="s">
        <v>71</v>
      </c>
      <c r="E192" t="s">
        <v>182</v>
      </c>
      <c r="F192" t="s">
        <v>212</v>
      </c>
      <c r="G192">
        <v>120</v>
      </c>
    </row>
    <row r="193" spans="1:7">
      <c r="A193">
        <v>1</v>
      </c>
      <c r="B193" t="s">
        <v>2</v>
      </c>
      <c r="C193" t="s">
        <v>8</v>
      </c>
      <c r="D193" t="s">
        <v>71</v>
      </c>
      <c r="E193" t="s">
        <v>182</v>
      </c>
      <c r="F193" t="s">
        <v>213</v>
      </c>
      <c r="G193">
        <v>28</v>
      </c>
    </row>
    <row r="194" spans="1:7">
      <c r="A194">
        <v>1</v>
      </c>
      <c r="B194" t="s">
        <v>2</v>
      </c>
      <c r="C194" t="s">
        <v>8</v>
      </c>
      <c r="D194" t="s">
        <v>71</v>
      </c>
      <c r="E194" t="s">
        <v>182</v>
      </c>
      <c r="F194" t="s">
        <v>214</v>
      </c>
      <c r="G194">
        <v>92</v>
      </c>
    </row>
    <row r="195" spans="1:7">
      <c r="A195">
        <v>1</v>
      </c>
      <c r="B195" t="s">
        <v>2</v>
      </c>
      <c r="C195" t="s">
        <v>8</v>
      </c>
      <c r="D195" t="s">
        <v>71</v>
      </c>
      <c r="E195" t="s">
        <v>182</v>
      </c>
      <c r="F195" t="s">
        <v>215</v>
      </c>
      <c r="G195">
        <v>93</v>
      </c>
    </row>
    <row r="196" spans="1:7">
      <c r="A196">
        <v>1</v>
      </c>
      <c r="B196" t="s">
        <v>2</v>
      </c>
      <c r="C196" t="s">
        <v>216</v>
      </c>
      <c r="D196" t="s">
        <v>217</v>
      </c>
      <c r="E196" t="s">
        <v>217</v>
      </c>
      <c r="F196" t="s">
        <v>218</v>
      </c>
      <c r="G196">
        <v>1364</v>
      </c>
    </row>
    <row r="197" spans="1:7">
      <c r="A197">
        <v>1</v>
      </c>
      <c r="B197" t="s">
        <v>2</v>
      </c>
      <c r="C197" t="s">
        <v>216</v>
      </c>
      <c r="D197" t="s">
        <v>217</v>
      </c>
      <c r="E197" t="s">
        <v>217</v>
      </c>
      <c r="F197" t="s">
        <v>219</v>
      </c>
      <c r="G197">
        <v>8</v>
      </c>
    </row>
    <row r="198" spans="1:7">
      <c r="A198">
        <v>1</v>
      </c>
      <c r="B198" t="s">
        <v>2</v>
      </c>
      <c r="C198" t="s">
        <v>216</v>
      </c>
      <c r="D198" t="s">
        <v>217</v>
      </c>
      <c r="E198" t="s">
        <v>217</v>
      </c>
      <c r="F198" t="s">
        <v>220</v>
      </c>
      <c r="G198">
        <v>50</v>
      </c>
    </row>
    <row r="199" spans="1:7">
      <c r="A199">
        <v>1</v>
      </c>
      <c r="B199" t="s">
        <v>2</v>
      </c>
      <c r="C199" t="s">
        <v>216</v>
      </c>
      <c r="D199" t="s">
        <v>217</v>
      </c>
      <c r="E199" t="s">
        <v>217</v>
      </c>
      <c r="F199" t="s">
        <v>221</v>
      </c>
      <c r="G199">
        <v>41</v>
      </c>
    </row>
    <row r="200" spans="1:7">
      <c r="A200">
        <v>1</v>
      </c>
      <c r="B200" t="s">
        <v>2</v>
      </c>
      <c r="C200" t="s">
        <v>216</v>
      </c>
      <c r="D200" t="s">
        <v>217</v>
      </c>
      <c r="E200" t="s">
        <v>217</v>
      </c>
      <c r="F200" t="s">
        <v>222</v>
      </c>
      <c r="G200">
        <v>185</v>
      </c>
    </row>
    <row r="201" spans="1:7">
      <c r="A201">
        <v>1</v>
      </c>
      <c r="B201" t="s">
        <v>2</v>
      </c>
      <c r="C201" t="s">
        <v>216</v>
      </c>
      <c r="D201" t="s">
        <v>217</v>
      </c>
      <c r="E201" t="s">
        <v>217</v>
      </c>
      <c r="F201" t="s">
        <v>223</v>
      </c>
      <c r="G201">
        <v>412</v>
      </c>
    </row>
    <row r="202" spans="1:7">
      <c r="A202">
        <v>1</v>
      </c>
      <c r="B202" t="s">
        <v>2</v>
      </c>
      <c r="C202" t="s">
        <v>216</v>
      </c>
      <c r="D202" t="s">
        <v>217</v>
      </c>
      <c r="E202" t="s">
        <v>217</v>
      </c>
      <c r="F202" t="s">
        <v>224</v>
      </c>
      <c r="G202">
        <v>32</v>
      </c>
    </row>
    <row r="203" spans="1:7">
      <c r="A203">
        <v>1</v>
      </c>
      <c r="B203" t="s">
        <v>2</v>
      </c>
      <c r="C203" t="s">
        <v>216</v>
      </c>
      <c r="D203" t="s">
        <v>217</v>
      </c>
      <c r="E203" t="s">
        <v>217</v>
      </c>
      <c r="F203" t="s">
        <v>225</v>
      </c>
      <c r="G203">
        <v>24</v>
      </c>
    </row>
    <row r="204" spans="1:7">
      <c r="A204">
        <v>1</v>
      </c>
      <c r="B204" t="s">
        <v>2</v>
      </c>
      <c r="C204" t="s">
        <v>216</v>
      </c>
      <c r="D204" t="s">
        <v>217</v>
      </c>
      <c r="E204" t="s">
        <v>217</v>
      </c>
      <c r="F204" t="s">
        <v>226</v>
      </c>
      <c r="G204">
        <v>26</v>
      </c>
    </row>
    <row r="205" spans="1:7">
      <c r="A205">
        <v>1</v>
      </c>
      <c r="B205" t="s">
        <v>2</v>
      </c>
      <c r="C205" t="s">
        <v>216</v>
      </c>
      <c r="D205" t="s">
        <v>217</v>
      </c>
      <c r="E205" t="s">
        <v>217</v>
      </c>
      <c r="F205" t="s">
        <v>227</v>
      </c>
      <c r="G205">
        <v>103</v>
      </c>
    </row>
    <row r="206" spans="1:7">
      <c r="A206">
        <v>1</v>
      </c>
      <c r="B206" t="s">
        <v>2</v>
      </c>
      <c r="C206" t="s">
        <v>216</v>
      </c>
      <c r="D206" t="s">
        <v>217</v>
      </c>
      <c r="E206" t="s">
        <v>217</v>
      </c>
      <c r="F206" t="s">
        <v>228</v>
      </c>
      <c r="G206">
        <v>123</v>
      </c>
    </row>
    <row r="208" spans="1:7">
      <c r="A208">
        <v>1</v>
      </c>
      <c r="B208" t="s">
        <v>2</v>
      </c>
      <c r="C208" t="s">
        <v>216</v>
      </c>
      <c r="D208" t="s">
        <v>229</v>
      </c>
      <c r="E208" t="s">
        <v>229</v>
      </c>
      <c r="F208" t="s">
        <v>230</v>
      </c>
      <c r="G208">
        <v>46</v>
      </c>
    </row>
    <row r="209" spans="1:7">
      <c r="A209">
        <v>1</v>
      </c>
      <c r="B209" t="s">
        <v>2</v>
      </c>
      <c r="C209" t="s">
        <v>216</v>
      </c>
      <c r="D209" t="s">
        <v>229</v>
      </c>
      <c r="E209" t="s">
        <v>229</v>
      </c>
      <c r="F209" t="s">
        <v>231</v>
      </c>
      <c r="G209">
        <v>120</v>
      </c>
    </row>
    <row r="210" spans="1:7">
      <c r="A210">
        <v>1</v>
      </c>
      <c r="B210" t="s">
        <v>2</v>
      </c>
      <c r="C210" t="s">
        <v>216</v>
      </c>
      <c r="D210" t="s">
        <v>229</v>
      </c>
      <c r="E210" t="s">
        <v>229</v>
      </c>
      <c r="F210" t="s">
        <v>232</v>
      </c>
      <c r="G210">
        <v>56</v>
      </c>
    </row>
    <row r="211" spans="1:7">
      <c r="A211">
        <v>1</v>
      </c>
      <c r="B211" t="s">
        <v>2</v>
      </c>
      <c r="C211" t="s">
        <v>216</v>
      </c>
      <c r="D211" t="s">
        <v>229</v>
      </c>
      <c r="E211" t="s">
        <v>229</v>
      </c>
      <c r="F211" t="s">
        <v>233</v>
      </c>
      <c r="G211">
        <v>90</v>
      </c>
    </row>
    <row r="212" spans="1:7">
      <c r="A212">
        <v>1</v>
      </c>
      <c r="B212" t="s">
        <v>2</v>
      </c>
      <c r="C212" t="s">
        <v>216</v>
      </c>
      <c r="D212" t="s">
        <v>229</v>
      </c>
      <c r="E212" t="s">
        <v>229</v>
      </c>
      <c r="F212" t="s">
        <v>234</v>
      </c>
      <c r="G212">
        <v>291</v>
      </c>
    </row>
    <row r="213" spans="1:7">
      <c r="A213">
        <v>1</v>
      </c>
      <c r="B213" t="s">
        <v>2</v>
      </c>
      <c r="C213" t="s">
        <v>216</v>
      </c>
      <c r="D213" t="s">
        <v>229</v>
      </c>
      <c r="E213" t="s">
        <v>229</v>
      </c>
      <c r="F213" t="s">
        <v>235</v>
      </c>
      <c r="G213">
        <v>11</v>
      </c>
    </row>
    <row r="214" spans="1:7">
      <c r="A214">
        <v>1</v>
      </c>
      <c r="B214" t="s">
        <v>2</v>
      </c>
      <c r="C214" t="s">
        <v>216</v>
      </c>
      <c r="D214" t="s">
        <v>229</v>
      </c>
      <c r="E214" t="s">
        <v>229</v>
      </c>
      <c r="F214" t="s">
        <v>236</v>
      </c>
      <c r="G214">
        <v>392</v>
      </c>
    </row>
    <row r="215" spans="1:7">
      <c r="A215">
        <v>1</v>
      </c>
      <c r="B215" t="s">
        <v>2</v>
      </c>
      <c r="C215" t="s">
        <v>216</v>
      </c>
      <c r="D215" t="s">
        <v>229</v>
      </c>
      <c r="E215" t="s">
        <v>229</v>
      </c>
      <c r="F215" t="s">
        <v>237</v>
      </c>
      <c r="G215">
        <v>162</v>
      </c>
    </row>
    <row r="216" spans="1:7">
      <c r="A216">
        <v>1</v>
      </c>
      <c r="B216" t="s">
        <v>2</v>
      </c>
      <c r="C216" t="s">
        <v>216</v>
      </c>
      <c r="D216" t="s">
        <v>229</v>
      </c>
      <c r="E216" t="s">
        <v>229</v>
      </c>
      <c r="F216" t="s">
        <v>238</v>
      </c>
      <c r="G216">
        <v>2</v>
      </c>
    </row>
    <row r="217" spans="1:7">
      <c r="A217">
        <v>1</v>
      </c>
      <c r="B217" t="s">
        <v>2</v>
      </c>
      <c r="C217" t="s">
        <v>216</v>
      </c>
      <c r="D217" t="s">
        <v>229</v>
      </c>
      <c r="E217" t="s">
        <v>229</v>
      </c>
      <c r="F217" t="s">
        <v>239</v>
      </c>
      <c r="G217">
        <v>9</v>
      </c>
    </row>
    <row r="218" spans="1:7">
      <c r="A218">
        <v>1</v>
      </c>
      <c r="B218" t="s">
        <v>2</v>
      </c>
      <c r="C218" t="s">
        <v>216</v>
      </c>
      <c r="D218" t="s">
        <v>229</v>
      </c>
      <c r="E218" t="s">
        <v>229</v>
      </c>
      <c r="F218" t="s">
        <v>240</v>
      </c>
      <c r="G218">
        <v>671</v>
      </c>
    </row>
    <row r="219" spans="1:7">
      <c r="A219">
        <v>1</v>
      </c>
      <c r="B219" t="s">
        <v>2</v>
      </c>
      <c r="C219" t="s">
        <v>216</v>
      </c>
      <c r="D219" t="s">
        <v>229</v>
      </c>
      <c r="E219" t="s">
        <v>229</v>
      </c>
      <c r="F219" t="s">
        <v>241</v>
      </c>
      <c r="G219">
        <v>3</v>
      </c>
    </row>
    <row r="220" spans="1:7">
      <c r="A220">
        <v>1</v>
      </c>
      <c r="B220" t="s">
        <v>2</v>
      </c>
      <c r="C220" t="s">
        <v>216</v>
      </c>
      <c r="D220" t="s">
        <v>229</v>
      </c>
      <c r="E220" t="s">
        <v>229</v>
      </c>
      <c r="F220" t="s">
        <v>242</v>
      </c>
      <c r="G220">
        <v>10</v>
      </c>
    </row>
    <row r="221" spans="1:7">
      <c r="A221">
        <v>1</v>
      </c>
      <c r="B221" t="s">
        <v>2</v>
      </c>
      <c r="C221" t="s">
        <v>216</v>
      </c>
      <c r="D221" t="s">
        <v>229</v>
      </c>
      <c r="E221" t="s">
        <v>229</v>
      </c>
      <c r="F221" t="s">
        <v>243</v>
      </c>
      <c r="G221">
        <v>78</v>
      </c>
    </row>
    <row r="222" spans="1:7">
      <c r="A222">
        <v>1</v>
      </c>
      <c r="B222" t="s">
        <v>2</v>
      </c>
      <c r="C222" t="s">
        <v>216</v>
      </c>
      <c r="D222" t="s">
        <v>229</v>
      </c>
      <c r="E222" t="s">
        <v>229</v>
      </c>
      <c r="F222" t="s">
        <v>244</v>
      </c>
      <c r="G222">
        <v>710</v>
      </c>
    </row>
    <row r="223" spans="1:7">
      <c r="A223">
        <v>1</v>
      </c>
      <c r="B223" t="s">
        <v>2</v>
      </c>
      <c r="C223" t="s">
        <v>216</v>
      </c>
      <c r="D223" t="s">
        <v>229</v>
      </c>
      <c r="E223" t="s">
        <v>229</v>
      </c>
      <c r="F223" t="s">
        <v>245</v>
      </c>
      <c r="G223">
        <v>19</v>
      </c>
    </row>
    <row r="224" spans="1:7">
      <c r="A224">
        <v>1</v>
      </c>
      <c r="B224" t="s">
        <v>2</v>
      </c>
      <c r="C224" t="s">
        <v>216</v>
      </c>
      <c r="D224" t="s">
        <v>229</v>
      </c>
      <c r="E224" t="s">
        <v>229</v>
      </c>
      <c r="F224" t="s">
        <v>246</v>
      </c>
      <c r="G224">
        <v>28</v>
      </c>
    </row>
    <row r="225" spans="1:7">
      <c r="A225">
        <v>1</v>
      </c>
      <c r="B225" t="s">
        <v>2</v>
      </c>
      <c r="C225" t="s">
        <v>216</v>
      </c>
      <c r="D225" t="s">
        <v>229</v>
      </c>
      <c r="E225" t="s">
        <v>229</v>
      </c>
      <c r="F225" t="s">
        <v>247</v>
      </c>
      <c r="G225">
        <v>43</v>
      </c>
    </row>
    <row r="227" spans="1:7">
      <c r="A227">
        <v>1</v>
      </c>
      <c r="B227" t="s">
        <v>2</v>
      </c>
      <c r="C227" t="s">
        <v>216</v>
      </c>
      <c r="D227" t="s">
        <v>248</v>
      </c>
      <c r="E227" t="s">
        <v>248</v>
      </c>
      <c r="F227" t="s">
        <v>249</v>
      </c>
      <c r="G227">
        <v>364</v>
      </c>
    </row>
    <row r="228" spans="1:7">
      <c r="A228">
        <v>1</v>
      </c>
      <c r="B228" t="s">
        <v>2</v>
      </c>
      <c r="C228" t="s">
        <v>216</v>
      </c>
      <c r="D228" t="s">
        <v>248</v>
      </c>
      <c r="E228" t="s">
        <v>248</v>
      </c>
      <c r="F228" t="s">
        <v>250</v>
      </c>
      <c r="G228">
        <v>403</v>
      </c>
    </row>
    <row r="229" spans="1:7">
      <c r="A229">
        <v>1</v>
      </c>
      <c r="B229" t="s">
        <v>2</v>
      </c>
      <c r="C229" t="s">
        <v>216</v>
      </c>
      <c r="D229" t="s">
        <v>248</v>
      </c>
      <c r="E229" t="s">
        <v>248</v>
      </c>
      <c r="F229" t="s">
        <v>251</v>
      </c>
      <c r="G229">
        <v>1166</v>
      </c>
    </row>
    <row r="230" spans="1:7">
      <c r="A230">
        <v>1</v>
      </c>
      <c r="B230" t="s">
        <v>2</v>
      </c>
      <c r="C230" t="s">
        <v>216</v>
      </c>
      <c r="D230" t="s">
        <v>248</v>
      </c>
      <c r="E230" t="s">
        <v>248</v>
      </c>
      <c r="F230" t="s">
        <v>252</v>
      </c>
      <c r="G230">
        <v>359</v>
      </c>
    </row>
    <row r="231" spans="1:7">
      <c r="A231">
        <v>1</v>
      </c>
      <c r="B231" t="s">
        <v>2</v>
      </c>
      <c r="C231" t="s">
        <v>216</v>
      </c>
      <c r="D231" t="s">
        <v>248</v>
      </c>
      <c r="E231" t="s">
        <v>248</v>
      </c>
      <c r="F231" t="s">
        <v>253</v>
      </c>
      <c r="G231">
        <v>216</v>
      </c>
    </row>
    <row r="232" spans="1:7">
      <c r="A232">
        <v>1</v>
      </c>
      <c r="B232" t="s">
        <v>2</v>
      </c>
      <c r="C232" t="s">
        <v>216</v>
      </c>
      <c r="D232" t="s">
        <v>248</v>
      </c>
      <c r="E232" t="s">
        <v>248</v>
      </c>
      <c r="F232" t="s">
        <v>254</v>
      </c>
      <c r="G232">
        <v>169</v>
      </c>
    </row>
    <row r="233" spans="1:7">
      <c r="A233">
        <v>1</v>
      </c>
      <c r="B233" t="s">
        <v>2</v>
      </c>
      <c r="C233" t="s">
        <v>216</v>
      </c>
      <c r="D233" t="s">
        <v>248</v>
      </c>
      <c r="E233" t="s">
        <v>248</v>
      </c>
      <c r="F233" t="s">
        <v>255</v>
      </c>
      <c r="G233">
        <v>60</v>
      </c>
    </row>
    <row r="234" spans="1:7">
      <c r="A234">
        <v>1</v>
      </c>
      <c r="B234" t="s">
        <v>2</v>
      </c>
      <c r="C234" t="s">
        <v>216</v>
      </c>
      <c r="D234" t="s">
        <v>248</v>
      </c>
      <c r="E234" t="s">
        <v>248</v>
      </c>
      <c r="F234" t="s">
        <v>256</v>
      </c>
      <c r="G234">
        <v>826</v>
      </c>
    </row>
    <row r="235" spans="1:7">
      <c r="A235">
        <v>1</v>
      </c>
      <c r="B235" t="s">
        <v>2</v>
      </c>
      <c r="C235" t="s">
        <v>216</v>
      </c>
      <c r="D235" t="s">
        <v>248</v>
      </c>
      <c r="E235" t="s">
        <v>248</v>
      </c>
      <c r="F235" t="s">
        <v>257</v>
      </c>
      <c r="G235">
        <v>111</v>
      </c>
    </row>
    <row r="236" spans="1:7">
      <c r="A236">
        <v>1</v>
      </c>
      <c r="B236" t="s">
        <v>2</v>
      </c>
      <c r="C236" t="s">
        <v>216</v>
      </c>
      <c r="D236" t="s">
        <v>248</v>
      </c>
      <c r="E236" t="s">
        <v>248</v>
      </c>
      <c r="F236" t="s">
        <v>258</v>
      </c>
      <c r="G236">
        <v>151</v>
      </c>
    </row>
    <row r="237" spans="1:7">
      <c r="A237">
        <v>1</v>
      </c>
      <c r="B237" t="s">
        <v>2</v>
      </c>
      <c r="C237" t="s">
        <v>216</v>
      </c>
      <c r="D237" t="s">
        <v>248</v>
      </c>
      <c r="E237" t="s">
        <v>248</v>
      </c>
      <c r="F237" t="s">
        <v>259</v>
      </c>
      <c r="G237">
        <v>128</v>
      </c>
    </row>
    <row r="238" spans="1:7">
      <c r="A238">
        <v>1</v>
      </c>
      <c r="B238" t="s">
        <v>2</v>
      </c>
      <c r="C238" t="s">
        <v>216</v>
      </c>
      <c r="D238" t="s">
        <v>248</v>
      </c>
      <c r="E238" t="s">
        <v>248</v>
      </c>
      <c r="F238" t="s">
        <v>260</v>
      </c>
      <c r="G238">
        <v>62</v>
      </c>
    </row>
    <row r="239" spans="1:7">
      <c r="A239">
        <v>1</v>
      </c>
      <c r="B239" t="s">
        <v>2</v>
      </c>
      <c r="C239" t="s">
        <v>216</v>
      </c>
      <c r="D239" t="s">
        <v>248</v>
      </c>
      <c r="E239" t="s">
        <v>248</v>
      </c>
      <c r="F239" t="s">
        <v>261</v>
      </c>
      <c r="G239">
        <v>3</v>
      </c>
    </row>
    <row r="241" spans="1:7">
      <c r="A241">
        <v>1</v>
      </c>
      <c r="B241" t="s">
        <v>2</v>
      </c>
      <c r="C241" t="s">
        <v>216</v>
      </c>
      <c r="D241" t="s">
        <v>262</v>
      </c>
      <c r="E241" t="s">
        <v>262</v>
      </c>
      <c r="F241" t="s">
        <v>263</v>
      </c>
      <c r="G241">
        <v>153</v>
      </c>
    </row>
    <row r="242" spans="1:7">
      <c r="A242">
        <v>1</v>
      </c>
      <c r="B242" t="s">
        <v>2</v>
      </c>
      <c r="C242" t="s">
        <v>216</v>
      </c>
      <c r="D242" t="s">
        <v>262</v>
      </c>
      <c r="E242" t="s">
        <v>262</v>
      </c>
      <c r="F242" t="s">
        <v>264</v>
      </c>
      <c r="G242">
        <v>91</v>
      </c>
    </row>
    <row r="243" spans="1:7">
      <c r="A243">
        <v>1</v>
      </c>
      <c r="B243" t="s">
        <v>2</v>
      </c>
      <c r="C243" t="s">
        <v>216</v>
      </c>
      <c r="D243" t="s">
        <v>262</v>
      </c>
      <c r="E243" t="s">
        <v>262</v>
      </c>
      <c r="F243" t="s">
        <v>265</v>
      </c>
      <c r="G243">
        <v>1598</v>
      </c>
    </row>
    <row r="244" spans="1:7">
      <c r="A244">
        <v>1</v>
      </c>
      <c r="B244" t="s">
        <v>2</v>
      </c>
      <c r="C244" t="s">
        <v>216</v>
      </c>
      <c r="D244" t="s">
        <v>262</v>
      </c>
      <c r="E244" t="s">
        <v>262</v>
      </c>
      <c r="F244" t="s">
        <v>266</v>
      </c>
      <c r="G244">
        <v>816</v>
      </c>
    </row>
    <row r="245" spans="1:7">
      <c r="A245">
        <v>1</v>
      </c>
      <c r="B245" t="s">
        <v>2</v>
      </c>
      <c r="C245" t="s">
        <v>216</v>
      </c>
      <c r="D245" t="s">
        <v>262</v>
      </c>
      <c r="E245" t="s">
        <v>262</v>
      </c>
      <c r="F245" t="s">
        <v>267</v>
      </c>
      <c r="G245">
        <v>64</v>
      </c>
    </row>
    <row r="246" spans="1:7">
      <c r="A246">
        <v>1</v>
      </c>
      <c r="B246" t="s">
        <v>2</v>
      </c>
      <c r="C246" t="s">
        <v>216</v>
      </c>
      <c r="D246" t="s">
        <v>262</v>
      </c>
      <c r="E246" t="s">
        <v>262</v>
      </c>
      <c r="F246" t="s">
        <v>268</v>
      </c>
      <c r="G246">
        <v>847</v>
      </c>
    </row>
    <row r="248" spans="1:7">
      <c r="A248">
        <v>1</v>
      </c>
      <c r="B248" t="s">
        <v>2</v>
      </c>
      <c r="C248" t="s">
        <v>216</v>
      </c>
      <c r="D248" t="s">
        <v>269</v>
      </c>
      <c r="E248" t="s">
        <v>269</v>
      </c>
      <c r="F248" t="s">
        <v>270</v>
      </c>
      <c r="G248">
        <v>93</v>
      </c>
    </row>
    <row r="249" spans="1:7">
      <c r="A249">
        <v>1</v>
      </c>
      <c r="B249" t="s">
        <v>2</v>
      </c>
      <c r="C249" t="s">
        <v>216</v>
      </c>
      <c r="D249" t="s">
        <v>269</v>
      </c>
      <c r="E249" t="s">
        <v>269</v>
      </c>
      <c r="F249" t="s">
        <v>271</v>
      </c>
      <c r="G249">
        <v>73</v>
      </c>
    </row>
    <row r="250" spans="1:7">
      <c r="A250">
        <v>1</v>
      </c>
      <c r="B250" t="s">
        <v>2</v>
      </c>
      <c r="C250" t="s">
        <v>216</v>
      </c>
      <c r="D250" t="s">
        <v>269</v>
      </c>
      <c r="E250" t="s">
        <v>269</v>
      </c>
      <c r="F250" t="s">
        <v>272</v>
      </c>
      <c r="G250">
        <v>10</v>
      </c>
    </row>
    <row r="251" spans="1:7">
      <c r="A251">
        <v>1</v>
      </c>
      <c r="B251" t="s">
        <v>2</v>
      </c>
      <c r="C251" t="s">
        <v>216</v>
      </c>
      <c r="D251" t="s">
        <v>269</v>
      </c>
      <c r="E251" t="s">
        <v>269</v>
      </c>
      <c r="F251" t="s">
        <v>273</v>
      </c>
      <c r="G251">
        <v>89</v>
      </c>
    </row>
    <row r="252" spans="1:7">
      <c r="A252">
        <v>1</v>
      </c>
      <c r="B252" t="s">
        <v>2</v>
      </c>
      <c r="C252" t="s">
        <v>216</v>
      </c>
      <c r="D252" t="s">
        <v>269</v>
      </c>
      <c r="E252" t="s">
        <v>269</v>
      </c>
      <c r="F252" t="s">
        <v>274</v>
      </c>
      <c r="G252">
        <v>78</v>
      </c>
    </row>
    <row r="253" spans="1:7">
      <c r="A253">
        <v>1</v>
      </c>
      <c r="B253" t="s">
        <v>2</v>
      </c>
      <c r="C253" t="s">
        <v>216</v>
      </c>
      <c r="D253" t="s">
        <v>269</v>
      </c>
      <c r="E253" t="s">
        <v>269</v>
      </c>
      <c r="F253" t="s">
        <v>275</v>
      </c>
      <c r="G253">
        <v>3</v>
      </c>
    </row>
    <row r="254" spans="1:7">
      <c r="A254">
        <v>1</v>
      </c>
      <c r="B254" t="s">
        <v>2</v>
      </c>
      <c r="C254" t="s">
        <v>216</v>
      </c>
      <c r="D254" t="s">
        <v>269</v>
      </c>
      <c r="E254" t="s">
        <v>269</v>
      </c>
      <c r="F254" t="s">
        <v>276</v>
      </c>
      <c r="G254">
        <v>6</v>
      </c>
    </row>
    <row r="255" spans="1:7">
      <c r="A255">
        <v>1</v>
      </c>
      <c r="B255" t="s">
        <v>2</v>
      </c>
      <c r="C255" t="s">
        <v>216</v>
      </c>
      <c r="D255" t="s">
        <v>269</v>
      </c>
      <c r="E255" t="s">
        <v>269</v>
      </c>
      <c r="F255" t="s">
        <v>277</v>
      </c>
      <c r="G255">
        <v>69</v>
      </c>
    </row>
    <row r="256" spans="1:7">
      <c r="A256">
        <v>1</v>
      </c>
      <c r="B256" t="s">
        <v>2</v>
      </c>
      <c r="C256" t="s">
        <v>216</v>
      </c>
      <c r="D256" t="s">
        <v>269</v>
      </c>
      <c r="E256" t="s">
        <v>269</v>
      </c>
      <c r="F256" t="s">
        <v>278</v>
      </c>
      <c r="G256">
        <v>7</v>
      </c>
    </row>
    <row r="257" spans="1:7">
      <c r="A257">
        <v>1</v>
      </c>
      <c r="B257" t="s">
        <v>2</v>
      </c>
      <c r="C257" t="s">
        <v>216</v>
      </c>
      <c r="D257" t="s">
        <v>269</v>
      </c>
      <c r="E257" t="s">
        <v>269</v>
      </c>
      <c r="F257" t="s">
        <v>279</v>
      </c>
      <c r="G257">
        <v>17</v>
      </c>
    </row>
    <row r="258" spans="1:7">
      <c r="A258">
        <v>1</v>
      </c>
      <c r="B258" t="s">
        <v>2</v>
      </c>
      <c r="C258" t="s">
        <v>216</v>
      </c>
      <c r="D258" t="s">
        <v>269</v>
      </c>
      <c r="E258" t="s">
        <v>269</v>
      </c>
      <c r="F258" t="s">
        <v>280</v>
      </c>
      <c r="G258">
        <v>42</v>
      </c>
    </row>
    <row r="259" spans="1:7">
      <c r="A259">
        <v>1</v>
      </c>
      <c r="B259" t="s">
        <v>2</v>
      </c>
      <c r="C259" t="s">
        <v>216</v>
      </c>
      <c r="D259" t="s">
        <v>269</v>
      </c>
      <c r="E259" t="s">
        <v>269</v>
      </c>
      <c r="F259" t="s">
        <v>281</v>
      </c>
      <c r="G259">
        <v>284</v>
      </c>
    </row>
    <row r="260" spans="1:7">
      <c r="A260">
        <v>1</v>
      </c>
      <c r="B260" t="s">
        <v>2</v>
      </c>
      <c r="C260" t="s">
        <v>216</v>
      </c>
      <c r="D260" t="s">
        <v>269</v>
      </c>
      <c r="E260" t="s">
        <v>269</v>
      </c>
      <c r="F260" t="s">
        <v>282</v>
      </c>
      <c r="G260">
        <v>166</v>
      </c>
    </row>
    <row r="261" spans="1:7">
      <c r="A261">
        <v>1</v>
      </c>
      <c r="B261" t="s">
        <v>2</v>
      </c>
      <c r="C261" t="s">
        <v>216</v>
      </c>
      <c r="D261" t="s">
        <v>269</v>
      </c>
      <c r="E261" t="s">
        <v>269</v>
      </c>
      <c r="F261" t="s">
        <v>283</v>
      </c>
      <c r="G261">
        <v>66</v>
      </c>
    </row>
    <row r="262" spans="1:7">
      <c r="A262">
        <v>1</v>
      </c>
      <c r="B262" t="s">
        <v>2</v>
      </c>
      <c r="C262" t="s">
        <v>216</v>
      </c>
      <c r="D262" t="s">
        <v>269</v>
      </c>
      <c r="E262" t="s">
        <v>269</v>
      </c>
      <c r="F262" t="s">
        <v>284</v>
      </c>
      <c r="G262">
        <v>19</v>
      </c>
    </row>
    <row r="263" spans="1:7">
      <c r="A263">
        <v>1</v>
      </c>
      <c r="B263" t="s">
        <v>2</v>
      </c>
      <c r="C263" t="s">
        <v>216</v>
      </c>
      <c r="D263" t="s">
        <v>269</v>
      </c>
      <c r="E263" t="s">
        <v>269</v>
      </c>
      <c r="F263" t="s">
        <v>285</v>
      </c>
      <c r="G263">
        <v>406</v>
      </c>
    </row>
    <row r="264" spans="1:7">
      <c r="A264">
        <v>1</v>
      </c>
      <c r="B264" t="s">
        <v>2</v>
      </c>
      <c r="C264" t="s">
        <v>216</v>
      </c>
      <c r="D264" t="s">
        <v>269</v>
      </c>
      <c r="E264" t="s">
        <v>269</v>
      </c>
      <c r="F264" t="s">
        <v>286</v>
      </c>
      <c r="G264">
        <v>667</v>
      </c>
    </row>
    <row r="265" spans="1:7">
      <c r="A265">
        <v>1</v>
      </c>
      <c r="B265" t="s">
        <v>2</v>
      </c>
      <c r="C265" t="s">
        <v>216</v>
      </c>
      <c r="D265" t="s">
        <v>269</v>
      </c>
      <c r="E265" t="s">
        <v>269</v>
      </c>
      <c r="F265" t="s">
        <v>287</v>
      </c>
      <c r="G265">
        <v>167</v>
      </c>
    </row>
    <row r="266" spans="1:7">
      <c r="A266">
        <v>1</v>
      </c>
      <c r="B266" t="s">
        <v>2</v>
      </c>
      <c r="C266" t="s">
        <v>216</v>
      </c>
      <c r="D266" t="s">
        <v>269</v>
      </c>
      <c r="E266" t="s">
        <v>269</v>
      </c>
      <c r="F266" t="s">
        <v>288</v>
      </c>
      <c r="G266">
        <v>22</v>
      </c>
    </row>
    <row r="267" spans="1:7">
      <c r="A267">
        <v>1</v>
      </c>
      <c r="B267" t="s">
        <v>2</v>
      </c>
      <c r="C267" t="s">
        <v>216</v>
      </c>
      <c r="D267" t="s">
        <v>269</v>
      </c>
      <c r="E267" t="s">
        <v>269</v>
      </c>
      <c r="F267" t="s">
        <v>289</v>
      </c>
      <c r="G267">
        <v>42</v>
      </c>
    </row>
    <row r="268" spans="1:7">
      <c r="A268">
        <v>1</v>
      </c>
      <c r="B268" t="s">
        <v>2</v>
      </c>
      <c r="C268" t="s">
        <v>290</v>
      </c>
      <c r="D268" t="s">
        <v>291</v>
      </c>
      <c r="E268" t="s">
        <v>291</v>
      </c>
      <c r="F268" t="s">
        <v>292</v>
      </c>
      <c r="G268">
        <v>2317</v>
      </c>
    </row>
    <row r="269" spans="1:7">
      <c r="A269">
        <v>1</v>
      </c>
      <c r="B269" t="s">
        <v>2</v>
      </c>
      <c r="C269" t="s">
        <v>290</v>
      </c>
      <c r="D269" t="s">
        <v>291</v>
      </c>
      <c r="E269" t="s">
        <v>291</v>
      </c>
      <c r="F269" t="s">
        <v>293</v>
      </c>
      <c r="G269">
        <v>768</v>
      </c>
    </row>
    <row r="270" spans="1:7">
      <c r="A270">
        <v>1</v>
      </c>
      <c r="B270" t="s">
        <v>2</v>
      </c>
      <c r="C270" t="s">
        <v>290</v>
      </c>
      <c r="D270" t="s">
        <v>291</v>
      </c>
      <c r="E270" t="s">
        <v>291</v>
      </c>
      <c r="F270" t="s">
        <v>294</v>
      </c>
      <c r="G270">
        <v>1305</v>
      </c>
    </row>
    <row r="271" spans="1:7">
      <c r="A271">
        <v>1</v>
      </c>
      <c r="B271" t="s">
        <v>2</v>
      </c>
      <c r="C271" t="s">
        <v>290</v>
      </c>
      <c r="D271" t="s">
        <v>291</v>
      </c>
      <c r="E271" t="s">
        <v>291</v>
      </c>
      <c r="F271" t="s">
        <v>295</v>
      </c>
      <c r="G271">
        <v>75</v>
      </c>
    </row>
    <row r="272" spans="1:7">
      <c r="A272">
        <v>1</v>
      </c>
      <c r="B272" t="s">
        <v>2</v>
      </c>
      <c r="C272" t="s">
        <v>290</v>
      </c>
      <c r="D272" t="s">
        <v>291</v>
      </c>
      <c r="E272" t="s">
        <v>291</v>
      </c>
      <c r="F272" t="s">
        <v>296</v>
      </c>
      <c r="G272">
        <v>88</v>
      </c>
    </row>
    <row r="273" spans="1:7">
      <c r="A273">
        <v>1</v>
      </c>
      <c r="B273" t="s">
        <v>2</v>
      </c>
      <c r="C273" t="s">
        <v>290</v>
      </c>
      <c r="D273" t="s">
        <v>291</v>
      </c>
      <c r="E273" t="s">
        <v>291</v>
      </c>
      <c r="F273" t="s">
        <v>297</v>
      </c>
      <c r="G273">
        <v>1870</v>
      </c>
    </row>
    <row r="274" spans="1:7">
      <c r="A274">
        <v>1</v>
      </c>
      <c r="B274" t="s">
        <v>2</v>
      </c>
      <c r="C274" t="s">
        <v>290</v>
      </c>
      <c r="D274" t="s">
        <v>291</v>
      </c>
      <c r="E274" t="s">
        <v>291</v>
      </c>
      <c r="F274" t="s">
        <v>298</v>
      </c>
      <c r="G274">
        <v>194</v>
      </c>
    </row>
    <row r="275" spans="1:7">
      <c r="A275">
        <v>1</v>
      </c>
      <c r="B275" t="s">
        <v>2</v>
      </c>
      <c r="C275" t="s">
        <v>290</v>
      </c>
      <c r="D275" t="s">
        <v>291</v>
      </c>
      <c r="E275" t="s">
        <v>291</v>
      </c>
      <c r="F275" t="s">
        <v>299</v>
      </c>
      <c r="G275">
        <v>433</v>
      </c>
    </row>
    <row r="276" spans="1:7">
      <c r="A276">
        <v>1</v>
      </c>
      <c r="B276" t="s">
        <v>2</v>
      </c>
      <c r="C276" t="s">
        <v>290</v>
      </c>
      <c r="D276" t="s">
        <v>291</v>
      </c>
      <c r="E276" t="s">
        <v>291</v>
      </c>
      <c r="F276" t="s">
        <v>300</v>
      </c>
      <c r="G276">
        <v>235</v>
      </c>
    </row>
    <row r="277" spans="1:7">
      <c r="A277">
        <v>1</v>
      </c>
      <c r="B277" t="s">
        <v>2</v>
      </c>
      <c r="C277" t="s">
        <v>290</v>
      </c>
      <c r="D277" t="s">
        <v>291</v>
      </c>
      <c r="E277" t="s">
        <v>291</v>
      </c>
      <c r="F277" t="s">
        <v>301</v>
      </c>
      <c r="G277">
        <v>46</v>
      </c>
    </row>
    <row r="278" spans="1:7">
      <c r="A278">
        <v>1</v>
      </c>
      <c r="B278" t="s">
        <v>2</v>
      </c>
      <c r="C278" t="s">
        <v>290</v>
      </c>
      <c r="D278" t="s">
        <v>291</v>
      </c>
      <c r="E278" t="s">
        <v>291</v>
      </c>
      <c r="F278" t="s">
        <v>302</v>
      </c>
      <c r="G278">
        <v>413</v>
      </c>
    </row>
    <row r="279" spans="1:7">
      <c r="A279">
        <v>1</v>
      </c>
      <c r="B279" t="s">
        <v>2</v>
      </c>
      <c r="C279" t="s">
        <v>290</v>
      </c>
      <c r="D279" t="s">
        <v>291</v>
      </c>
      <c r="E279" t="s">
        <v>291</v>
      </c>
      <c r="F279" t="s">
        <v>303</v>
      </c>
      <c r="G279">
        <v>1133</v>
      </c>
    </row>
    <row r="280" spans="1:7">
      <c r="A280">
        <v>1</v>
      </c>
      <c r="B280" t="s">
        <v>2</v>
      </c>
      <c r="C280" t="s">
        <v>290</v>
      </c>
      <c r="D280" t="s">
        <v>291</v>
      </c>
      <c r="E280" t="s">
        <v>291</v>
      </c>
      <c r="F280" t="s">
        <v>304</v>
      </c>
      <c r="G280">
        <v>16</v>
      </c>
    </row>
    <row r="281" spans="1:7">
      <c r="A281">
        <v>1</v>
      </c>
      <c r="B281" t="s">
        <v>2</v>
      </c>
      <c r="C281" t="s">
        <v>290</v>
      </c>
      <c r="D281" t="s">
        <v>291</v>
      </c>
      <c r="E281" t="s">
        <v>291</v>
      </c>
      <c r="F281" t="s">
        <v>305</v>
      </c>
      <c r="G281">
        <v>416</v>
      </c>
    </row>
    <row r="282" spans="1:7">
      <c r="A282">
        <v>1</v>
      </c>
      <c r="B282" t="s">
        <v>2</v>
      </c>
      <c r="C282" t="s">
        <v>290</v>
      </c>
      <c r="D282" t="s">
        <v>291</v>
      </c>
      <c r="E282" t="s">
        <v>291</v>
      </c>
      <c r="F282" t="s">
        <v>306</v>
      </c>
      <c r="G282">
        <v>41</v>
      </c>
    </row>
    <row r="283" spans="1:7">
      <c r="A283">
        <v>1</v>
      </c>
      <c r="B283" t="s">
        <v>2</v>
      </c>
      <c r="C283" t="s">
        <v>290</v>
      </c>
      <c r="D283" t="s">
        <v>291</v>
      </c>
      <c r="E283" t="s">
        <v>291</v>
      </c>
      <c r="F283" t="s">
        <v>307</v>
      </c>
      <c r="G283">
        <v>55</v>
      </c>
    </row>
    <row r="284" spans="1:7">
      <c r="A284">
        <v>1</v>
      </c>
      <c r="B284" t="s">
        <v>2</v>
      </c>
      <c r="C284" t="s">
        <v>290</v>
      </c>
      <c r="D284" t="s">
        <v>291</v>
      </c>
      <c r="E284" t="s">
        <v>291</v>
      </c>
      <c r="F284" t="s">
        <v>308</v>
      </c>
      <c r="G284">
        <v>38</v>
      </c>
    </row>
    <row r="285" spans="1:7">
      <c r="A285">
        <v>1</v>
      </c>
      <c r="B285" t="s">
        <v>2</v>
      </c>
      <c r="C285" t="s">
        <v>290</v>
      </c>
      <c r="D285" t="s">
        <v>291</v>
      </c>
      <c r="E285" t="s">
        <v>291</v>
      </c>
      <c r="F285" t="s">
        <v>309</v>
      </c>
      <c r="G285">
        <v>183</v>
      </c>
    </row>
    <row r="286" spans="1:7">
      <c r="A286">
        <v>1</v>
      </c>
      <c r="B286" t="s">
        <v>2</v>
      </c>
      <c r="C286" t="s">
        <v>290</v>
      </c>
      <c r="D286" t="s">
        <v>310</v>
      </c>
      <c r="E286" t="s">
        <v>310</v>
      </c>
      <c r="F286" t="s">
        <v>311</v>
      </c>
      <c r="G286">
        <v>1185</v>
      </c>
    </row>
    <row r="287" spans="1:7">
      <c r="A287">
        <v>1</v>
      </c>
      <c r="B287" t="s">
        <v>2</v>
      </c>
      <c r="C287" t="s">
        <v>290</v>
      </c>
      <c r="D287" t="s">
        <v>310</v>
      </c>
      <c r="E287" t="s">
        <v>310</v>
      </c>
      <c r="F287" t="s">
        <v>312</v>
      </c>
      <c r="G287">
        <v>18</v>
      </c>
    </row>
    <row r="288" spans="1:7">
      <c r="A288">
        <v>1</v>
      </c>
      <c r="B288" t="s">
        <v>2</v>
      </c>
      <c r="C288" t="s">
        <v>290</v>
      </c>
      <c r="D288" t="s">
        <v>310</v>
      </c>
      <c r="E288" t="s">
        <v>310</v>
      </c>
      <c r="F288" t="s">
        <v>313</v>
      </c>
      <c r="G288">
        <v>27</v>
      </c>
    </row>
    <row r="289" spans="1:7">
      <c r="A289">
        <v>1</v>
      </c>
      <c r="B289" t="s">
        <v>2</v>
      </c>
      <c r="C289" t="s">
        <v>290</v>
      </c>
      <c r="D289" t="s">
        <v>310</v>
      </c>
      <c r="E289" t="s">
        <v>310</v>
      </c>
      <c r="F289" t="s">
        <v>314</v>
      </c>
      <c r="G289">
        <v>9</v>
      </c>
    </row>
    <row r="290" spans="1:7">
      <c r="A290">
        <v>1</v>
      </c>
      <c r="B290" t="s">
        <v>2</v>
      </c>
      <c r="C290" t="s">
        <v>290</v>
      </c>
      <c r="D290" t="s">
        <v>310</v>
      </c>
      <c r="E290" t="s">
        <v>310</v>
      </c>
      <c r="F290" t="s">
        <v>315</v>
      </c>
      <c r="G290">
        <v>146</v>
      </c>
    </row>
    <row r="291" spans="1:7">
      <c r="A291">
        <v>1</v>
      </c>
      <c r="B291" t="s">
        <v>2</v>
      </c>
      <c r="C291" t="s">
        <v>290</v>
      </c>
      <c r="D291" t="s">
        <v>310</v>
      </c>
      <c r="E291" t="s">
        <v>310</v>
      </c>
      <c r="F291" t="s">
        <v>316</v>
      </c>
      <c r="G291">
        <v>412</v>
      </c>
    </row>
    <row r="292" spans="1:7">
      <c r="A292">
        <v>1</v>
      </c>
      <c r="B292" t="s">
        <v>2</v>
      </c>
      <c r="C292" t="s">
        <v>290</v>
      </c>
      <c r="D292" t="s">
        <v>310</v>
      </c>
      <c r="E292" t="s">
        <v>310</v>
      </c>
      <c r="F292" t="s">
        <v>317</v>
      </c>
      <c r="G292">
        <v>830</v>
      </c>
    </row>
    <row r="293" spans="1:7">
      <c r="A293">
        <v>1</v>
      </c>
      <c r="B293" t="s">
        <v>2</v>
      </c>
      <c r="C293" t="s">
        <v>290</v>
      </c>
      <c r="D293" t="s">
        <v>310</v>
      </c>
      <c r="E293" t="s">
        <v>310</v>
      </c>
      <c r="F293" t="s">
        <v>318</v>
      </c>
      <c r="G293">
        <v>14</v>
      </c>
    </row>
    <row r="294" spans="1:7">
      <c r="A294">
        <v>1</v>
      </c>
      <c r="B294" t="s">
        <v>2</v>
      </c>
      <c r="C294" t="s">
        <v>290</v>
      </c>
      <c r="D294" t="s">
        <v>310</v>
      </c>
      <c r="E294" t="s">
        <v>310</v>
      </c>
      <c r="F294" t="s">
        <v>319</v>
      </c>
      <c r="G294">
        <v>124</v>
      </c>
    </row>
    <row r="295" spans="1:7">
      <c r="A295">
        <v>1</v>
      </c>
      <c r="B295" t="s">
        <v>2</v>
      </c>
      <c r="C295" t="s">
        <v>290</v>
      </c>
      <c r="D295" t="s">
        <v>310</v>
      </c>
      <c r="E295" t="s">
        <v>310</v>
      </c>
      <c r="F295" t="s">
        <v>320</v>
      </c>
      <c r="G295">
        <v>30</v>
      </c>
    </row>
    <row r="296" spans="1:7">
      <c r="A296">
        <v>1</v>
      </c>
      <c r="B296" t="s">
        <v>2</v>
      </c>
      <c r="C296" t="s">
        <v>290</v>
      </c>
      <c r="D296" t="s">
        <v>310</v>
      </c>
      <c r="E296" t="s">
        <v>310</v>
      </c>
      <c r="F296" t="s">
        <v>321</v>
      </c>
      <c r="G296">
        <v>284</v>
      </c>
    </row>
    <row r="297" spans="1:7">
      <c r="A297">
        <v>1</v>
      </c>
      <c r="B297" t="s">
        <v>2</v>
      </c>
      <c r="C297" t="s">
        <v>290</v>
      </c>
      <c r="D297" t="s">
        <v>310</v>
      </c>
      <c r="E297" t="s">
        <v>310</v>
      </c>
      <c r="F297" t="s">
        <v>322</v>
      </c>
      <c r="G297">
        <v>63</v>
      </c>
    </row>
    <row r="298" spans="1:7">
      <c r="A298">
        <v>1</v>
      </c>
      <c r="B298" t="s">
        <v>2</v>
      </c>
      <c r="C298" t="s">
        <v>290</v>
      </c>
      <c r="D298" t="s">
        <v>310</v>
      </c>
      <c r="E298" t="s">
        <v>310</v>
      </c>
      <c r="F298" t="s">
        <v>323</v>
      </c>
      <c r="G298">
        <v>4</v>
      </c>
    </row>
    <row r="299" spans="1:7">
      <c r="A299">
        <v>1</v>
      </c>
      <c r="B299" t="s">
        <v>2</v>
      </c>
      <c r="C299" t="s">
        <v>290</v>
      </c>
      <c r="D299" t="s">
        <v>310</v>
      </c>
      <c r="E299" t="s">
        <v>310</v>
      </c>
      <c r="F299" t="s">
        <v>324</v>
      </c>
      <c r="G299">
        <v>6</v>
      </c>
    </row>
    <row r="300" spans="1:7">
      <c r="A300">
        <v>1</v>
      </c>
      <c r="B300" t="s">
        <v>2</v>
      </c>
      <c r="C300" t="s">
        <v>290</v>
      </c>
      <c r="D300" t="s">
        <v>310</v>
      </c>
      <c r="E300" t="s">
        <v>310</v>
      </c>
      <c r="F300" t="s">
        <v>325</v>
      </c>
      <c r="G300">
        <v>58</v>
      </c>
    </row>
    <row r="301" spans="1:7">
      <c r="A301">
        <v>1</v>
      </c>
      <c r="B301" t="s">
        <v>2</v>
      </c>
      <c r="C301" t="s">
        <v>290</v>
      </c>
      <c r="D301" t="s">
        <v>310</v>
      </c>
      <c r="E301" t="s">
        <v>310</v>
      </c>
      <c r="F301" t="s">
        <v>326</v>
      </c>
      <c r="G301">
        <v>36</v>
      </c>
    </row>
    <row r="302" spans="1:7">
      <c r="A302">
        <v>1</v>
      </c>
      <c r="B302" t="s">
        <v>2</v>
      </c>
      <c r="C302" t="s">
        <v>290</v>
      </c>
      <c r="D302" t="s">
        <v>310</v>
      </c>
      <c r="E302" t="s">
        <v>310</v>
      </c>
      <c r="F302" t="s">
        <v>327</v>
      </c>
      <c r="G302">
        <v>1550</v>
      </c>
    </row>
    <row r="303" spans="1:7">
      <c r="A303">
        <v>1</v>
      </c>
      <c r="B303" t="s">
        <v>2</v>
      </c>
      <c r="C303" t="s">
        <v>290</v>
      </c>
      <c r="D303" t="s">
        <v>310</v>
      </c>
      <c r="E303" t="s">
        <v>310</v>
      </c>
      <c r="F303" t="s">
        <v>328</v>
      </c>
      <c r="G303">
        <v>66</v>
      </c>
    </row>
    <row r="304" spans="1:7">
      <c r="A304">
        <v>1</v>
      </c>
      <c r="B304" t="s">
        <v>2</v>
      </c>
      <c r="C304" t="s">
        <v>290</v>
      </c>
      <c r="D304" t="s">
        <v>310</v>
      </c>
      <c r="E304" t="s">
        <v>310</v>
      </c>
      <c r="F304" t="s">
        <v>329</v>
      </c>
      <c r="G304">
        <v>160</v>
      </c>
    </row>
    <row r="305" spans="1:7">
      <c r="A305">
        <v>1</v>
      </c>
      <c r="B305" t="s">
        <v>2</v>
      </c>
      <c r="C305" t="s">
        <v>290</v>
      </c>
      <c r="D305" t="s">
        <v>310</v>
      </c>
      <c r="E305" t="s">
        <v>310</v>
      </c>
      <c r="F305" t="s">
        <v>330</v>
      </c>
      <c r="G305">
        <v>82</v>
      </c>
    </row>
    <row r="306" spans="1:7">
      <c r="A306">
        <v>1</v>
      </c>
      <c r="B306" t="s">
        <v>2</v>
      </c>
      <c r="C306" t="s">
        <v>290</v>
      </c>
      <c r="D306" t="s">
        <v>310</v>
      </c>
      <c r="E306" t="s">
        <v>310</v>
      </c>
      <c r="F306" t="s">
        <v>331</v>
      </c>
      <c r="G306">
        <v>124</v>
      </c>
    </row>
    <row r="307" spans="1:7">
      <c r="A307">
        <v>1</v>
      </c>
      <c r="B307" t="s">
        <v>2</v>
      </c>
      <c r="C307" t="s">
        <v>290</v>
      </c>
      <c r="D307" t="s">
        <v>310</v>
      </c>
      <c r="E307" t="s">
        <v>310</v>
      </c>
      <c r="F307" t="s">
        <v>332</v>
      </c>
      <c r="G307">
        <v>41</v>
      </c>
    </row>
    <row r="308" spans="1:7">
      <c r="A308">
        <v>1</v>
      </c>
      <c r="B308" t="s">
        <v>2</v>
      </c>
      <c r="C308" t="s">
        <v>290</v>
      </c>
      <c r="D308" t="s">
        <v>310</v>
      </c>
      <c r="E308" t="s">
        <v>310</v>
      </c>
      <c r="F308" t="s">
        <v>333</v>
      </c>
      <c r="G308">
        <v>131</v>
      </c>
    </row>
    <row r="309" spans="1:7">
      <c r="A309">
        <v>1</v>
      </c>
      <c r="B309" t="s">
        <v>2</v>
      </c>
      <c r="C309" t="s">
        <v>290</v>
      </c>
      <c r="D309" t="s">
        <v>310</v>
      </c>
      <c r="E309" t="s">
        <v>310</v>
      </c>
      <c r="F309" t="s">
        <v>334</v>
      </c>
      <c r="G309">
        <v>25</v>
      </c>
    </row>
    <row r="310" spans="1:7">
      <c r="A310">
        <v>1</v>
      </c>
      <c r="B310" t="s">
        <v>2</v>
      </c>
      <c r="C310" t="s">
        <v>290</v>
      </c>
      <c r="D310" t="s">
        <v>310</v>
      </c>
      <c r="E310" t="s">
        <v>310</v>
      </c>
      <c r="F310" t="s">
        <v>335</v>
      </c>
      <c r="G310">
        <v>79</v>
      </c>
    </row>
    <row r="311" spans="1:7">
      <c r="A311">
        <v>1</v>
      </c>
      <c r="B311" t="s">
        <v>2</v>
      </c>
      <c r="C311" t="s">
        <v>290</v>
      </c>
      <c r="D311" t="s">
        <v>310</v>
      </c>
      <c r="E311" t="s">
        <v>310</v>
      </c>
      <c r="F311" t="s">
        <v>336</v>
      </c>
      <c r="G311">
        <v>91</v>
      </c>
    </row>
    <row r="312" spans="1:7">
      <c r="A312">
        <v>1</v>
      </c>
      <c r="B312" t="s">
        <v>2</v>
      </c>
      <c r="C312" t="s">
        <v>290</v>
      </c>
      <c r="D312" t="s">
        <v>310</v>
      </c>
      <c r="E312" t="s">
        <v>310</v>
      </c>
      <c r="F312" t="s">
        <v>337</v>
      </c>
      <c r="G312">
        <v>910</v>
      </c>
    </row>
    <row r="313" spans="1:7">
      <c r="A313">
        <v>1</v>
      </c>
      <c r="B313" t="s">
        <v>2</v>
      </c>
      <c r="C313" t="s">
        <v>290</v>
      </c>
      <c r="D313" t="s">
        <v>310</v>
      </c>
      <c r="E313" t="s">
        <v>310</v>
      </c>
      <c r="F313" t="s">
        <v>338</v>
      </c>
      <c r="G313">
        <v>85</v>
      </c>
    </row>
    <row r="314" spans="1:7">
      <c r="A314">
        <v>1</v>
      </c>
      <c r="B314" t="s">
        <v>2</v>
      </c>
      <c r="C314" t="s">
        <v>290</v>
      </c>
      <c r="D314" t="s">
        <v>310</v>
      </c>
      <c r="E314" t="s">
        <v>310</v>
      </c>
      <c r="F314" t="s">
        <v>339</v>
      </c>
      <c r="G314">
        <v>75</v>
      </c>
    </row>
    <row r="315" spans="1:7">
      <c r="A315">
        <v>1</v>
      </c>
      <c r="B315" t="s">
        <v>2</v>
      </c>
      <c r="C315" t="s">
        <v>290</v>
      </c>
      <c r="D315" t="s">
        <v>310</v>
      </c>
      <c r="E315" t="s">
        <v>310</v>
      </c>
      <c r="F315" t="s">
        <v>340</v>
      </c>
      <c r="G315">
        <v>17</v>
      </c>
    </row>
    <row r="316" spans="1:7">
      <c r="A316">
        <v>1</v>
      </c>
      <c r="B316" t="s">
        <v>2</v>
      </c>
      <c r="C316" t="s">
        <v>290</v>
      </c>
      <c r="D316" t="s">
        <v>310</v>
      </c>
      <c r="E316" t="s">
        <v>310</v>
      </c>
      <c r="F316" t="s">
        <v>341</v>
      </c>
      <c r="G316">
        <v>167</v>
      </c>
    </row>
    <row r="317" spans="1:7">
      <c r="A317">
        <v>1</v>
      </c>
      <c r="B317" t="s">
        <v>2</v>
      </c>
      <c r="C317" t="s">
        <v>290</v>
      </c>
      <c r="D317" t="s">
        <v>310</v>
      </c>
      <c r="E317" t="s">
        <v>310</v>
      </c>
      <c r="F317" t="s">
        <v>342</v>
      </c>
      <c r="G317">
        <v>234</v>
      </c>
    </row>
    <row r="318" spans="1:7">
      <c r="A318">
        <v>1</v>
      </c>
      <c r="B318" t="s">
        <v>2</v>
      </c>
      <c r="C318" t="s">
        <v>290</v>
      </c>
      <c r="D318" t="s">
        <v>310</v>
      </c>
      <c r="E318" t="s">
        <v>310</v>
      </c>
      <c r="F318" t="s">
        <v>343</v>
      </c>
      <c r="G318">
        <v>25</v>
      </c>
    </row>
    <row r="319" spans="1:7">
      <c r="A319">
        <v>1</v>
      </c>
      <c r="B319" t="s">
        <v>2</v>
      </c>
      <c r="C319" t="s">
        <v>290</v>
      </c>
      <c r="D319" t="s">
        <v>310</v>
      </c>
      <c r="E319" t="s">
        <v>310</v>
      </c>
      <c r="F319" t="s">
        <v>344</v>
      </c>
      <c r="G319">
        <v>98</v>
      </c>
    </row>
    <row r="320" spans="1:7">
      <c r="A320">
        <v>1</v>
      </c>
      <c r="B320" t="s">
        <v>2</v>
      </c>
      <c r="C320" t="s">
        <v>290</v>
      </c>
      <c r="D320" t="s">
        <v>310</v>
      </c>
      <c r="E320" t="s">
        <v>310</v>
      </c>
      <c r="F320" t="s">
        <v>345</v>
      </c>
      <c r="G320">
        <v>274</v>
      </c>
    </row>
    <row r="321" spans="1:7">
      <c r="A321">
        <v>1</v>
      </c>
      <c r="B321" t="s">
        <v>2</v>
      </c>
      <c r="C321" t="s">
        <v>290</v>
      </c>
      <c r="D321" t="s">
        <v>310</v>
      </c>
      <c r="E321" t="s">
        <v>310</v>
      </c>
      <c r="F321" t="s">
        <v>346</v>
      </c>
      <c r="G321">
        <v>51</v>
      </c>
    </row>
    <row r="322" spans="1:7">
      <c r="A322">
        <v>1</v>
      </c>
      <c r="B322" t="s">
        <v>2</v>
      </c>
      <c r="C322" t="s">
        <v>290</v>
      </c>
      <c r="D322" t="s">
        <v>310</v>
      </c>
      <c r="E322" t="s">
        <v>310</v>
      </c>
      <c r="F322" t="s">
        <v>347</v>
      </c>
      <c r="G322">
        <v>208</v>
      </c>
    </row>
    <row r="323" spans="1:7">
      <c r="A323">
        <v>1</v>
      </c>
      <c r="B323" t="s">
        <v>2</v>
      </c>
      <c r="C323" t="s">
        <v>290</v>
      </c>
      <c r="D323" t="s">
        <v>310</v>
      </c>
      <c r="E323" t="s">
        <v>310</v>
      </c>
      <c r="F323" t="s">
        <v>348</v>
      </c>
      <c r="G323">
        <v>545</v>
      </c>
    </row>
    <row r="324" spans="1:7">
      <c r="A324">
        <v>1</v>
      </c>
      <c r="B324" t="s">
        <v>2</v>
      </c>
      <c r="C324" t="s">
        <v>290</v>
      </c>
      <c r="D324" t="s">
        <v>310</v>
      </c>
      <c r="E324" t="s">
        <v>310</v>
      </c>
      <c r="F324" t="s">
        <v>349</v>
      </c>
      <c r="G324">
        <v>995</v>
      </c>
    </row>
    <row r="325" spans="1:7">
      <c r="A325">
        <v>1</v>
      </c>
      <c r="B325" t="s">
        <v>2</v>
      </c>
      <c r="C325" t="s">
        <v>290</v>
      </c>
      <c r="D325" t="s">
        <v>310</v>
      </c>
      <c r="E325" t="s">
        <v>310</v>
      </c>
      <c r="F325" t="s">
        <v>350</v>
      </c>
      <c r="G325">
        <v>77</v>
      </c>
    </row>
    <row r="326" spans="1:7">
      <c r="A326">
        <v>1</v>
      </c>
      <c r="B326" t="s">
        <v>2</v>
      </c>
      <c r="C326" t="s">
        <v>290</v>
      </c>
      <c r="D326" t="s">
        <v>310</v>
      </c>
      <c r="E326" t="s">
        <v>310</v>
      </c>
      <c r="F326" t="s">
        <v>351</v>
      </c>
      <c r="G326">
        <v>2342</v>
      </c>
    </row>
    <row r="327" spans="1:7">
      <c r="A327">
        <v>1</v>
      </c>
      <c r="B327" t="s">
        <v>2</v>
      </c>
      <c r="C327" t="s">
        <v>290</v>
      </c>
      <c r="D327" t="s">
        <v>310</v>
      </c>
      <c r="E327" t="s">
        <v>310</v>
      </c>
      <c r="F327" t="s">
        <v>352</v>
      </c>
      <c r="G327">
        <v>72</v>
      </c>
    </row>
    <row r="328" spans="1:7">
      <c r="A328">
        <v>1</v>
      </c>
      <c r="B328" t="s">
        <v>2</v>
      </c>
      <c r="C328" t="s">
        <v>290</v>
      </c>
      <c r="D328" t="s">
        <v>310</v>
      </c>
      <c r="E328" t="s">
        <v>310</v>
      </c>
      <c r="F328" t="s">
        <v>353</v>
      </c>
      <c r="G328">
        <v>246</v>
      </c>
    </row>
    <row r="329" spans="1:7">
      <c r="A329">
        <v>1</v>
      </c>
      <c r="B329" t="s">
        <v>2</v>
      </c>
      <c r="C329" t="s">
        <v>290</v>
      </c>
      <c r="D329" t="s">
        <v>310</v>
      </c>
      <c r="E329" t="s">
        <v>310</v>
      </c>
      <c r="F329" t="s">
        <v>354</v>
      </c>
      <c r="G329">
        <v>77</v>
      </c>
    </row>
    <row r="330" spans="1:7">
      <c r="A330">
        <v>1</v>
      </c>
      <c r="B330" t="s">
        <v>2</v>
      </c>
      <c r="C330" t="s">
        <v>290</v>
      </c>
      <c r="D330" t="s">
        <v>310</v>
      </c>
      <c r="E330" t="s">
        <v>310</v>
      </c>
      <c r="F330" t="s">
        <v>355</v>
      </c>
      <c r="G330">
        <v>0</v>
      </c>
    </row>
    <row r="331" spans="1:7">
      <c r="A331">
        <v>1</v>
      </c>
      <c r="B331" t="s">
        <v>2</v>
      </c>
      <c r="C331" t="s">
        <v>290</v>
      </c>
      <c r="D331" t="s">
        <v>310</v>
      </c>
      <c r="E331" t="s">
        <v>310</v>
      </c>
      <c r="F331" t="s">
        <v>356</v>
      </c>
      <c r="G331">
        <v>275</v>
      </c>
    </row>
    <row r="332" spans="1:7">
      <c r="A332">
        <v>1</v>
      </c>
      <c r="B332" t="s">
        <v>2</v>
      </c>
      <c r="C332" t="s">
        <v>290</v>
      </c>
      <c r="D332" t="s">
        <v>310</v>
      </c>
      <c r="E332" t="s">
        <v>310</v>
      </c>
      <c r="F332" t="s">
        <v>357</v>
      </c>
      <c r="G332">
        <v>61</v>
      </c>
    </row>
    <row r="333" spans="1:7">
      <c r="A333">
        <v>1</v>
      </c>
      <c r="B333" t="s">
        <v>2</v>
      </c>
      <c r="C333" t="s">
        <v>290</v>
      </c>
      <c r="D333" t="s">
        <v>310</v>
      </c>
      <c r="E333" t="s">
        <v>310</v>
      </c>
      <c r="F333" t="s">
        <v>358</v>
      </c>
      <c r="G333">
        <v>888</v>
      </c>
    </row>
    <row r="334" spans="1:7">
      <c r="A334">
        <v>1</v>
      </c>
      <c r="B334" t="s">
        <v>2</v>
      </c>
      <c r="C334" t="s">
        <v>290</v>
      </c>
      <c r="D334" t="s">
        <v>310</v>
      </c>
      <c r="E334" t="s">
        <v>310</v>
      </c>
      <c r="F334" t="s">
        <v>359</v>
      </c>
      <c r="G334">
        <v>25</v>
      </c>
    </row>
    <row r="335" spans="1:7">
      <c r="A335">
        <v>1</v>
      </c>
      <c r="B335" t="s">
        <v>2</v>
      </c>
      <c r="C335" t="s">
        <v>290</v>
      </c>
      <c r="D335" t="s">
        <v>310</v>
      </c>
      <c r="E335" t="s">
        <v>310</v>
      </c>
      <c r="F335" t="s">
        <v>360</v>
      </c>
      <c r="G335">
        <v>4</v>
      </c>
    </row>
    <row r="336" spans="1:7">
      <c r="A336">
        <v>1</v>
      </c>
      <c r="B336" t="s">
        <v>2</v>
      </c>
      <c r="C336" t="s">
        <v>290</v>
      </c>
      <c r="D336" t="s">
        <v>310</v>
      </c>
      <c r="E336" t="s">
        <v>310</v>
      </c>
      <c r="F336" t="s">
        <v>361</v>
      </c>
      <c r="G336">
        <v>19</v>
      </c>
    </row>
    <row r="337" spans="1:7">
      <c r="A337">
        <v>1</v>
      </c>
      <c r="B337" t="s">
        <v>2</v>
      </c>
      <c r="C337" t="s">
        <v>290</v>
      </c>
      <c r="D337" t="s">
        <v>310</v>
      </c>
      <c r="E337" t="s">
        <v>310</v>
      </c>
      <c r="F337" t="s">
        <v>362</v>
      </c>
      <c r="G337">
        <v>410</v>
      </c>
    </row>
    <row r="338" spans="1:7">
      <c r="A338">
        <v>1</v>
      </c>
      <c r="B338" t="s">
        <v>2</v>
      </c>
      <c r="C338" t="s">
        <v>363</v>
      </c>
      <c r="D338" t="s">
        <v>364</v>
      </c>
      <c r="E338" t="s">
        <v>364</v>
      </c>
      <c r="F338" t="s">
        <v>365</v>
      </c>
      <c r="G338">
        <v>23</v>
      </c>
    </row>
    <row r="339" spans="1:7">
      <c r="A339">
        <v>1</v>
      </c>
      <c r="B339" t="s">
        <v>2</v>
      </c>
      <c r="C339" t="s">
        <v>363</v>
      </c>
      <c r="D339" t="s">
        <v>364</v>
      </c>
      <c r="E339" t="s">
        <v>364</v>
      </c>
      <c r="F339" t="s">
        <v>366</v>
      </c>
      <c r="G339">
        <v>16</v>
      </c>
    </row>
    <row r="340" spans="1:7">
      <c r="A340">
        <v>1</v>
      </c>
      <c r="B340" t="s">
        <v>2</v>
      </c>
      <c r="C340" t="s">
        <v>363</v>
      </c>
      <c r="D340" t="s">
        <v>364</v>
      </c>
      <c r="E340" t="s">
        <v>364</v>
      </c>
      <c r="F340" t="s">
        <v>367</v>
      </c>
      <c r="G340">
        <v>1</v>
      </c>
    </row>
    <row r="341" spans="1:7">
      <c r="A341">
        <v>1</v>
      </c>
      <c r="B341" t="s">
        <v>2</v>
      </c>
      <c r="C341" t="s">
        <v>363</v>
      </c>
      <c r="D341" t="s">
        <v>364</v>
      </c>
      <c r="E341" t="s">
        <v>364</v>
      </c>
      <c r="F341" t="s">
        <v>368</v>
      </c>
      <c r="G341">
        <v>98</v>
      </c>
    </row>
    <row r="342" spans="1:7">
      <c r="A342">
        <v>1</v>
      </c>
      <c r="B342" t="s">
        <v>2</v>
      </c>
      <c r="C342" t="s">
        <v>363</v>
      </c>
      <c r="D342" t="s">
        <v>364</v>
      </c>
      <c r="E342" t="s">
        <v>364</v>
      </c>
      <c r="F342" t="s">
        <v>369</v>
      </c>
      <c r="G342">
        <v>569</v>
      </c>
    </row>
    <row r="343" spans="1:7">
      <c r="A343">
        <v>1</v>
      </c>
      <c r="B343" t="s">
        <v>2</v>
      </c>
      <c r="C343" t="s">
        <v>363</v>
      </c>
      <c r="D343" t="s">
        <v>364</v>
      </c>
      <c r="E343" t="s">
        <v>364</v>
      </c>
      <c r="F343" t="s">
        <v>370</v>
      </c>
      <c r="G343">
        <v>9</v>
      </c>
    </row>
    <row r="344" spans="1:7">
      <c r="A344">
        <v>1</v>
      </c>
      <c r="B344" t="s">
        <v>2</v>
      </c>
      <c r="C344" t="s">
        <v>363</v>
      </c>
      <c r="D344" t="s">
        <v>364</v>
      </c>
      <c r="E344" t="s">
        <v>364</v>
      </c>
      <c r="F344" t="s">
        <v>371</v>
      </c>
      <c r="G344">
        <v>2</v>
      </c>
    </row>
    <row r="345" spans="1:7">
      <c r="A345">
        <v>1</v>
      </c>
      <c r="B345" t="s">
        <v>2</v>
      </c>
      <c r="C345" t="s">
        <v>363</v>
      </c>
      <c r="D345" t="s">
        <v>364</v>
      </c>
      <c r="E345" t="s">
        <v>364</v>
      </c>
      <c r="F345" t="s">
        <v>372</v>
      </c>
      <c r="G345">
        <v>13</v>
      </c>
    </row>
    <row r="346" spans="1:7">
      <c r="A346">
        <v>1</v>
      </c>
      <c r="B346" t="s">
        <v>2</v>
      </c>
      <c r="C346" t="s">
        <v>363</v>
      </c>
      <c r="D346" t="s">
        <v>364</v>
      </c>
      <c r="E346" t="s">
        <v>364</v>
      </c>
      <c r="F346" t="s">
        <v>373</v>
      </c>
      <c r="G346">
        <v>44</v>
      </c>
    </row>
    <row r="347" spans="1:7">
      <c r="A347">
        <v>1</v>
      </c>
      <c r="B347" t="s">
        <v>2</v>
      </c>
      <c r="C347" t="s">
        <v>363</v>
      </c>
      <c r="D347" t="s">
        <v>374</v>
      </c>
      <c r="E347" t="s">
        <v>374</v>
      </c>
      <c r="F347" t="s">
        <v>375</v>
      </c>
      <c r="G347">
        <v>540</v>
      </c>
    </row>
    <row r="348" spans="1:7">
      <c r="A348">
        <v>1</v>
      </c>
      <c r="B348" t="s">
        <v>2</v>
      </c>
      <c r="C348" t="s">
        <v>363</v>
      </c>
      <c r="D348" t="s">
        <v>374</v>
      </c>
      <c r="E348" t="s">
        <v>374</v>
      </c>
      <c r="F348" t="s">
        <v>376</v>
      </c>
      <c r="G348">
        <v>17</v>
      </c>
    </row>
    <row r="349" spans="1:7">
      <c r="A349">
        <v>1</v>
      </c>
      <c r="B349" t="s">
        <v>2</v>
      </c>
      <c r="C349" t="s">
        <v>363</v>
      </c>
      <c r="D349" t="s">
        <v>374</v>
      </c>
      <c r="E349" t="s">
        <v>374</v>
      </c>
      <c r="F349" t="s">
        <v>377</v>
      </c>
      <c r="G349">
        <v>105</v>
      </c>
    </row>
    <row r="350" spans="1:7">
      <c r="A350">
        <v>1</v>
      </c>
      <c r="B350" t="s">
        <v>2</v>
      </c>
      <c r="C350" t="s">
        <v>363</v>
      </c>
      <c r="D350" t="s">
        <v>374</v>
      </c>
      <c r="E350" t="s">
        <v>374</v>
      </c>
      <c r="F350" t="s">
        <v>378</v>
      </c>
      <c r="G350">
        <v>801</v>
      </c>
    </row>
    <row r="351" spans="1:7">
      <c r="A351">
        <v>1</v>
      </c>
      <c r="B351" t="s">
        <v>2</v>
      </c>
      <c r="C351" t="s">
        <v>363</v>
      </c>
      <c r="D351" t="s">
        <v>374</v>
      </c>
      <c r="E351" t="s">
        <v>374</v>
      </c>
      <c r="F351" t="s">
        <v>379</v>
      </c>
      <c r="G351">
        <v>94</v>
      </c>
    </row>
    <row r="352" spans="1:7">
      <c r="A352">
        <v>1</v>
      </c>
      <c r="B352" t="s">
        <v>2</v>
      </c>
      <c r="C352" t="s">
        <v>363</v>
      </c>
      <c r="D352" t="s">
        <v>374</v>
      </c>
      <c r="E352" t="s">
        <v>374</v>
      </c>
      <c r="F352" t="s">
        <v>380</v>
      </c>
      <c r="G352">
        <v>41</v>
      </c>
    </row>
    <row r="353" spans="1:7">
      <c r="A353">
        <v>1</v>
      </c>
      <c r="B353" t="s">
        <v>2</v>
      </c>
      <c r="C353" t="s">
        <v>363</v>
      </c>
      <c r="D353" t="s">
        <v>374</v>
      </c>
      <c r="E353" t="s">
        <v>374</v>
      </c>
      <c r="F353" t="s">
        <v>381</v>
      </c>
      <c r="G353">
        <v>1221</v>
      </c>
    </row>
    <row r="354" spans="1:7">
      <c r="A354">
        <v>1</v>
      </c>
      <c r="B354" t="s">
        <v>2</v>
      </c>
      <c r="C354" t="s">
        <v>363</v>
      </c>
      <c r="D354" t="s">
        <v>374</v>
      </c>
      <c r="E354" t="s">
        <v>374</v>
      </c>
      <c r="F354" t="s">
        <v>382</v>
      </c>
      <c r="G354">
        <v>12</v>
      </c>
    </row>
    <row r="355" spans="1:7">
      <c r="A355">
        <v>1</v>
      </c>
      <c r="B355" t="s">
        <v>2</v>
      </c>
      <c r="C355" t="s">
        <v>363</v>
      </c>
      <c r="D355" t="s">
        <v>374</v>
      </c>
      <c r="E355" t="s">
        <v>374</v>
      </c>
      <c r="F355" t="s">
        <v>383</v>
      </c>
      <c r="G355">
        <v>2</v>
      </c>
    </row>
    <row r="356" spans="1:7">
      <c r="A356">
        <v>1</v>
      </c>
      <c r="B356" t="s">
        <v>2</v>
      </c>
      <c r="C356" t="s">
        <v>363</v>
      </c>
      <c r="D356" t="s">
        <v>374</v>
      </c>
      <c r="E356" t="s">
        <v>374</v>
      </c>
      <c r="F356" t="s">
        <v>384</v>
      </c>
      <c r="G356">
        <v>310</v>
      </c>
    </row>
    <row r="357" spans="1:7">
      <c r="A357">
        <v>1</v>
      </c>
      <c r="B357" t="s">
        <v>2</v>
      </c>
      <c r="C357" t="s">
        <v>363</v>
      </c>
      <c r="D357" t="s">
        <v>374</v>
      </c>
      <c r="E357" t="s">
        <v>374</v>
      </c>
      <c r="F357" t="s">
        <v>385</v>
      </c>
      <c r="G357">
        <v>119</v>
      </c>
    </row>
    <row r="358" spans="1:7">
      <c r="A358">
        <v>1</v>
      </c>
      <c r="B358" t="s">
        <v>2</v>
      </c>
      <c r="C358" t="s">
        <v>363</v>
      </c>
      <c r="D358" t="s">
        <v>374</v>
      </c>
      <c r="E358" t="s">
        <v>374</v>
      </c>
      <c r="F358" t="s">
        <v>386</v>
      </c>
      <c r="G358">
        <v>640</v>
      </c>
    </row>
    <row r="359" spans="1:7">
      <c r="A359">
        <v>1</v>
      </c>
      <c r="B359" t="s">
        <v>2</v>
      </c>
      <c r="C359" t="s">
        <v>363</v>
      </c>
      <c r="D359" t="s">
        <v>374</v>
      </c>
      <c r="E359" t="s">
        <v>374</v>
      </c>
      <c r="F359" t="s">
        <v>387</v>
      </c>
      <c r="G359">
        <v>28</v>
      </c>
    </row>
    <row r="360" spans="1:7">
      <c r="A360">
        <v>1</v>
      </c>
      <c r="B360" t="s">
        <v>2</v>
      </c>
      <c r="C360" t="s">
        <v>363</v>
      </c>
      <c r="D360" t="s">
        <v>374</v>
      </c>
      <c r="E360" t="s">
        <v>374</v>
      </c>
      <c r="F360" t="s">
        <v>388</v>
      </c>
      <c r="G360">
        <v>41</v>
      </c>
    </row>
    <row r="361" spans="1:7">
      <c r="A361">
        <v>1</v>
      </c>
      <c r="B361" t="s">
        <v>2</v>
      </c>
      <c r="C361" t="s">
        <v>363</v>
      </c>
      <c r="D361" t="s">
        <v>374</v>
      </c>
      <c r="E361" t="s">
        <v>374</v>
      </c>
      <c r="F361" t="s">
        <v>389</v>
      </c>
      <c r="G361">
        <v>358</v>
      </c>
    </row>
    <row r="362" spans="1:7">
      <c r="A362">
        <v>1</v>
      </c>
      <c r="B362" t="s">
        <v>2</v>
      </c>
      <c r="C362" t="s">
        <v>363</v>
      </c>
      <c r="D362" t="s">
        <v>374</v>
      </c>
      <c r="E362" t="s">
        <v>374</v>
      </c>
      <c r="F362" t="s">
        <v>390</v>
      </c>
      <c r="G362">
        <v>2</v>
      </c>
    </row>
    <row r="363" spans="1:7">
      <c r="A363">
        <v>1</v>
      </c>
      <c r="B363" t="s">
        <v>2</v>
      </c>
      <c r="C363" t="s">
        <v>363</v>
      </c>
      <c r="D363" t="s">
        <v>374</v>
      </c>
      <c r="E363" t="s">
        <v>374</v>
      </c>
      <c r="F363" t="s">
        <v>391</v>
      </c>
      <c r="G363">
        <v>486</v>
      </c>
    </row>
    <row r="364" spans="1:7">
      <c r="A364">
        <v>1</v>
      </c>
      <c r="B364" t="s">
        <v>2</v>
      </c>
      <c r="C364" t="s">
        <v>363</v>
      </c>
      <c r="D364" t="s">
        <v>374</v>
      </c>
      <c r="E364" t="s">
        <v>374</v>
      </c>
      <c r="F364" t="s">
        <v>392</v>
      </c>
      <c r="G364">
        <v>22</v>
      </c>
    </row>
    <row r="365" spans="1:7">
      <c r="A365">
        <v>1</v>
      </c>
      <c r="B365" t="s">
        <v>2</v>
      </c>
      <c r="C365" t="s">
        <v>363</v>
      </c>
      <c r="D365" t="s">
        <v>374</v>
      </c>
      <c r="E365" t="s">
        <v>374</v>
      </c>
      <c r="F365" t="s">
        <v>393</v>
      </c>
      <c r="G365">
        <v>8</v>
      </c>
    </row>
    <row r="366" spans="1:7">
      <c r="A366">
        <v>1</v>
      </c>
      <c r="B366" t="s">
        <v>2</v>
      </c>
      <c r="C366" t="s">
        <v>363</v>
      </c>
      <c r="D366" t="s">
        <v>374</v>
      </c>
      <c r="E366" t="s">
        <v>374</v>
      </c>
      <c r="F366" t="s">
        <v>394</v>
      </c>
      <c r="G366">
        <v>136</v>
      </c>
    </row>
    <row r="367" spans="1:7">
      <c r="A367">
        <v>1</v>
      </c>
      <c r="B367" t="s">
        <v>2</v>
      </c>
      <c r="C367" t="s">
        <v>363</v>
      </c>
      <c r="D367" t="s">
        <v>374</v>
      </c>
      <c r="E367" t="s">
        <v>374</v>
      </c>
      <c r="F367" t="s">
        <v>395</v>
      </c>
      <c r="G367">
        <v>113</v>
      </c>
    </row>
    <row r="368" spans="1:7">
      <c r="A368">
        <v>1</v>
      </c>
      <c r="B368" t="s">
        <v>2</v>
      </c>
      <c r="C368" t="s">
        <v>363</v>
      </c>
      <c r="D368" t="s">
        <v>374</v>
      </c>
      <c r="E368" t="s">
        <v>374</v>
      </c>
      <c r="F368" t="s">
        <v>396</v>
      </c>
      <c r="G368">
        <v>47</v>
      </c>
    </row>
    <row r="369" spans="1:7">
      <c r="A369">
        <v>1</v>
      </c>
      <c r="B369" t="s">
        <v>2</v>
      </c>
      <c r="C369" t="s">
        <v>363</v>
      </c>
      <c r="D369" t="s">
        <v>374</v>
      </c>
      <c r="E369" t="s">
        <v>374</v>
      </c>
      <c r="F369" t="s">
        <v>397</v>
      </c>
      <c r="G369">
        <v>12</v>
      </c>
    </row>
    <row r="370" spans="1:7">
      <c r="A370">
        <v>1</v>
      </c>
      <c r="B370" t="s">
        <v>2</v>
      </c>
      <c r="C370" t="s">
        <v>363</v>
      </c>
      <c r="D370" t="s">
        <v>374</v>
      </c>
      <c r="E370" t="s">
        <v>374</v>
      </c>
      <c r="F370" t="s">
        <v>398</v>
      </c>
      <c r="G370">
        <v>51</v>
      </c>
    </row>
    <row r="371" spans="1:7">
      <c r="A371">
        <v>1</v>
      </c>
      <c r="B371" t="s">
        <v>2</v>
      </c>
      <c r="C371" t="s">
        <v>363</v>
      </c>
      <c r="D371" t="s">
        <v>374</v>
      </c>
      <c r="E371" t="s">
        <v>374</v>
      </c>
      <c r="F371" t="s">
        <v>399</v>
      </c>
      <c r="G371">
        <v>59</v>
      </c>
    </row>
    <row r="372" spans="1:7">
      <c r="A372">
        <v>1</v>
      </c>
      <c r="B372" t="s">
        <v>2</v>
      </c>
      <c r="C372" t="s">
        <v>363</v>
      </c>
      <c r="D372" t="s">
        <v>374</v>
      </c>
      <c r="E372" t="s">
        <v>374</v>
      </c>
      <c r="F372" t="s">
        <v>400</v>
      </c>
      <c r="G372">
        <v>21</v>
      </c>
    </row>
    <row r="373" spans="1:7">
      <c r="A373">
        <v>1</v>
      </c>
      <c r="B373" t="s">
        <v>2</v>
      </c>
      <c r="C373" t="s">
        <v>363</v>
      </c>
      <c r="D373" t="s">
        <v>374</v>
      </c>
      <c r="E373" t="s">
        <v>374</v>
      </c>
      <c r="F373" t="s">
        <v>401</v>
      </c>
      <c r="G373">
        <v>31</v>
      </c>
    </row>
    <row r="374" spans="1:7">
      <c r="A374">
        <v>1</v>
      </c>
      <c r="B374" t="s">
        <v>2</v>
      </c>
      <c r="C374" t="s">
        <v>363</v>
      </c>
      <c r="D374" t="s">
        <v>374</v>
      </c>
      <c r="E374" t="s">
        <v>374</v>
      </c>
      <c r="F374" t="s">
        <v>402</v>
      </c>
      <c r="G374">
        <v>22</v>
      </c>
    </row>
    <row r="375" spans="1:7">
      <c r="A375">
        <v>1</v>
      </c>
      <c r="B375" t="s">
        <v>2</v>
      </c>
      <c r="C375" t="s">
        <v>363</v>
      </c>
      <c r="D375" t="s">
        <v>374</v>
      </c>
      <c r="E375" t="s">
        <v>374</v>
      </c>
      <c r="F375" t="s">
        <v>403</v>
      </c>
      <c r="G375">
        <v>116</v>
      </c>
    </row>
    <row r="376" spans="1:7">
      <c r="A376">
        <v>1</v>
      </c>
      <c r="B376" t="s">
        <v>2</v>
      </c>
      <c r="C376" t="s">
        <v>363</v>
      </c>
      <c r="D376" t="s">
        <v>374</v>
      </c>
      <c r="E376" t="s">
        <v>374</v>
      </c>
      <c r="F376" t="s">
        <v>404</v>
      </c>
      <c r="G376">
        <v>16</v>
      </c>
    </row>
    <row r="377" spans="1:7">
      <c r="A377">
        <v>1</v>
      </c>
      <c r="B377" t="s">
        <v>2</v>
      </c>
      <c r="C377" t="s">
        <v>363</v>
      </c>
      <c r="D377" t="s">
        <v>374</v>
      </c>
      <c r="E377" t="s">
        <v>374</v>
      </c>
      <c r="F377" t="s">
        <v>405</v>
      </c>
      <c r="G377">
        <v>13</v>
      </c>
    </row>
    <row r="378" spans="1:7">
      <c r="A378">
        <v>1</v>
      </c>
      <c r="B378" t="s">
        <v>2</v>
      </c>
      <c r="C378" t="s">
        <v>363</v>
      </c>
      <c r="D378" t="s">
        <v>374</v>
      </c>
      <c r="E378" t="s">
        <v>374</v>
      </c>
      <c r="F378" t="s">
        <v>406</v>
      </c>
      <c r="G378">
        <v>19</v>
      </c>
    </row>
    <row r="379" spans="1:7">
      <c r="A379">
        <v>1</v>
      </c>
      <c r="B379" t="s">
        <v>2</v>
      </c>
      <c r="C379" t="s">
        <v>363</v>
      </c>
      <c r="D379" t="s">
        <v>374</v>
      </c>
      <c r="E379" t="s">
        <v>374</v>
      </c>
      <c r="F379" t="s">
        <v>407</v>
      </c>
      <c r="G379">
        <v>53</v>
      </c>
    </row>
    <row r="380" spans="1:7">
      <c r="A380">
        <v>1</v>
      </c>
      <c r="B380" t="s">
        <v>2</v>
      </c>
      <c r="C380" t="s">
        <v>363</v>
      </c>
      <c r="D380" t="s">
        <v>374</v>
      </c>
      <c r="E380" t="s">
        <v>374</v>
      </c>
      <c r="F380" t="s">
        <v>408</v>
      </c>
      <c r="G380">
        <v>25</v>
      </c>
    </row>
    <row r="381" spans="1:7">
      <c r="A381">
        <v>1</v>
      </c>
      <c r="B381" t="s">
        <v>2</v>
      </c>
      <c r="C381" t="s">
        <v>363</v>
      </c>
      <c r="D381" t="s">
        <v>374</v>
      </c>
      <c r="E381" t="s">
        <v>374</v>
      </c>
      <c r="F381" t="s">
        <v>409</v>
      </c>
      <c r="G381">
        <v>6</v>
      </c>
    </row>
    <row r="382" spans="1:7">
      <c r="A382">
        <v>1</v>
      </c>
      <c r="B382" t="s">
        <v>2</v>
      </c>
      <c r="C382" t="s">
        <v>363</v>
      </c>
      <c r="D382" t="s">
        <v>374</v>
      </c>
      <c r="E382" t="s">
        <v>374</v>
      </c>
      <c r="F382" t="s">
        <v>410</v>
      </c>
      <c r="G382">
        <v>59</v>
      </c>
    </row>
    <row r="383" spans="1:7">
      <c r="A383">
        <v>1</v>
      </c>
      <c r="B383" t="s">
        <v>2</v>
      </c>
      <c r="C383" t="s">
        <v>363</v>
      </c>
      <c r="D383" t="s">
        <v>374</v>
      </c>
      <c r="E383" t="s">
        <v>374</v>
      </c>
      <c r="F383" t="s">
        <v>411</v>
      </c>
      <c r="G383">
        <v>4</v>
      </c>
    </row>
    <row r="384" spans="1:7">
      <c r="A384">
        <v>1</v>
      </c>
      <c r="B384" t="s">
        <v>2</v>
      </c>
      <c r="C384" t="s">
        <v>363</v>
      </c>
      <c r="D384" t="s">
        <v>374</v>
      </c>
      <c r="E384" t="s">
        <v>374</v>
      </c>
      <c r="F384" t="s">
        <v>412</v>
      </c>
      <c r="G384">
        <v>11</v>
      </c>
    </row>
    <row r="385" spans="1:7">
      <c r="A385">
        <v>1</v>
      </c>
      <c r="B385" t="s">
        <v>2</v>
      </c>
      <c r="C385" t="s">
        <v>363</v>
      </c>
      <c r="D385" t="s">
        <v>374</v>
      </c>
      <c r="E385" t="s">
        <v>374</v>
      </c>
      <c r="F385" t="s">
        <v>413</v>
      </c>
      <c r="G385">
        <v>8</v>
      </c>
    </row>
    <row r="386" spans="1:7">
      <c r="A386">
        <v>1</v>
      </c>
      <c r="B386" t="s">
        <v>2</v>
      </c>
      <c r="C386" t="s">
        <v>363</v>
      </c>
      <c r="D386" t="s">
        <v>374</v>
      </c>
      <c r="E386" t="s">
        <v>374</v>
      </c>
      <c r="F386" t="s">
        <v>414</v>
      </c>
      <c r="G386">
        <v>86</v>
      </c>
    </row>
    <row r="387" spans="1:7">
      <c r="A387">
        <v>1</v>
      </c>
      <c r="B387" t="s">
        <v>2</v>
      </c>
      <c r="C387" t="s">
        <v>363</v>
      </c>
      <c r="D387" t="s">
        <v>415</v>
      </c>
      <c r="E387" t="s">
        <v>415</v>
      </c>
      <c r="F387" t="s">
        <v>416</v>
      </c>
      <c r="G387">
        <v>289</v>
      </c>
    </row>
    <row r="388" spans="1:7">
      <c r="A388">
        <v>1</v>
      </c>
      <c r="B388" t="s">
        <v>2</v>
      </c>
      <c r="C388" t="s">
        <v>363</v>
      </c>
      <c r="D388" t="s">
        <v>415</v>
      </c>
      <c r="E388" t="s">
        <v>415</v>
      </c>
      <c r="F388" t="s">
        <v>417</v>
      </c>
      <c r="G388">
        <v>232</v>
      </c>
    </row>
    <row r="389" spans="1:7">
      <c r="A389">
        <v>1</v>
      </c>
      <c r="B389" t="s">
        <v>2</v>
      </c>
      <c r="C389" t="s">
        <v>363</v>
      </c>
      <c r="D389" t="s">
        <v>415</v>
      </c>
      <c r="E389" t="s">
        <v>415</v>
      </c>
      <c r="F389" t="s">
        <v>418</v>
      </c>
      <c r="G389">
        <v>118</v>
      </c>
    </row>
    <row r="390" spans="1:7">
      <c r="A390">
        <v>1</v>
      </c>
      <c r="B390" t="s">
        <v>2</v>
      </c>
      <c r="C390" t="s">
        <v>363</v>
      </c>
      <c r="D390" t="s">
        <v>415</v>
      </c>
      <c r="E390" t="s">
        <v>415</v>
      </c>
      <c r="F390" t="s">
        <v>419</v>
      </c>
      <c r="G390">
        <v>8</v>
      </c>
    </row>
    <row r="391" spans="1:7">
      <c r="A391">
        <v>1</v>
      </c>
      <c r="B391" t="s">
        <v>2</v>
      </c>
      <c r="C391" t="s">
        <v>363</v>
      </c>
      <c r="D391" t="s">
        <v>415</v>
      </c>
      <c r="E391" t="s">
        <v>415</v>
      </c>
      <c r="F391" t="s">
        <v>420</v>
      </c>
      <c r="G391">
        <v>25</v>
      </c>
    </row>
    <row r="392" spans="1:7">
      <c r="A392">
        <v>1</v>
      </c>
      <c r="B392" t="s">
        <v>2</v>
      </c>
      <c r="C392" t="s">
        <v>363</v>
      </c>
      <c r="D392" t="s">
        <v>415</v>
      </c>
      <c r="E392" t="s">
        <v>415</v>
      </c>
      <c r="F392" t="s">
        <v>421</v>
      </c>
      <c r="G392">
        <v>4</v>
      </c>
    </row>
    <row r="393" spans="1:7">
      <c r="A393">
        <v>1</v>
      </c>
      <c r="B393" t="s">
        <v>2</v>
      </c>
      <c r="C393" t="s">
        <v>363</v>
      </c>
      <c r="D393" t="s">
        <v>415</v>
      </c>
      <c r="E393" t="s">
        <v>415</v>
      </c>
      <c r="F393" t="s">
        <v>422</v>
      </c>
      <c r="G393">
        <v>20</v>
      </c>
    </row>
    <row r="394" spans="1:7">
      <c r="A394">
        <v>1</v>
      </c>
      <c r="B394" t="s">
        <v>2</v>
      </c>
      <c r="C394" t="s">
        <v>363</v>
      </c>
      <c r="D394" t="s">
        <v>415</v>
      </c>
      <c r="E394" t="s">
        <v>415</v>
      </c>
      <c r="F394" t="s">
        <v>423</v>
      </c>
      <c r="G394">
        <v>18</v>
      </c>
    </row>
    <row r="395" spans="1:7">
      <c r="A395">
        <v>1</v>
      </c>
      <c r="B395" t="s">
        <v>2</v>
      </c>
      <c r="C395" t="s">
        <v>363</v>
      </c>
      <c r="D395" t="s">
        <v>415</v>
      </c>
      <c r="E395" t="s">
        <v>415</v>
      </c>
      <c r="F395" t="s">
        <v>424</v>
      </c>
      <c r="G395">
        <v>23</v>
      </c>
    </row>
    <row r="396" spans="1:7">
      <c r="A396">
        <v>1</v>
      </c>
      <c r="B396" t="s">
        <v>2</v>
      </c>
      <c r="C396" t="s">
        <v>363</v>
      </c>
      <c r="D396" t="s">
        <v>415</v>
      </c>
      <c r="E396" t="s">
        <v>415</v>
      </c>
      <c r="F396" t="s">
        <v>425</v>
      </c>
      <c r="G396">
        <v>45</v>
      </c>
    </row>
    <row r="397" spans="1:7">
      <c r="A397">
        <v>1</v>
      </c>
      <c r="B397" t="s">
        <v>2</v>
      </c>
      <c r="C397" t="s">
        <v>363</v>
      </c>
      <c r="D397" t="s">
        <v>415</v>
      </c>
      <c r="E397" t="s">
        <v>415</v>
      </c>
      <c r="F397" t="s">
        <v>426</v>
      </c>
      <c r="G397">
        <v>121</v>
      </c>
    </row>
    <row r="398" spans="1:7">
      <c r="A398">
        <v>1</v>
      </c>
      <c r="B398" t="s">
        <v>2</v>
      </c>
      <c r="C398" t="s">
        <v>363</v>
      </c>
      <c r="D398" t="s">
        <v>415</v>
      </c>
      <c r="E398" t="s">
        <v>415</v>
      </c>
      <c r="F398" t="s">
        <v>427</v>
      </c>
      <c r="G398">
        <v>109</v>
      </c>
    </row>
    <row r="399" spans="1:7">
      <c r="A399">
        <v>1</v>
      </c>
      <c r="B399" t="s">
        <v>2</v>
      </c>
      <c r="C399" t="s">
        <v>363</v>
      </c>
      <c r="D399" t="s">
        <v>415</v>
      </c>
      <c r="E399" t="s">
        <v>415</v>
      </c>
      <c r="F399" t="s">
        <v>428</v>
      </c>
      <c r="G399">
        <v>17</v>
      </c>
    </row>
    <row r="400" spans="1:7">
      <c r="A400">
        <v>1</v>
      </c>
      <c r="B400" t="s">
        <v>2</v>
      </c>
      <c r="C400" t="s">
        <v>363</v>
      </c>
      <c r="D400" t="s">
        <v>415</v>
      </c>
      <c r="E400" t="s">
        <v>415</v>
      </c>
      <c r="F400" t="s">
        <v>429</v>
      </c>
      <c r="G400">
        <v>722</v>
      </c>
    </row>
    <row r="401" spans="1:7">
      <c r="A401">
        <v>1</v>
      </c>
      <c r="B401" t="s">
        <v>2</v>
      </c>
      <c r="C401" t="s">
        <v>363</v>
      </c>
      <c r="D401" t="s">
        <v>415</v>
      </c>
      <c r="E401" t="s">
        <v>415</v>
      </c>
      <c r="F401" t="s">
        <v>430</v>
      </c>
      <c r="G401">
        <v>285</v>
      </c>
    </row>
    <row r="402" spans="1:7">
      <c r="A402">
        <v>1</v>
      </c>
      <c r="B402" t="s">
        <v>2</v>
      </c>
      <c r="C402" t="s">
        <v>363</v>
      </c>
      <c r="D402" t="s">
        <v>415</v>
      </c>
      <c r="E402" t="s">
        <v>415</v>
      </c>
      <c r="F402" t="s">
        <v>431</v>
      </c>
      <c r="G402">
        <v>210</v>
      </c>
    </row>
    <row r="403" spans="1:7">
      <c r="A403">
        <v>1</v>
      </c>
      <c r="B403" t="s">
        <v>2</v>
      </c>
      <c r="C403" t="s">
        <v>363</v>
      </c>
      <c r="D403" t="s">
        <v>415</v>
      </c>
      <c r="E403" t="s">
        <v>415</v>
      </c>
      <c r="F403" t="s">
        <v>432</v>
      </c>
      <c r="G403">
        <v>38</v>
      </c>
    </row>
    <row r="404" spans="1:7">
      <c r="A404">
        <v>1</v>
      </c>
      <c r="B404" t="s">
        <v>2</v>
      </c>
      <c r="C404" t="s">
        <v>363</v>
      </c>
      <c r="D404" t="s">
        <v>415</v>
      </c>
      <c r="E404" t="s">
        <v>415</v>
      </c>
      <c r="F404" t="s">
        <v>433</v>
      </c>
      <c r="G404">
        <v>64</v>
      </c>
    </row>
    <row r="405" spans="1:7">
      <c r="A405">
        <v>1</v>
      </c>
      <c r="B405" t="s">
        <v>2</v>
      </c>
      <c r="C405" t="s">
        <v>363</v>
      </c>
      <c r="D405" t="s">
        <v>415</v>
      </c>
      <c r="E405" t="s">
        <v>415</v>
      </c>
      <c r="F405" t="s">
        <v>434</v>
      </c>
      <c r="G405">
        <v>21</v>
      </c>
    </row>
    <row r="406" spans="1:7">
      <c r="A406">
        <v>1</v>
      </c>
      <c r="B406" t="s">
        <v>2</v>
      </c>
      <c r="C406" t="s">
        <v>363</v>
      </c>
      <c r="D406" t="s">
        <v>415</v>
      </c>
      <c r="E406" t="s">
        <v>415</v>
      </c>
      <c r="F406" t="s">
        <v>435</v>
      </c>
      <c r="G406">
        <v>322</v>
      </c>
    </row>
    <row r="407" spans="1:7">
      <c r="A407">
        <v>1</v>
      </c>
      <c r="B407" t="s">
        <v>2</v>
      </c>
      <c r="C407" t="s">
        <v>363</v>
      </c>
      <c r="D407" t="s">
        <v>415</v>
      </c>
      <c r="E407" t="s">
        <v>415</v>
      </c>
      <c r="F407" t="s">
        <v>436</v>
      </c>
      <c r="G407">
        <v>32</v>
      </c>
    </row>
    <row r="408" spans="1:7">
      <c r="A408">
        <v>1</v>
      </c>
      <c r="B408" t="s">
        <v>2</v>
      </c>
      <c r="C408" t="s">
        <v>363</v>
      </c>
      <c r="D408" t="s">
        <v>415</v>
      </c>
      <c r="E408" t="s">
        <v>415</v>
      </c>
      <c r="F408" t="s">
        <v>437</v>
      </c>
      <c r="G408">
        <v>409</v>
      </c>
    </row>
    <row r="409" spans="1:7">
      <c r="A409">
        <v>1</v>
      </c>
      <c r="B409" t="s">
        <v>2</v>
      </c>
      <c r="C409" t="s">
        <v>363</v>
      </c>
      <c r="D409" t="s">
        <v>415</v>
      </c>
      <c r="E409" t="s">
        <v>415</v>
      </c>
      <c r="F409" t="s">
        <v>438</v>
      </c>
      <c r="G409">
        <v>403</v>
      </c>
    </row>
    <row r="410" spans="1:7">
      <c r="A410">
        <v>1</v>
      </c>
      <c r="B410" t="s">
        <v>2</v>
      </c>
      <c r="C410" t="s">
        <v>363</v>
      </c>
      <c r="D410" t="s">
        <v>415</v>
      </c>
      <c r="E410" t="s">
        <v>415</v>
      </c>
      <c r="F410" t="s">
        <v>439</v>
      </c>
      <c r="G410">
        <v>32</v>
      </c>
    </row>
    <row r="411" spans="1:7">
      <c r="A411">
        <v>1</v>
      </c>
      <c r="B411" t="s">
        <v>2</v>
      </c>
      <c r="C411" t="s">
        <v>363</v>
      </c>
      <c r="D411" t="s">
        <v>415</v>
      </c>
      <c r="E411" t="s">
        <v>415</v>
      </c>
      <c r="F411" t="s">
        <v>440</v>
      </c>
      <c r="G411">
        <v>49</v>
      </c>
    </row>
    <row r="412" spans="1:7">
      <c r="A412">
        <v>1</v>
      </c>
      <c r="B412" t="s">
        <v>2</v>
      </c>
      <c r="C412" t="s">
        <v>363</v>
      </c>
      <c r="D412" t="s">
        <v>415</v>
      </c>
      <c r="E412" t="s">
        <v>415</v>
      </c>
      <c r="F412" t="s">
        <v>441</v>
      </c>
      <c r="G412">
        <v>108</v>
      </c>
    </row>
    <row r="413" spans="1:7">
      <c r="A413">
        <v>1</v>
      </c>
      <c r="B413" t="s">
        <v>2</v>
      </c>
      <c r="C413" t="s">
        <v>363</v>
      </c>
      <c r="D413" t="s">
        <v>415</v>
      </c>
      <c r="E413" t="s">
        <v>415</v>
      </c>
      <c r="F413" t="s">
        <v>442</v>
      </c>
      <c r="G413">
        <v>170</v>
      </c>
    </row>
    <row r="414" spans="1:7">
      <c r="A414">
        <v>1</v>
      </c>
      <c r="B414" t="s">
        <v>2</v>
      </c>
      <c r="C414" t="s">
        <v>363</v>
      </c>
      <c r="D414" t="s">
        <v>415</v>
      </c>
      <c r="E414" t="s">
        <v>415</v>
      </c>
      <c r="F414" t="s">
        <v>443</v>
      </c>
      <c r="G414">
        <v>68</v>
      </c>
    </row>
    <row r="415" spans="1:7">
      <c r="A415">
        <v>1</v>
      </c>
      <c r="B415" t="s">
        <v>2</v>
      </c>
      <c r="C415" t="s">
        <v>363</v>
      </c>
      <c r="D415" t="s">
        <v>415</v>
      </c>
      <c r="E415" t="s">
        <v>415</v>
      </c>
      <c r="F415" t="s">
        <v>444</v>
      </c>
      <c r="G415">
        <v>5</v>
      </c>
    </row>
    <row r="416" spans="1:7">
      <c r="A416">
        <v>1</v>
      </c>
      <c r="B416" t="s">
        <v>2</v>
      </c>
      <c r="C416" t="s">
        <v>363</v>
      </c>
      <c r="D416" t="s">
        <v>415</v>
      </c>
      <c r="E416" t="s">
        <v>415</v>
      </c>
      <c r="F416" t="s">
        <v>445</v>
      </c>
      <c r="G416">
        <v>32</v>
      </c>
    </row>
    <row r="417" spans="1:7">
      <c r="A417">
        <v>1</v>
      </c>
      <c r="B417" t="s">
        <v>2</v>
      </c>
      <c r="C417" t="s">
        <v>363</v>
      </c>
      <c r="D417" t="s">
        <v>415</v>
      </c>
      <c r="E417" t="s">
        <v>415</v>
      </c>
      <c r="F417" t="s">
        <v>446</v>
      </c>
      <c r="G417">
        <v>2</v>
      </c>
    </row>
    <row r="418" spans="1:7">
      <c r="A418">
        <v>1</v>
      </c>
      <c r="B418" t="s">
        <v>2</v>
      </c>
      <c r="C418" t="s">
        <v>363</v>
      </c>
      <c r="D418" t="s">
        <v>415</v>
      </c>
      <c r="E418" t="s">
        <v>415</v>
      </c>
      <c r="F418" t="s">
        <v>447</v>
      </c>
      <c r="G418">
        <v>19</v>
      </c>
    </row>
    <row r="419" spans="1:7">
      <c r="A419">
        <v>1</v>
      </c>
      <c r="B419" t="s">
        <v>2</v>
      </c>
      <c r="C419" t="s">
        <v>363</v>
      </c>
      <c r="D419" t="s">
        <v>415</v>
      </c>
      <c r="E419" t="s">
        <v>415</v>
      </c>
      <c r="F419" t="s">
        <v>448</v>
      </c>
      <c r="G419">
        <v>0</v>
      </c>
    </row>
    <row r="420" spans="1:7">
      <c r="A420">
        <v>1</v>
      </c>
      <c r="B420" t="s">
        <v>2</v>
      </c>
      <c r="C420" t="s">
        <v>363</v>
      </c>
      <c r="D420" t="s">
        <v>415</v>
      </c>
      <c r="E420" t="s">
        <v>415</v>
      </c>
      <c r="F420" t="s">
        <v>449</v>
      </c>
      <c r="G420">
        <v>14</v>
      </c>
    </row>
    <row r="421" spans="1:7">
      <c r="A421">
        <v>1</v>
      </c>
      <c r="B421" t="s">
        <v>2</v>
      </c>
      <c r="C421" t="s">
        <v>363</v>
      </c>
      <c r="D421" t="s">
        <v>415</v>
      </c>
      <c r="E421" t="s">
        <v>415</v>
      </c>
      <c r="F421" t="s">
        <v>450</v>
      </c>
      <c r="G421">
        <v>8</v>
      </c>
    </row>
    <row r="422" spans="1:7">
      <c r="A422">
        <v>1</v>
      </c>
      <c r="B422" t="s">
        <v>2</v>
      </c>
      <c r="C422" t="s">
        <v>363</v>
      </c>
      <c r="D422" t="s">
        <v>415</v>
      </c>
      <c r="E422" t="s">
        <v>415</v>
      </c>
      <c r="F422" t="s">
        <v>451</v>
      </c>
      <c r="G422">
        <v>12</v>
      </c>
    </row>
    <row r="423" spans="1:7">
      <c r="A423">
        <v>1</v>
      </c>
      <c r="B423" t="s">
        <v>2</v>
      </c>
      <c r="C423" t="s">
        <v>363</v>
      </c>
      <c r="D423" t="s">
        <v>415</v>
      </c>
      <c r="E423" t="s">
        <v>415</v>
      </c>
      <c r="F423" t="s">
        <v>452</v>
      </c>
      <c r="G423">
        <v>177</v>
      </c>
    </row>
    <row r="424" spans="1:7">
      <c r="A424">
        <v>1</v>
      </c>
      <c r="B424" t="s">
        <v>2</v>
      </c>
      <c r="C424" t="s">
        <v>453</v>
      </c>
      <c r="D424" t="s">
        <v>454</v>
      </c>
      <c r="E424" t="s">
        <v>454</v>
      </c>
      <c r="F424" t="s">
        <v>455</v>
      </c>
      <c r="G424">
        <v>766</v>
      </c>
    </row>
    <row r="425" spans="1:7">
      <c r="A425">
        <v>1</v>
      </c>
      <c r="B425" t="s">
        <v>2</v>
      </c>
      <c r="C425" t="s">
        <v>453</v>
      </c>
      <c r="D425" t="s">
        <v>454</v>
      </c>
      <c r="E425" t="s">
        <v>454</v>
      </c>
      <c r="F425" t="s">
        <v>456</v>
      </c>
      <c r="G425">
        <v>16</v>
      </c>
    </row>
    <row r="426" spans="1:7">
      <c r="A426">
        <v>1</v>
      </c>
      <c r="B426" t="s">
        <v>2</v>
      </c>
      <c r="C426" t="s">
        <v>453</v>
      </c>
      <c r="D426" t="s">
        <v>454</v>
      </c>
      <c r="E426" t="s">
        <v>454</v>
      </c>
      <c r="F426" t="s">
        <v>457</v>
      </c>
      <c r="G426">
        <v>159</v>
      </c>
    </row>
    <row r="427" spans="1:7">
      <c r="A427">
        <v>1</v>
      </c>
      <c r="B427" t="s">
        <v>2</v>
      </c>
      <c r="C427" t="s">
        <v>453</v>
      </c>
      <c r="D427" t="s">
        <v>454</v>
      </c>
      <c r="E427" t="s">
        <v>454</v>
      </c>
      <c r="F427" t="s">
        <v>458</v>
      </c>
      <c r="G427">
        <v>9</v>
      </c>
    </row>
    <row r="428" spans="1:7">
      <c r="A428">
        <v>1</v>
      </c>
      <c r="B428" t="s">
        <v>2</v>
      </c>
      <c r="C428" t="s">
        <v>453</v>
      </c>
      <c r="D428" t="s">
        <v>454</v>
      </c>
      <c r="E428" t="s">
        <v>454</v>
      </c>
      <c r="F428" t="s">
        <v>459</v>
      </c>
      <c r="G428">
        <v>24</v>
      </c>
    </row>
    <row r="429" spans="1:7">
      <c r="A429">
        <v>1</v>
      </c>
      <c r="B429" t="s">
        <v>2</v>
      </c>
      <c r="C429" t="s">
        <v>453</v>
      </c>
      <c r="D429" t="s">
        <v>454</v>
      </c>
      <c r="E429" t="s">
        <v>454</v>
      </c>
      <c r="F429" t="s">
        <v>460</v>
      </c>
      <c r="G429">
        <v>926</v>
      </c>
    </row>
    <row r="430" spans="1:7">
      <c r="A430">
        <v>1</v>
      </c>
      <c r="B430" t="s">
        <v>2</v>
      </c>
      <c r="C430" t="s">
        <v>453</v>
      </c>
      <c r="D430" t="s">
        <v>454</v>
      </c>
      <c r="E430" t="s">
        <v>454</v>
      </c>
      <c r="F430" t="s">
        <v>461</v>
      </c>
      <c r="G430">
        <v>148</v>
      </c>
    </row>
    <row r="431" spans="1:7">
      <c r="A431">
        <v>1</v>
      </c>
      <c r="B431" t="s">
        <v>2</v>
      </c>
      <c r="C431" t="s">
        <v>453</v>
      </c>
      <c r="D431" t="s">
        <v>454</v>
      </c>
      <c r="E431" t="s">
        <v>454</v>
      </c>
      <c r="F431" t="s">
        <v>462</v>
      </c>
      <c r="G431">
        <v>287</v>
      </c>
    </row>
    <row r="432" spans="1:7">
      <c r="A432">
        <v>1</v>
      </c>
      <c r="B432" t="s">
        <v>2</v>
      </c>
      <c r="C432" t="s">
        <v>453</v>
      </c>
      <c r="D432" t="s">
        <v>454</v>
      </c>
      <c r="E432" t="s">
        <v>454</v>
      </c>
      <c r="F432" t="s">
        <v>463</v>
      </c>
      <c r="G432">
        <v>5</v>
      </c>
    </row>
    <row r="433" spans="1:7">
      <c r="A433">
        <v>1</v>
      </c>
      <c r="B433" t="s">
        <v>2</v>
      </c>
      <c r="C433" t="s">
        <v>453</v>
      </c>
      <c r="D433" t="s">
        <v>454</v>
      </c>
      <c r="E433" t="s">
        <v>454</v>
      </c>
      <c r="F433" t="s">
        <v>464</v>
      </c>
      <c r="G433">
        <v>82</v>
      </c>
    </row>
    <row r="434" spans="1:7">
      <c r="A434">
        <v>1</v>
      </c>
      <c r="B434" t="s">
        <v>2</v>
      </c>
      <c r="C434" t="s">
        <v>453</v>
      </c>
      <c r="D434" t="s">
        <v>454</v>
      </c>
      <c r="E434" t="s">
        <v>454</v>
      </c>
      <c r="F434" t="s">
        <v>465</v>
      </c>
      <c r="G434">
        <v>11</v>
      </c>
    </row>
    <row r="435" spans="1:7">
      <c r="A435">
        <v>1</v>
      </c>
      <c r="B435" t="s">
        <v>2</v>
      </c>
      <c r="C435" t="s">
        <v>453</v>
      </c>
      <c r="D435" t="s">
        <v>454</v>
      </c>
      <c r="E435" t="s">
        <v>454</v>
      </c>
      <c r="F435" t="s">
        <v>466</v>
      </c>
      <c r="G435">
        <v>110</v>
      </c>
    </row>
    <row r="436" spans="1:7">
      <c r="A436">
        <v>1</v>
      </c>
      <c r="B436" t="s">
        <v>2</v>
      </c>
      <c r="C436" t="s">
        <v>453</v>
      </c>
      <c r="D436" t="s">
        <v>454</v>
      </c>
      <c r="E436" t="s">
        <v>454</v>
      </c>
      <c r="F436" t="s">
        <v>467</v>
      </c>
      <c r="G436">
        <v>79</v>
      </c>
    </row>
    <row r="437" spans="1:7">
      <c r="A437">
        <v>1</v>
      </c>
      <c r="B437" t="s">
        <v>2</v>
      </c>
      <c r="C437" t="s">
        <v>453</v>
      </c>
      <c r="D437" t="s">
        <v>454</v>
      </c>
      <c r="E437" t="s">
        <v>454</v>
      </c>
      <c r="F437" t="s">
        <v>468</v>
      </c>
      <c r="G437">
        <v>13</v>
      </c>
    </row>
    <row r="438" spans="1:7">
      <c r="A438">
        <v>1</v>
      </c>
      <c r="B438" t="s">
        <v>2</v>
      </c>
      <c r="C438" t="s">
        <v>453</v>
      </c>
      <c r="D438" t="s">
        <v>454</v>
      </c>
      <c r="E438" t="s">
        <v>454</v>
      </c>
      <c r="F438" t="s">
        <v>469</v>
      </c>
      <c r="G438">
        <v>5</v>
      </c>
    </row>
    <row r="439" spans="1:7">
      <c r="A439">
        <v>1</v>
      </c>
      <c r="B439" t="s">
        <v>2</v>
      </c>
      <c r="C439" t="s">
        <v>453</v>
      </c>
      <c r="D439" t="s">
        <v>454</v>
      </c>
      <c r="E439" t="s">
        <v>454</v>
      </c>
      <c r="F439" t="s">
        <v>470</v>
      </c>
      <c r="G439">
        <v>9</v>
      </c>
    </row>
    <row r="440" spans="1:7">
      <c r="A440">
        <v>1</v>
      </c>
      <c r="B440" t="s">
        <v>2</v>
      </c>
      <c r="C440" t="s">
        <v>453</v>
      </c>
      <c r="D440" t="s">
        <v>454</v>
      </c>
      <c r="E440" t="s">
        <v>454</v>
      </c>
      <c r="F440" t="s">
        <v>471</v>
      </c>
      <c r="G440">
        <v>83</v>
      </c>
    </row>
    <row r="441" spans="1:7">
      <c r="A441">
        <v>1</v>
      </c>
      <c r="B441" t="s">
        <v>2</v>
      </c>
      <c r="C441" t="s">
        <v>453</v>
      </c>
      <c r="D441" t="s">
        <v>454</v>
      </c>
      <c r="E441" t="s">
        <v>454</v>
      </c>
      <c r="F441" t="s">
        <v>472</v>
      </c>
      <c r="G441">
        <v>2</v>
      </c>
    </row>
    <row r="442" spans="1:7">
      <c r="A442">
        <v>1</v>
      </c>
      <c r="B442" t="s">
        <v>2</v>
      </c>
      <c r="C442" t="s">
        <v>453</v>
      </c>
      <c r="D442" t="s">
        <v>454</v>
      </c>
      <c r="E442" t="s">
        <v>454</v>
      </c>
      <c r="F442" t="s">
        <v>473</v>
      </c>
      <c r="G442">
        <v>45</v>
      </c>
    </row>
    <row r="443" spans="1:7">
      <c r="A443">
        <v>1</v>
      </c>
      <c r="B443" t="s">
        <v>2</v>
      </c>
      <c r="C443" t="s">
        <v>453</v>
      </c>
      <c r="D443" t="s">
        <v>454</v>
      </c>
      <c r="E443" t="s">
        <v>454</v>
      </c>
      <c r="F443" t="s">
        <v>474</v>
      </c>
      <c r="G443">
        <v>6</v>
      </c>
    </row>
    <row r="444" spans="1:7">
      <c r="A444">
        <v>1</v>
      </c>
      <c r="B444" t="s">
        <v>2</v>
      </c>
      <c r="C444" t="s">
        <v>453</v>
      </c>
      <c r="D444" t="s">
        <v>454</v>
      </c>
      <c r="E444" t="s">
        <v>454</v>
      </c>
      <c r="F444" t="s">
        <v>475</v>
      </c>
      <c r="G444">
        <v>3</v>
      </c>
    </row>
    <row r="445" spans="1:7">
      <c r="A445">
        <v>1</v>
      </c>
      <c r="B445" t="s">
        <v>2</v>
      </c>
      <c r="C445" t="s">
        <v>453</v>
      </c>
      <c r="D445" t="s">
        <v>454</v>
      </c>
      <c r="E445" t="s">
        <v>454</v>
      </c>
      <c r="F445" t="s">
        <v>476</v>
      </c>
      <c r="G445">
        <v>351</v>
      </c>
    </row>
    <row r="446" spans="1:7">
      <c r="A446">
        <v>1</v>
      </c>
      <c r="B446" t="s">
        <v>2</v>
      </c>
      <c r="C446" t="s">
        <v>453</v>
      </c>
      <c r="D446" t="s">
        <v>454</v>
      </c>
      <c r="E446" t="s">
        <v>454</v>
      </c>
      <c r="F446" t="s">
        <v>477</v>
      </c>
      <c r="G446">
        <v>26</v>
      </c>
    </row>
    <row r="447" spans="1:7">
      <c r="A447">
        <v>1</v>
      </c>
      <c r="B447" t="s">
        <v>2</v>
      </c>
      <c r="C447" t="s">
        <v>453</v>
      </c>
      <c r="D447" t="s">
        <v>454</v>
      </c>
      <c r="E447" t="s">
        <v>454</v>
      </c>
      <c r="F447" t="s">
        <v>478</v>
      </c>
      <c r="G447">
        <v>4</v>
      </c>
    </row>
    <row r="448" spans="1:7">
      <c r="A448">
        <v>1</v>
      </c>
      <c r="B448" t="s">
        <v>2</v>
      </c>
      <c r="C448" t="s">
        <v>453</v>
      </c>
      <c r="D448" t="s">
        <v>454</v>
      </c>
      <c r="E448" t="s">
        <v>454</v>
      </c>
      <c r="F448" t="s">
        <v>479</v>
      </c>
      <c r="G448">
        <v>34</v>
      </c>
    </row>
    <row r="449" spans="1:7">
      <c r="A449">
        <v>1</v>
      </c>
      <c r="B449" t="s">
        <v>2</v>
      </c>
      <c r="C449" t="s">
        <v>453</v>
      </c>
      <c r="D449" t="s">
        <v>454</v>
      </c>
      <c r="E449" t="s">
        <v>454</v>
      </c>
      <c r="F449" t="s">
        <v>480</v>
      </c>
      <c r="G449">
        <v>4</v>
      </c>
    </row>
    <row r="450" spans="1:7">
      <c r="A450">
        <v>1</v>
      </c>
      <c r="B450" t="s">
        <v>2</v>
      </c>
      <c r="C450" t="s">
        <v>453</v>
      </c>
      <c r="D450" t="s">
        <v>454</v>
      </c>
      <c r="E450" t="s">
        <v>454</v>
      </c>
      <c r="F450" t="s">
        <v>481</v>
      </c>
      <c r="G450">
        <v>60</v>
      </c>
    </row>
    <row r="451" spans="1:7">
      <c r="A451">
        <v>1</v>
      </c>
      <c r="B451" t="s">
        <v>2</v>
      </c>
      <c r="C451" t="s">
        <v>453</v>
      </c>
      <c r="D451" t="s">
        <v>454</v>
      </c>
      <c r="E451" t="s">
        <v>454</v>
      </c>
      <c r="F451" t="s">
        <v>482</v>
      </c>
      <c r="G451">
        <v>551</v>
      </c>
    </row>
    <row r="452" spans="1:7">
      <c r="A452">
        <v>1</v>
      </c>
      <c r="B452" t="s">
        <v>2</v>
      </c>
      <c r="C452" t="s">
        <v>453</v>
      </c>
      <c r="D452" t="s">
        <v>454</v>
      </c>
      <c r="E452" t="s">
        <v>454</v>
      </c>
      <c r="F452" t="s">
        <v>483</v>
      </c>
      <c r="G452">
        <v>4</v>
      </c>
    </row>
    <row r="453" spans="1:7">
      <c r="A453">
        <v>1</v>
      </c>
      <c r="B453" t="s">
        <v>2</v>
      </c>
      <c r="C453" t="s">
        <v>453</v>
      </c>
      <c r="D453" t="s">
        <v>454</v>
      </c>
      <c r="E453" t="s">
        <v>454</v>
      </c>
      <c r="F453" t="s">
        <v>484</v>
      </c>
      <c r="G453">
        <v>9</v>
      </c>
    </row>
    <row r="454" spans="1:7">
      <c r="A454">
        <v>1</v>
      </c>
      <c r="B454" t="s">
        <v>2</v>
      </c>
      <c r="C454" t="s">
        <v>453</v>
      </c>
      <c r="D454" t="s">
        <v>454</v>
      </c>
      <c r="E454" t="s">
        <v>454</v>
      </c>
      <c r="F454" t="s">
        <v>485</v>
      </c>
      <c r="G454">
        <v>24</v>
      </c>
    </row>
    <row r="455" spans="1:7">
      <c r="A455">
        <v>1</v>
      </c>
      <c r="B455" t="s">
        <v>2</v>
      </c>
      <c r="C455" t="s">
        <v>453</v>
      </c>
      <c r="D455" t="s">
        <v>454</v>
      </c>
      <c r="E455" t="s">
        <v>454</v>
      </c>
      <c r="F455" t="s">
        <v>486</v>
      </c>
      <c r="G455">
        <v>7</v>
      </c>
    </row>
    <row r="456" spans="1:7">
      <c r="A456">
        <v>1</v>
      </c>
      <c r="B456" t="s">
        <v>2</v>
      </c>
      <c r="C456" t="s">
        <v>453</v>
      </c>
      <c r="D456" t="s">
        <v>454</v>
      </c>
      <c r="E456" t="s">
        <v>454</v>
      </c>
      <c r="F456" t="s">
        <v>487</v>
      </c>
      <c r="G456">
        <v>333</v>
      </c>
    </row>
    <row r="457" spans="1:7">
      <c r="A457">
        <v>1</v>
      </c>
      <c r="B457" t="s">
        <v>2</v>
      </c>
      <c r="C457" t="s">
        <v>453</v>
      </c>
      <c r="D457" t="s">
        <v>454</v>
      </c>
      <c r="E457" t="s">
        <v>454</v>
      </c>
      <c r="F457" t="s">
        <v>488</v>
      </c>
      <c r="G457">
        <v>20</v>
      </c>
    </row>
    <row r="458" spans="1:7">
      <c r="A458">
        <v>1</v>
      </c>
      <c r="B458" t="s">
        <v>2</v>
      </c>
      <c r="C458" t="s">
        <v>453</v>
      </c>
      <c r="D458" t="s">
        <v>454</v>
      </c>
      <c r="E458" t="s">
        <v>454</v>
      </c>
      <c r="F458" t="s">
        <v>489</v>
      </c>
      <c r="G458">
        <v>173</v>
      </c>
    </row>
    <row r="459" spans="1:7">
      <c r="A459">
        <v>1</v>
      </c>
      <c r="B459" t="s">
        <v>2</v>
      </c>
      <c r="C459" t="s">
        <v>453</v>
      </c>
      <c r="D459" t="s">
        <v>454</v>
      </c>
      <c r="E459" t="s">
        <v>454</v>
      </c>
      <c r="F459" t="s">
        <v>490</v>
      </c>
      <c r="G459">
        <v>18</v>
      </c>
    </row>
    <row r="460" spans="1:7">
      <c r="A460">
        <v>1</v>
      </c>
      <c r="B460" t="s">
        <v>2</v>
      </c>
      <c r="C460" t="s">
        <v>453</v>
      </c>
      <c r="D460" t="s">
        <v>454</v>
      </c>
      <c r="E460" t="s">
        <v>454</v>
      </c>
      <c r="F460" t="s">
        <v>491</v>
      </c>
      <c r="G460">
        <v>128</v>
      </c>
    </row>
    <row r="461" spans="1:7">
      <c r="A461">
        <v>1</v>
      </c>
      <c r="B461" t="s">
        <v>2</v>
      </c>
      <c r="C461" t="s">
        <v>453</v>
      </c>
      <c r="D461" t="s">
        <v>454</v>
      </c>
      <c r="E461" t="s">
        <v>454</v>
      </c>
      <c r="F461" t="s">
        <v>492</v>
      </c>
      <c r="G461">
        <v>30</v>
      </c>
    </row>
    <row r="462" spans="1:7">
      <c r="A462">
        <v>1</v>
      </c>
      <c r="B462" t="s">
        <v>2</v>
      </c>
      <c r="C462" t="s">
        <v>453</v>
      </c>
      <c r="D462" t="s">
        <v>454</v>
      </c>
      <c r="E462" t="s">
        <v>454</v>
      </c>
      <c r="F462" t="s">
        <v>493</v>
      </c>
      <c r="G462">
        <v>114</v>
      </c>
    </row>
    <row r="463" spans="1:7">
      <c r="A463">
        <v>1</v>
      </c>
      <c r="B463" t="s">
        <v>2</v>
      </c>
      <c r="C463" t="s">
        <v>453</v>
      </c>
      <c r="D463" t="s">
        <v>454</v>
      </c>
      <c r="E463" t="s">
        <v>454</v>
      </c>
      <c r="F463" t="s">
        <v>494</v>
      </c>
      <c r="G463">
        <v>2</v>
      </c>
    </row>
    <row r="464" spans="1:7">
      <c r="A464">
        <v>1</v>
      </c>
      <c r="B464" t="s">
        <v>2</v>
      </c>
      <c r="C464" t="s">
        <v>453</v>
      </c>
      <c r="D464" t="s">
        <v>454</v>
      </c>
      <c r="E464" t="s">
        <v>454</v>
      </c>
      <c r="F464" t="s">
        <v>495</v>
      </c>
      <c r="G464">
        <v>1</v>
      </c>
    </row>
    <row r="465" spans="1:7">
      <c r="A465">
        <v>1</v>
      </c>
      <c r="B465" t="s">
        <v>2</v>
      </c>
      <c r="C465" t="s">
        <v>453</v>
      </c>
      <c r="D465" t="s">
        <v>454</v>
      </c>
      <c r="E465" t="s">
        <v>454</v>
      </c>
      <c r="F465" t="s">
        <v>496</v>
      </c>
      <c r="G465">
        <v>42</v>
      </c>
    </row>
    <row r="466" spans="1:7">
      <c r="A466">
        <v>1</v>
      </c>
      <c r="B466" t="s">
        <v>2</v>
      </c>
      <c r="C466" t="s">
        <v>453</v>
      </c>
      <c r="D466" t="s">
        <v>454</v>
      </c>
      <c r="E466" t="s">
        <v>454</v>
      </c>
      <c r="F466" t="s">
        <v>497</v>
      </c>
      <c r="G466">
        <v>3</v>
      </c>
    </row>
    <row r="467" spans="1:7">
      <c r="A467">
        <v>1</v>
      </c>
      <c r="B467" t="s">
        <v>2</v>
      </c>
      <c r="C467" t="s">
        <v>453</v>
      </c>
      <c r="D467" t="s">
        <v>454</v>
      </c>
      <c r="E467" t="s">
        <v>454</v>
      </c>
      <c r="F467" t="s">
        <v>498</v>
      </c>
      <c r="G467">
        <v>8</v>
      </c>
    </row>
    <row r="468" spans="1:7">
      <c r="A468">
        <v>1</v>
      </c>
      <c r="B468" t="s">
        <v>2</v>
      </c>
      <c r="C468" t="s">
        <v>453</v>
      </c>
      <c r="D468" t="s">
        <v>454</v>
      </c>
      <c r="E468" t="s">
        <v>454</v>
      </c>
      <c r="F468" t="s">
        <v>499</v>
      </c>
      <c r="G468">
        <v>6</v>
      </c>
    </row>
    <row r="469" spans="1:7">
      <c r="A469">
        <v>1</v>
      </c>
      <c r="B469" t="s">
        <v>2</v>
      </c>
      <c r="C469" t="s">
        <v>453</v>
      </c>
      <c r="D469" t="s">
        <v>454</v>
      </c>
      <c r="E469" t="s">
        <v>454</v>
      </c>
      <c r="F469" t="s">
        <v>500</v>
      </c>
      <c r="G469">
        <v>12</v>
      </c>
    </row>
    <row r="470" spans="1:7">
      <c r="A470">
        <v>1</v>
      </c>
      <c r="B470" t="s">
        <v>2</v>
      </c>
      <c r="C470" t="s">
        <v>453</v>
      </c>
      <c r="D470" t="s">
        <v>454</v>
      </c>
      <c r="E470" t="s">
        <v>454</v>
      </c>
      <c r="F470" t="s">
        <v>501</v>
      </c>
      <c r="G470">
        <v>0</v>
      </c>
    </row>
    <row r="471" spans="1:7">
      <c r="A471">
        <v>1</v>
      </c>
      <c r="B471" t="s">
        <v>2</v>
      </c>
      <c r="C471" t="s">
        <v>453</v>
      </c>
      <c r="D471" t="s">
        <v>454</v>
      </c>
      <c r="E471" t="s">
        <v>454</v>
      </c>
      <c r="F471" t="s">
        <v>502</v>
      </c>
      <c r="G471">
        <v>1</v>
      </c>
    </row>
    <row r="472" spans="1:7">
      <c r="A472">
        <v>1</v>
      </c>
      <c r="B472" t="s">
        <v>2</v>
      </c>
      <c r="C472" t="s">
        <v>453</v>
      </c>
      <c r="D472" t="s">
        <v>454</v>
      </c>
      <c r="E472" t="s">
        <v>454</v>
      </c>
      <c r="F472" t="s">
        <v>503</v>
      </c>
      <c r="G472">
        <v>22</v>
      </c>
    </row>
    <row r="473" spans="1:7">
      <c r="A473">
        <v>1</v>
      </c>
      <c r="B473" t="s">
        <v>2</v>
      </c>
      <c r="C473" t="s">
        <v>453</v>
      </c>
      <c r="D473" t="s">
        <v>454</v>
      </c>
      <c r="E473" t="s">
        <v>454</v>
      </c>
      <c r="F473" t="s">
        <v>504</v>
      </c>
      <c r="G473">
        <v>11</v>
      </c>
    </row>
    <row r="474" spans="1:7">
      <c r="A474">
        <v>1</v>
      </c>
      <c r="B474" t="s">
        <v>2</v>
      </c>
      <c r="C474" t="s">
        <v>453</v>
      </c>
      <c r="D474" t="s">
        <v>454</v>
      </c>
      <c r="E474" t="s">
        <v>454</v>
      </c>
      <c r="F474" t="s">
        <v>505</v>
      </c>
      <c r="G474">
        <v>30</v>
      </c>
    </row>
    <row r="475" spans="1:7">
      <c r="A475">
        <v>1</v>
      </c>
      <c r="B475" t="s">
        <v>2</v>
      </c>
      <c r="C475" t="s">
        <v>453</v>
      </c>
      <c r="D475" t="s">
        <v>454</v>
      </c>
      <c r="E475" t="s">
        <v>454</v>
      </c>
      <c r="F475" t="s">
        <v>506</v>
      </c>
      <c r="G475">
        <v>5</v>
      </c>
    </row>
    <row r="476" spans="1:7">
      <c r="A476">
        <v>1</v>
      </c>
      <c r="B476" t="s">
        <v>2</v>
      </c>
      <c r="C476" t="s">
        <v>453</v>
      </c>
      <c r="D476" t="s">
        <v>454</v>
      </c>
      <c r="E476" t="s">
        <v>454</v>
      </c>
      <c r="F476" t="s">
        <v>507</v>
      </c>
      <c r="G476">
        <v>0</v>
      </c>
    </row>
    <row r="477" spans="1:7">
      <c r="A477">
        <v>1</v>
      </c>
      <c r="B477" t="s">
        <v>2</v>
      </c>
      <c r="C477" t="s">
        <v>453</v>
      </c>
      <c r="D477" t="s">
        <v>454</v>
      </c>
      <c r="E477" t="s">
        <v>454</v>
      </c>
      <c r="F477" t="s">
        <v>508</v>
      </c>
      <c r="G477">
        <v>27</v>
      </c>
    </row>
    <row r="478" spans="1:7">
      <c r="A478">
        <v>1</v>
      </c>
      <c r="B478" t="s">
        <v>2</v>
      </c>
      <c r="C478" t="s">
        <v>453</v>
      </c>
      <c r="D478" t="s">
        <v>454</v>
      </c>
      <c r="E478" t="s">
        <v>454</v>
      </c>
      <c r="F478" t="s">
        <v>509</v>
      </c>
      <c r="G478">
        <v>19</v>
      </c>
    </row>
    <row r="479" spans="1:7">
      <c r="A479">
        <v>1</v>
      </c>
      <c r="B479" t="s">
        <v>2</v>
      </c>
      <c r="C479" t="s">
        <v>453</v>
      </c>
      <c r="D479" t="s">
        <v>454</v>
      </c>
      <c r="E479" t="s">
        <v>454</v>
      </c>
      <c r="F479" t="s">
        <v>510</v>
      </c>
      <c r="G479">
        <v>16</v>
      </c>
    </row>
    <row r="480" spans="1:7">
      <c r="A480">
        <v>1</v>
      </c>
      <c r="B480" t="s">
        <v>2</v>
      </c>
      <c r="C480" t="s">
        <v>453</v>
      </c>
      <c r="D480" t="s">
        <v>454</v>
      </c>
      <c r="E480" t="s">
        <v>454</v>
      </c>
      <c r="F480" t="s">
        <v>511</v>
      </c>
      <c r="G480">
        <v>47</v>
      </c>
    </row>
    <row r="481" spans="1:7">
      <c r="A481">
        <v>1</v>
      </c>
      <c r="B481" t="s">
        <v>2</v>
      </c>
      <c r="C481" t="s">
        <v>453</v>
      </c>
      <c r="D481" t="s">
        <v>454</v>
      </c>
      <c r="E481" t="s">
        <v>454</v>
      </c>
      <c r="F481" t="s">
        <v>512</v>
      </c>
      <c r="G481">
        <v>93</v>
      </c>
    </row>
    <row r="482" spans="1:7">
      <c r="A482">
        <v>1</v>
      </c>
      <c r="B482" t="s">
        <v>2</v>
      </c>
      <c r="C482" t="s">
        <v>453</v>
      </c>
      <c r="D482" t="s">
        <v>454</v>
      </c>
      <c r="E482" t="s">
        <v>454</v>
      </c>
      <c r="F482" t="s">
        <v>513</v>
      </c>
      <c r="G482">
        <v>69</v>
      </c>
    </row>
    <row r="483" spans="1:7">
      <c r="A483">
        <v>1</v>
      </c>
      <c r="B483" t="s">
        <v>2</v>
      </c>
      <c r="C483" t="s">
        <v>453</v>
      </c>
      <c r="D483" t="s">
        <v>454</v>
      </c>
      <c r="E483" t="s">
        <v>454</v>
      </c>
      <c r="F483" t="s">
        <v>514</v>
      </c>
      <c r="G483">
        <v>39</v>
      </c>
    </row>
    <row r="484" spans="1:7">
      <c r="A484">
        <v>1</v>
      </c>
      <c r="B484" t="s">
        <v>2</v>
      </c>
      <c r="C484" t="s">
        <v>453</v>
      </c>
      <c r="D484" t="s">
        <v>454</v>
      </c>
      <c r="E484" t="s">
        <v>454</v>
      </c>
      <c r="F484" t="s">
        <v>515</v>
      </c>
      <c r="G484">
        <v>55</v>
      </c>
    </row>
    <row r="485" spans="1:7">
      <c r="A485">
        <v>1</v>
      </c>
      <c r="B485" t="s">
        <v>2</v>
      </c>
      <c r="C485" t="s">
        <v>453</v>
      </c>
      <c r="D485" t="s">
        <v>454</v>
      </c>
      <c r="E485" t="s">
        <v>454</v>
      </c>
      <c r="F485" t="s">
        <v>516</v>
      </c>
      <c r="G485">
        <v>67</v>
      </c>
    </row>
    <row r="486" spans="1:7">
      <c r="A486">
        <v>1</v>
      </c>
      <c r="B486" t="s">
        <v>2</v>
      </c>
      <c r="C486" t="s">
        <v>453</v>
      </c>
      <c r="D486" t="s">
        <v>454</v>
      </c>
      <c r="E486" t="s">
        <v>454</v>
      </c>
      <c r="F486" t="s">
        <v>517</v>
      </c>
      <c r="G486">
        <v>43</v>
      </c>
    </row>
    <row r="487" spans="1:7">
      <c r="A487">
        <v>1</v>
      </c>
      <c r="B487" t="s">
        <v>2</v>
      </c>
      <c r="C487" t="s">
        <v>453</v>
      </c>
      <c r="D487" t="s">
        <v>454</v>
      </c>
      <c r="E487" t="s">
        <v>454</v>
      </c>
      <c r="F487" t="s">
        <v>518</v>
      </c>
      <c r="G487">
        <v>39</v>
      </c>
    </row>
    <row r="488" spans="1:7">
      <c r="A488">
        <v>1</v>
      </c>
      <c r="B488" t="s">
        <v>2</v>
      </c>
      <c r="C488" t="s">
        <v>453</v>
      </c>
      <c r="D488" t="s">
        <v>454</v>
      </c>
      <c r="E488" t="s">
        <v>454</v>
      </c>
      <c r="F488" t="s">
        <v>519</v>
      </c>
      <c r="G488">
        <v>11</v>
      </c>
    </row>
    <row r="489" spans="1:7">
      <c r="A489">
        <v>1</v>
      </c>
      <c r="B489" t="s">
        <v>2</v>
      </c>
      <c r="C489" t="s">
        <v>453</v>
      </c>
      <c r="D489" t="s">
        <v>454</v>
      </c>
      <c r="E489" t="s">
        <v>454</v>
      </c>
      <c r="F489" t="s">
        <v>520</v>
      </c>
      <c r="G489">
        <v>675</v>
      </c>
    </row>
    <row r="490" spans="1:7">
      <c r="A490">
        <v>1</v>
      </c>
      <c r="B490" t="s">
        <v>2</v>
      </c>
      <c r="C490" t="s">
        <v>453</v>
      </c>
      <c r="D490" t="s">
        <v>454</v>
      </c>
      <c r="E490" t="s">
        <v>454</v>
      </c>
      <c r="F490" t="s">
        <v>521</v>
      </c>
      <c r="G490">
        <v>24</v>
      </c>
    </row>
    <row r="491" spans="1:7">
      <c r="A491">
        <v>1</v>
      </c>
      <c r="B491" t="s">
        <v>2</v>
      </c>
      <c r="C491" t="s">
        <v>453</v>
      </c>
      <c r="D491" t="s">
        <v>454</v>
      </c>
      <c r="E491" t="s">
        <v>454</v>
      </c>
      <c r="F491" t="s">
        <v>522</v>
      </c>
      <c r="G491">
        <v>71</v>
      </c>
    </row>
    <row r="492" spans="1:7">
      <c r="A492">
        <v>1</v>
      </c>
      <c r="B492" t="s">
        <v>2</v>
      </c>
      <c r="C492" t="s">
        <v>453</v>
      </c>
      <c r="D492" t="s">
        <v>454</v>
      </c>
      <c r="E492" t="s">
        <v>454</v>
      </c>
      <c r="F492" t="s">
        <v>523</v>
      </c>
      <c r="G492">
        <v>239</v>
      </c>
    </row>
    <row r="493" spans="1:7">
      <c r="A493">
        <v>1</v>
      </c>
      <c r="B493" t="s">
        <v>2</v>
      </c>
      <c r="C493" t="s">
        <v>453</v>
      </c>
      <c r="D493" t="s">
        <v>454</v>
      </c>
      <c r="E493" t="s">
        <v>454</v>
      </c>
      <c r="F493" t="s">
        <v>524</v>
      </c>
      <c r="G493">
        <v>132</v>
      </c>
    </row>
    <row r="494" spans="1:7">
      <c r="A494">
        <v>1</v>
      </c>
      <c r="B494" t="s">
        <v>2</v>
      </c>
      <c r="C494" t="s">
        <v>453</v>
      </c>
      <c r="D494" t="s">
        <v>454</v>
      </c>
      <c r="E494" t="s">
        <v>454</v>
      </c>
      <c r="F494" t="s">
        <v>525</v>
      </c>
      <c r="G494">
        <v>21</v>
      </c>
    </row>
    <row r="495" spans="1:7">
      <c r="A495">
        <v>1</v>
      </c>
      <c r="B495" t="s">
        <v>2</v>
      </c>
      <c r="C495" t="s">
        <v>453</v>
      </c>
      <c r="D495" t="s">
        <v>454</v>
      </c>
      <c r="E495" t="s">
        <v>454</v>
      </c>
      <c r="F495" t="s">
        <v>526</v>
      </c>
      <c r="G495">
        <v>1</v>
      </c>
    </row>
    <row r="496" spans="1:7">
      <c r="A496">
        <v>1</v>
      </c>
      <c r="B496" t="s">
        <v>2</v>
      </c>
      <c r="C496" t="s">
        <v>453</v>
      </c>
      <c r="D496" t="s">
        <v>454</v>
      </c>
      <c r="E496" t="s">
        <v>454</v>
      </c>
      <c r="F496" t="s">
        <v>527</v>
      </c>
      <c r="G496">
        <v>5</v>
      </c>
    </row>
    <row r="497" spans="1:7">
      <c r="A497">
        <v>1</v>
      </c>
      <c r="B497" t="s">
        <v>2</v>
      </c>
      <c r="C497" t="s">
        <v>453</v>
      </c>
      <c r="D497" t="s">
        <v>454</v>
      </c>
      <c r="E497" t="s">
        <v>454</v>
      </c>
      <c r="F497" t="s">
        <v>528</v>
      </c>
      <c r="G497">
        <v>5</v>
      </c>
    </row>
    <row r="498" spans="1:7">
      <c r="A498">
        <v>1</v>
      </c>
      <c r="B498" t="s">
        <v>2</v>
      </c>
      <c r="C498" t="s">
        <v>453</v>
      </c>
      <c r="D498" t="s">
        <v>454</v>
      </c>
      <c r="E498" t="s">
        <v>454</v>
      </c>
      <c r="F498" t="s">
        <v>529</v>
      </c>
      <c r="G498">
        <v>4</v>
      </c>
    </row>
    <row r="499" spans="1:7">
      <c r="A499">
        <v>1</v>
      </c>
      <c r="B499" t="s">
        <v>2</v>
      </c>
      <c r="C499" t="s">
        <v>453</v>
      </c>
      <c r="D499" t="s">
        <v>454</v>
      </c>
      <c r="E499" t="s">
        <v>454</v>
      </c>
      <c r="F499" t="s">
        <v>530</v>
      </c>
      <c r="G499">
        <v>9</v>
      </c>
    </row>
    <row r="500" spans="1:7">
      <c r="A500">
        <v>1</v>
      </c>
      <c r="B500" t="s">
        <v>2</v>
      </c>
      <c r="C500" t="s">
        <v>453</v>
      </c>
      <c r="D500" t="s">
        <v>454</v>
      </c>
      <c r="E500" t="s">
        <v>454</v>
      </c>
      <c r="F500" t="s">
        <v>531</v>
      </c>
      <c r="G500">
        <v>21</v>
      </c>
    </row>
    <row r="501" spans="1:7">
      <c r="A501">
        <v>1</v>
      </c>
      <c r="B501" t="s">
        <v>2</v>
      </c>
      <c r="C501" t="s">
        <v>453</v>
      </c>
      <c r="D501" t="s">
        <v>454</v>
      </c>
      <c r="E501" t="s">
        <v>454</v>
      </c>
      <c r="F501" t="s">
        <v>532</v>
      </c>
      <c r="G501">
        <v>29</v>
      </c>
    </row>
    <row r="502" spans="1:7">
      <c r="A502">
        <v>1</v>
      </c>
      <c r="B502" t="s">
        <v>2</v>
      </c>
      <c r="C502" t="s">
        <v>453</v>
      </c>
      <c r="D502" t="s">
        <v>454</v>
      </c>
      <c r="E502" t="s">
        <v>454</v>
      </c>
      <c r="F502" t="s">
        <v>533</v>
      </c>
      <c r="G502">
        <v>11</v>
      </c>
    </row>
    <row r="503" spans="1:7">
      <c r="A503">
        <v>1</v>
      </c>
      <c r="B503" t="s">
        <v>2</v>
      </c>
      <c r="C503" t="s">
        <v>453</v>
      </c>
      <c r="D503" t="s">
        <v>454</v>
      </c>
      <c r="E503" t="s">
        <v>454</v>
      </c>
      <c r="F503" t="s">
        <v>534</v>
      </c>
      <c r="G503">
        <v>42</v>
      </c>
    </row>
    <row r="504" spans="1:7">
      <c r="A504">
        <v>1</v>
      </c>
      <c r="B504" t="s">
        <v>2</v>
      </c>
      <c r="C504" t="s">
        <v>453</v>
      </c>
      <c r="D504" t="s">
        <v>454</v>
      </c>
      <c r="E504" t="s">
        <v>454</v>
      </c>
      <c r="F504" t="s">
        <v>535</v>
      </c>
      <c r="G504">
        <v>850</v>
      </c>
    </row>
    <row r="505" spans="1:7">
      <c r="A505">
        <v>1</v>
      </c>
      <c r="B505" t="s">
        <v>2</v>
      </c>
      <c r="C505" t="s">
        <v>453</v>
      </c>
      <c r="D505" t="s">
        <v>536</v>
      </c>
      <c r="E505" t="s">
        <v>536</v>
      </c>
      <c r="F505" t="s">
        <v>537</v>
      </c>
      <c r="G505">
        <v>181</v>
      </c>
    </row>
    <row r="506" spans="1:7">
      <c r="A506">
        <v>1</v>
      </c>
      <c r="B506" t="s">
        <v>2</v>
      </c>
      <c r="C506" t="s">
        <v>453</v>
      </c>
      <c r="D506" t="s">
        <v>536</v>
      </c>
      <c r="E506" t="s">
        <v>536</v>
      </c>
      <c r="F506" t="s">
        <v>538</v>
      </c>
      <c r="G506">
        <v>113</v>
      </c>
    </row>
    <row r="507" spans="1:7">
      <c r="A507">
        <v>1</v>
      </c>
      <c r="B507" t="s">
        <v>2</v>
      </c>
      <c r="C507" t="s">
        <v>453</v>
      </c>
      <c r="D507" t="s">
        <v>536</v>
      </c>
      <c r="E507" t="s">
        <v>536</v>
      </c>
      <c r="F507" t="s">
        <v>539</v>
      </c>
      <c r="G507">
        <v>31</v>
      </c>
    </row>
    <row r="508" spans="1:7">
      <c r="A508">
        <v>1</v>
      </c>
      <c r="B508" t="s">
        <v>2</v>
      </c>
      <c r="C508" t="s">
        <v>453</v>
      </c>
      <c r="D508" t="s">
        <v>536</v>
      </c>
      <c r="E508" t="s">
        <v>536</v>
      </c>
      <c r="F508" t="s">
        <v>540</v>
      </c>
      <c r="G508">
        <v>65</v>
      </c>
    </row>
    <row r="509" spans="1:7">
      <c r="A509">
        <v>1</v>
      </c>
      <c r="B509" t="s">
        <v>2</v>
      </c>
      <c r="C509" t="s">
        <v>453</v>
      </c>
      <c r="D509" t="s">
        <v>536</v>
      </c>
      <c r="E509" t="s">
        <v>536</v>
      </c>
      <c r="F509" t="s">
        <v>541</v>
      </c>
      <c r="G509">
        <v>15</v>
      </c>
    </row>
    <row r="510" spans="1:7">
      <c r="A510">
        <v>1</v>
      </c>
      <c r="B510" t="s">
        <v>2</v>
      </c>
      <c r="C510" t="s">
        <v>453</v>
      </c>
      <c r="D510" t="s">
        <v>536</v>
      </c>
      <c r="E510" t="s">
        <v>536</v>
      </c>
      <c r="F510" t="s">
        <v>542</v>
      </c>
      <c r="G510">
        <v>327</v>
      </c>
    </row>
    <row r="511" spans="1:7">
      <c r="A511">
        <v>1</v>
      </c>
      <c r="B511" t="s">
        <v>2</v>
      </c>
      <c r="C511" t="s">
        <v>453</v>
      </c>
      <c r="D511" t="s">
        <v>536</v>
      </c>
      <c r="E511" t="s">
        <v>536</v>
      </c>
      <c r="F511" t="s">
        <v>543</v>
      </c>
      <c r="G511">
        <v>2658</v>
      </c>
    </row>
    <row r="512" spans="1:7">
      <c r="A512">
        <v>1</v>
      </c>
      <c r="B512" t="s">
        <v>2</v>
      </c>
      <c r="C512" t="s">
        <v>453</v>
      </c>
      <c r="D512" t="s">
        <v>536</v>
      </c>
      <c r="E512" t="s">
        <v>536</v>
      </c>
      <c r="F512" t="s">
        <v>544</v>
      </c>
      <c r="G512">
        <v>250</v>
      </c>
    </row>
    <row r="513" spans="1:7">
      <c r="A513">
        <v>1</v>
      </c>
      <c r="B513" t="s">
        <v>2</v>
      </c>
      <c r="C513" t="s">
        <v>453</v>
      </c>
      <c r="D513" t="s">
        <v>536</v>
      </c>
      <c r="E513" t="s">
        <v>536</v>
      </c>
      <c r="F513" t="s">
        <v>545</v>
      </c>
      <c r="G513">
        <v>26</v>
      </c>
    </row>
    <row r="514" spans="1:7">
      <c r="A514">
        <v>1</v>
      </c>
      <c r="B514" t="s">
        <v>2</v>
      </c>
      <c r="C514" t="s">
        <v>453</v>
      </c>
      <c r="D514" t="s">
        <v>536</v>
      </c>
      <c r="E514" t="s">
        <v>536</v>
      </c>
      <c r="F514" t="s">
        <v>546</v>
      </c>
      <c r="G514">
        <v>56</v>
      </c>
    </row>
    <row r="515" spans="1:7">
      <c r="A515">
        <v>1</v>
      </c>
      <c r="B515" t="s">
        <v>2</v>
      </c>
      <c r="C515" t="s">
        <v>453</v>
      </c>
      <c r="D515" t="s">
        <v>536</v>
      </c>
      <c r="E515" t="s">
        <v>536</v>
      </c>
      <c r="F515" t="s">
        <v>547</v>
      </c>
      <c r="G515">
        <v>8</v>
      </c>
    </row>
    <row r="516" spans="1:7">
      <c r="A516">
        <v>1</v>
      </c>
      <c r="B516" t="s">
        <v>2</v>
      </c>
      <c r="C516" t="s">
        <v>453</v>
      </c>
      <c r="D516" t="s">
        <v>536</v>
      </c>
      <c r="E516" t="s">
        <v>536</v>
      </c>
      <c r="F516" t="s">
        <v>548</v>
      </c>
      <c r="G516">
        <v>48</v>
      </c>
    </row>
    <row r="517" spans="1:7">
      <c r="A517">
        <v>1</v>
      </c>
      <c r="B517" t="s">
        <v>2</v>
      </c>
      <c r="C517" t="s">
        <v>453</v>
      </c>
      <c r="D517" t="s">
        <v>536</v>
      </c>
      <c r="E517" t="s">
        <v>536</v>
      </c>
      <c r="F517" t="s">
        <v>549</v>
      </c>
      <c r="G517">
        <v>16</v>
      </c>
    </row>
    <row r="518" spans="1:7">
      <c r="A518">
        <v>1</v>
      </c>
      <c r="B518" t="s">
        <v>2</v>
      </c>
      <c r="C518" t="s">
        <v>453</v>
      </c>
      <c r="D518" t="s">
        <v>536</v>
      </c>
      <c r="E518" t="s">
        <v>536</v>
      </c>
      <c r="F518" t="s">
        <v>550</v>
      </c>
      <c r="G518">
        <v>21</v>
      </c>
    </row>
    <row r="519" spans="1:7">
      <c r="A519">
        <v>1</v>
      </c>
      <c r="B519" t="s">
        <v>2</v>
      </c>
      <c r="C519" t="s">
        <v>453</v>
      </c>
      <c r="D519" t="s">
        <v>536</v>
      </c>
      <c r="E519" t="s">
        <v>536</v>
      </c>
      <c r="F519" t="s">
        <v>551</v>
      </c>
      <c r="G519">
        <v>38</v>
      </c>
    </row>
    <row r="520" spans="1:7">
      <c r="A520">
        <v>1</v>
      </c>
      <c r="B520" t="s">
        <v>2</v>
      </c>
      <c r="C520" t="s">
        <v>453</v>
      </c>
      <c r="D520" t="s">
        <v>536</v>
      </c>
      <c r="E520" t="s">
        <v>536</v>
      </c>
      <c r="F520" t="s">
        <v>552</v>
      </c>
      <c r="G520">
        <v>7</v>
      </c>
    </row>
    <row r="521" spans="1:7">
      <c r="A521">
        <v>1</v>
      </c>
      <c r="B521" t="s">
        <v>2</v>
      </c>
      <c r="C521" t="s">
        <v>453</v>
      </c>
      <c r="D521" t="s">
        <v>536</v>
      </c>
      <c r="E521" t="s">
        <v>536</v>
      </c>
      <c r="F521" t="s">
        <v>553</v>
      </c>
      <c r="G521">
        <v>5</v>
      </c>
    </row>
    <row r="522" spans="1:7">
      <c r="A522">
        <v>1</v>
      </c>
      <c r="B522" t="s">
        <v>2</v>
      </c>
      <c r="C522" t="s">
        <v>453</v>
      </c>
      <c r="D522" t="s">
        <v>536</v>
      </c>
      <c r="E522" t="s">
        <v>536</v>
      </c>
      <c r="F522" t="s">
        <v>554</v>
      </c>
      <c r="G522">
        <v>60</v>
      </c>
    </row>
    <row r="523" spans="1:7">
      <c r="A523">
        <v>1</v>
      </c>
      <c r="B523" t="s">
        <v>2</v>
      </c>
      <c r="C523" t="s">
        <v>453</v>
      </c>
      <c r="D523" t="s">
        <v>536</v>
      </c>
      <c r="E523" t="s">
        <v>536</v>
      </c>
      <c r="F523" t="s">
        <v>555</v>
      </c>
      <c r="G523">
        <v>77</v>
      </c>
    </row>
    <row r="524" spans="1:7">
      <c r="A524">
        <v>1</v>
      </c>
      <c r="B524" t="s">
        <v>2</v>
      </c>
      <c r="C524" t="s">
        <v>453</v>
      </c>
      <c r="D524" t="s">
        <v>536</v>
      </c>
      <c r="E524" t="s">
        <v>536</v>
      </c>
      <c r="F524" t="s">
        <v>556</v>
      </c>
      <c r="G524">
        <v>53</v>
      </c>
    </row>
    <row r="525" spans="1:7">
      <c r="A525">
        <v>1</v>
      </c>
      <c r="B525" t="s">
        <v>2</v>
      </c>
      <c r="C525" t="s">
        <v>453</v>
      </c>
      <c r="D525" t="s">
        <v>536</v>
      </c>
      <c r="E525" t="s">
        <v>536</v>
      </c>
      <c r="F525" t="s">
        <v>557</v>
      </c>
      <c r="G525">
        <v>24</v>
      </c>
    </row>
    <row r="526" spans="1:7">
      <c r="A526">
        <v>1</v>
      </c>
      <c r="B526" t="s">
        <v>2</v>
      </c>
      <c r="C526" t="s">
        <v>453</v>
      </c>
      <c r="D526" t="s">
        <v>536</v>
      </c>
      <c r="E526" t="s">
        <v>536</v>
      </c>
      <c r="F526" t="s">
        <v>558</v>
      </c>
      <c r="G526">
        <v>21</v>
      </c>
    </row>
    <row r="527" spans="1:7">
      <c r="A527">
        <v>1</v>
      </c>
      <c r="B527" t="s">
        <v>2</v>
      </c>
      <c r="C527" t="s">
        <v>453</v>
      </c>
      <c r="D527" t="s">
        <v>536</v>
      </c>
      <c r="E527" t="s">
        <v>536</v>
      </c>
      <c r="F527" t="s">
        <v>559</v>
      </c>
      <c r="G527">
        <v>7</v>
      </c>
    </row>
    <row r="528" spans="1:7">
      <c r="A528">
        <v>1</v>
      </c>
      <c r="B528" t="s">
        <v>2</v>
      </c>
      <c r="C528" t="s">
        <v>453</v>
      </c>
      <c r="D528" t="s">
        <v>536</v>
      </c>
      <c r="E528" t="s">
        <v>536</v>
      </c>
      <c r="F528" t="s">
        <v>560</v>
      </c>
      <c r="G528">
        <v>73</v>
      </c>
    </row>
    <row r="529" spans="1:7">
      <c r="A529">
        <v>1</v>
      </c>
      <c r="B529" t="s">
        <v>2</v>
      </c>
      <c r="C529" t="s">
        <v>453</v>
      </c>
      <c r="D529" t="s">
        <v>536</v>
      </c>
      <c r="E529" t="s">
        <v>536</v>
      </c>
      <c r="F529" t="s">
        <v>561</v>
      </c>
      <c r="G529">
        <v>30</v>
      </c>
    </row>
    <row r="530" spans="1:7">
      <c r="A530">
        <v>1</v>
      </c>
      <c r="B530" t="s">
        <v>2</v>
      </c>
      <c r="C530" t="s">
        <v>453</v>
      </c>
      <c r="D530" t="s">
        <v>536</v>
      </c>
      <c r="E530" t="s">
        <v>536</v>
      </c>
      <c r="F530" t="s">
        <v>562</v>
      </c>
      <c r="G530">
        <v>6</v>
      </c>
    </row>
    <row r="531" spans="1:7">
      <c r="A531">
        <v>1</v>
      </c>
      <c r="B531" t="s">
        <v>2</v>
      </c>
      <c r="C531" t="s">
        <v>453</v>
      </c>
      <c r="D531" t="s">
        <v>536</v>
      </c>
      <c r="E531" t="s">
        <v>536</v>
      </c>
      <c r="F531" t="s">
        <v>563</v>
      </c>
      <c r="G531">
        <v>534</v>
      </c>
    </row>
    <row r="532" spans="1:7">
      <c r="A532">
        <v>1</v>
      </c>
      <c r="B532" t="s">
        <v>2</v>
      </c>
      <c r="C532" t="s">
        <v>453</v>
      </c>
      <c r="D532" t="s">
        <v>536</v>
      </c>
      <c r="E532" t="s">
        <v>536</v>
      </c>
      <c r="F532" t="s">
        <v>564</v>
      </c>
      <c r="G532">
        <v>255</v>
      </c>
    </row>
    <row r="533" spans="1:7">
      <c r="A533">
        <v>1</v>
      </c>
      <c r="B533" t="s">
        <v>2</v>
      </c>
      <c r="C533" t="s">
        <v>453</v>
      </c>
      <c r="D533" t="s">
        <v>536</v>
      </c>
      <c r="E533" t="s">
        <v>536</v>
      </c>
      <c r="F533" t="s">
        <v>565</v>
      </c>
      <c r="G533">
        <v>1358</v>
      </c>
    </row>
    <row r="534" spans="1:7">
      <c r="A534">
        <v>1</v>
      </c>
      <c r="B534" t="s">
        <v>2</v>
      </c>
      <c r="C534" t="s">
        <v>453</v>
      </c>
      <c r="D534" t="s">
        <v>536</v>
      </c>
      <c r="E534" t="s">
        <v>536</v>
      </c>
      <c r="F534" t="s">
        <v>566</v>
      </c>
      <c r="G534">
        <v>14</v>
      </c>
    </row>
    <row r="535" spans="1:7">
      <c r="A535">
        <v>1</v>
      </c>
      <c r="B535" t="s">
        <v>2</v>
      </c>
      <c r="C535" t="s">
        <v>453</v>
      </c>
      <c r="D535" t="s">
        <v>536</v>
      </c>
      <c r="E535" t="s">
        <v>536</v>
      </c>
      <c r="F535" t="s">
        <v>567</v>
      </c>
      <c r="G535">
        <v>347</v>
      </c>
    </row>
    <row r="536" spans="1:7">
      <c r="A536">
        <v>1</v>
      </c>
      <c r="B536" t="s">
        <v>2</v>
      </c>
      <c r="C536" t="s">
        <v>453</v>
      </c>
      <c r="D536" t="s">
        <v>536</v>
      </c>
      <c r="E536" t="s">
        <v>536</v>
      </c>
      <c r="F536" t="s">
        <v>568</v>
      </c>
      <c r="G536">
        <v>21</v>
      </c>
    </row>
    <row r="537" spans="1:7">
      <c r="A537">
        <v>1</v>
      </c>
      <c r="B537" t="s">
        <v>2</v>
      </c>
      <c r="C537" t="s">
        <v>453</v>
      </c>
      <c r="D537" t="s">
        <v>536</v>
      </c>
      <c r="E537" t="s">
        <v>536</v>
      </c>
      <c r="F537" t="s">
        <v>569</v>
      </c>
      <c r="G537">
        <v>54</v>
      </c>
    </row>
    <row r="538" spans="1:7">
      <c r="A538">
        <v>1</v>
      </c>
      <c r="B538" t="s">
        <v>2</v>
      </c>
      <c r="C538" t="s">
        <v>453</v>
      </c>
      <c r="D538" t="s">
        <v>536</v>
      </c>
      <c r="E538" t="s">
        <v>536</v>
      </c>
      <c r="F538" t="s">
        <v>570</v>
      </c>
      <c r="G538">
        <v>1</v>
      </c>
    </row>
    <row r="539" spans="1:7">
      <c r="A539">
        <v>1</v>
      </c>
      <c r="B539" t="s">
        <v>2</v>
      </c>
      <c r="C539" t="s">
        <v>453</v>
      </c>
      <c r="D539" t="s">
        <v>536</v>
      </c>
      <c r="E539" t="s">
        <v>536</v>
      </c>
      <c r="F539" t="s">
        <v>571</v>
      </c>
      <c r="G539">
        <v>6</v>
      </c>
    </row>
    <row r="540" spans="1:7">
      <c r="A540">
        <v>1</v>
      </c>
      <c r="B540" t="s">
        <v>2</v>
      </c>
      <c r="C540" t="s">
        <v>453</v>
      </c>
      <c r="D540" t="s">
        <v>536</v>
      </c>
      <c r="E540" t="s">
        <v>536</v>
      </c>
      <c r="F540" t="s">
        <v>572</v>
      </c>
      <c r="G540">
        <v>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92F47-D6F8-470F-B49B-0C9EC5689B65}">
  <dimension ref="A1:M573"/>
  <sheetViews>
    <sheetView topLeftCell="A548" workbookViewId="0">
      <selection activeCell="G4" sqref="G4:M573"/>
    </sheetView>
  </sheetViews>
  <sheetFormatPr defaultRowHeight="14.5"/>
  <cols>
    <col min="6" max="6" width="97.26953125" bestFit="1" customWidth="1"/>
    <col min="7" max="7" width="43.08984375" customWidth="1"/>
  </cols>
  <sheetData>
    <row r="1" spans="1:13" ht="15" thickBot="1">
      <c r="G1" s="34" t="s">
        <v>1</v>
      </c>
      <c r="H1" s="37">
        <v>2014</v>
      </c>
      <c r="I1" s="38"/>
      <c r="J1" s="38"/>
      <c r="K1" s="38"/>
      <c r="L1" s="38"/>
      <c r="M1" s="39"/>
    </row>
    <row r="2" spans="1:13" ht="15" thickBot="1">
      <c r="G2" s="35"/>
      <c r="H2" s="37" t="s">
        <v>2</v>
      </c>
      <c r="I2" s="39"/>
      <c r="J2" s="37" t="s">
        <v>3</v>
      </c>
      <c r="K2" s="39"/>
      <c r="L2" s="37" t="s">
        <v>4</v>
      </c>
      <c r="M2" s="39"/>
    </row>
    <row r="3" spans="1:13" ht="29" thickBot="1">
      <c r="B3">
        <v>2</v>
      </c>
      <c r="C3">
        <v>3</v>
      </c>
      <c r="D3">
        <v>4</v>
      </c>
      <c r="E3">
        <v>5</v>
      </c>
      <c r="F3">
        <v>6</v>
      </c>
      <c r="G3" s="36"/>
      <c r="H3" s="10" t="s">
        <v>5</v>
      </c>
      <c r="I3" s="10" t="s">
        <v>6</v>
      </c>
      <c r="J3" s="10" t="s">
        <v>5</v>
      </c>
      <c r="K3" s="10" t="s">
        <v>6</v>
      </c>
      <c r="L3" s="10" t="s">
        <v>5</v>
      </c>
      <c r="M3" s="10" t="s">
        <v>6</v>
      </c>
    </row>
    <row r="4" spans="1:13" ht="15" thickBot="1">
      <c r="A4" t="s">
        <v>610</v>
      </c>
      <c r="B4" t="s">
        <v>6558</v>
      </c>
      <c r="C4" t="s">
        <v>6557</v>
      </c>
      <c r="D4" t="s">
        <v>6556</v>
      </c>
      <c r="E4" t="s">
        <v>6555</v>
      </c>
      <c r="F4" t="s">
        <v>6554</v>
      </c>
      <c r="G4" s="11" t="s">
        <v>7</v>
      </c>
      <c r="H4" s="12">
        <v>106526</v>
      </c>
      <c r="I4" s="13">
        <v>791</v>
      </c>
      <c r="J4" s="12">
        <v>59450</v>
      </c>
      <c r="K4" s="13">
        <v>871</v>
      </c>
      <c r="L4" s="12">
        <v>47076</v>
      </c>
      <c r="M4" s="13">
        <v>719</v>
      </c>
    </row>
    <row r="5" spans="1:13" ht="15" thickBot="1">
      <c r="A5">
        <f t="shared" ref="A5:A70" si="0">IF(B5="",0,1)</f>
        <v>0</v>
      </c>
      <c r="G5" s="31"/>
      <c r="H5" s="32"/>
      <c r="I5" s="32"/>
      <c r="J5" s="32"/>
      <c r="K5" s="32"/>
      <c r="L5" s="32"/>
      <c r="M5" s="33"/>
    </row>
    <row r="6" spans="1:13" ht="15" thickBot="1">
      <c r="A6">
        <f t="shared" si="0"/>
        <v>0</v>
      </c>
      <c r="G6" s="11" t="s">
        <v>8</v>
      </c>
      <c r="H6" s="12">
        <v>43016</v>
      </c>
      <c r="I6" s="12">
        <v>1137</v>
      </c>
      <c r="J6" s="12">
        <v>20758</v>
      </c>
      <c r="K6" s="12">
        <v>1346</v>
      </c>
      <c r="L6" s="12">
        <v>22258</v>
      </c>
      <c r="M6" s="14">
        <v>981</v>
      </c>
    </row>
    <row r="7" spans="1:13" ht="15" thickBot="1">
      <c r="A7">
        <f t="shared" si="0"/>
        <v>0</v>
      </c>
      <c r="G7" s="15" t="s">
        <v>9</v>
      </c>
      <c r="H7" s="16">
        <v>17561</v>
      </c>
      <c r="I7" s="16">
        <v>1227</v>
      </c>
      <c r="J7" s="16">
        <v>9385</v>
      </c>
      <c r="K7" s="16">
        <v>1416</v>
      </c>
      <c r="L7" s="16">
        <v>8176</v>
      </c>
      <c r="M7" s="16">
        <v>1056</v>
      </c>
    </row>
    <row r="8" spans="1:13" ht="15" thickBot="1">
      <c r="A8">
        <f t="shared" si="0"/>
        <v>0</v>
      </c>
      <c r="G8" s="17" t="s">
        <v>10</v>
      </c>
      <c r="H8" s="12">
        <v>11881</v>
      </c>
      <c r="I8" s="12">
        <v>1295</v>
      </c>
      <c r="J8" s="12">
        <v>6943</v>
      </c>
      <c r="K8" s="12">
        <v>1454</v>
      </c>
      <c r="L8" s="12">
        <v>4938</v>
      </c>
      <c r="M8" s="12">
        <v>1127</v>
      </c>
    </row>
    <row r="9" spans="1:13" ht="15" thickBot="1">
      <c r="A9">
        <f t="shared" si="0"/>
        <v>1</v>
      </c>
      <c r="B9" t="str">
        <f>VLOOKUP($G9,level_mapping_l0!$A$2:$F$571,B$3,FALSE)</f>
        <v>Total</v>
      </c>
      <c r="C9" t="str">
        <f>VLOOKUP($G9,level_mapping_l0!$A$2:$F$571,C$3,FALSE)</f>
        <v>Management, professional, and related occupations</v>
      </c>
      <c r="D9" t="str">
        <f>VLOOKUP($G9,level_mapping_l0!$A$2:$F$571,D$3,FALSE)</f>
        <v>Management, business, and financial operations occupations</v>
      </c>
      <c r="E9" t="str">
        <f>VLOOKUP($G9,level_mapping_l0!$A$2:$F$571,E$3,FALSE)</f>
        <v>Management occupations</v>
      </c>
      <c r="F9" t="str">
        <f>VLOOKUP($G9,level_mapping_l0!$A$2:$F$571,F$3,FALSE)</f>
        <v>Chief executives</v>
      </c>
      <c r="G9" s="18" t="s">
        <v>11</v>
      </c>
      <c r="H9" s="16">
        <v>1077</v>
      </c>
      <c r="I9" s="16">
        <v>2023</v>
      </c>
      <c r="J9" s="19">
        <v>795</v>
      </c>
      <c r="K9" s="16">
        <v>2246</v>
      </c>
      <c r="L9" s="19">
        <v>283</v>
      </c>
      <c r="M9" s="16">
        <v>1572</v>
      </c>
    </row>
    <row r="10" spans="1:13" ht="15" thickBot="1">
      <c r="A10">
        <f t="shared" si="0"/>
        <v>1</v>
      </c>
      <c r="B10" t="str">
        <f>VLOOKUP($G10,level_mapping_l0!$A$2:$F$571,B$3,FALSE)</f>
        <v>Total</v>
      </c>
      <c r="C10" t="str">
        <f>VLOOKUP($G10,level_mapping_l0!$A$2:$F$571,C$3,FALSE)</f>
        <v>Management, professional, and related occupations</v>
      </c>
      <c r="D10" t="str">
        <f>VLOOKUP($G10,level_mapping_l0!$A$2:$F$571,D$3,FALSE)</f>
        <v>Management, business, and financial operations occupations</v>
      </c>
      <c r="E10" t="str">
        <f>VLOOKUP($G10,level_mapping_l0!$A$2:$F$571,E$3,FALSE)</f>
        <v>Management occupations</v>
      </c>
      <c r="F10" t="str">
        <f>VLOOKUP($G10,level_mapping_l0!$A$2:$F$571,F$3,FALSE)</f>
        <v>General and operations managers</v>
      </c>
      <c r="G10" s="20" t="s">
        <v>12</v>
      </c>
      <c r="H10" s="14">
        <v>843</v>
      </c>
      <c r="I10" s="12">
        <v>1276</v>
      </c>
      <c r="J10" s="14">
        <v>587</v>
      </c>
      <c r="K10" s="12">
        <v>1350</v>
      </c>
      <c r="L10" s="14">
        <v>256</v>
      </c>
      <c r="M10" s="12">
        <v>1136</v>
      </c>
    </row>
    <row r="11" spans="1:13" ht="15" thickBot="1">
      <c r="A11">
        <f t="shared" si="0"/>
        <v>1</v>
      </c>
      <c r="B11" t="str">
        <f>VLOOKUP($G11,level_mapping_l0!$A$2:$F$571,B$3,FALSE)</f>
        <v>Total</v>
      </c>
      <c r="C11" t="str">
        <f>VLOOKUP($G11,level_mapping_l0!$A$2:$F$571,C$3,FALSE)</f>
        <v>Management, professional, and related occupations</v>
      </c>
      <c r="D11" t="str">
        <f>VLOOKUP($G11,level_mapping_l0!$A$2:$F$571,D$3,FALSE)</f>
        <v>Management, business, and financial operations occupations</v>
      </c>
      <c r="E11" t="str">
        <f>VLOOKUP($G11,level_mapping_l0!$A$2:$F$571,E$3,FALSE)</f>
        <v>Management occupations</v>
      </c>
      <c r="F11" t="str">
        <f>VLOOKUP($G11,level_mapping_l0!$A$2:$F$571,F$3,FALSE)</f>
        <v>Legislators</v>
      </c>
      <c r="G11" s="18" t="s">
        <v>13</v>
      </c>
      <c r="H11" s="19">
        <v>16</v>
      </c>
      <c r="I11" s="19" t="s">
        <v>574</v>
      </c>
      <c r="J11" s="19">
        <v>6</v>
      </c>
      <c r="K11" s="19" t="s">
        <v>574</v>
      </c>
      <c r="L11" s="19">
        <v>10</v>
      </c>
      <c r="M11" s="19" t="s">
        <v>574</v>
      </c>
    </row>
    <row r="12" spans="1:13" ht="15" thickBot="1">
      <c r="A12">
        <f t="shared" si="0"/>
        <v>1</v>
      </c>
      <c r="B12" t="str">
        <f>VLOOKUP($G12,level_mapping_l0!$A$2:$F$571,B$3,FALSE)</f>
        <v>Total</v>
      </c>
      <c r="C12" t="str">
        <f>VLOOKUP($G12,level_mapping_l0!$A$2:$F$571,C$3,FALSE)</f>
        <v>Management, professional, and related occupations</v>
      </c>
      <c r="D12" t="str">
        <f>VLOOKUP($G12,level_mapping_l0!$A$2:$F$571,D$3,FALSE)</f>
        <v>Management, business, and financial operations occupations</v>
      </c>
      <c r="E12" t="str">
        <f>VLOOKUP($G12,level_mapping_l0!$A$2:$F$571,E$3,FALSE)</f>
        <v>Management occupations</v>
      </c>
      <c r="F12" t="str">
        <f>VLOOKUP($G12,level_mapping_l0!$A$2:$F$571,F$3,FALSE)</f>
        <v>Advertising and promotions managers</v>
      </c>
      <c r="G12" s="20" t="s">
        <v>15</v>
      </c>
      <c r="H12" s="14">
        <v>47</v>
      </c>
      <c r="I12" s="14" t="s">
        <v>574</v>
      </c>
      <c r="J12" s="14">
        <v>20</v>
      </c>
      <c r="K12" s="14" t="s">
        <v>574</v>
      </c>
      <c r="L12" s="14">
        <v>27</v>
      </c>
      <c r="M12" s="14" t="s">
        <v>574</v>
      </c>
    </row>
    <row r="13" spans="1:13" ht="15" thickBot="1">
      <c r="A13">
        <f t="shared" si="0"/>
        <v>1</v>
      </c>
      <c r="B13" t="str">
        <f>VLOOKUP($G13,level_mapping_l0!$A$2:$F$571,B$3,FALSE)</f>
        <v>Total</v>
      </c>
      <c r="C13" t="str">
        <f>VLOOKUP($G13,level_mapping_l0!$A$2:$F$571,C$3,FALSE)</f>
        <v>Management, professional, and related occupations</v>
      </c>
      <c r="D13" t="str">
        <f>VLOOKUP($G13,level_mapping_l0!$A$2:$F$571,D$3,FALSE)</f>
        <v>Management, business, and financial operations occupations</v>
      </c>
      <c r="E13" t="str">
        <f>VLOOKUP($G13,level_mapping_l0!$A$2:$F$571,E$3,FALSE)</f>
        <v>Management occupations</v>
      </c>
      <c r="F13" t="str">
        <f>VLOOKUP($G13,level_mapping_l0!$A$2:$F$571,F$3,FALSE)</f>
        <v>Marketing and sales managers</v>
      </c>
      <c r="G13" s="18" t="s">
        <v>16</v>
      </c>
      <c r="H13" s="19">
        <v>823</v>
      </c>
      <c r="I13" s="16">
        <v>1405</v>
      </c>
      <c r="J13" s="19">
        <v>451</v>
      </c>
      <c r="K13" s="16">
        <v>1624</v>
      </c>
      <c r="L13" s="19">
        <v>372</v>
      </c>
      <c r="M13" s="16">
        <v>1150</v>
      </c>
    </row>
    <row r="14" spans="1:13" ht="15" thickBot="1">
      <c r="A14">
        <f t="shared" si="0"/>
        <v>1</v>
      </c>
      <c r="B14" t="str">
        <f>VLOOKUP($G14,level_mapping_l0!$A$2:$F$571,B$3,FALSE)</f>
        <v>Total</v>
      </c>
      <c r="C14" t="str">
        <f>VLOOKUP($G14,level_mapping_l0!$A$2:$F$571,C$3,FALSE)</f>
        <v>Management, professional, and related occupations</v>
      </c>
      <c r="D14" t="str">
        <f>VLOOKUP($G14,level_mapping_l0!$A$2:$F$571,D$3,FALSE)</f>
        <v>Management, business, and financial operations occupations</v>
      </c>
      <c r="E14" t="str">
        <f>VLOOKUP($G14,level_mapping_l0!$A$2:$F$571,E$3,FALSE)</f>
        <v>Management occupations</v>
      </c>
      <c r="F14" t="str">
        <f>VLOOKUP($G14,level_mapping_l0!$A$2:$F$571,F$3,FALSE)</f>
        <v>Public relations and fundraising managers</v>
      </c>
      <c r="G14" s="20" t="s">
        <v>17</v>
      </c>
      <c r="H14" s="14">
        <v>69</v>
      </c>
      <c r="I14" s="12">
        <v>1344</v>
      </c>
      <c r="J14" s="14">
        <v>28</v>
      </c>
      <c r="K14" s="14" t="s">
        <v>574</v>
      </c>
      <c r="L14" s="14">
        <v>41</v>
      </c>
      <c r="M14" s="14" t="s">
        <v>574</v>
      </c>
    </row>
    <row r="15" spans="1:13" ht="15" thickBot="1">
      <c r="A15">
        <f t="shared" si="0"/>
        <v>1</v>
      </c>
      <c r="B15" t="str">
        <f>VLOOKUP($G15,level_mapping_l0!$A$2:$F$571,B$3,FALSE)</f>
        <v>Total</v>
      </c>
      <c r="C15" t="str">
        <f>VLOOKUP($G15,level_mapping_l0!$A$2:$F$571,C$3,FALSE)</f>
        <v>Management, professional, and related occupations</v>
      </c>
      <c r="D15" t="str">
        <f>VLOOKUP($G15,level_mapping_l0!$A$2:$F$571,D$3,FALSE)</f>
        <v>Management, business, and financial operations occupations</v>
      </c>
      <c r="E15" t="str">
        <f>VLOOKUP($G15,level_mapping_l0!$A$2:$F$571,E$3,FALSE)</f>
        <v>Management occupations</v>
      </c>
      <c r="F15" t="str">
        <f>VLOOKUP($G15,level_mapping_l0!$A$2:$F$571,F$3,FALSE)</f>
        <v>Administrative services managers</v>
      </c>
      <c r="G15" s="18" t="s">
        <v>18</v>
      </c>
      <c r="H15" s="19">
        <v>114</v>
      </c>
      <c r="I15" s="16">
        <v>1163</v>
      </c>
      <c r="J15" s="19">
        <v>66</v>
      </c>
      <c r="K15" s="16">
        <v>1165</v>
      </c>
      <c r="L15" s="19">
        <v>48</v>
      </c>
      <c r="M15" s="19" t="s">
        <v>574</v>
      </c>
    </row>
    <row r="16" spans="1:13" ht="15" thickBot="1">
      <c r="A16">
        <f t="shared" si="0"/>
        <v>1</v>
      </c>
      <c r="B16" t="str">
        <f>VLOOKUP($G16,level_mapping_l0!$A$2:$F$571,B$3,FALSE)</f>
        <v>Total</v>
      </c>
      <c r="C16" t="str">
        <f>VLOOKUP($G16,level_mapping_l0!$A$2:$F$571,C$3,FALSE)</f>
        <v>Management, professional, and related occupations</v>
      </c>
      <c r="D16" t="str">
        <f>VLOOKUP($G16,level_mapping_l0!$A$2:$F$571,D$3,FALSE)</f>
        <v>Management, business, and financial operations occupations</v>
      </c>
      <c r="E16" t="str">
        <f>VLOOKUP($G16,level_mapping_l0!$A$2:$F$571,E$3,FALSE)</f>
        <v>Management occupations</v>
      </c>
      <c r="F16" t="str">
        <f>VLOOKUP($G16,level_mapping_l0!$A$2:$F$571,F$3,FALSE)</f>
        <v>Computer and information systems managers</v>
      </c>
      <c r="G16" s="20" t="s">
        <v>19</v>
      </c>
      <c r="H16" s="14">
        <v>623</v>
      </c>
      <c r="I16" s="12">
        <v>1730</v>
      </c>
      <c r="J16" s="14">
        <v>453</v>
      </c>
      <c r="K16" s="12">
        <v>1763</v>
      </c>
      <c r="L16" s="14">
        <v>169</v>
      </c>
      <c r="M16" s="12">
        <v>1529</v>
      </c>
    </row>
    <row r="17" spans="1:13" ht="15" thickBot="1">
      <c r="A17">
        <f t="shared" si="0"/>
        <v>1</v>
      </c>
      <c r="B17" t="str">
        <f>VLOOKUP($G17,level_mapping_l0!$A$2:$F$571,B$3,FALSE)</f>
        <v>Total</v>
      </c>
      <c r="C17" t="str">
        <f>VLOOKUP($G17,level_mapping_l0!$A$2:$F$571,C$3,FALSE)</f>
        <v>Management, professional, and related occupations</v>
      </c>
      <c r="D17" t="str">
        <f>VLOOKUP($G17,level_mapping_l0!$A$2:$F$571,D$3,FALSE)</f>
        <v>Management, business, and financial operations occupations</v>
      </c>
      <c r="E17" t="str">
        <f>VLOOKUP($G17,level_mapping_l0!$A$2:$F$571,E$3,FALSE)</f>
        <v>Management occupations</v>
      </c>
      <c r="F17" t="str">
        <f>VLOOKUP($G17,level_mapping_l0!$A$2:$F$571,F$3,FALSE)</f>
        <v>Financial managers</v>
      </c>
      <c r="G17" s="18" t="s">
        <v>20</v>
      </c>
      <c r="H17" s="16">
        <v>1133</v>
      </c>
      <c r="I17" s="16">
        <v>1325</v>
      </c>
      <c r="J17" s="19">
        <v>527</v>
      </c>
      <c r="K17" s="16">
        <v>1671</v>
      </c>
      <c r="L17" s="19">
        <v>606</v>
      </c>
      <c r="M17" s="16">
        <v>1127</v>
      </c>
    </row>
    <row r="18" spans="1:13" ht="15" thickBot="1">
      <c r="A18">
        <f t="shared" si="0"/>
        <v>1</v>
      </c>
      <c r="B18" t="str">
        <f>VLOOKUP($G18,level_mapping_l0!$A$2:$F$571,B$3,FALSE)</f>
        <v>Total</v>
      </c>
      <c r="C18" t="str">
        <f>VLOOKUP($G18,level_mapping_l0!$A$2:$F$571,C$3,FALSE)</f>
        <v>Management, professional, and related occupations</v>
      </c>
      <c r="D18" t="str">
        <f>VLOOKUP($G18,level_mapping_l0!$A$2:$F$571,D$3,FALSE)</f>
        <v>Management, business, and financial operations occupations</v>
      </c>
      <c r="E18" t="str">
        <f>VLOOKUP($G18,level_mapping_l0!$A$2:$F$571,E$3,FALSE)</f>
        <v>Management occupations</v>
      </c>
      <c r="F18" t="str">
        <f>VLOOKUP($G18,level_mapping_l0!$A$2:$F$571,F$3,FALSE)</f>
        <v>Compensation and benefits managers</v>
      </c>
      <c r="G18" s="20" t="s">
        <v>21</v>
      </c>
      <c r="H18" s="14">
        <v>16</v>
      </c>
      <c r="I18" s="14" t="s">
        <v>574</v>
      </c>
      <c r="J18" s="14">
        <v>3</v>
      </c>
      <c r="K18" s="14" t="s">
        <v>574</v>
      </c>
      <c r="L18" s="14">
        <v>12</v>
      </c>
      <c r="M18" s="14" t="s">
        <v>574</v>
      </c>
    </row>
    <row r="19" spans="1:13" ht="15" thickBot="1">
      <c r="A19">
        <f t="shared" si="0"/>
        <v>1</v>
      </c>
      <c r="B19" t="str">
        <f>VLOOKUP($G19,level_mapping_l0!$A$2:$F$571,B$3,FALSE)</f>
        <v>Total</v>
      </c>
      <c r="C19" t="str">
        <f>VLOOKUP($G19,level_mapping_l0!$A$2:$F$571,C$3,FALSE)</f>
        <v>Management, professional, and related occupations</v>
      </c>
      <c r="D19" t="str">
        <f>VLOOKUP($G19,level_mapping_l0!$A$2:$F$571,D$3,FALSE)</f>
        <v>Management, business, and financial operations occupations</v>
      </c>
      <c r="E19" t="str">
        <f>VLOOKUP($G19,level_mapping_l0!$A$2:$F$571,E$3,FALSE)</f>
        <v>Management occupations</v>
      </c>
      <c r="F19" t="str">
        <f>VLOOKUP($G19,level_mapping_l0!$A$2:$F$571,F$3,FALSE)</f>
        <v>Human resources managers</v>
      </c>
      <c r="G19" s="18" t="s">
        <v>22</v>
      </c>
      <c r="H19" s="19">
        <v>234</v>
      </c>
      <c r="I19" s="16">
        <v>1382</v>
      </c>
      <c r="J19" s="19">
        <v>56</v>
      </c>
      <c r="K19" s="16">
        <v>1827</v>
      </c>
      <c r="L19" s="19">
        <v>178</v>
      </c>
      <c r="M19" s="16">
        <v>1300</v>
      </c>
    </row>
    <row r="20" spans="1:13" ht="15" thickBot="1">
      <c r="A20">
        <f t="shared" si="0"/>
        <v>1</v>
      </c>
      <c r="B20" t="str">
        <f>VLOOKUP($G20,level_mapping_l0!$A$2:$F$571,B$3,FALSE)</f>
        <v>Total</v>
      </c>
      <c r="C20" t="str">
        <f>VLOOKUP($G20,level_mapping_l0!$A$2:$F$571,C$3,FALSE)</f>
        <v>Management, professional, and related occupations</v>
      </c>
      <c r="D20" t="str">
        <f>VLOOKUP($G20,level_mapping_l0!$A$2:$F$571,D$3,FALSE)</f>
        <v>Management, business, and financial operations occupations</v>
      </c>
      <c r="E20" t="str">
        <f>VLOOKUP($G20,level_mapping_l0!$A$2:$F$571,E$3,FALSE)</f>
        <v>Management occupations</v>
      </c>
      <c r="F20" t="str">
        <f>VLOOKUP($G20,level_mapping_l0!$A$2:$F$571,F$3,FALSE)</f>
        <v>Training and development managers</v>
      </c>
      <c r="G20" s="20" t="s">
        <v>23</v>
      </c>
      <c r="H20" s="14">
        <v>40</v>
      </c>
      <c r="I20" s="14" t="s">
        <v>574</v>
      </c>
      <c r="J20" s="14">
        <v>19</v>
      </c>
      <c r="K20" s="14" t="s">
        <v>574</v>
      </c>
      <c r="L20" s="14">
        <v>20</v>
      </c>
      <c r="M20" s="14" t="s">
        <v>574</v>
      </c>
    </row>
    <row r="21" spans="1:13" ht="15" thickBot="1">
      <c r="A21">
        <f t="shared" si="0"/>
        <v>1</v>
      </c>
      <c r="B21" t="str">
        <f>VLOOKUP($G21,level_mapping_l0!$A$2:$F$571,B$3,FALSE)</f>
        <v>Total</v>
      </c>
      <c r="C21" t="str">
        <f>VLOOKUP($G21,level_mapping_l0!$A$2:$F$571,C$3,FALSE)</f>
        <v>Management, professional, and related occupations</v>
      </c>
      <c r="D21" t="str">
        <f>VLOOKUP($G21,level_mapping_l0!$A$2:$F$571,D$3,FALSE)</f>
        <v>Management, business, and financial operations occupations</v>
      </c>
      <c r="E21" t="str">
        <f>VLOOKUP($G21,level_mapping_l0!$A$2:$F$571,E$3,FALSE)</f>
        <v>Management occupations</v>
      </c>
      <c r="F21" t="str">
        <f>VLOOKUP($G21,level_mapping_l0!$A$2:$F$571,F$3,FALSE)</f>
        <v>Industrial production managers</v>
      </c>
      <c r="G21" s="18" t="s">
        <v>24</v>
      </c>
      <c r="H21" s="19">
        <v>263</v>
      </c>
      <c r="I21" s="16">
        <v>1331</v>
      </c>
      <c r="J21" s="19">
        <v>220</v>
      </c>
      <c r="K21" s="16">
        <v>1383</v>
      </c>
      <c r="L21" s="19">
        <v>42</v>
      </c>
      <c r="M21" s="19" t="s">
        <v>574</v>
      </c>
    </row>
    <row r="22" spans="1:13" ht="15" thickBot="1">
      <c r="A22">
        <f t="shared" si="0"/>
        <v>1</v>
      </c>
      <c r="B22" t="str">
        <f>VLOOKUP($G22,level_mapping_l0!$A$2:$F$571,B$3,FALSE)</f>
        <v>Total</v>
      </c>
      <c r="C22" t="str">
        <f>VLOOKUP($G22,level_mapping_l0!$A$2:$F$571,C$3,FALSE)</f>
        <v>Management, professional, and related occupations</v>
      </c>
      <c r="D22" t="str">
        <f>VLOOKUP($G22,level_mapping_l0!$A$2:$F$571,D$3,FALSE)</f>
        <v>Management, business, and financial operations occupations</v>
      </c>
      <c r="E22" t="str">
        <f>VLOOKUP($G22,level_mapping_l0!$A$2:$F$571,E$3,FALSE)</f>
        <v>Management occupations</v>
      </c>
      <c r="F22" t="str">
        <f>VLOOKUP($G22,level_mapping_l0!$A$2:$F$571,F$3,FALSE)</f>
        <v>Purchasing managers</v>
      </c>
      <c r="G22" s="20" t="s">
        <v>25</v>
      </c>
      <c r="H22" s="14">
        <v>180</v>
      </c>
      <c r="I22" s="12">
        <v>1329</v>
      </c>
      <c r="J22" s="14">
        <v>103</v>
      </c>
      <c r="K22" s="12">
        <v>1366</v>
      </c>
      <c r="L22" s="14">
        <v>77</v>
      </c>
      <c r="M22" s="12">
        <v>1276</v>
      </c>
    </row>
    <row r="23" spans="1:13" ht="15" thickBot="1">
      <c r="A23">
        <f t="shared" si="0"/>
        <v>1</v>
      </c>
      <c r="B23" t="str">
        <f>VLOOKUP($G23,level_mapping_l0!$A$2:$F$571,B$3,FALSE)</f>
        <v>Total</v>
      </c>
      <c r="C23" t="str">
        <f>VLOOKUP($G23,level_mapping_l0!$A$2:$F$571,C$3,FALSE)</f>
        <v>Management, professional, and related occupations</v>
      </c>
      <c r="D23" t="str">
        <f>VLOOKUP($G23,level_mapping_l0!$A$2:$F$571,D$3,FALSE)</f>
        <v>Management, business, and financial operations occupations</v>
      </c>
      <c r="E23" t="str">
        <f>VLOOKUP($G23,level_mapping_l0!$A$2:$F$571,E$3,FALSE)</f>
        <v>Management occupations</v>
      </c>
      <c r="F23" t="str">
        <f>VLOOKUP($G23,level_mapping_l0!$A$2:$F$571,F$3,FALSE)</f>
        <v>Transportation, storage, and distribution managers</v>
      </c>
      <c r="G23" s="18" t="s">
        <v>26</v>
      </c>
      <c r="H23" s="19">
        <v>239</v>
      </c>
      <c r="I23" s="19">
        <v>991</v>
      </c>
      <c r="J23" s="19">
        <v>188</v>
      </c>
      <c r="K23" s="16">
        <v>1014</v>
      </c>
      <c r="L23" s="19">
        <v>51</v>
      </c>
      <c r="M23" s="19">
        <v>836</v>
      </c>
    </row>
    <row r="24" spans="1:13" ht="15" thickBot="1">
      <c r="A24">
        <f t="shared" si="0"/>
        <v>1</v>
      </c>
      <c r="B24" t="str">
        <f>VLOOKUP($G24,level_mapping_l0!$A$2:$F$571,B$3,FALSE)</f>
        <v>Total</v>
      </c>
      <c r="C24" t="str">
        <f>VLOOKUP($G24,level_mapping_l0!$A$2:$F$571,C$3,FALSE)</f>
        <v>Management, professional, and related occupations</v>
      </c>
      <c r="D24" t="str">
        <f>VLOOKUP($G24,level_mapping_l0!$A$2:$F$571,D$3,FALSE)</f>
        <v>Management, business, and financial operations occupations</v>
      </c>
      <c r="E24" t="str">
        <f>VLOOKUP($G24,level_mapping_l0!$A$2:$F$571,E$3,FALSE)</f>
        <v>Management occupations</v>
      </c>
      <c r="F24" t="str">
        <f>VLOOKUP($G24,level_mapping_l0!$A$2:$F$571,F$3,FALSE)</f>
        <v>Farmers, ranchers, and other agricultural managers</v>
      </c>
      <c r="G24" s="20" t="s">
        <v>27</v>
      </c>
      <c r="H24" s="14">
        <v>106</v>
      </c>
      <c r="I24" s="14">
        <v>812</v>
      </c>
      <c r="J24" s="14">
        <v>91</v>
      </c>
      <c r="K24" s="14">
        <v>818</v>
      </c>
      <c r="L24" s="14">
        <v>15</v>
      </c>
      <c r="M24" s="14" t="s">
        <v>574</v>
      </c>
    </row>
    <row r="25" spans="1:13" ht="15" thickBot="1">
      <c r="A25">
        <f t="shared" si="0"/>
        <v>1</v>
      </c>
      <c r="B25" t="str">
        <f>VLOOKUP($G25,level_mapping_l0!$A$2:$F$571,B$3,FALSE)</f>
        <v>Total</v>
      </c>
      <c r="C25" t="str">
        <f>VLOOKUP($G25,level_mapping_l0!$A$2:$F$571,C$3,FALSE)</f>
        <v>Management, professional, and related occupations</v>
      </c>
      <c r="D25" t="str">
        <f>VLOOKUP($G25,level_mapping_l0!$A$2:$F$571,D$3,FALSE)</f>
        <v>Management, business, and financial operations occupations</v>
      </c>
      <c r="E25" t="str">
        <f>VLOOKUP($G25,level_mapping_l0!$A$2:$F$571,E$3,FALSE)</f>
        <v>Management occupations</v>
      </c>
      <c r="F25" t="str">
        <f>VLOOKUP($G25,level_mapping_l0!$A$2:$F$571,F$3,FALSE)</f>
        <v>Construction managers</v>
      </c>
      <c r="G25" s="18" t="s">
        <v>28</v>
      </c>
      <c r="H25" s="19">
        <v>428</v>
      </c>
      <c r="I25" s="16">
        <v>1304</v>
      </c>
      <c r="J25" s="19">
        <v>395</v>
      </c>
      <c r="K25" s="16">
        <v>1332</v>
      </c>
      <c r="L25" s="19">
        <v>33</v>
      </c>
      <c r="M25" s="19" t="s">
        <v>574</v>
      </c>
    </row>
    <row r="26" spans="1:13" ht="15" thickBot="1">
      <c r="A26">
        <f t="shared" si="0"/>
        <v>1</v>
      </c>
      <c r="B26" t="str">
        <f>VLOOKUP($G26,level_mapping_l0!$A$2:$F$571,B$3,FALSE)</f>
        <v>Total</v>
      </c>
      <c r="C26" t="str">
        <f>VLOOKUP($G26,level_mapping_l0!$A$2:$F$571,C$3,FALSE)</f>
        <v>Management, professional, and related occupations</v>
      </c>
      <c r="D26" t="str">
        <f>VLOOKUP($G26,level_mapping_l0!$A$2:$F$571,D$3,FALSE)</f>
        <v>Management, business, and financial operations occupations</v>
      </c>
      <c r="E26" t="str">
        <f>VLOOKUP($G26,level_mapping_l0!$A$2:$F$571,E$3,FALSE)</f>
        <v>Management occupations</v>
      </c>
      <c r="F26" t="str">
        <f>VLOOKUP($G26,level_mapping_l0!$A$2:$F$571,F$3,FALSE)</f>
        <v>Education administrators</v>
      </c>
      <c r="G26" s="20" t="s">
        <v>29</v>
      </c>
      <c r="H26" s="14">
        <v>730</v>
      </c>
      <c r="I26" s="12">
        <v>1272</v>
      </c>
      <c r="J26" s="14">
        <v>279</v>
      </c>
      <c r="K26" s="12">
        <v>1439</v>
      </c>
      <c r="L26" s="14">
        <v>451</v>
      </c>
      <c r="M26" s="12">
        <v>1171</v>
      </c>
    </row>
    <row r="27" spans="1:13" ht="15" thickBot="1">
      <c r="A27">
        <f t="shared" si="0"/>
        <v>1</v>
      </c>
      <c r="B27" t="str">
        <f>VLOOKUP($G27,level_mapping_l0!$A$2:$F$571,B$3,FALSE)</f>
        <v>Total</v>
      </c>
      <c r="C27" t="str">
        <f>VLOOKUP($G27,level_mapping_l0!$A$2:$F$571,C$3,FALSE)</f>
        <v>Management, professional, and related occupations</v>
      </c>
      <c r="D27" t="str">
        <f>VLOOKUP($G27,level_mapping_l0!$A$2:$F$571,D$3,FALSE)</f>
        <v>Management, business, and financial operations occupations</v>
      </c>
      <c r="E27" t="str">
        <f>VLOOKUP($G27,level_mapping_l0!$A$2:$F$571,E$3,FALSE)</f>
        <v>Management occupations</v>
      </c>
      <c r="F27" t="str">
        <f>VLOOKUP($G27,level_mapping_l0!$A$2:$F$571,F$3,FALSE)</f>
        <v>Architectural and engineering managers</v>
      </c>
      <c r="G27" s="18" t="s">
        <v>30</v>
      </c>
      <c r="H27" s="19">
        <v>110</v>
      </c>
      <c r="I27" s="16">
        <v>1945</v>
      </c>
      <c r="J27" s="19">
        <v>103</v>
      </c>
      <c r="K27" s="16">
        <v>1975</v>
      </c>
      <c r="L27" s="19">
        <v>7</v>
      </c>
      <c r="M27" s="19" t="s">
        <v>574</v>
      </c>
    </row>
    <row r="28" spans="1:13" ht="15" thickBot="1">
      <c r="A28">
        <f t="shared" si="0"/>
        <v>1</v>
      </c>
      <c r="B28" t="str">
        <f>VLOOKUP($G28,level_mapping_l0!$A$2:$F$571,B$3,FALSE)</f>
        <v>Total</v>
      </c>
      <c r="C28" t="str">
        <f>VLOOKUP($G28,level_mapping_l0!$A$2:$F$571,C$3,FALSE)</f>
        <v>Management, professional, and related occupations</v>
      </c>
      <c r="D28" t="str">
        <f>VLOOKUP($G28,level_mapping_l0!$A$2:$F$571,D$3,FALSE)</f>
        <v>Management, business, and financial operations occupations</v>
      </c>
      <c r="E28" t="str">
        <f>VLOOKUP($G28,level_mapping_l0!$A$2:$F$571,E$3,FALSE)</f>
        <v>Management occupations</v>
      </c>
      <c r="F28" t="str">
        <f>VLOOKUP($G28,level_mapping_l0!$A$2:$F$571,F$3,FALSE)</f>
        <v>Food service managers</v>
      </c>
      <c r="G28" s="20" t="s">
        <v>31</v>
      </c>
      <c r="H28" s="14">
        <v>740</v>
      </c>
      <c r="I28" s="14">
        <v>704</v>
      </c>
      <c r="J28" s="14">
        <v>398</v>
      </c>
      <c r="K28" s="14">
        <v>806</v>
      </c>
      <c r="L28" s="14">
        <v>342</v>
      </c>
      <c r="M28" s="14">
        <v>595</v>
      </c>
    </row>
    <row r="29" spans="1:13" ht="15" thickBot="1">
      <c r="A29">
        <f t="shared" si="0"/>
        <v>1</v>
      </c>
      <c r="B29" t="str">
        <f>VLOOKUP($G29,level_mapping_l0!$A$2:$F$571,B$3,FALSE)</f>
        <v>Total</v>
      </c>
      <c r="C29" t="str">
        <f>VLOOKUP($G29,level_mapping_l0!$A$2:$F$571,C$3,FALSE)</f>
        <v>Management, professional, and related occupations</v>
      </c>
      <c r="D29" t="str">
        <f>VLOOKUP($G29,level_mapping_l0!$A$2:$F$571,D$3,FALSE)</f>
        <v>Management, business, and financial operations occupations</v>
      </c>
      <c r="E29" t="str">
        <f>VLOOKUP($G29,level_mapping_l0!$A$2:$F$571,E$3,FALSE)</f>
        <v>Management occupations</v>
      </c>
      <c r="F29" t="str">
        <f>VLOOKUP($G29,level_mapping_l0!$A$2:$F$571,F$3,FALSE)</f>
        <v>Funeral service managers</v>
      </c>
      <c r="G29" s="18" t="s">
        <v>32</v>
      </c>
      <c r="H29" s="19">
        <v>7</v>
      </c>
      <c r="I29" s="19" t="s">
        <v>574</v>
      </c>
      <c r="J29" s="19">
        <v>3</v>
      </c>
      <c r="K29" s="19" t="s">
        <v>574</v>
      </c>
      <c r="L29" s="19">
        <v>4</v>
      </c>
      <c r="M29" s="19" t="s">
        <v>574</v>
      </c>
    </row>
    <row r="30" spans="1:13" ht="15" thickBot="1">
      <c r="A30">
        <f t="shared" si="0"/>
        <v>1</v>
      </c>
      <c r="B30" t="str">
        <f>VLOOKUP($G30,level_mapping_l0!$A$2:$F$571,B$3,FALSE)</f>
        <v>Total</v>
      </c>
      <c r="C30" t="str">
        <f>VLOOKUP($G30,level_mapping_l0!$A$2:$F$571,C$3,FALSE)</f>
        <v>Management, professional, and related occupations</v>
      </c>
      <c r="D30" t="str">
        <f>VLOOKUP($G30,level_mapping_l0!$A$2:$F$571,D$3,FALSE)</f>
        <v>Management, business, and financial operations occupations</v>
      </c>
      <c r="E30" t="str">
        <f>VLOOKUP($G30,level_mapping_l0!$A$2:$F$571,E$3,FALSE)</f>
        <v>Management occupations</v>
      </c>
      <c r="F30" t="str">
        <f>VLOOKUP($G30,level_mapping_l0!$A$2:$F$571,F$3,FALSE)</f>
        <v>Gaming managers</v>
      </c>
      <c r="G30" s="20" t="s">
        <v>33</v>
      </c>
      <c r="H30" s="14">
        <v>15</v>
      </c>
      <c r="I30" s="14" t="s">
        <v>574</v>
      </c>
      <c r="J30" s="14">
        <v>8</v>
      </c>
      <c r="K30" s="14" t="s">
        <v>574</v>
      </c>
      <c r="L30" s="14">
        <v>8</v>
      </c>
      <c r="M30" s="14" t="s">
        <v>574</v>
      </c>
    </row>
    <row r="31" spans="1:13" ht="15" thickBot="1">
      <c r="A31">
        <f t="shared" si="0"/>
        <v>1</v>
      </c>
      <c r="B31" t="str">
        <f>VLOOKUP($G31,level_mapping_l0!$A$2:$F$571,B$3,FALSE)</f>
        <v>Total</v>
      </c>
      <c r="C31" t="str">
        <f>VLOOKUP($G31,level_mapping_l0!$A$2:$F$571,C$3,FALSE)</f>
        <v>Management, professional, and related occupations</v>
      </c>
      <c r="D31" t="str">
        <f>VLOOKUP($G31,level_mapping_l0!$A$2:$F$571,D$3,FALSE)</f>
        <v>Management, business, and financial operations occupations</v>
      </c>
      <c r="E31" t="str">
        <f>VLOOKUP($G31,level_mapping_l0!$A$2:$F$571,E$3,FALSE)</f>
        <v>Management occupations</v>
      </c>
      <c r="F31" t="str">
        <f>VLOOKUP($G31,level_mapping_l0!$A$2:$F$571,F$3,FALSE)</f>
        <v>Lodging managers</v>
      </c>
      <c r="G31" s="18" t="s">
        <v>34</v>
      </c>
      <c r="H31" s="19">
        <v>107</v>
      </c>
      <c r="I31" s="19">
        <v>764</v>
      </c>
      <c r="J31" s="19">
        <v>47</v>
      </c>
      <c r="K31" s="19" t="s">
        <v>574</v>
      </c>
      <c r="L31" s="19">
        <v>60</v>
      </c>
      <c r="M31" s="19">
        <v>809</v>
      </c>
    </row>
    <row r="32" spans="1:13" ht="15" thickBot="1">
      <c r="A32">
        <f t="shared" si="0"/>
        <v>1</v>
      </c>
      <c r="B32" t="str">
        <f>VLOOKUP($G32,level_mapping_l0!$A$2:$F$571,B$3,FALSE)</f>
        <v>Total</v>
      </c>
      <c r="C32" t="str">
        <f>VLOOKUP($G32,level_mapping_l0!$A$2:$F$571,C$3,FALSE)</f>
        <v>Management, professional, and related occupations</v>
      </c>
      <c r="D32" t="str">
        <f>VLOOKUP($G32,level_mapping_l0!$A$2:$F$571,D$3,FALSE)</f>
        <v>Management, business, and financial operations occupations</v>
      </c>
      <c r="E32" t="str">
        <f>VLOOKUP($G32,level_mapping_l0!$A$2:$F$571,E$3,FALSE)</f>
        <v>Management occupations</v>
      </c>
      <c r="F32" t="str">
        <f>VLOOKUP($G32,level_mapping_l0!$A$2:$F$571,F$3,FALSE)</f>
        <v>Medical and health services managers</v>
      </c>
      <c r="G32" s="20" t="s">
        <v>35</v>
      </c>
      <c r="H32" s="14">
        <v>541</v>
      </c>
      <c r="I32" s="12">
        <v>1266</v>
      </c>
      <c r="J32" s="14">
        <v>153</v>
      </c>
      <c r="K32" s="12">
        <v>1448</v>
      </c>
      <c r="L32" s="14">
        <v>388</v>
      </c>
      <c r="M32" s="12">
        <v>1215</v>
      </c>
    </row>
    <row r="33" spans="1:13" ht="15" thickBot="1">
      <c r="A33">
        <f t="shared" si="0"/>
        <v>1</v>
      </c>
      <c r="B33" t="str">
        <f>VLOOKUP($G33,level_mapping_l0!$A$2:$F$571,B$3,FALSE)</f>
        <v>Total</v>
      </c>
      <c r="C33" t="str">
        <f>VLOOKUP($G33,level_mapping_l0!$A$2:$F$571,C$3,FALSE)</f>
        <v>Management, professional, and related occupations</v>
      </c>
      <c r="D33" t="str">
        <f>VLOOKUP($G33,level_mapping_l0!$A$2:$F$571,D$3,FALSE)</f>
        <v>Management, business, and financial operations occupations</v>
      </c>
      <c r="E33" t="str">
        <f>VLOOKUP($G33,level_mapping_l0!$A$2:$F$571,E$3,FALSE)</f>
        <v>Management occupations</v>
      </c>
      <c r="F33" t="str">
        <f>VLOOKUP($G33,level_mapping_l0!$A$2:$F$571,F$3,FALSE)</f>
        <v>Natural sciences managers</v>
      </c>
      <c r="G33" s="18" t="s">
        <v>36</v>
      </c>
      <c r="H33" s="19">
        <v>18</v>
      </c>
      <c r="I33" s="19" t="s">
        <v>574</v>
      </c>
      <c r="J33" s="19">
        <v>8</v>
      </c>
      <c r="K33" s="19" t="s">
        <v>574</v>
      </c>
      <c r="L33" s="19">
        <v>10</v>
      </c>
      <c r="M33" s="19" t="s">
        <v>574</v>
      </c>
    </row>
    <row r="34" spans="1:13" ht="15" thickBot="1">
      <c r="A34">
        <f t="shared" si="0"/>
        <v>1</v>
      </c>
      <c r="B34" t="str">
        <f>VLOOKUP($G34,level_mapping_l0!$A$2:$F$571,B$3,FALSE)</f>
        <v>Total</v>
      </c>
      <c r="C34" t="str">
        <f>VLOOKUP($G34,level_mapping_l0!$A$2:$F$571,C$3,FALSE)</f>
        <v>Management, professional, and related occupations</v>
      </c>
      <c r="D34" t="str">
        <f>VLOOKUP($G34,level_mapping_l0!$A$2:$F$571,D$3,FALSE)</f>
        <v>Management, business, and financial operations occupations</v>
      </c>
      <c r="E34" t="str">
        <f>VLOOKUP($G34,level_mapping_l0!$A$2:$F$571,E$3,FALSE)</f>
        <v>Management occupations</v>
      </c>
      <c r="F34" t="str">
        <f>VLOOKUP($G34,level_mapping_l0!$A$2:$F$571,F$3,FALSE)</f>
        <v>Postmasters and mail superintendents</v>
      </c>
      <c r="G34" s="20" t="s">
        <v>37</v>
      </c>
      <c r="H34" s="14">
        <v>29</v>
      </c>
      <c r="I34" s="14" t="s">
        <v>574</v>
      </c>
      <c r="J34" s="14">
        <v>11</v>
      </c>
      <c r="K34" s="14" t="s">
        <v>574</v>
      </c>
      <c r="L34" s="14">
        <v>17</v>
      </c>
      <c r="M34" s="14" t="s">
        <v>574</v>
      </c>
    </row>
    <row r="35" spans="1:13" ht="15" thickBot="1">
      <c r="A35">
        <f t="shared" si="0"/>
        <v>1</v>
      </c>
      <c r="B35" t="str">
        <f>VLOOKUP($G35,level_mapping_l0!$A$2:$F$571,B$3,FALSE)</f>
        <v>Total</v>
      </c>
      <c r="C35" t="str">
        <f>VLOOKUP($G35,level_mapping_l0!$A$2:$F$571,C$3,FALSE)</f>
        <v>Management, professional, and related occupations</v>
      </c>
      <c r="D35" t="str">
        <f>VLOOKUP($G35,level_mapping_l0!$A$2:$F$571,D$3,FALSE)</f>
        <v>Management, business, and financial operations occupations</v>
      </c>
      <c r="E35" t="str">
        <f>VLOOKUP($G35,level_mapping_l0!$A$2:$F$571,E$3,FALSE)</f>
        <v>Management occupations</v>
      </c>
      <c r="F35" t="str">
        <f>VLOOKUP($G35,level_mapping_l0!$A$2:$F$571,F$3,FALSE)</f>
        <v>Property, real estate, and community association managers</v>
      </c>
      <c r="G35" s="18" t="s">
        <v>38</v>
      </c>
      <c r="H35" s="19">
        <v>385</v>
      </c>
      <c r="I35" s="19">
        <v>919</v>
      </c>
      <c r="J35" s="19">
        <v>167</v>
      </c>
      <c r="K35" s="19">
        <v>976</v>
      </c>
      <c r="L35" s="19">
        <v>218</v>
      </c>
      <c r="M35" s="19">
        <v>865</v>
      </c>
    </row>
    <row r="36" spans="1:13" ht="15" thickBot="1">
      <c r="A36">
        <f t="shared" si="0"/>
        <v>1</v>
      </c>
      <c r="B36" t="str">
        <f>VLOOKUP($G36,level_mapping_l0!$A$2:$F$571,B$3,FALSE)</f>
        <v>Total</v>
      </c>
      <c r="C36" t="str">
        <f>VLOOKUP($G36,level_mapping_l0!$A$2:$F$571,C$3,FALSE)</f>
        <v>Management, professional, and related occupations</v>
      </c>
      <c r="D36" t="str">
        <f>VLOOKUP($G36,level_mapping_l0!$A$2:$F$571,D$3,FALSE)</f>
        <v>Management, business, and financial operations occupations</v>
      </c>
      <c r="E36" t="str">
        <f>VLOOKUP($G36,level_mapping_l0!$A$2:$F$571,E$3,FALSE)</f>
        <v>Management occupations</v>
      </c>
      <c r="F36" t="str">
        <f>VLOOKUP($G36,level_mapping_l0!$A$2:$F$571,F$3,FALSE)</f>
        <v>Social and community service managers</v>
      </c>
      <c r="G36" s="20" t="s">
        <v>39</v>
      </c>
      <c r="H36" s="14">
        <v>332</v>
      </c>
      <c r="I36" s="12">
        <v>1008</v>
      </c>
      <c r="J36" s="14">
        <v>125</v>
      </c>
      <c r="K36" s="12">
        <v>1142</v>
      </c>
      <c r="L36" s="14">
        <v>207</v>
      </c>
      <c r="M36" s="14">
        <v>978</v>
      </c>
    </row>
    <row r="37" spans="1:13" ht="15" thickBot="1">
      <c r="A37">
        <f t="shared" si="0"/>
        <v>1</v>
      </c>
      <c r="B37" t="str">
        <f>VLOOKUP($G37,level_mapping_l0!$A$2:$F$571,B$3,FALSE)</f>
        <v>Total</v>
      </c>
      <c r="C37" t="str">
        <f>VLOOKUP($G37,level_mapping_l0!$A$2:$F$571,C$3,FALSE)</f>
        <v>Management, professional, and related occupations</v>
      </c>
      <c r="D37" t="str">
        <f>VLOOKUP($G37,level_mapping_l0!$A$2:$F$571,D$3,FALSE)</f>
        <v>Management, business, and financial operations occupations</v>
      </c>
      <c r="E37" t="str">
        <f>VLOOKUP($G37,level_mapping_l0!$A$2:$F$571,E$3,FALSE)</f>
        <v>Management occupations</v>
      </c>
      <c r="F37" t="str">
        <f>VLOOKUP($G37,level_mapping_l0!$A$2:$F$571,F$3,FALSE)</f>
        <v>Emergency management directors</v>
      </c>
      <c r="G37" s="18" t="s">
        <v>40</v>
      </c>
      <c r="H37" s="19">
        <v>7</v>
      </c>
      <c r="I37" s="19" t="s">
        <v>574</v>
      </c>
      <c r="J37" s="19">
        <v>5</v>
      </c>
      <c r="K37" s="19" t="s">
        <v>574</v>
      </c>
      <c r="L37" s="19">
        <v>1</v>
      </c>
      <c r="M37" s="19" t="s">
        <v>574</v>
      </c>
    </row>
    <row r="38" spans="1:13" ht="15" thickBot="1">
      <c r="A38">
        <f t="shared" si="0"/>
        <v>1</v>
      </c>
      <c r="B38" t="str">
        <f>VLOOKUP($G38,level_mapping_l0!$A$2:$F$571,B$3,FALSE)</f>
        <v>Total</v>
      </c>
      <c r="C38" t="str">
        <f>VLOOKUP($G38,level_mapping_l0!$A$2:$F$571,C$3,FALSE)</f>
        <v>Management, professional, and related occupations</v>
      </c>
      <c r="D38" t="str">
        <f>VLOOKUP($G38,level_mapping_l0!$A$2:$F$571,D$3,FALSE)</f>
        <v>Management, business, and financial operations occupations</v>
      </c>
      <c r="E38" t="str">
        <f>VLOOKUP($G38,level_mapping_l0!$A$2:$F$571,E$3,FALSE)</f>
        <v>Management occupations</v>
      </c>
      <c r="F38" t="str">
        <f>VLOOKUP($G38,level_mapping_l0!$A$2:$F$571,F$3,FALSE)</f>
        <v>Managers, all other</v>
      </c>
      <c r="G38" s="20" t="s">
        <v>41</v>
      </c>
      <c r="H38" s="12">
        <v>2609</v>
      </c>
      <c r="I38" s="12">
        <v>1322</v>
      </c>
      <c r="J38" s="12">
        <v>1626</v>
      </c>
      <c r="K38" s="12">
        <v>1412</v>
      </c>
      <c r="L38" s="14">
        <v>983</v>
      </c>
      <c r="M38" s="12">
        <v>1153</v>
      </c>
    </row>
    <row r="39" spans="1:13" ht="15" thickBot="1">
      <c r="A39">
        <f t="shared" si="0"/>
        <v>0</v>
      </c>
      <c r="G39" s="21" t="s">
        <v>42</v>
      </c>
      <c r="H39" s="16">
        <v>5681</v>
      </c>
      <c r="I39" s="16">
        <v>1107</v>
      </c>
      <c r="J39" s="16">
        <v>2442</v>
      </c>
      <c r="K39" s="16">
        <v>1310</v>
      </c>
      <c r="L39" s="16">
        <v>3238</v>
      </c>
      <c r="M39" s="19">
        <v>982</v>
      </c>
    </row>
    <row r="40" spans="1:13" ht="18.5" thickBot="1">
      <c r="A40">
        <f t="shared" si="0"/>
        <v>1</v>
      </c>
      <c r="B40" t="str">
        <f>VLOOKUP($G40,level_mapping_l0!$A$2:$F$571,B$3,FALSE)</f>
        <v>Total</v>
      </c>
      <c r="C40" t="str">
        <f>VLOOKUP($G40,level_mapping_l0!$A$2:$F$571,C$3,FALSE)</f>
        <v>Management, professional, and related occupations</v>
      </c>
      <c r="D40" t="str">
        <f>VLOOKUP($G40,level_mapping_l0!$A$2:$F$571,D$3,FALSE)</f>
        <v>Management, business, and financial operations occupations</v>
      </c>
      <c r="E40" t="str">
        <f>VLOOKUP($G40,level_mapping_l0!$A$2:$F$571,E$3,FALSE)</f>
        <v>Business and financial operations occupations</v>
      </c>
      <c r="F40" t="str">
        <f>VLOOKUP($G40,level_mapping_l0!$A$2:$F$571,F$3,FALSE)</f>
        <v>Agents and business managers of artists, performers, and athletes</v>
      </c>
      <c r="G40" s="20" t="s">
        <v>43</v>
      </c>
      <c r="H40" s="14">
        <v>35</v>
      </c>
      <c r="I40" s="14" t="s">
        <v>574</v>
      </c>
      <c r="J40" s="14">
        <v>22</v>
      </c>
      <c r="K40" s="14" t="s">
        <v>574</v>
      </c>
      <c r="L40" s="14">
        <v>14</v>
      </c>
      <c r="M40" s="14" t="s">
        <v>574</v>
      </c>
    </row>
    <row r="41" spans="1:13" ht="15" thickBot="1">
      <c r="A41">
        <f t="shared" si="0"/>
        <v>1</v>
      </c>
      <c r="B41" t="str">
        <f>VLOOKUP($G41,level_mapping_l0!$A$2:$F$571,B$3,FALSE)</f>
        <v>Total</v>
      </c>
      <c r="C41" t="str">
        <f>VLOOKUP($G41,level_mapping_l0!$A$2:$F$571,C$3,FALSE)</f>
        <v>Management, professional, and related occupations</v>
      </c>
      <c r="D41" t="str">
        <f>VLOOKUP($G41,level_mapping_l0!$A$2:$F$571,D$3,FALSE)</f>
        <v>Management, business, and financial operations occupations</v>
      </c>
      <c r="E41" t="str">
        <f>VLOOKUP($G41,level_mapping_l0!$A$2:$F$571,E$3,FALSE)</f>
        <v>Business and financial operations occupations</v>
      </c>
      <c r="F41" t="str">
        <f>VLOOKUP($G41,level_mapping_l0!$A$2:$F$571,F$3,FALSE)</f>
        <v>Buyers and purchasing agents, farm products</v>
      </c>
      <c r="G41" s="18" t="s">
        <v>44</v>
      </c>
      <c r="H41" s="19">
        <v>12</v>
      </c>
      <c r="I41" s="19" t="s">
        <v>574</v>
      </c>
      <c r="J41" s="19">
        <v>7</v>
      </c>
      <c r="K41" s="19" t="s">
        <v>574</v>
      </c>
      <c r="L41" s="19">
        <v>6</v>
      </c>
      <c r="M41" s="19" t="s">
        <v>574</v>
      </c>
    </row>
    <row r="42" spans="1:13" ht="15" thickBot="1">
      <c r="A42">
        <f t="shared" si="0"/>
        <v>1</v>
      </c>
      <c r="B42" t="str">
        <f>VLOOKUP($G42,level_mapping_l0!$A$2:$F$571,B$3,FALSE)</f>
        <v>Total</v>
      </c>
      <c r="C42" t="str">
        <f>VLOOKUP($G42,level_mapping_l0!$A$2:$F$571,C$3,FALSE)</f>
        <v>Management, professional, and related occupations</v>
      </c>
      <c r="D42" t="str">
        <f>VLOOKUP($G42,level_mapping_l0!$A$2:$F$571,D$3,FALSE)</f>
        <v>Management, business, and financial operations occupations</v>
      </c>
      <c r="E42" t="str">
        <f>VLOOKUP($G42,level_mapping_l0!$A$2:$F$571,E$3,FALSE)</f>
        <v>Business and financial operations occupations</v>
      </c>
      <c r="F42" t="str">
        <f>VLOOKUP($G42,level_mapping_l0!$A$2:$F$571,F$3,FALSE)</f>
        <v>Wholesale and retail buyers, except farm products</v>
      </c>
      <c r="G42" s="20" t="s">
        <v>45</v>
      </c>
      <c r="H42" s="14">
        <v>143</v>
      </c>
      <c r="I42" s="14">
        <v>859</v>
      </c>
      <c r="J42" s="14">
        <v>69</v>
      </c>
      <c r="K42" s="14">
        <v>970</v>
      </c>
      <c r="L42" s="14">
        <v>74</v>
      </c>
      <c r="M42" s="14">
        <v>806</v>
      </c>
    </row>
    <row r="43" spans="1:13" ht="18.5" thickBot="1">
      <c r="A43">
        <f t="shared" si="0"/>
        <v>1</v>
      </c>
      <c r="B43" t="str">
        <f>VLOOKUP($G43,level_mapping_l0!$A$2:$F$571,B$3,FALSE)</f>
        <v>Total</v>
      </c>
      <c r="C43" t="str">
        <f>VLOOKUP($G43,level_mapping_l0!$A$2:$F$571,C$3,FALSE)</f>
        <v>Management, professional, and related occupations</v>
      </c>
      <c r="D43" t="str">
        <f>VLOOKUP($G43,level_mapping_l0!$A$2:$F$571,D$3,FALSE)</f>
        <v>Management, business, and financial operations occupations</v>
      </c>
      <c r="E43" t="str">
        <f>VLOOKUP($G43,level_mapping_l0!$A$2:$F$571,E$3,FALSE)</f>
        <v>Business and financial operations occupations</v>
      </c>
      <c r="F43" t="str">
        <f>VLOOKUP($G43,level_mapping_l0!$A$2:$F$571,F$3,FALSE)</f>
        <v>Purchasing agents, except wholesale, retail, and farm products</v>
      </c>
      <c r="G43" s="18" t="s">
        <v>46</v>
      </c>
      <c r="H43" s="19">
        <v>244</v>
      </c>
      <c r="I43" s="19">
        <v>945</v>
      </c>
      <c r="J43" s="19">
        <v>105</v>
      </c>
      <c r="K43" s="16">
        <v>1054</v>
      </c>
      <c r="L43" s="19">
        <v>139</v>
      </c>
      <c r="M43" s="19">
        <v>897</v>
      </c>
    </row>
    <row r="44" spans="1:13" ht="15" thickBot="1">
      <c r="A44">
        <f t="shared" si="0"/>
        <v>1</v>
      </c>
      <c r="B44" t="str">
        <f>VLOOKUP($G44,level_mapping_l0!$A$2:$F$571,B$3,FALSE)</f>
        <v>Total</v>
      </c>
      <c r="C44" t="str">
        <f>VLOOKUP($G44,level_mapping_l0!$A$2:$F$571,C$3,FALSE)</f>
        <v>Management, professional, and related occupations</v>
      </c>
      <c r="D44" t="str">
        <f>VLOOKUP($G44,level_mapping_l0!$A$2:$F$571,D$3,FALSE)</f>
        <v>Management, business, and financial operations occupations</v>
      </c>
      <c r="E44" t="str">
        <f>VLOOKUP($G44,level_mapping_l0!$A$2:$F$571,E$3,FALSE)</f>
        <v>Business and financial operations occupations</v>
      </c>
      <c r="F44" t="str">
        <f>VLOOKUP($G44,level_mapping_l0!$A$2:$F$571,F$3,FALSE)</f>
        <v>Claims adjusters, appraisers, examiners, and investigators</v>
      </c>
      <c r="G44" s="20" t="s">
        <v>47</v>
      </c>
      <c r="H44" s="14">
        <v>285</v>
      </c>
      <c r="I44" s="14">
        <v>989</v>
      </c>
      <c r="J44" s="14">
        <v>110</v>
      </c>
      <c r="K44" s="12">
        <v>1093</v>
      </c>
      <c r="L44" s="14">
        <v>175</v>
      </c>
      <c r="M44" s="14">
        <v>908</v>
      </c>
    </row>
    <row r="45" spans="1:13" ht="15" thickBot="1">
      <c r="A45">
        <f t="shared" si="0"/>
        <v>1</v>
      </c>
      <c r="B45" t="str">
        <f>VLOOKUP($G45,level_mapping_l0!$A$2:$F$571,B$3,FALSE)</f>
        <v>Total</v>
      </c>
      <c r="C45" t="str">
        <f>VLOOKUP($G45,level_mapping_l0!$A$2:$F$571,C$3,FALSE)</f>
        <v>Management, professional, and related occupations</v>
      </c>
      <c r="D45" t="str">
        <f>VLOOKUP($G45,level_mapping_l0!$A$2:$F$571,D$3,FALSE)</f>
        <v>Management, business, and financial operations occupations</v>
      </c>
      <c r="E45" t="str">
        <f>VLOOKUP($G45,level_mapping_l0!$A$2:$F$571,E$3,FALSE)</f>
        <v>Business and financial operations occupations</v>
      </c>
      <c r="F45" t="str">
        <f>VLOOKUP($G45,level_mapping_l0!$A$2:$F$571,F$3,FALSE)</f>
        <v>Compliance officers</v>
      </c>
      <c r="G45" s="18" t="s">
        <v>48</v>
      </c>
      <c r="H45" s="19">
        <v>226</v>
      </c>
      <c r="I45" s="16">
        <v>1157</v>
      </c>
      <c r="J45" s="19">
        <v>118</v>
      </c>
      <c r="K45" s="16">
        <v>1237</v>
      </c>
      <c r="L45" s="19">
        <v>108</v>
      </c>
      <c r="M45" s="16">
        <v>1092</v>
      </c>
    </row>
    <row r="46" spans="1:13" ht="15" thickBot="1">
      <c r="A46">
        <f t="shared" si="0"/>
        <v>1</v>
      </c>
      <c r="B46" t="str">
        <f>VLOOKUP($G46,level_mapping_l0!$A$2:$F$571,B$3,FALSE)</f>
        <v>Total</v>
      </c>
      <c r="C46" t="str">
        <f>VLOOKUP($G46,level_mapping_l0!$A$2:$F$571,C$3,FALSE)</f>
        <v>Management, professional, and related occupations</v>
      </c>
      <c r="D46" t="str">
        <f>VLOOKUP($G46,level_mapping_l0!$A$2:$F$571,D$3,FALSE)</f>
        <v>Management, business, and financial operations occupations</v>
      </c>
      <c r="E46" t="str">
        <f>VLOOKUP($G46,level_mapping_l0!$A$2:$F$571,E$3,FALSE)</f>
        <v>Business and financial operations occupations</v>
      </c>
      <c r="F46" t="str">
        <f>VLOOKUP($G46,level_mapping_l0!$A$2:$F$571,F$3,FALSE)</f>
        <v>Cost estimators</v>
      </c>
      <c r="G46" s="20" t="s">
        <v>49</v>
      </c>
      <c r="H46" s="14">
        <v>97</v>
      </c>
      <c r="I46" s="12">
        <v>1059</v>
      </c>
      <c r="J46" s="14">
        <v>85</v>
      </c>
      <c r="K46" s="12">
        <v>1074</v>
      </c>
      <c r="L46" s="14">
        <v>12</v>
      </c>
      <c r="M46" s="14" t="s">
        <v>574</v>
      </c>
    </row>
    <row r="47" spans="1:13" ht="15" thickBot="1">
      <c r="A47">
        <f t="shared" si="0"/>
        <v>1</v>
      </c>
      <c r="B47" t="str">
        <f>VLOOKUP($G47,level_mapping_l0!$A$2:$F$571,B$3,FALSE)</f>
        <v>Total</v>
      </c>
      <c r="C47" t="str">
        <f>VLOOKUP($G47,level_mapping_l0!$A$2:$F$571,C$3,FALSE)</f>
        <v>Management, professional, and related occupations</v>
      </c>
      <c r="D47" t="str">
        <f>VLOOKUP($G47,level_mapping_l0!$A$2:$F$571,D$3,FALSE)</f>
        <v>Management, business, and financial operations occupations</v>
      </c>
      <c r="E47" t="str">
        <f>VLOOKUP($G47,level_mapping_l0!$A$2:$F$571,E$3,FALSE)</f>
        <v>Business and financial operations occupations</v>
      </c>
      <c r="F47" t="str">
        <f>VLOOKUP($G47,level_mapping_l0!$A$2:$F$571,F$3,FALSE)</f>
        <v>Human resources workers</v>
      </c>
      <c r="G47" s="18" t="s">
        <v>50</v>
      </c>
      <c r="H47" s="19">
        <v>550</v>
      </c>
      <c r="I47" s="19">
        <v>962</v>
      </c>
      <c r="J47" s="19">
        <v>147</v>
      </c>
      <c r="K47" s="16">
        <v>1257</v>
      </c>
      <c r="L47" s="19">
        <v>403</v>
      </c>
      <c r="M47" s="19">
        <v>912</v>
      </c>
    </row>
    <row r="48" spans="1:13" ht="15" thickBot="1">
      <c r="A48">
        <f t="shared" si="0"/>
        <v>1</v>
      </c>
      <c r="B48" t="str">
        <f>VLOOKUP($G48,level_mapping_l0!$A$2:$F$571,B$3,FALSE)</f>
        <v>Total</v>
      </c>
      <c r="C48" t="str">
        <f>VLOOKUP($G48,level_mapping_l0!$A$2:$F$571,C$3,FALSE)</f>
        <v>Management, professional, and related occupations</v>
      </c>
      <c r="D48" t="str">
        <f>VLOOKUP($G48,level_mapping_l0!$A$2:$F$571,D$3,FALSE)</f>
        <v>Management, business, and financial operations occupations</v>
      </c>
      <c r="E48" t="str">
        <f>VLOOKUP($G48,level_mapping_l0!$A$2:$F$571,E$3,FALSE)</f>
        <v>Business and financial operations occupations</v>
      </c>
      <c r="F48" t="str">
        <f>VLOOKUP($G48,level_mapping_l0!$A$2:$F$571,F$3,FALSE)</f>
        <v>Compensation, benefits, and job analysis specialists</v>
      </c>
      <c r="G48" s="20" t="s">
        <v>51</v>
      </c>
      <c r="H48" s="14">
        <v>66</v>
      </c>
      <c r="I48" s="12">
        <v>1022</v>
      </c>
      <c r="J48" s="14">
        <v>17</v>
      </c>
      <c r="K48" s="14" t="s">
        <v>574</v>
      </c>
      <c r="L48" s="14">
        <v>49</v>
      </c>
      <c r="M48" s="14" t="s">
        <v>574</v>
      </c>
    </row>
    <row r="49" spans="1:13" ht="15" thickBot="1">
      <c r="A49">
        <f t="shared" si="0"/>
        <v>1</v>
      </c>
      <c r="B49" t="str">
        <f>VLOOKUP($G49,level_mapping_l0!$A$2:$F$571,B$3,FALSE)</f>
        <v>Total</v>
      </c>
      <c r="C49" t="str">
        <f>VLOOKUP($G49,level_mapping_l0!$A$2:$F$571,C$3,FALSE)</f>
        <v>Management, professional, and related occupations</v>
      </c>
      <c r="D49" t="str">
        <f>VLOOKUP($G49,level_mapping_l0!$A$2:$F$571,D$3,FALSE)</f>
        <v>Management, business, and financial operations occupations</v>
      </c>
      <c r="E49" t="str">
        <f>VLOOKUP($G49,level_mapping_l0!$A$2:$F$571,E$3,FALSE)</f>
        <v>Business and financial operations occupations</v>
      </c>
      <c r="F49" t="str">
        <f>VLOOKUP($G49,level_mapping_l0!$A$2:$F$571,F$3,FALSE)</f>
        <v>Training and development specialists</v>
      </c>
      <c r="G49" s="18" t="s">
        <v>52</v>
      </c>
      <c r="H49" s="19">
        <v>118</v>
      </c>
      <c r="I49" s="16">
        <v>1091</v>
      </c>
      <c r="J49" s="19">
        <v>53</v>
      </c>
      <c r="K49" s="16">
        <v>1280</v>
      </c>
      <c r="L49" s="19">
        <v>65</v>
      </c>
      <c r="M49" s="19">
        <v>955</v>
      </c>
    </row>
    <row r="50" spans="1:13" ht="15" thickBot="1">
      <c r="A50">
        <f t="shared" si="0"/>
        <v>1</v>
      </c>
      <c r="B50" t="str">
        <f>VLOOKUP($G50,level_mapping_l0!$A$2:$F$571,B$3,FALSE)</f>
        <v>Total</v>
      </c>
      <c r="C50" t="str">
        <f>VLOOKUP($G50,level_mapping_l0!$A$2:$F$571,C$3,FALSE)</f>
        <v>Management, professional, and related occupations</v>
      </c>
      <c r="D50" t="str">
        <f>VLOOKUP($G50,level_mapping_l0!$A$2:$F$571,D$3,FALSE)</f>
        <v>Management, business, and financial operations occupations</v>
      </c>
      <c r="E50" t="str">
        <f>VLOOKUP($G50,level_mapping_l0!$A$2:$F$571,E$3,FALSE)</f>
        <v>Business and financial operations occupations</v>
      </c>
      <c r="F50" t="str">
        <f>VLOOKUP($G50,level_mapping_l0!$A$2:$F$571,F$3,FALSE)</f>
        <v>Logisticians</v>
      </c>
      <c r="G50" s="20" t="s">
        <v>53</v>
      </c>
      <c r="H50" s="14">
        <v>83</v>
      </c>
      <c r="I50" s="14">
        <v>946</v>
      </c>
      <c r="J50" s="14">
        <v>43</v>
      </c>
      <c r="K50" s="14" t="s">
        <v>574</v>
      </c>
      <c r="L50" s="14">
        <v>39</v>
      </c>
      <c r="M50" s="14" t="s">
        <v>574</v>
      </c>
    </row>
    <row r="51" spans="1:13" ht="15" thickBot="1">
      <c r="A51">
        <f t="shared" si="0"/>
        <v>1</v>
      </c>
      <c r="B51" t="str">
        <f>VLOOKUP($G51,level_mapping_l0!$A$2:$F$571,B$3,FALSE)</f>
        <v>Total</v>
      </c>
      <c r="C51" t="str">
        <f>VLOOKUP($G51,level_mapping_l0!$A$2:$F$571,C$3,FALSE)</f>
        <v>Management, professional, and related occupations</v>
      </c>
      <c r="D51" t="str">
        <f>VLOOKUP($G51,level_mapping_l0!$A$2:$F$571,D$3,FALSE)</f>
        <v>Management, business, and financial operations occupations</v>
      </c>
      <c r="E51" t="str">
        <f>VLOOKUP($G51,level_mapping_l0!$A$2:$F$571,E$3,FALSE)</f>
        <v>Business and financial operations occupations</v>
      </c>
      <c r="F51" t="str">
        <f>VLOOKUP($G51,level_mapping_l0!$A$2:$F$571,F$3,FALSE)</f>
        <v>Management analysts</v>
      </c>
      <c r="G51" s="18" t="s">
        <v>54</v>
      </c>
      <c r="H51" s="19">
        <v>551</v>
      </c>
      <c r="I51" s="16">
        <v>1470</v>
      </c>
      <c r="J51" s="19">
        <v>322</v>
      </c>
      <c r="K51" s="16">
        <v>1665</v>
      </c>
      <c r="L51" s="19">
        <v>229</v>
      </c>
      <c r="M51" s="16">
        <v>1239</v>
      </c>
    </row>
    <row r="52" spans="1:13" ht="15" thickBot="1">
      <c r="A52">
        <f t="shared" si="0"/>
        <v>1</v>
      </c>
      <c r="B52" t="str">
        <f>VLOOKUP($G52,level_mapping_l0!$A$2:$F$571,B$3,FALSE)</f>
        <v>Total</v>
      </c>
      <c r="C52" t="str">
        <f>VLOOKUP($G52,level_mapping_l0!$A$2:$F$571,C$3,FALSE)</f>
        <v>Management, professional, and related occupations</v>
      </c>
      <c r="D52" t="str">
        <f>VLOOKUP($G52,level_mapping_l0!$A$2:$F$571,D$3,FALSE)</f>
        <v>Management, business, and financial operations occupations</v>
      </c>
      <c r="E52" t="str">
        <f>VLOOKUP($G52,level_mapping_l0!$A$2:$F$571,E$3,FALSE)</f>
        <v>Business and financial operations occupations</v>
      </c>
      <c r="F52" t="str">
        <f>VLOOKUP($G52,level_mapping_l0!$A$2:$F$571,F$3,FALSE)</f>
        <v>Meeting, convention, and event planners</v>
      </c>
      <c r="G52" s="20" t="s">
        <v>55</v>
      </c>
      <c r="H52" s="14">
        <v>107</v>
      </c>
      <c r="I52" s="14">
        <v>997</v>
      </c>
      <c r="J52" s="14">
        <v>20</v>
      </c>
      <c r="K52" s="14" t="s">
        <v>574</v>
      </c>
      <c r="L52" s="14">
        <v>88</v>
      </c>
      <c r="M52" s="14">
        <v>981</v>
      </c>
    </row>
    <row r="53" spans="1:13" ht="15" thickBot="1">
      <c r="A53">
        <f t="shared" si="0"/>
        <v>1</v>
      </c>
      <c r="B53" t="str">
        <f>VLOOKUP($G53,level_mapping_l0!$A$2:$F$571,B$3,FALSE)</f>
        <v>Total</v>
      </c>
      <c r="C53" t="str">
        <f>VLOOKUP($G53,level_mapping_l0!$A$2:$F$571,C$3,FALSE)</f>
        <v>Management, professional, and related occupations</v>
      </c>
      <c r="D53" t="str">
        <f>VLOOKUP($G53,level_mapping_l0!$A$2:$F$571,D$3,FALSE)</f>
        <v>Management, business, and financial operations occupations</v>
      </c>
      <c r="E53" t="str">
        <f>VLOOKUP($G53,level_mapping_l0!$A$2:$F$571,E$3,FALSE)</f>
        <v>Business and financial operations occupations</v>
      </c>
      <c r="F53" t="str">
        <f>VLOOKUP($G53,level_mapping_l0!$A$2:$F$571,F$3,FALSE)</f>
        <v>Fundraisers</v>
      </c>
      <c r="G53" s="18" t="s">
        <v>56</v>
      </c>
      <c r="H53" s="19">
        <v>72</v>
      </c>
      <c r="I53" s="16">
        <v>1122</v>
      </c>
      <c r="J53" s="19">
        <v>21</v>
      </c>
      <c r="K53" s="19" t="s">
        <v>574</v>
      </c>
      <c r="L53" s="19">
        <v>51</v>
      </c>
      <c r="M53" s="16">
        <v>1013</v>
      </c>
    </row>
    <row r="54" spans="1:13" ht="15" thickBot="1">
      <c r="A54">
        <f t="shared" si="0"/>
        <v>1</v>
      </c>
      <c r="B54" t="str">
        <f>VLOOKUP($G54,level_mapping_l0!$A$2:$F$571,B$3,FALSE)</f>
        <v>Total</v>
      </c>
      <c r="C54" t="str">
        <f>VLOOKUP($G54,level_mapping_l0!$A$2:$F$571,C$3,FALSE)</f>
        <v>Management, professional, and related occupations</v>
      </c>
      <c r="D54" t="str">
        <f>VLOOKUP($G54,level_mapping_l0!$A$2:$F$571,D$3,FALSE)</f>
        <v>Management, business, and financial operations occupations</v>
      </c>
      <c r="E54" t="str">
        <f>VLOOKUP($G54,level_mapping_l0!$A$2:$F$571,E$3,FALSE)</f>
        <v>Business and financial operations occupations</v>
      </c>
      <c r="F54" t="str">
        <f>VLOOKUP($G54,level_mapping_l0!$A$2:$F$571,F$3,FALSE)</f>
        <v>Market research analysts and marketing specialists</v>
      </c>
      <c r="G54" s="20" t="s">
        <v>57</v>
      </c>
      <c r="H54" s="14">
        <v>219</v>
      </c>
      <c r="I54" s="12">
        <v>1135</v>
      </c>
      <c r="J54" s="14">
        <v>85</v>
      </c>
      <c r="K54" s="12">
        <v>1269</v>
      </c>
      <c r="L54" s="14">
        <v>134</v>
      </c>
      <c r="M54" s="12">
        <v>1002</v>
      </c>
    </row>
    <row r="55" spans="1:13" ht="15" thickBot="1">
      <c r="A55">
        <f t="shared" si="0"/>
        <v>1</v>
      </c>
      <c r="B55" t="str">
        <f>VLOOKUP($G55,level_mapping_l0!$A$2:$F$571,B$3,FALSE)</f>
        <v>Total</v>
      </c>
      <c r="C55" t="str">
        <f>VLOOKUP($G55,level_mapping_l0!$A$2:$F$571,C$3,FALSE)</f>
        <v>Management, professional, and related occupations</v>
      </c>
      <c r="D55" t="str">
        <f>VLOOKUP($G55,level_mapping_l0!$A$2:$F$571,D$3,FALSE)</f>
        <v>Management, business, and financial operations occupations</v>
      </c>
      <c r="E55" t="str">
        <f>VLOOKUP($G55,level_mapping_l0!$A$2:$F$571,E$3,FALSE)</f>
        <v>Business and financial operations occupations</v>
      </c>
      <c r="F55" t="str">
        <f>VLOOKUP($G55,level_mapping_l0!$A$2:$F$571,F$3,FALSE)</f>
        <v>Business operations specialists, all other</v>
      </c>
      <c r="G55" s="18" t="s">
        <v>58</v>
      </c>
      <c r="H55" s="19">
        <v>174</v>
      </c>
      <c r="I55" s="16">
        <v>1098</v>
      </c>
      <c r="J55" s="19">
        <v>74</v>
      </c>
      <c r="K55" s="16">
        <v>1229</v>
      </c>
      <c r="L55" s="19">
        <v>99</v>
      </c>
      <c r="M55" s="19">
        <v>944</v>
      </c>
    </row>
    <row r="56" spans="1:13" ht="15" thickBot="1">
      <c r="A56">
        <f t="shared" si="0"/>
        <v>1</v>
      </c>
      <c r="B56" t="str">
        <f>VLOOKUP($G56,level_mapping_l0!$A$2:$F$571,B$3,FALSE)</f>
        <v>Total</v>
      </c>
      <c r="C56" t="str">
        <f>VLOOKUP($G56,level_mapping_l0!$A$2:$F$571,C$3,FALSE)</f>
        <v>Management, professional, and related occupations</v>
      </c>
      <c r="D56" t="str">
        <f>VLOOKUP($G56,level_mapping_l0!$A$2:$F$571,D$3,FALSE)</f>
        <v>Management, business, and financial operations occupations</v>
      </c>
      <c r="E56" t="str">
        <f>VLOOKUP($G56,level_mapping_l0!$A$2:$F$571,E$3,FALSE)</f>
        <v>Business and financial operations occupations</v>
      </c>
      <c r="F56" t="str">
        <f>VLOOKUP($G56,level_mapping_l0!$A$2:$F$571,F$3,FALSE)</f>
        <v>Accountants and auditors</v>
      </c>
      <c r="G56" s="20" t="s">
        <v>59</v>
      </c>
      <c r="H56" s="12">
        <v>1437</v>
      </c>
      <c r="I56" s="12">
        <v>1072</v>
      </c>
      <c r="J56" s="14">
        <v>526</v>
      </c>
      <c r="K56" s="12">
        <v>1236</v>
      </c>
      <c r="L56" s="14">
        <v>910</v>
      </c>
      <c r="M56" s="14">
        <v>999</v>
      </c>
    </row>
    <row r="57" spans="1:13" ht="15" thickBot="1">
      <c r="A57">
        <f t="shared" si="0"/>
        <v>1</v>
      </c>
      <c r="B57" t="str">
        <f>VLOOKUP($G57,level_mapping_l0!$A$2:$F$571,B$3,FALSE)</f>
        <v>Total</v>
      </c>
      <c r="C57" t="str">
        <f>VLOOKUP($G57,level_mapping_l0!$A$2:$F$571,C$3,FALSE)</f>
        <v>Management, professional, and related occupations</v>
      </c>
      <c r="D57" t="str">
        <f>VLOOKUP($G57,level_mapping_l0!$A$2:$F$571,D$3,FALSE)</f>
        <v>Management, business, and financial operations occupations</v>
      </c>
      <c r="E57" t="str">
        <f>VLOOKUP($G57,level_mapping_l0!$A$2:$F$571,E$3,FALSE)</f>
        <v>Business and financial operations occupations</v>
      </c>
      <c r="F57" t="str">
        <f>VLOOKUP($G57,level_mapping_l0!$A$2:$F$571,F$3,FALSE)</f>
        <v>Appraisers and assessors of real estate</v>
      </c>
      <c r="G57" s="18" t="s">
        <v>60</v>
      </c>
      <c r="H57" s="19">
        <v>51</v>
      </c>
      <c r="I57" s="16">
        <v>1009</v>
      </c>
      <c r="J57" s="19">
        <v>27</v>
      </c>
      <c r="K57" s="19" t="s">
        <v>574</v>
      </c>
      <c r="L57" s="19">
        <v>24</v>
      </c>
      <c r="M57" s="19" t="s">
        <v>574</v>
      </c>
    </row>
    <row r="58" spans="1:13" ht="15" thickBot="1">
      <c r="A58">
        <f t="shared" si="0"/>
        <v>1</v>
      </c>
      <c r="B58" t="str">
        <f>VLOOKUP($G58,level_mapping_l0!$A$2:$F$571,B$3,FALSE)</f>
        <v>Total</v>
      </c>
      <c r="C58" t="str">
        <f>VLOOKUP($G58,level_mapping_l0!$A$2:$F$571,C$3,FALSE)</f>
        <v>Management, professional, and related occupations</v>
      </c>
      <c r="D58" t="str">
        <f>VLOOKUP($G58,level_mapping_l0!$A$2:$F$571,D$3,FALSE)</f>
        <v>Management, business, and financial operations occupations</v>
      </c>
      <c r="E58" t="str">
        <f>VLOOKUP($G58,level_mapping_l0!$A$2:$F$571,E$3,FALSE)</f>
        <v>Business and financial operations occupations</v>
      </c>
      <c r="F58" t="str">
        <f>VLOOKUP($G58,level_mapping_l0!$A$2:$F$571,F$3,FALSE)</f>
        <v>Budget analysts</v>
      </c>
      <c r="G58" s="20" t="s">
        <v>61</v>
      </c>
      <c r="H58" s="14">
        <v>44</v>
      </c>
      <c r="I58" s="14" t="s">
        <v>574</v>
      </c>
      <c r="J58" s="14">
        <v>21</v>
      </c>
      <c r="K58" s="14" t="s">
        <v>574</v>
      </c>
      <c r="L58" s="14">
        <v>23</v>
      </c>
      <c r="M58" s="14" t="s">
        <v>574</v>
      </c>
    </row>
    <row r="59" spans="1:13" ht="15" thickBot="1">
      <c r="A59">
        <f t="shared" si="0"/>
        <v>1</v>
      </c>
      <c r="B59" t="str">
        <f>VLOOKUP($G59,level_mapping_l0!$A$2:$F$571,B$3,FALSE)</f>
        <v>Total</v>
      </c>
      <c r="C59" t="str">
        <f>VLOOKUP($G59,level_mapping_l0!$A$2:$F$571,C$3,FALSE)</f>
        <v>Management, professional, and related occupations</v>
      </c>
      <c r="D59" t="str">
        <f>VLOOKUP($G59,level_mapping_l0!$A$2:$F$571,D$3,FALSE)</f>
        <v>Management, business, and financial operations occupations</v>
      </c>
      <c r="E59" t="str">
        <f>VLOOKUP($G59,level_mapping_l0!$A$2:$F$571,E$3,FALSE)</f>
        <v>Business and financial operations occupations</v>
      </c>
      <c r="F59" t="str">
        <f>VLOOKUP($G59,level_mapping_l0!$A$2:$F$571,F$3,FALSE)</f>
        <v>Credit analysts</v>
      </c>
      <c r="G59" s="18" t="s">
        <v>62</v>
      </c>
      <c r="H59" s="19">
        <v>24</v>
      </c>
      <c r="I59" s="19" t="s">
        <v>574</v>
      </c>
      <c r="J59" s="19">
        <v>11</v>
      </c>
      <c r="K59" s="19" t="s">
        <v>574</v>
      </c>
      <c r="L59" s="19">
        <v>13</v>
      </c>
      <c r="M59" s="19" t="s">
        <v>574</v>
      </c>
    </row>
    <row r="60" spans="1:13" ht="15" thickBot="1">
      <c r="A60">
        <f t="shared" si="0"/>
        <v>1</v>
      </c>
      <c r="B60" t="str">
        <f>VLOOKUP($G60,level_mapping_l0!$A$2:$F$571,B$3,FALSE)</f>
        <v>Total</v>
      </c>
      <c r="C60" t="str">
        <f>VLOOKUP($G60,level_mapping_l0!$A$2:$F$571,C$3,FALSE)</f>
        <v>Management, professional, and related occupations</v>
      </c>
      <c r="D60" t="str">
        <f>VLOOKUP($G60,level_mapping_l0!$A$2:$F$571,D$3,FALSE)</f>
        <v>Management, business, and financial operations occupations</v>
      </c>
      <c r="E60" t="str">
        <f>VLOOKUP($G60,level_mapping_l0!$A$2:$F$571,E$3,FALSE)</f>
        <v>Business and financial operations occupations</v>
      </c>
      <c r="F60" t="str">
        <f>VLOOKUP($G60,level_mapping_l0!$A$2:$F$571,F$3,FALSE)</f>
        <v>Financial analysts</v>
      </c>
      <c r="G60" s="20" t="s">
        <v>63</v>
      </c>
      <c r="H60" s="14">
        <v>226</v>
      </c>
      <c r="I60" s="12">
        <v>1434</v>
      </c>
      <c r="J60" s="14">
        <v>133</v>
      </c>
      <c r="K60" s="12">
        <v>1493</v>
      </c>
      <c r="L60" s="14">
        <v>93</v>
      </c>
      <c r="M60" s="12">
        <v>1224</v>
      </c>
    </row>
    <row r="61" spans="1:13" ht="15" thickBot="1">
      <c r="A61">
        <f t="shared" si="0"/>
        <v>1</v>
      </c>
      <c r="B61" t="str">
        <f>VLOOKUP($G61,level_mapping_l0!$A$2:$F$571,B$3,FALSE)</f>
        <v>Total</v>
      </c>
      <c r="C61" t="str">
        <f>VLOOKUP($G61,level_mapping_l0!$A$2:$F$571,C$3,FALSE)</f>
        <v>Management, professional, and related occupations</v>
      </c>
      <c r="D61" t="str">
        <f>VLOOKUP($G61,level_mapping_l0!$A$2:$F$571,D$3,FALSE)</f>
        <v>Management, business, and financial operations occupations</v>
      </c>
      <c r="E61" t="str">
        <f>VLOOKUP($G61,level_mapping_l0!$A$2:$F$571,E$3,FALSE)</f>
        <v>Business and financial operations occupations</v>
      </c>
      <c r="F61" t="str">
        <f>VLOOKUP($G61,level_mapping_l0!$A$2:$F$571,F$3,FALSE)</f>
        <v>Personal financial advisors</v>
      </c>
      <c r="G61" s="18" t="s">
        <v>64</v>
      </c>
      <c r="H61" s="19">
        <v>335</v>
      </c>
      <c r="I61" s="16">
        <v>1337</v>
      </c>
      <c r="J61" s="19">
        <v>201</v>
      </c>
      <c r="K61" s="16">
        <v>1637</v>
      </c>
      <c r="L61" s="19">
        <v>134</v>
      </c>
      <c r="M61" s="16">
        <v>1004</v>
      </c>
    </row>
    <row r="62" spans="1:13" ht="15" thickBot="1">
      <c r="A62">
        <f t="shared" si="0"/>
        <v>1</v>
      </c>
      <c r="B62" t="str">
        <f>VLOOKUP($G62,level_mapping_l0!$A$2:$F$571,B$3,FALSE)</f>
        <v>Total</v>
      </c>
      <c r="C62" t="str">
        <f>VLOOKUP($G62,level_mapping_l0!$A$2:$F$571,C$3,FALSE)</f>
        <v>Management, professional, and related occupations</v>
      </c>
      <c r="D62" t="str">
        <f>VLOOKUP($G62,level_mapping_l0!$A$2:$F$571,D$3,FALSE)</f>
        <v>Management, business, and financial operations occupations</v>
      </c>
      <c r="E62" t="str">
        <f>VLOOKUP($G62,level_mapping_l0!$A$2:$F$571,E$3,FALSE)</f>
        <v>Business and financial operations occupations</v>
      </c>
      <c r="F62" t="str">
        <f>VLOOKUP($G62,level_mapping_l0!$A$2:$F$571,F$3,FALSE)</f>
        <v>Insurance underwriters</v>
      </c>
      <c r="G62" s="20" t="s">
        <v>65</v>
      </c>
      <c r="H62" s="14">
        <v>106</v>
      </c>
      <c r="I62" s="12">
        <v>1142</v>
      </c>
      <c r="J62" s="14">
        <v>42</v>
      </c>
      <c r="K62" s="14" t="s">
        <v>574</v>
      </c>
      <c r="L62" s="14">
        <v>64</v>
      </c>
      <c r="M62" s="12">
        <v>1003</v>
      </c>
    </row>
    <row r="63" spans="1:13" ht="15" thickBot="1">
      <c r="A63">
        <f t="shared" si="0"/>
        <v>1</v>
      </c>
      <c r="B63" t="str">
        <f>VLOOKUP($G63,level_mapping_l0!$A$2:$F$571,B$3,FALSE)</f>
        <v>Total</v>
      </c>
      <c r="C63" t="str">
        <f>VLOOKUP($G63,level_mapping_l0!$A$2:$F$571,C$3,FALSE)</f>
        <v>Management, professional, and related occupations</v>
      </c>
      <c r="D63" t="str">
        <f>VLOOKUP($G63,level_mapping_l0!$A$2:$F$571,D$3,FALSE)</f>
        <v>Management, business, and financial operations occupations</v>
      </c>
      <c r="E63" t="str">
        <f>VLOOKUP($G63,level_mapping_l0!$A$2:$F$571,E$3,FALSE)</f>
        <v>Business and financial operations occupations</v>
      </c>
      <c r="F63" t="str">
        <f>VLOOKUP($G63,level_mapping_l0!$A$2:$F$571,F$3,FALSE)</f>
        <v>Financial examiners</v>
      </c>
      <c r="G63" s="18" t="s">
        <v>66</v>
      </c>
      <c r="H63" s="19">
        <v>16</v>
      </c>
      <c r="I63" s="19" t="s">
        <v>574</v>
      </c>
      <c r="J63" s="19">
        <v>8</v>
      </c>
      <c r="K63" s="19" t="s">
        <v>574</v>
      </c>
      <c r="L63" s="19">
        <v>8</v>
      </c>
      <c r="M63" s="19" t="s">
        <v>574</v>
      </c>
    </row>
    <row r="64" spans="1:13" ht="15" thickBot="1">
      <c r="A64">
        <f t="shared" si="0"/>
        <v>1</v>
      </c>
      <c r="B64" t="str">
        <f>VLOOKUP($G64,level_mapping_l0!$A$2:$F$571,B$3,FALSE)</f>
        <v>Total</v>
      </c>
      <c r="C64" t="str">
        <f>VLOOKUP($G64,level_mapping_l0!$A$2:$F$571,C$3,FALSE)</f>
        <v>Management, professional, and related occupations</v>
      </c>
      <c r="D64" t="str">
        <f>VLOOKUP($G64,level_mapping_l0!$A$2:$F$571,D$3,FALSE)</f>
        <v>Management, business, and financial operations occupations</v>
      </c>
      <c r="E64" t="str">
        <f>VLOOKUP($G64,level_mapping_l0!$A$2:$F$571,E$3,FALSE)</f>
        <v>Business and financial operations occupations</v>
      </c>
      <c r="F64" t="str">
        <f>VLOOKUP($G64,level_mapping_l0!$A$2:$F$571,F$3,FALSE)</f>
        <v>Credit counselors and loan officers</v>
      </c>
      <c r="G64" s="20" t="s">
        <v>67</v>
      </c>
      <c r="H64" s="14">
        <v>269</v>
      </c>
      <c r="I64" s="14">
        <v>997</v>
      </c>
      <c r="J64" s="14">
        <v>108</v>
      </c>
      <c r="K64" s="12">
        <v>1188</v>
      </c>
      <c r="L64" s="14">
        <v>161</v>
      </c>
      <c r="M64" s="14">
        <v>915</v>
      </c>
    </row>
    <row r="65" spans="1:13" ht="15" thickBot="1">
      <c r="A65">
        <f t="shared" si="0"/>
        <v>1</v>
      </c>
      <c r="B65" t="str">
        <f>VLOOKUP($G65,level_mapping_l0!$A$2:$F$571,B$3,FALSE)</f>
        <v>Total</v>
      </c>
      <c r="C65" t="str">
        <f>VLOOKUP($G65,level_mapping_l0!$A$2:$F$571,C$3,FALSE)</f>
        <v>Management, professional, and related occupations</v>
      </c>
      <c r="D65" t="str">
        <f>VLOOKUP($G65,level_mapping_l0!$A$2:$F$571,D$3,FALSE)</f>
        <v>Management, business, and financial operations occupations</v>
      </c>
      <c r="E65" t="str">
        <f>VLOOKUP($G65,level_mapping_l0!$A$2:$F$571,E$3,FALSE)</f>
        <v>Business and financial operations occupations</v>
      </c>
      <c r="F65" t="str">
        <f>VLOOKUP($G65,level_mapping_l0!$A$2:$F$571,F$3,FALSE)</f>
        <v>Tax examiners and collectors, and revenue agents</v>
      </c>
      <c r="G65" s="18" t="s">
        <v>68</v>
      </c>
      <c r="H65" s="19">
        <v>60</v>
      </c>
      <c r="I65" s="16">
        <v>1183</v>
      </c>
      <c r="J65" s="19">
        <v>23</v>
      </c>
      <c r="K65" s="19" t="s">
        <v>574</v>
      </c>
      <c r="L65" s="19">
        <v>37</v>
      </c>
      <c r="M65" s="19" t="s">
        <v>574</v>
      </c>
    </row>
    <row r="66" spans="1:13" ht="15" thickBot="1">
      <c r="A66">
        <f t="shared" si="0"/>
        <v>1</v>
      </c>
      <c r="B66" t="str">
        <f>VLOOKUP($G66,level_mapping_l0!$A$2:$F$571,B$3,FALSE)</f>
        <v>Total</v>
      </c>
      <c r="C66" t="str">
        <f>VLOOKUP($G66,level_mapping_l0!$A$2:$F$571,C$3,FALSE)</f>
        <v>Management, professional, and related occupations</v>
      </c>
      <c r="D66" t="str">
        <f>VLOOKUP($G66,level_mapping_l0!$A$2:$F$571,D$3,FALSE)</f>
        <v>Management, business, and financial operations occupations</v>
      </c>
      <c r="E66" t="str">
        <f>VLOOKUP($G66,level_mapping_l0!$A$2:$F$571,E$3,FALSE)</f>
        <v>Business and financial operations occupations</v>
      </c>
      <c r="F66" t="str">
        <f>VLOOKUP($G66,level_mapping_l0!$A$2:$F$571,F$3,FALSE)</f>
        <v>Tax preparers</v>
      </c>
      <c r="G66" s="20" t="s">
        <v>69</v>
      </c>
      <c r="H66" s="14">
        <v>51</v>
      </c>
      <c r="I66" s="14">
        <v>904</v>
      </c>
      <c r="J66" s="14">
        <v>13</v>
      </c>
      <c r="K66" s="14" t="s">
        <v>574</v>
      </c>
      <c r="L66" s="14">
        <v>38</v>
      </c>
      <c r="M66" s="14" t="s">
        <v>574</v>
      </c>
    </row>
    <row r="67" spans="1:13" ht="15" thickBot="1">
      <c r="A67">
        <f t="shared" si="0"/>
        <v>1</v>
      </c>
      <c r="B67" t="str">
        <f>VLOOKUP($G67,level_mapping_l0!$A$2:$F$571,B$3,FALSE)</f>
        <v>Total</v>
      </c>
      <c r="C67" t="str">
        <f>VLOOKUP($G67,level_mapping_l0!$A$2:$F$571,C$3,FALSE)</f>
        <v>Management, professional, and related occupations</v>
      </c>
      <c r="D67" t="str">
        <f>VLOOKUP($G67,level_mapping_l0!$A$2:$F$571,D$3,FALSE)</f>
        <v>Management, business, and financial operations occupations</v>
      </c>
      <c r="E67" t="str">
        <f>VLOOKUP($G67,level_mapping_l0!$A$2:$F$571,E$3,FALSE)</f>
        <v>Business and financial operations occupations</v>
      </c>
      <c r="F67" t="str">
        <f>VLOOKUP($G67,level_mapping_l0!$A$2:$F$571,F$3,FALSE)</f>
        <v>Financial specialists, all other</v>
      </c>
      <c r="G67" s="18" t="s">
        <v>70</v>
      </c>
      <c r="H67" s="19">
        <v>79</v>
      </c>
      <c r="I67" s="19">
        <v>949</v>
      </c>
      <c r="J67" s="19">
        <v>30</v>
      </c>
      <c r="K67" s="19" t="s">
        <v>574</v>
      </c>
      <c r="L67" s="19">
        <v>48</v>
      </c>
      <c r="M67" s="19" t="s">
        <v>574</v>
      </c>
    </row>
    <row r="68" spans="1:13" ht="15" thickBot="1">
      <c r="A68">
        <f t="shared" si="0"/>
        <v>0</v>
      </c>
      <c r="G68" s="22" t="s">
        <v>71</v>
      </c>
      <c r="H68" s="12">
        <v>25455</v>
      </c>
      <c r="I68" s="12">
        <v>1078</v>
      </c>
      <c r="J68" s="12">
        <v>11373</v>
      </c>
      <c r="K68" s="12">
        <v>1286</v>
      </c>
      <c r="L68" s="12">
        <v>14082</v>
      </c>
      <c r="M68" s="14">
        <v>948</v>
      </c>
    </row>
    <row r="69" spans="1:13" ht="15" thickBot="1">
      <c r="A69">
        <f t="shared" si="0"/>
        <v>0</v>
      </c>
      <c r="G69" s="21" t="s">
        <v>72</v>
      </c>
      <c r="H69" s="16">
        <v>3879</v>
      </c>
      <c r="I69" s="16">
        <v>1368</v>
      </c>
      <c r="J69" s="16">
        <v>2900</v>
      </c>
      <c r="K69" s="16">
        <v>1435</v>
      </c>
      <c r="L69" s="19">
        <v>979</v>
      </c>
      <c r="M69" s="16">
        <v>1165</v>
      </c>
    </row>
    <row r="70" spans="1:13" ht="15" thickBot="1">
      <c r="A70">
        <f t="shared" si="0"/>
        <v>1</v>
      </c>
      <c r="B70" t="str">
        <f>VLOOKUP($G70,level_mapping_l0!$A$2:$F$571,B$3,FALSE)</f>
        <v>Total</v>
      </c>
      <c r="C70" t="str">
        <f>VLOOKUP($G70,level_mapping_l0!$A$2:$F$571,C$3,FALSE)</f>
        <v>Management, professional, and related occupations</v>
      </c>
      <c r="D70" t="str">
        <f>VLOOKUP($G70,level_mapping_l0!$A$2:$F$571,D$3,FALSE)</f>
        <v>Professional and related occupations</v>
      </c>
      <c r="E70" t="str">
        <f>VLOOKUP($G70,level_mapping_l0!$A$2:$F$571,E$3,FALSE)</f>
        <v>Professional and related occupations</v>
      </c>
      <c r="F70" t="str">
        <f>VLOOKUP($G70,level_mapping_l0!$A$2:$F$571,F$3,FALSE)</f>
        <v>Computer and information research scientists</v>
      </c>
      <c r="G70" s="20" t="s">
        <v>73</v>
      </c>
      <c r="H70" s="14">
        <v>27</v>
      </c>
      <c r="I70" s="14" t="s">
        <v>574</v>
      </c>
      <c r="J70" s="14">
        <v>22</v>
      </c>
      <c r="K70" s="14" t="s">
        <v>574</v>
      </c>
      <c r="L70" s="14">
        <v>5</v>
      </c>
      <c r="M70" s="14" t="s">
        <v>574</v>
      </c>
    </row>
    <row r="71" spans="1:13" ht="15" thickBot="1">
      <c r="A71">
        <f t="shared" ref="A71:A134" si="1">IF(B71="",0,1)</f>
        <v>1</v>
      </c>
      <c r="B71" t="str">
        <f>VLOOKUP($G71,level_mapping_l0!$A$2:$F$571,B$3,FALSE)</f>
        <v>Total</v>
      </c>
      <c r="C71" t="str">
        <f>VLOOKUP($G71,level_mapping_l0!$A$2:$F$571,C$3,FALSE)</f>
        <v>Management, professional, and related occupations</v>
      </c>
      <c r="D71" t="str">
        <f>VLOOKUP($G71,level_mapping_l0!$A$2:$F$571,D$3,FALSE)</f>
        <v>Professional and related occupations</v>
      </c>
      <c r="E71" t="str">
        <f>VLOOKUP($G71,level_mapping_l0!$A$2:$F$571,E$3,FALSE)</f>
        <v>Professional and related occupations</v>
      </c>
      <c r="F71" t="str">
        <f>VLOOKUP($G71,level_mapping_l0!$A$2:$F$571,F$3,FALSE)</f>
        <v>Computer systems analysts</v>
      </c>
      <c r="G71" s="18" t="s">
        <v>74</v>
      </c>
      <c r="H71" s="19">
        <v>419</v>
      </c>
      <c r="I71" s="16">
        <v>1385</v>
      </c>
      <c r="J71" s="19">
        <v>272</v>
      </c>
      <c r="K71" s="16">
        <v>1460</v>
      </c>
      <c r="L71" s="19">
        <v>147</v>
      </c>
      <c r="M71" s="16">
        <v>1259</v>
      </c>
    </row>
    <row r="72" spans="1:13" ht="15" thickBot="1">
      <c r="A72">
        <f t="shared" si="1"/>
        <v>1</v>
      </c>
      <c r="B72" t="str">
        <f>VLOOKUP($G72,level_mapping_l0!$A$2:$F$571,B$3,FALSE)</f>
        <v>Total</v>
      </c>
      <c r="C72" t="str">
        <f>VLOOKUP($G72,level_mapping_l0!$A$2:$F$571,C$3,FALSE)</f>
        <v>Management, professional, and related occupations</v>
      </c>
      <c r="D72" t="str">
        <f>VLOOKUP($G72,level_mapping_l0!$A$2:$F$571,D$3,FALSE)</f>
        <v>Professional and related occupations</v>
      </c>
      <c r="E72" t="str">
        <f>VLOOKUP($G72,level_mapping_l0!$A$2:$F$571,E$3,FALSE)</f>
        <v>Professional and related occupations</v>
      </c>
      <c r="F72" t="str">
        <f>VLOOKUP($G72,level_mapping_l0!$A$2:$F$571,F$3,FALSE)</f>
        <v>Information security analysts</v>
      </c>
      <c r="G72" s="20" t="s">
        <v>75</v>
      </c>
      <c r="H72" s="14">
        <v>55</v>
      </c>
      <c r="I72" s="12">
        <v>1419</v>
      </c>
      <c r="J72" s="14">
        <v>47</v>
      </c>
      <c r="K72" s="14" t="s">
        <v>574</v>
      </c>
      <c r="L72" s="14">
        <v>8</v>
      </c>
      <c r="M72" s="14" t="s">
        <v>574</v>
      </c>
    </row>
    <row r="73" spans="1:13" ht="15" thickBot="1">
      <c r="A73">
        <f t="shared" si="1"/>
        <v>1</v>
      </c>
      <c r="B73" t="str">
        <f>VLOOKUP($G73,level_mapping_l0!$A$2:$F$571,B$3,FALSE)</f>
        <v>Total</v>
      </c>
      <c r="C73" t="str">
        <f>VLOOKUP($G73,level_mapping_l0!$A$2:$F$571,C$3,FALSE)</f>
        <v>Management, professional, and related occupations</v>
      </c>
      <c r="D73" t="str">
        <f>VLOOKUP($G73,level_mapping_l0!$A$2:$F$571,D$3,FALSE)</f>
        <v>Professional and related occupations</v>
      </c>
      <c r="E73" t="str">
        <f>VLOOKUP($G73,level_mapping_l0!$A$2:$F$571,E$3,FALSE)</f>
        <v>Professional and related occupations</v>
      </c>
      <c r="F73" t="str">
        <f>VLOOKUP($G73,level_mapping_l0!$A$2:$F$571,F$3,FALSE)</f>
        <v>Computer programmers</v>
      </c>
      <c r="G73" s="18" t="s">
        <v>76</v>
      </c>
      <c r="H73" s="19">
        <v>438</v>
      </c>
      <c r="I73" s="16">
        <v>1409</v>
      </c>
      <c r="J73" s="19">
        <v>354</v>
      </c>
      <c r="K73" s="16">
        <v>1447</v>
      </c>
      <c r="L73" s="19">
        <v>84</v>
      </c>
      <c r="M73" s="16">
        <v>1253</v>
      </c>
    </row>
    <row r="74" spans="1:13" ht="15" thickBot="1">
      <c r="A74">
        <f t="shared" si="1"/>
        <v>1</v>
      </c>
      <c r="B74" t="str">
        <f>VLOOKUP($G74,level_mapping_l0!$A$2:$F$571,B$3,FALSE)</f>
        <v>Total</v>
      </c>
      <c r="C74" t="str">
        <f>VLOOKUP($G74,level_mapping_l0!$A$2:$F$571,C$3,FALSE)</f>
        <v>Management, professional, and related occupations</v>
      </c>
      <c r="D74" t="str">
        <f>VLOOKUP($G74,level_mapping_l0!$A$2:$F$571,D$3,FALSE)</f>
        <v>Professional and related occupations</v>
      </c>
      <c r="E74" t="str">
        <f>VLOOKUP($G74,level_mapping_l0!$A$2:$F$571,E$3,FALSE)</f>
        <v>Professional and related occupations</v>
      </c>
      <c r="F74" t="str">
        <f>VLOOKUP($G74,level_mapping_l0!$A$2:$F$571,F$3,FALSE)</f>
        <v>Software developers, applications and systems software</v>
      </c>
      <c r="G74" s="20" t="s">
        <v>77</v>
      </c>
      <c r="H74" s="12">
        <v>1141</v>
      </c>
      <c r="I74" s="12">
        <v>1693</v>
      </c>
      <c r="J74" s="14">
        <v>917</v>
      </c>
      <c r="K74" s="12">
        <v>1736</v>
      </c>
      <c r="L74" s="14">
        <v>224</v>
      </c>
      <c r="M74" s="12">
        <v>1457</v>
      </c>
    </row>
    <row r="75" spans="1:13" ht="15" thickBot="1">
      <c r="A75">
        <f t="shared" si="1"/>
        <v>1</v>
      </c>
      <c r="B75" t="str">
        <f>VLOOKUP($G75,level_mapping_l0!$A$2:$F$571,B$3,FALSE)</f>
        <v>Total</v>
      </c>
      <c r="C75" t="str">
        <f>VLOOKUP($G75,level_mapping_l0!$A$2:$F$571,C$3,FALSE)</f>
        <v>Management, professional, and related occupations</v>
      </c>
      <c r="D75" t="str">
        <f>VLOOKUP($G75,level_mapping_l0!$A$2:$F$571,D$3,FALSE)</f>
        <v>Professional and related occupations</v>
      </c>
      <c r="E75" t="str">
        <f>VLOOKUP($G75,level_mapping_l0!$A$2:$F$571,E$3,FALSE)</f>
        <v>Professional and related occupations</v>
      </c>
      <c r="F75" t="str">
        <f>VLOOKUP($G75,level_mapping_l0!$A$2:$F$571,F$3,FALSE)</f>
        <v>Web developers</v>
      </c>
      <c r="G75" s="18" t="s">
        <v>78</v>
      </c>
      <c r="H75" s="19">
        <v>163</v>
      </c>
      <c r="I75" s="16">
        <v>1129</v>
      </c>
      <c r="J75" s="19">
        <v>105</v>
      </c>
      <c r="K75" s="16">
        <v>1245</v>
      </c>
      <c r="L75" s="19">
        <v>57</v>
      </c>
      <c r="M75" s="19">
        <v>988</v>
      </c>
    </row>
    <row r="76" spans="1:13" ht="15" thickBot="1">
      <c r="A76">
        <f t="shared" si="1"/>
        <v>1</v>
      </c>
      <c r="B76" t="str">
        <f>VLOOKUP($G76,level_mapping_l0!$A$2:$F$571,B$3,FALSE)</f>
        <v>Total</v>
      </c>
      <c r="C76" t="str">
        <f>VLOOKUP($G76,level_mapping_l0!$A$2:$F$571,C$3,FALSE)</f>
        <v>Management, professional, and related occupations</v>
      </c>
      <c r="D76" t="str">
        <f>VLOOKUP($G76,level_mapping_l0!$A$2:$F$571,D$3,FALSE)</f>
        <v>Professional and related occupations</v>
      </c>
      <c r="E76" t="str">
        <f>VLOOKUP($G76,level_mapping_l0!$A$2:$F$571,E$3,FALSE)</f>
        <v>Professional and related occupations</v>
      </c>
      <c r="F76" t="str">
        <f>VLOOKUP($G76,level_mapping_l0!$A$2:$F$571,F$3,FALSE)</f>
        <v>Computer support specialists</v>
      </c>
      <c r="G76" s="20" t="s">
        <v>79</v>
      </c>
      <c r="H76" s="14">
        <v>503</v>
      </c>
      <c r="I76" s="14">
        <v>966</v>
      </c>
      <c r="J76" s="14">
        <v>371</v>
      </c>
      <c r="K76" s="12">
        <v>1049</v>
      </c>
      <c r="L76" s="14">
        <v>132</v>
      </c>
      <c r="M76" s="14">
        <v>837</v>
      </c>
    </row>
    <row r="77" spans="1:13" ht="15" thickBot="1">
      <c r="A77">
        <f t="shared" si="1"/>
        <v>1</v>
      </c>
      <c r="B77" t="str">
        <f>VLOOKUP($G77,level_mapping_l0!$A$2:$F$571,B$3,FALSE)</f>
        <v>Total</v>
      </c>
      <c r="C77" t="str">
        <f>VLOOKUP($G77,level_mapping_l0!$A$2:$F$571,C$3,FALSE)</f>
        <v>Management, professional, and related occupations</v>
      </c>
      <c r="D77" t="str">
        <f>VLOOKUP($G77,level_mapping_l0!$A$2:$F$571,D$3,FALSE)</f>
        <v>Professional and related occupations</v>
      </c>
      <c r="E77" t="str">
        <f>VLOOKUP($G77,level_mapping_l0!$A$2:$F$571,E$3,FALSE)</f>
        <v>Professional and related occupations</v>
      </c>
      <c r="F77" t="str">
        <f>VLOOKUP($G77,level_mapping_l0!$A$2:$F$571,F$3,FALSE)</f>
        <v>Database administrators</v>
      </c>
      <c r="G77" s="18" t="s">
        <v>80</v>
      </c>
      <c r="H77" s="19">
        <v>101</v>
      </c>
      <c r="I77" s="16">
        <v>1517</v>
      </c>
      <c r="J77" s="19">
        <v>76</v>
      </c>
      <c r="K77" s="16">
        <v>1662</v>
      </c>
      <c r="L77" s="19">
        <v>25</v>
      </c>
      <c r="M77" s="19" t="s">
        <v>574</v>
      </c>
    </row>
    <row r="78" spans="1:13" ht="15" thickBot="1">
      <c r="A78">
        <f t="shared" si="1"/>
        <v>1</v>
      </c>
      <c r="B78" t="str">
        <f>VLOOKUP($G78,level_mapping_l0!$A$2:$F$571,B$3,FALSE)</f>
        <v>Total</v>
      </c>
      <c r="C78" t="str">
        <f>VLOOKUP($G78,level_mapping_l0!$A$2:$F$571,C$3,FALSE)</f>
        <v>Management, professional, and related occupations</v>
      </c>
      <c r="D78" t="str">
        <f>VLOOKUP($G78,level_mapping_l0!$A$2:$F$571,D$3,FALSE)</f>
        <v>Professional and related occupations</v>
      </c>
      <c r="E78" t="str">
        <f>VLOOKUP($G78,level_mapping_l0!$A$2:$F$571,E$3,FALSE)</f>
        <v>Professional and related occupations</v>
      </c>
      <c r="F78" t="str">
        <f>VLOOKUP($G78,level_mapping_l0!$A$2:$F$571,F$3,FALSE)</f>
        <v>Network and computer systems administrators</v>
      </c>
      <c r="G78" s="20" t="s">
        <v>81</v>
      </c>
      <c r="H78" s="14">
        <v>204</v>
      </c>
      <c r="I78" s="12">
        <v>1263</v>
      </c>
      <c r="J78" s="14">
        <v>162</v>
      </c>
      <c r="K78" s="12">
        <v>1286</v>
      </c>
      <c r="L78" s="14">
        <v>42</v>
      </c>
      <c r="M78" s="14" t="s">
        <v>574</v>
      </c>
    </row>
    <row r="79" spans="1:13" ht="15" thickBot="1">
      <c r="A79">
        <f t="shared" si="1"/>
        <v>1</v>
      </c>
      <c r="B79" t="str">
        <f>VLOOKUP($G79,level_mapping_l0!$A$2:$F$571,B$3,FALSE)</f>
        <v>Total</v>
      </c>
      <c r="C79" t="str">
        <f>VLOOKUP($G79,level_mapping_l0!$A$2:$F$571,C$3,FALSE)</f>
        <v>Management, professional, and related occupations</v>
      </c>
      <c r="D79" t="str">
        <f>VLOOKUP($G79,level_mapping_l0!$A$2:$F$571,D$3,FALSE)</f>
        <v>Professional and related occupations</v>
      </c>
      <c r="E79" t="str">
        <f>VLOOKUP($G79,level_mapping_l0!$A$2:$F$571,E$3,FALSE)</f>
        <v>Professional and related occupations</v>
      </c>
      <c r="F79" t="str">
        <f>VLOOKUP($G79,level_mapping_l0!$A$2:$F$571,F$3,FALSE)</f>
        <v>Computer network architects</v>
      </c>
      <c r="G79" s="18" t="s">
        <v>82</v>
      </c>
      <c r="H79" s="19">
        <v>126</v>
      </c>
      <c r="I79" s="16">
        <v>1633</v>
      </c>
      <c r="J79" s="19">
        <v>111</v>
      </c>
      <c r="K79" s="16">
        <v>1650</v>
      </c>
      <c r="L79" s="19">
        <v>15</v>
      </c>
      <c r="M79" s="19" t="s">
        <v>574</v>
      </c>
    </row>
    <row r="80" spans="1:13" ht="15" thickBot="1">
      <c r="A80">
        <f t="shared" si="1"/>
        <v>1</v>
      </c>
      <c r="B80" t="str">
        <f>VLOOKUP($G80,level_mapping_l0!$A$2:$F$571,B$3,FALSE)</f>
        <v>Total</v>
      </c>
      <c r="C80" t="str">
        <f>VLOOKUP($G80,level_mapping_l0!$A$2:$F$571,C$3,FALSE)</f>
        <v>Management, professional, and related occupations</v>
      </c>
      <c r="D80" t="str">
        <f>VLOOKUP($G80,level_mapping_l0!$A$2:$F$571,D$3,FALSE)</f>
        <v>Professional and related occupations</v>
      </c>
      <c r="E80" t="str">
        <f>VLOOKUP($G80,level_mapping_l0!$A$2:$F$571,E$3,FALSE)</f>
        <v>Professional and related occupations</v>
      </c>
      <c r="F80" t="str">
        <f>VLOOKUP($G80,level_mapping_l0!$A$2:$F$571,F$3,FALSE)</f>
        <v>Computer occupations, all other</v>
      </c>
      <c r="G80" s="20" t="s">
        <v>83</v>
      </c>
      <c r="H80" s="14">
        <v>452</v>
      </c>
      <c r="I80" s="12">
        <v>1088</v>
      </c>
      <c r="J80" s="14">
        <v>343</v>
      </c>
      <c r="K80" s="12">
        <v>1122</v>
      </c>
      <c r="L80" s="14">
        <v>109</v>
      </c>
      <c r="M80" s="14">
        <v>984</v>
      </c>
    </row>
    <row r="81" spans="1:13" ht="15" thickBot="1">
      <c r="A81">
        <f t="shared" si="1"/>
        <v>1</v>
      </c>
      <c r="B81" t="str">
        <f>VLOOKUP($G81,level_mapping_l0!$A$2:$F$571,B$3,FALSE)</f>
        <v>Total</v>
      </c>
      <c r="C81" t="str">
        <f>VLOOKUP($G81,level_mapping_l0!$A$2:$F$571,C$3,FALSE)</f>
        <v>Management, professional, and related occupations</v>
      </c>
      <c r="D81" t="str">
        <f>VLOOKUP($G81,level_mapping_l0!$A$2:$F$571,D$3,FALSE)</f>
        <v>Professional and related occupations</v>
      </c>
      <c r="E81" t="str">
        <f>VLOOKUP($G81,level_mapping_l0!$A$2:$F$571,E$3,FALSE)</f>
        <v>Professional and related occupations</v>
      </c>
      <c r="F81" t="str">
        <f>VLOOKUP($G81,level_mapping_l0!$A$2:$F$571,F$3,FALSE)</f>
        <v>Actuaries</v>
      </c>
      <c r="G81" s="18" t="s">
        <v>84</v>
      </c>
      <c r="H81" s="19">
        <v>29</v>
      </c>
      <c r="I81" s="19" t="s">
        <v>574</v>
      </c>
      <c r="J81" s="19">
        <v>15</v>
      </c>
      <c r="K81" s="19" t="s">
        <v>574</v>
      </c>
      <c r="L81" s="19">
        <v>14</v>
      </c>
      <c r="M81" s="19" t="s">
        <v>574</v>
      </c>
    </row>
    <row r="82" spans="1:13" ht="15" thickBot="1">
      <c r="A82">
        <f t="shared" si="1"/>
        <v>1</v>
      </c>
      <c r="B82" t="str">
        <f>VLOOKUP($G82,level_mapping_l0!$A$2:$F$571,B$3,FALSE)</f>
        <v>Total</v>
      </c>
      <c r="C82" t="str">
        <f>VLOOKUP($G82,level_mapping_l0!$A$2:$F$571,C$3,FALSE)</f>
        <v>Management, professional, and related occupations</v>
      </c>
      <c r="D82" t="str">
        <f>VLOOKUP($G82,level_mapping_l0!$A$2:$F$571,D$3,FALSE)</f>
        <v>Professional and related occupations</v>
      </c>
      <c r="E82" t="str">
        <f>VLOOKUP($G82,level_mapping_l0!$A$2:$F$571,E$3,FALSE)</f>
        <v>Professional and related occupations</v>
      </c>
      <c r="F82" t="str">
        <f>VLOOKUP($G82,level_mapping_l0!$A$2:$F$571,F$3,FALSE)</f>
        <v>Mathematicians</v>
      </c>
      <c r="G82" s="20" t="s">
        <v>85</v>
      </c>
      <c r="H82" s="14">
        <v>2</v>
      </c>
      <c r="I82" s="14" t="s">
        <v>574</v>
      </c>
      <c r="J82" s="14">
        <v>2</v>
      </c>
      <c r="K82" s="14" t="s">
        <v>574</v>
      </c>
      <c r="L82" s="14">
        <v>0</v>
      </c>
      <c r="M82" s="14" t="s">
        <v>574</v>
      </c>
    </row>
    <row r="83" spans="1:13" ht="15" thickBot="1">
      <c r="A83">
        <f t="shared" si="1"/>
        <v>1</v>
      </c>
      <c r="B83" t="str">
        <f>VLOOKUP($G83,level_mapping_l0!$A$2:$F$571,B$3,FALSE)</f>
        <v>Total</v>
      </c>
      <c r="C83" t="str">
        <f>VLOOKUP($G83,level_mapping_l0!$A$2:$F$571,C$3,FALSE)</f>
        <v>Management, professional, and related occupations</v>
      </c>
      <c r="D83" t="str">
        <f>VLOOKUP($G83,level_mapping_l0!$A$2:$F$571,D$3,FALSE)</f>
        <v>Professional and related occupations</v>
      </c>
      <c r="E83" t="str">
        <f>VLOOKUP($G83,level_mapping_l0!$A$2:$F$571,E$3,FALSE)</f>
        <v>Professional and related occupations</v>
      </c>
      <c r="F83" t="str">
        <f>VLOOKUP($G83,level_mapping_l0!$A$2:$F$571,F$3,FALSE)</f>
        <v>Operations research analysts</v>
      </c>
      <c r="G83" s="18" t="s">
        <v>86</v>
      </c>
      <c r="H83" s="19">
        <v>134</v>
      </c>
      <c r="I83" s="16">
        <v>1276</v>
      </c>
      <c r="J83" s="19">
        <v>61</v>
      </c>
      <c r="K83" s="16">
        <v>1457</v>
      </c>
      <c r="L83" s="19">
        <v>72</v>
      </c>
      <c r="M83" s="16">
        <v>1233</v>
      </c>
    </row>
    <row r="84" spans="1:13" ht="15" thickBot="1">
      <c r="A84">
        <f t="shared" si="1"/>
        <v>1</v>
      </c>
      <c r="B84" t="str">
        <f>VLOOKUP($G84,level_mapping_l0!$A$2:$F$571,B$3,FALSE)</f>
        <v>Total</v>
      </c>
      <c r="C84" t="str">
        <f>VLOOKUP($G84,level_mapping_l0!$A$2:$F$571,C$3,FALSE)</f>
        <v>Management, professional, and related occupations</v>
      </c>
      <c r="D84" t="str">
        <f>VLOOKUP($G84,level_mapping_l0!$A$2:$F$571,D$3,FALSE)</f>
        <v>Professional and related occupations</v>
      </c>
      <c r="E84" t="str">
        <f>VLOOKUP($G84,level_mapping_l0!$A$2:$F$571,E$3,FALSE)</f>
        <v>Professional and related occupations</v>
      </c>
      <c r="F84" t="str">
        <f>VLOOKUP($G84,level_mapping_l0!$A$2:$F$571,F$3,FALSE)</f>
        <v>Statisticians</v>
      </c>
      <c r="G84" s="20" t="s">
        <v>87</v>
      </c>
      <c r="H84" s="14">
        <v>78</v>
      </c>
      <c r="I84" s="12">
        <v>1349</v>
      </c>
      <c r="J84" s="14">
        <v>39</v>
      </c>
      <c r="K84" s="14" t="s">
        <v>574</v>
      </c>
      <c r="L84" s="14">
        <v>39</v>
      </c>
      <c r="M84" s="14" t="s">
        <v>574</v>
      </c>
    </row>
    <row r="85" spans="1:13" ht="15" thickBot="1">
      <c r="A85">
        <f t="shared" si="1"/>
        <v>1</v>
      </c>
      <c r="B85" t="str">
        <f>VLOOKUP($G85,level_mapping_l0!$A$2:$F$571,B$3,FALSE)</f>
        <v>Total</v>
      </c>
      <c r="C85" t="str">
        <f>VLOOKUP($G85,level_mapping_l0!$A$2:$F$571,C$3,FALSE)</f>
        <v>Management, professional, and related occupations</v>
      </c>
      <c r="D85" t="str">
        <f>VLOOKUP($G85,level_mapping_l0!$A$2:$F$571,D$3,FALSE)</f>
        <v>Professional and related occupations</v>
      </c>
      <c r="E85" t="str">
        <f>VLOOKUP($G85,level_mapping_l0!$A$2:$F$571,E$3,FALSE)</f>
        <v>Professional and related occupations</v>
      </c>
      <c r="F85" t="str">
        <f>VLOOKUP($G85,level_mapping_l0!$A$2:$F$571,F$3,FALSE)</f>
        <v>Miscellaneous mathematical science occupations</v>
      </c>
      <c r="G85" s="18" t="s">
        <v>88</v>
      </c>
      <c r="H85" s="19">
        <v>6</v>
      </c>
      <c r="I85" s="19" t="s">
        <v>574</v>
      </c>
      <c r="J85" s="19">
        <v>2</v>
      </c>
      <c r="K85" s="19" t="s">
        <v>574</v>
      </c>
      <c r="L85" s="19">
        <v>4</v>
      </c>
      <c r="M85" s="19" t="s">
        <v>574</v>
      </c>
    </row>
    <row r="86" spans="1:13" ht="15" thickBot="1">
      <c r="A86">
        <f t="shared" si="1"/>
        <v>0</v>
      </c>
      <c r="G86" s="17" t="s">
        <v>89</v>
      </c>
      <c r="H86" s="12">
        <v>2527</v>
      </c>
      <c r="I86" s="12">
        <v>1377</v>
      </c>
      <c r="J86" s="12">
        <v>2150</v>
      </c>
      <c r="K86" s="12">
        <v>1413</v>
      </c>
      <c r="L86" s="14">
        <v>377</v>
      </c>
      <c r="M86" s="12">
        <v>1158</v>
      </c>
    </row>
    <row r="87" spans="1:13" ht="15" thickBot="1">
      <c r="A87">
        <f t="shared" si="1"/>
        <v>1</v>
      </c>
      <c r="B87" t="str">
        <f>VLOOKUP($G87,level_mapping_l0!$A$2:$F$571,B$3,FALSE)</f>
        <v>Total</v>
      </c>
      <c r="C87" t="str">
        <f>VLOOKUP($G87,level_mapping_l0!$A$2:$F$571,C$3,FALSE)</f>
        <v>Management, professional, and related occupations</v>
      </c>
      <c r="D87" t="str">
        <f>VLOOKUP($G87,level_mapping_l0!$A$2:$F$571,D$3,FALSE)</f>
        <v>Professional and related occupations</v>
      </c>
      <c r="E87" t="str">
        <f>VLOOKUP($G87,level_mapping_l0!$A$2:$F$571,E$3,FALSE)</f>
        <v>Architecture and engineering occupations</v>
      </c>
      <c r="F87" t="str">
        <f>VLOOKUP($G87,level_mapping_l0!$A$2:$F$571,F$3,FALSE)</f>
        <v>Architects, except naval</v>
      </c>
      <c r="G87" s="18" t="s">
        <v>90</v>
      </c>
      <c r="H87" s="19">
        <v>122</v>
      </c>
      <c r="I87" s="16">
        <v>1329</v>
      </c>
      <c r="J87" s="19">
        <v>94</v>
      </c>
      <c r="K87" s="16">
        <v>1391</v>
      </c>
      <c r="L87" s="19">
        <v>29</v>
      </c>
      <c r="M87" s="19" t="s">
        <v>574</v>
      </c>
    </row>
    <row r="88" spans="1:13" ht="15" thickBot="1">
      <c r="A88">
        <f t="shared" si="1"/>
        <v>1</v>
      </c>
      <c r="B88" t="str">
        <f>VLOOKUP($G88,level_mapping_l0!$A$2:$F$571,B$3,FALSE)</f>
        <v>Total</v>
      </c>
      <c r="C88" t="str">
        <f>VLOOKUP($G88,level_mapping_l0!$A$2:$F$571,C$3,FALSE)</f>
        <v>Management, professional, and related occupations</v>
      </c>
      <c r="D88" t="str">
        <f>VLOOKUP($G88,level_mapping_l0!$A$2:$F$571,D$3,FALSE)</f>
        <v>Professional and related occupations</v>
      </c>
      <c r="E88" t="str">
        <f>VLOOKUP($G88,level_mapping_l0!$A$2:$F$571,E$3,FALSE)</f>
        <v>Architecture and engineering occupations</v>
      </c>
      <c r="F88" t="str">
        <f>VLOOKUP($G88,level_mapping_l0!$A$2:$F$571,F$3,FALSE)</f>
        <v>Surveyors, cartographers, and photogrammetrists</v>
      </c>
      <c r="G88" s="20" t="s">
        <v>91</v>
      </c>
      <c r="H88" s="14">
        <v>33</v>
      </c>
      <c r="I88" s="14" t="s">
        <v>574</v>
      </c>
      <c r="J88" s="14">
        <v>27</v>
      </c>
      <c r="K88" s="14" t="s">
        <v>574</v>
      </c>
      <c r="L88" s="14">
        <v>6</v>
      </c>
      <c r="M88" s="14" t="s">
        <v>574</v>
      </c>
    </row>
    <row r="89" spans="1:13" ht="15" thickBot="1">
      <c r="A89">
        <f t="shared" si="1"/>
        <v>1</v>
      </c>
      <c r="B89" t="str">
        <f>VLOOKUP($G89,level_mapping_l0!$A$2:$F$571,B$3,FALSE)</f>
        <v>Total</v>
      </c>
      <c r="C89" t="str">
        <f>VLOOKUP($G89,level_mapping_l0!$A$2:$F$571,C$3,FALSE)</f>
        <v>Management, professional, and related occupations</v>
      </c>
      <c r="D89" t="str">
        <f>VLOOKUP($G89,level_mapping_l0!$A$2:$F$571,D$3,FALSE)</f>
        <v>Professional and related occupations</v>
      </c>
      <c r="E89" t="str">
        <f>VLOOKUP($G89,level_mapping_l0!$A$2:$F$571,E$3,FALSE)</f>
        <v>Architecture and engineering occupations</v>
      </c>
      <c r="F89" t="str">
        <f>VLOOKUP($G89,level_mapping_l0!$A$2:$F$571,F$3,FALSE)</f>
        <v>Aerospace engineers</v>
      </c>
      <c r="G89" s="18" t="s">
        <v>92</v>
      </c>
      <c r="H89" s="19">
        <v>143</v>
      </c>
      <c r="I89" s="16">
        <v>1642</v>
      </c>
      <c r="J89" s="19">
        <v>121</v>
      </c>
      <c r="K89" s="16">
        <v>1727</v>
      </c>
      <c r="L89" s="19">
        <v>22</v>
      </c>
      <c r="M89" s="19" t="s">
        <v>574</v>
      </c>
    </row>
    <row r="90" spans="1:13" ht="15" thickBot="1">
      <c r="A90">
        <f t="shared" si="1"/>
        <v>1</v>
      </c>
      <c r="B90" t="str">
        <f>VLOOKUP($G90,level_mapping_l0!$A$2:$F$571,B$3,FALSE)</f>
        <v>Total</v>
      </c>
      <c r="C90" t="str">
        <f>VLOOKUP($G90,level_mapping_l0!$A$2:$F$571,C$3,FALSE)</f>
        <v>Management, professional, and related occupations</v>
      </c>
      <c r="D90" t="str">
        <f>VLOOKUP($G90,level_mapping_l0!$A$2:$F$571,D$3,FALSE)</f>
        <v>Professional and related occupations</v>
      </c>
      <c r="E90" t="str">
        <f>VLOOKUP($G90,level_mapping_l0!$A$2:$F$571,E$3,FALSE)</f>
        <v>Architecture and engineering occupations</v>
      </c>
      <c r="F90" t="str">
        <f>VLOOKUP($G90,level_mapping_l0!$A$2:$F$571,F$3,FALSE)</f>
        <v>Agricultural engineers</v>
      </c>
      <c r="G90" s="20" t="s">
        <v>93</v>
      </c>
      <c r="H90" s="14">
        <v>5</v>
      </c>
      <c r="I90" s="14" t="s">
        <v>574</v>
      </c>
      <c r="J90" s="14">
        <v>5</v>
      </c>
      <c r="K90" s="14" t="s">
        <v>574</v>
      </c>
      <c r="L90" s="14">
        <v>0</v>
      </c>
      <c r="M90" s="14" t="s">
        <v>574</v>
      </c>
    </row>
    <row r="91" spans="1:13" ht="15" thickBot="1">
      <c r="A91">
        <f t="shared" si="1"/>
        <v>1</v>
      </c>
      <c r="B91" t="str">
        <f>VLOOKUP($G91,level_mapping_l0!$A$2:$F$571,B$3,FALSE)</f>
        <v>Total</v>
      </c>
      <c r="C91" t="str">
        <f>VLOOKUP($G91,level_mapping_l0!$A$2:$F$571,C$3,FALSE)</f>
        <v>Management, professional, and related occupations</v>
      </c>
      <c r="D91" t="str">
        <f>VLOOKUP($G91,level_mapping_l0!$A$2:$F$571,D$3,FALSE)</f>
        <v>Professional and related occupations</v>
      </c>
      <c r="E91" t="str">
        <f>VLOOKUP($G91,level_mapping_l0!$A$2:$F$571,E$3,FALSE)</f>
        <v>Architecture and engineering occupations</v>
      </c>
      <c r="F91" t="str">
        <f>VLOOKUP($G91,level_mapping_l0!$A$2:$F$571,F$3,FALSE)</f>
        <v>Biomedical engineers</v>
      </c>
      <c r="G91" s="18" t="s">
        <v>94</v>
      </c>
      <c r="H91" s="19">
        <v>12</v>
      </c>
      <c r="I91" s="19" t="s">
        <v>574</v>
      </c>
      <c r="J91" s="19">
        <v>10</v>
      </c>
      <c r="K91" s="19" t="s">
        <v>574</v>
      </c>
      <c r="L91" s="19">
        <v>2</v>
      </c>
      <c r="M91" s="19" t="s">
        <v>574</v>
      </c>
    </row>
    <row r="92" spans="1:13" ht="15" thickBot="1">
      <c r="A92">
        <f t="shared" si="1"/>
        <v>1</v>
      </c>
      <c r="B92" t="str">
        <f>VLOOKUP($G92,level_mapping_l0!$A$2:$F$571,B$3,FALSE)</f>
        <v>Total</v>
      </c>
      <c r="C92" t="str">
        <f>VLOOKUP($G92,level_mapping_l0!$A$2:$F$571,C$3,FALSE)</f>
        <v>Management, professional, and related occupations</v>
      </c>
      <c r="D92" t="str">
        <f>VLOOKUP($G92,level_mapping_l0!$A$2:$F$571,D$3,FALSE)</f>
        <v>Professional and related occupations</v>
      </c>
      <c r="E92" t="str">
        <f>VLOOKUP($G92,level_mapping_l0!$A$2:$F$571,E$3,FALSE)</f>
        <v>Architecture and engineering occupations</v>
      </c>
      <c r="F92" t="str">
        <f>VLOOKUP($G92,level_mapping_l0!$A$2:$F$571,F$3,FALSE)</f>
        <v>Chemical engineers</v>
      </c>
      <c r="G92" s="20" t="s">
        <v>95</v>
      </c>
      <c r="H92" s="14">
        <v>75</v>
      </c>
      <c r="I92" s="12">
        <v>1465</v>
      </c>
      <c r="J92" s="14">
        <v>64</v>
      </c>
      <c r="K92" s="12">
        <v>1570</v>
      </c>
      <c r="L92" s="14">
        <v>11</v>
      </c>
      <c r="M92" s="14" t="s">
        <v>574</v>
      </c>
    </row>
    <row r="93" spans="1:13" ht="15" thickBot="1">
      <c r="A93">
        <f t="shared" si="1"/>
        <v>1</v>
      </c>
      <c r="B93" t="str">
        <f>VLOOKUP($G93,level_mapping_l0!$A$2:$F$571,B$3,FALSE)</f>
        <v>Total</v>
      </c>
      <c r="C93" t="str">
        <f>VLOOKUP($G93,level_mapping_l0!$A$2:$F$571,C$3,FALSE)</f>
        <v>Management, professional, and related occupations</v>
      </c>
      <c r="D93" t="str">
        <f>VLOOKUP($G93,level_mapping_l0!$A$2:$F$571,D$3,FALSE)</f>
        <v>Professional and related occupations</v>
      </c>
      <c r="E93" t="str">
        <f>VLOOKUP($G93,level_mapping_l0!$A$2:$F$571,E$3,FALSE)</f>
        <v>Architecture and engineering occupations</v>
      </c>
      <c r="F93" t="str">
        <f>VLOOKUP($G93,level_mapping_l0!$A$2:$F$571,F$3,FALSE)</f>
        <v>Civil engineers</v>
      </c>
      <c r="G93" s="18" t="s">
        <v>96</v>
      </c>
      <c r="H93" s="19">
        <v>317</v>
      </c>
      <c r="I93" s="16">
        <v>1383</v>
      </c>
      <c r="J93" s="19">
        <v>263</v>
      </c>
      <c r="K93" s="16">
        <v>1406</v>
      </c>
      <c r="L93" s="19">
        <v>53</v>
      </c>
      <c r="M93" s="16">
        <v>1275</v>
      </c>
    </row>
    <row r="94" spans="1:13" ht="15" thickBot="1">
      <c r="A94">
        <f t="shared" si="1"/>
        <v>1</v>
      </c>
      <c r="B94" t="str">
        <f>VLOOKUP($G94,level_mapping_l0!$A$2:$F$571,B$3,FALSE)</f>
        <v>Total</v>
      </c>
      <c r="C94" t="str">
        <f>VLOOKUP($G94,level_mapping_l0!$A$2:$F$571,C$3,FALSE)</f>
        <v>Management, professional, and related occupations</v>
      </c>
      <c r="D94" t="str">
        <f>VLOOKUP($G94,level_mapping_l0!$A$2:$F$571,D$3,FALSE)</f>
        <v>Professional and related occupations</v>
      </c>
      <c r="E94" t="str">
        <f>VLOOKUP($G94,level_mapping_l0!$A$2:$F$571,E$3,FALSE)</f>
        <v>Architecture and engineering occupations</v>
      </c>
      <c r="F94" t="str">
        <f>VLOOKUP($G94,level_mapping_l0!$A$2:$F$571,F$3,FALSE)</f>
        <v>Computer hardware engineers</v>
      </c>
      <c r="G94" s="20" t="s">
        <v>97</v>
      </c>
      <c r="H94" s="14">
        <v>79</v>
      </c>
      <c r="I94" s="12">
        <v>1744</v>
      </c>
      <c r="J94" s="14">
        <v>70</v>
      </c>
      <c r="K94" s="12">
        <v>1795</v>
      </c>
      <c r="L94" s="14">
        <v>9</v>
      </c>
      <c r="M94" s="14" t="s">
        <v>574</v>
      </c>
    </row>
    <row r="95" spans="1:13" ht="15" thickBot="1">
      <c r="A95">
        <f t="shared" si="1"/>
        <v>1</v>
      </c>
      <c r="B95" t="str">
        <f>VLOOKUP($G95,level_mapping_l0!$A$2:$F$571,B$3,FALSE)</f>
        <v>Total</v>
      </c>
      <c r="C95" t="str">
        <f>VLOOKUP($G95,level_mapping_l0!$A$2:$F$571,C$3,FALSE)</f>
        <v>Management, professional, and related occupations</v>
      </c>
      <c r="D95" t="str">
        <f>VLOOKUP($G95,level_mapping_l0!$A$2:$F$571,D$3,FALSE)</f>
        <v>Professional and related occupations</v>
      </c>
      <c r="E95" t="str">
        <f>VLOOKUP($G95,level_mapping_l0!$A$2:$F$571,E$3,FALSE)</f>
        <v>Architecture and engineering occupations</v>
      </c>
      <c r="F95" t="str">
        <f>VLOOKUP($G95,level_mapping_l0!$A$2:$F$571,F$3,FALSE)</f>
        <v>Electrical and electronics engineers</v>
      </c>
      <c r="G95" s="18" t="s">
        <v>98</v>
      </c>
      <c r="H95" s="19">
        <v>271</v>
      </c>
      <c r="I95" s="16">
        <v>1572</v>
      </c>
      <c r="J95" s="19">
        <v>242</v>
      </c>
      <c r="K95" s="16">
        <v>1568</v>
      </c>
      <c r="L95" s="19">
        <v>29</v>
      </c>
      <c r="M95" s="19" t="s">
        <v>574</v>
      </c>
    </row>
    <row r="96" spans="1:13" ht="15" thickBot="1">
      <c r="A96">
        <f t="shared" si="1"/>
        <v>1</v>
      </c>
      <c r="B96" t="str">
        <f>VLOOKUP($G96,level_mapping_l0!$A$2:$F$571,B$3,FALSE)</f>
        <v>Total</v>
      </c>
      <c r="C96" t="str">
        <f>VLOOKUP($G96,level_mapping_l0!$A$2:$F$571,C$3,FALSE)</f>
        <v>Management, professional, and related occupations</v>
      </c>
      <c r="D96" t="str">
        <f>VLOOKUP($G96,level_mapping_l0!$A$2:$F$571,D$3,FALSE)</f>
        <v>Professional and related occupations</v>
      </c>
      <c r="E96" t="str">
        <f>VLOOKUP($G96,level_mapping_l0!$A$2:$F$571,E$3,FALSE)</f>
        <v>Architecture and engineering occupations</v>
      </c>
      <c r="F96" t="str">
        <f>VLOOKUP($G96,level_mapping_l0!$A$2:$F$571,F$3,FALSE)</f>
        <v>Environmental engineers</v>
      </c>
      <c r="G96" s="20" t="s">
        <v>99</v>
      </c>
      <c r="H96" s="14">
        <v>40</v>
      </c>
      <c r="I96" s="14" t="s">
        <v>574</v>
      </c>
      <c r="J96" s="14">
        <v>31</v>
      </c>
      <c r="K96" s="14" t="s">
        <v>574</v>
      </c>
      <c r="L96" s="14">
        <v>9</v>
      </c>
      <c r="M96" s="14" t="s">
        <v>574</v>
      </c>
    </row>
    <row r="97" spans="1:13" ht="15" thickBot="1">
      <c r="A97">
        <f t="shared" si="1"/>
        <v>1</v>
      </c>
      <c r="B97" t="str">
        <f>VLOOKUP($G97,level_mapping_l0!$A$2:$F$571,B$3,FALSE)</f>
        <v>Total</v>
      </c>
      <c r="C97" t="str">
        <f>VLOOKUP($G97,level_mapping_l0!$A$2:$F$571,C$3,FALSE)</f>
        <v>Management, professional, and related occupations</v>
      </c>
      <c r="D97" t="str">
        <f>VLOOKUP($G97,level_mapping_l0!$A$2:$F$571,D$3,FALSE)</f>
        <v>Professional and related occupations</v>
      </c>
      <c r="E97" t="str">
        <f>VLOOKUP($G97,level_mapping_l0!$A$2:$F$571,E$3,FALSE)</f>
        <v>Architecture and engineering occupations</v>
      </c>
      <c r="F97" t="str">
        <f>VLOOKUP($G97,level_mapping_l0!$A$2:$F$571,F$3,FALSE)</f>
        <v>Industrial engineers, including health and safety</v>
      </c>
      <c r="G97" s="18" t="s">
        <v>100</v>
      </c>
      <c r="H97" s="19">
        <v>187</v>
      </c>
      <c r="I97" s="16">
        <v>1404</v>
      </c>
      <c r="J97" s="19">
        <v>155</v>
      </c>
      <c r="K97" s="16">
        <v>1464</v>
      </c>
      <c r="L97" s="19">
        <v>32</v>
      </c>
      <c r="M97" s="19" t="s">
        <v>574</v>
      </c>
    </row>
    <row r="98" spans="1:13" ht="15" thickBot="1">
      <c r="A98">
        <f t="shared" si="1"/>
        <v>1</v>
      </c>
      <c r="B98" t="str">
        <f>VLOOKUP($G98,level_mapping_l0!$A$2:$F$571,B$3,FALSE)</f>
        <v>Total</v>
      </c>
      <c r="C98" t="str">
        <f>VLOOKUP($G98,level_mapping_l0!$A$2:$F$571,C$3,FALSE)</f>
        <v>Management, professional, and related occupations</v>
      </c>
      <c r="D98" t="str">
        <f>VLOOKUP($G98,level_mapping_l0!$A$2:$F$571,D$3,FALSE)</f>
        <v>Professional and related occupations</v>
      </c>
      <c r="E98" t="str">
        <f>VLOOKUP($G98,level_mapping_l0!$A$2:$F$571,E$3,FALSE)</f>
        <v>Architecture and engineering occupations</v>
      </c>
      <c r="F98" t="str">
        <f>VLOOKUP($G98,level_mapping_l0!$A$2:$F$571,F$3,FALSE)</f>
        <v>Marine engineers and naval architects</v>
      </c>
      <c r="G98" s="20" t="s">
        <v>101</v>
      </c>
      <c r="H98" s="14">
        <v>7</v>
      </c>
      <c r="I98" s="14" t="s">
        <v>574</v>
      </c>
      <c r="J98" s="14">
        <v>7</v>
      </c>
      <c r="K98" s="14" t="s">
        <v>574</v>
      </c>
      <c r="L98" s="14">
        <v>0</v>
      </c>
      <c r="M98" s="14" t="s">
        <v>574</v>
      </c>
    </row>
    <row r="99" spans="1:13" ht="15" thickBot="1">
      <c r="A99">
        <f t="shared" si="1"/>
        <v>1</v>
      </c>
      <c r="B99" t="str">
        <f>VLOOKUP($G99,level_mapping_l0!$A$2:$F$571,B$3,FALSE)</f>
        <v>Total</v>
      </c>
      <c r="C99" t="str">
        <f>VLOOKUP($G99,level_mapping_l0!$A$2:$F$571,C$3,FALSE)</f>
        <v>Management, professional, and related occupations</v>
      </c>
      <c r="D99" t="str">
        <f>VLOOKUP($G99,level_mapping_l0!$A$2:$F$571,D$3,FALSE)</f>
        <v>Professional and related occupations</v>
      </c>
      <c r="E99" t="str">
        <f>VLOOKUP($G99,level_mapping_l0!$A$2:$F$571,E$3,FALSE)</f>
        <v>Architecture and engineering occupations</v>
      </c>
      <c r="F99" t="str">
        <f>VLOOKUP($G99,level_mapping_l0!$A$2:$F$571,F$3,FALSE)</f>
        <v>Materials engineers</v>
      </c>
      <c r="G99" s="18" t="s">
        <v>102</v>
      </c>
      <c r="H99" s="19">
        <v>33</v>
      </c>
      <c r="I99" s="19" t="s">
        <v>574</v>
      </c>
      <c r="J99" s="19">
        <v>28</v>
      </c>
      <c r="K99" s="19" t="s">
        <v>574</v>
      </c>
      <c r="L99" s="19">
        <v>5</v>
      </c>
      <c r="M99" s="19" t="s">
        <v>574</v>
      </c>
    </row>
    <row r="100" spans="1:13" ht="15" thickBot="1">
      <c r="A100">
        <f t="shared" si="1"/>
        <v>1</v>
      </c>
      <c r="B100" t="str">
        <f>VLOOKUP($G100,level_mapping_l0!$A$2:$F$571,B$3,FALSE)</f>
        <v>Total</v>
      </c>
      <c r="C100" t="str">
        <f>VLOOKUP($G100,level_mapping_l0!$A$2:$F$571,C$3,FALSE)</f>
        <v>Management, professional, and related occupations</v>
      </c>
      <c r="D100" t="str">
        <f>VLOOKUP($G100,level_mapping_l0!$A$2:$F$571,D$3,FALSE)</f>
        <v>Professional and related occupations</v>
      </c>
      <c r="E100" t="str">
        <f>VLOOKUP($G100,level_mapping_l0!$A$2:$F$571,E$3,FALSE)</f>
        <v>Architecture and engineering occupations</v>
      </c>
      <c r="F100" t="str">
        <f>VLOOKUP($G100,level_mapping_l0!$A$2:$F$571,F$3,FALSE)</f>
        <v>Mechanical engineers</v>
      </c>
      <c r="G100" s="20" t="s">
        <v>103</v>
      </c>
      <c r="H100" s="14">
        <v>286</v>
      </c>
      <c r="I100" s="12">
        <v>1434</v>
      </c>
      <c r="J100" s="14">
        <v>259</v>
      </c>
      <c r="K100" s="12">
        <v>1453</v>
      </c>
      <c r="L100" s="14">
        <v>27</v>
      </c>
      <c r="M100" s="14" t="s">
        <v>574</v>
      </c>
    </row>
    <row r="101" spans="1:13" ht="18.5" thickBot="1">
      <c r="A101">
        <f t="shared" si="1"/>
        <v>1</v>
      </c>
      <c r="B101" t="str">
        <f>VLOOKUP($G101,level_mapping_l0!$A$2:$F$571,B$3,FALSE)</f>
        <v>Total</v>
      </c>
      <c r="C101" t="str">
        <f>VLOOKUP($G101,level_mapping_l0!$A$2:$F$571,C$3,FALSE)</f>
        <v>Management, professional, and related occupations</v>
      </c>
      <c r="D101" t="str">
        <f>VLOOKUP($G101,level_mapping_l0!$A$2:$F$571,D$3,FALSE)</f>
        <v>Professional and related occupations</v>
      </c>
      <c r="E101" t="str">
        <f>VLOOKUP($G101,level_mapping_l0!$A$2:$F$571,E$3,FALSE)</f>
        <v>Architecture and engineering occupations</v>
      </c>
      <c r="F101" t="str">
        <f>VLOOKUP($G101,level_mapping_l0!$A$2:$F$571,F$3,FALSE)</f>
        <v>Mining and geological engineers, including mining safety engineers</v>
      </c>
      <c r="G101" s="18" t="s">
        <v>104</v>
      </c>
      <c r="H101" s="19">
        <v>18</v>
      </c>
      <c r="I101" s="19" t="s">
        <v>574</v>
      </c>
      <c r="J101" s="19">
        <v>18</v>
      </c>
      <c r="K101" s="19" t="s">
        <v>574</v>
      </c>
      <c r="L101" s="19">
        <v>0</v>
      </c>
      <c r="M101" s="19" t="s">
        <v>574</v>
      </c>
    </row>
    <row r="102" spans="1:13" ht="15" thickBot="1">
      <c r="A102">
        <f t="shared" si="1"/>
        <v>1</v>
      </c>
      <c r="B102" t="str">
        <f>VLOOKUP($G102,level_mapping_l0!$A$2:$F$571,B$3,FALSE)</f>
        <v>Total</v>
      </c>
      <c r="C102" t="str">
        <f>VLOOKUP($G102,level_mapping_l0!$A$2:$F$571,C$3,FALSE)</f>
        <v>Management, professional, and related occupations</v>
      </c>
      <c r="D102" t="str">
        <f>VLOOKUP($G102,level_mapping_l0!$A$2:$F$571,D$3,FALSE)</f>
        <v>Professional and related occupations</v>
      </c>
      <c r="E102" t="str">
        <f>VLOOKUP($G102,level_mapping_l0!$A$2:$F$571,E$3,FALSE)</f>
        <v>Architecture and engineering occupations</v>
      </c>
      <c r="F102" t="str">
        <f>VLOOKUP($G102,level_mapping_l0!$A$2:$F$571,F$3,FALSE)</f>
        <v>Nuclear engineers</v>
      </c>
      <c r="G102" s="20" t="s">
        <v>105</v>
      </c>
      <c r="H102" s="14">
        <v>5</v>
      </c>
      <c r="I102" s="14" t="s">
        <v>574</v>
      </c>
      <c r="J102" s="14">
        <v>5</v>
      </c>
      <c r="K102" s="14" t="s">
        <v>574</v>
      </c>
      <c r="L102" s="14">
        <v>0</v>
      </c>
      <c r="M102" s="14" t="s">
        <v>574</v>
      </c>
    </row>
    <row r="103" spans="1:13" ht="15" thickBot="1">
      <c r="A103">
        <f t="shared" si="1"/>
        <v>1</v>
      </c>
      <c r="B103" t="str">
        <f>VLOOKUP($G103,level_mapping_l0!$A$2:$F$571,B$3,FALSE)</f>
        <v>Total</v>
      </c>
      <c r="C103" t="str">
        <f>VLOOKUP($G103,level_mapping_l0!$A$2:$F$571,C$3,FALSE)</f>
        <v>Management, professional, and related occupations</v>
      </c>
      <c r="D103" t="str">
        <f>VLOOKUP($G103,level_mapping_l0!$A$2:$F$571,D$3,FALSE)</f>
        <v>Professional and related occupations</v>
      </c>
      <c r="E103" t="str">
        <f>VLOOKUP($G103,level_mapping_l0!$A$2:$F$571,E$3,FALSE)</f>
        <v>Architecture and engineering occupations</v>
      </c>
      <c r="F103" t="str">
        <f>VLOOKUP($G103,level_mapping_l0!$A$2:$F$571,F$3,FALSE)</f>
        <v>Petroleum engineers</v>
      </c>
      <c r="G103" s="18" t="s">
        <v>106</v>
      </c>
      <c r="H103" s="19">
        <v>36</v>
      </c>
      <c r="I103" s="19" t="s">
        <v>574</v>
      </c>
      <c r="J103" s="19">
        <v>26</v>
      </c>
      <c r="K103" s="19" t="s">
        <v>574</v>
      </c>
      <c r="L103" s="19">
        <v>9</v>
      </c>
      <c r="M103" s="19" t="s">
        <v>574</v>
      </c>
    </row>
    <row r="104" spans="1:13" ht="15" thickBot="1">
      <c r="A104">
        <f t="shared" si="1"/>
        <v>1</v>
      </c>
      <c r="B104" t="str">
        <f>VLOOKUP($G104,level_mapping_l0!$A$2:$F$571,B$3,FALSE)</f>
        <v>Total</v>
      </c>
      <c r="C104" t="str">
        <f>VLOOKUP($G104,level_mapping_l0!$A$2:$F$571,C$3,FALSE)</f>
        <v>Management, professional, and related occupations</v>
      </c>
      <c r="D104" t="str">
        <f>VLOOKUP($G104,level_mapping_l0!$A$2:$F$571,D$3,FALSE)</f>
        <v>Professional and related occupations</v>
      </c>
      <c r="E104" t="str">
        <f>VLOOKUP($G104,level_mapping_l0!$A$2:$F$571,E$3,FALSE)</f>
        <v>Architecture and engineering occupations</v>
      </c>
      <c r="F104" t="str">
        <f>VLOOKUP($G104,level_mapping_l0!$A$2:$F$571,F$3,FALSE)</f>
        <v>Engineers, all other</v>
      </c>
      <c r="G104" s="20" t="s">
        <v>107</v>
      </c>
      <c r="H104" s="14">
        <v>362</v>
      </c>
      <c r="I104" s="12">
        <v>1463</v>
      </c>
      <c r="J104" s="14">
        <v>317</v>
      </c>
      <c r="K104" s="12">
        <v>1488</v>
      </c>
      <c r="L104" s="14">
        <v>44</v>
      </c>
      <c r="M104" s="14" t="s">
        <v>574</v>
      </c>
    </row>
    <row r="105" spans="1:13" ht="15" thickBot="1">
      <c r="A105">
        <f t="shared" si="1"/>
        <v>1</v>
      </c>
      <c r="B105" t="str">
        <f>VLOOKUP($G105,level_mapping_l0!$A$2:$F$571,B$3,FALSE)</f>
        <v>Total</v>
      </c>
      <c r="C105" t="str">
        <f>VLOOKUP($G105,level_mapping_l0!$A$2:$F$571,C$3,FALSE)</f>
        <v>Management, professional, and related occupations</v>
      </c>
      <c r="D105" t="str">
        <f>VLOOKUP($G105,level_mapping_l0!$A$2:$F$571,D$3,FALSE)</f>
        <v>Professional and related occupations</v>
      </c>
      <c r="E105" t="str">
        <f>VLOOKUP($G105,level_mapping_l0!$A$2:$F$571,E$3,FALSE)</f>
        <v>Architecture and engineering occupations</v>
      </c>
      <c r="F105" t="str">
        <f>VLOOKUP($G105,level_mapping_l0!$A$2:$F$571,F$3,FALSE)</f>
        <v>Drafters</v>
      </c>
      <c r="G105" s="18" t="s">
        <v>108</v>
      </c>
      <c r="H105" s="19">
        <v>122</v>
      </c>
      <c r="I105" s="19">
        <v>979</v>
      </c>
      <c r="J105" s="19">
        <v>102</v>
      </c>
      <c r="K105" s="19">
        <v>986</v>
      </c>
      <c r="L105" s="19">
        <v>20</v>
      </c>
      <c r="M105" s="19" t="s">
        <v>574</v>
      </c>
    </row>
    <row r="106" spans="1:13" ht="15" thickBot="1">
      <c r="A106">
        <f t="shared" si="1"/>
        <v>1</v>
      </c>
      <c r="B106" t="str">
        <f>VLOOKUP($G106,level_mapping_l0!$A$2:$F$571,B$3,FALSE)</f>
        <v>Total</v>
      </c>
      <c r="C106" t="str">
        <f>VLOOKUP($G106,level_mapping_l0!$A$2:$F$571,C$3,FALSE)</f>
        <v>Management, professional, and related occupations</v>
      </c>
      <c r="D106" t="str">
        <f>VLOOKUP($G106,level_mapping_l0!$A$2:$F$571,D$3,FALSE)</f>
        <v>Professional and related occupations</v>
      </c>
      <c r="E106" t="str">
        <f>VLOOKUP($G106,level_mapping_l0!$A$2:$F$571,E$3,FALSE)</f>
        <v>Architecture and engineering occupations</v>
      </c>
      <c r="F106" t="str">
        <f>VLOOKUP($G106,level_mapping_l0!$A$2:$F$571,F$3,FALSE)</f>
        <v>Engineering technicians, except drafters</v>
      </c>
      <c r="G106" s="20" t="s">
        <v>109</v>
      </c>
      <c r="H106" s="14">
        <v>321</v>
      </c>
      <c r="I106" s="14">
        <v>989</v>
      </c>
      <c r="J106" s="14">
        <v>253</v>
      </c>
      <c r="K106" s="12">
        <v>1066</v>
      </c>
      <c r="L106" s="14">
        <v>68</v>
      </c>
      <c r="M106" s="14">
        <v>785</v>
      </c>
    </row>
    <row r="107" spans="1:13" ht="15" thickBot="1">
      <c r="A107">
        <f t="shared" si="1"/>
        <v>1</v>
      </c>
      <c r="B107" t="str">
        <f>VLOOKUP($G107,level_mapping_l0!$A$2:$F$571,B$3,FALSE)</f>
        <v>Total</v>
      </c>
      <c r="C107" t="str">
        <f>VLOOKUP($G107,level_mapping_l0!$A$2:$F$571,C$3,FALSE)</f>
        <v>Management, professional, and related occupations</v>
      </c>
      <c r="D107" t="str">
        <f>VLOOKUP($G107,level_mapping_l0!$A$2:$F$571,D$3,FALSE)</f>
        <v>Professional and related occupations</v>
      </c>
      <c r="E107" t="str">
        <f>VLOOKUP($G107,level_mapping_l0!$A$2:$F$571,E$3,FALSE)</f>
        <v>Architecture and engineering occupations</v>
      </c>
      <c r="F107" t="str">
        <f>VLOOKUP($G107,level_mapping_l0!$A$2:$F$571,F$3,FALSE)</f>
        <v>Surveying and mapping technicians</v>
      </c>
      <c r="G107" s="18" t="s">
        <v>110</v>
      </c>
      <c r="H107" s="19">
        <v>56</v>
      </c>
      <c r="I107" s="19">
        <v>879</v>
      </c>
      <c r="J107" s="19">
        <v>54</v>
      </c>
      <c r="K107" s="19">
        <v>882</v>
      </c>
      <c r="L107" s="19">
        <v>2</v>
      </c>
      <c r="M107" s="19" t="s">
        <v>574</v>
      </c>
    </row>
    <row r="108" spans="1:13" ht="15" thickBot="1">
      <c r="A108">
        <f t="shared" si="1"/>
        <v>0</v>
      </c>
      <c r="G108" s="17" t="s">
        <v>111</v>
      </c>
      <c r="H108" s="12">
        <v>1124</v>
      </c>
      <c r="I108" s="12">
        <v>1168</v>
      </c>
      <c r="J108" s="14">
        <v>658</v>
      </c>
      <c r="K108" s="12">
        <v>1247</v>
      </c>
      <c r="L108" s="14">
        <v>466</v>
      </c>
      <c r="M108" s="12">
        <v>1062</v>
      </c>
    </row>
    <row r="109" spans="1:13" ht="15" thickBot="1">
      <c r="A109">
        <f t="shared" si="1"/>
        <v>1</v>
      </c>
      <c r="B109" t="str">
        <f>VLOOKUP($G109,level_mapping_l0!$A$2:$F$571,B$3,FALSE)</f>
        <v>Total</v>
      </c>
      <c r="C109" t="str">
        <f>VLOOKUP($G109,level_mapping_l0!$A$2:$F$571,C$3,FALSE)</f>
        <v>Management, professional, and related occupations</v>
      </c>
      <c r="D109" t="str">
        <f>VLOOKUP($G109,level_mapping_l0!$A$2:$F$571,D$3,FALSE)</f>
        <v>Professional and related occupations</v>
      </c>
      <c r="E109" t="str">
        <f>VLOOKUP($G109,level_mapping_l0!$A$2:$F$571,E$3,FALSE)</f>
        <v>Life, physical, and social science occupations</v>
      </c>
      <c r="F109" t="str">
        <f>VLOOKUP($G109,level_mapping_l0!$A$2:$F$571,F$3,FALSE)</f>
        <v>Agricultural and food scientists</v>
      </c>
      <c r="G109" s="18" t="s">
        <v>112</v>
      </c>
      <c r="H109" s="19">
        <v>26</v>
      </c>
      <c r="I109" s="19" t="s">
        <v>574</v>
      </c>
      <c r="J109" s="19">
        <v>16</v>
      </c>
      <c r="K109" s="19" t="s">
        <v>574</v>
      </c>
      <c r="L109" s="19">
        <v>10</v>
      </c>
      <c r="M109" s="19" t="s">
        <v>574</v>
      </c>
    </row>
    <row r="110" spans="1:13" ht="15" thickBot="1">
      <c r="A110">
        <f t="shared" si="1"/>
        <v>1</v>
      </c>
      <c r="B110" t="str">
        <f>VLOOKUP($G110,level_mapping_l0!$A$2:$F$571,B$3,FALSE)</f>
        <v>Total</v>
      </c>
      <c r="C110" t="str">
        <f>VLOOKUP($G110,level_mapping_l0!$A$2:$F$571,C$3,FALSE)</f>
        <v>Management, professional, and related occupations</v>
      </c>
      <c r="D110" t="str">
        <f>VLOOKUP($G110,level_mapping_l0!$A$2:$F$571,D$3,FALSE)</f>
        <v>Professional and related occupations</v>
      </c>
      <c r="E110" t="str">
        <f>VLOOKUP($G110,level_mapping_l0!$A$2:$F$571,E$3,FALSE)</f>
        <v>Life, physical, and social science occupations</v>
      </c>
      <c r="F110" t="str">
        <f>VLOOKUP($G110,level_mapping_l0!$A$2:$F$571,F$3,FALSE)</f>
        <v>Biological scientists</v>
      </c>
      <c r="G110" s="20" t="s">
        <v>113</v>
      </c>
      <c r="H110" s="14">
        <v>94</v>
      </c>
      <c r="I110" s="12">
        <v>1152</v>
      </c>
      <c r="J110" s="14">
        <v>54</v>
      </c>
      <c r="K110" s="12">
        <v>1356</v>
      </c>
      <c r="L110" s="14">
        <v>41</v>
      </c>
      <c r="M110" s="14" t="s">
        <v>574</v>
      </c>
    </row>
    <row r="111" spans="1:13" ht="15" thickBot="1">
      <c r="A111">
        <f t="shared" si="1"/>
        <v>1</v>
      </c>
      <c r="B111" t="str">
        <f>VLOOKUP($G111,level_mapping_l0!$A$2:$F$571,B$3,FALSE)</f>
        <v>Total</v>
      </c>
      <c r="C111" t="str">
        <f>VLOOKUP($G111,level_mapping_l0!$A$2:$F$571,C$3,FALSE)</f>
        <v>Management, professional, and related occupations</v>
      </c>
      <c r="D111" t="str">
        <f>VLOOKUP($G111,level_mapping_l0!$A$2:$F$571,D$3,FALSE)</f>
        <v>Professional and related occupations</v>
      </c>
      <c r="E111" t="str">
        <f>VLOOKUP($G111,level_mapping_l0!$A$2:$F$571,E$3,FALSE)</f>
        <v>Life, physical, and social science occupations</v>
      </c>
      <c r="F111" t="str">
        <f>VLOOKUP($G111,level_mapping_l0!$A$2:$F$571,F$3,FALSE)</f>
        <v>Conservation scientists and foresters</v>
      </c>
      <c r="G111" s="18" t="s">
        <v>114</v>
      </c>
      <c r="H111" s="19">
        <v>25</v>
      </c>
      <c r="I111" s="19" t="s">
        <v>574</v>
      </c>
      <c r="J111" s="19">
        <v>21</v>
      </c>
      <c r="K111" s="19" t="s">
        <v>574</v>
      </c>
      <c r="L111" s="19">
        <v>3</v>
      </c>
      <c r="M111" s="19" t="s">
        <v>574</v>
      </c>
    </row>
    <row r="112" spans="1:13" ht="15" thickBot="1">
      <c r="A112">
        <f t="shared" si="1"/>
        <v>1</v>
      </c>
      <c r="B112" t="str">
        <f>VLOOKUP($G112,level_mapping_l0!$A$2:$F$571,B$3,FALSE)</f>
        <v>Total</v>
      </c>
      <c r="C112" t="str">
        <f>VLOOKUP($G112,level_mapping_l0!$A$2:$F$571,C$3,FALSE)</f>
        <v>Management, professional, and related occupations</v>
      </c>
      <c r="D112" t="str">
        <f>VLOOKUP($G112,level_mapping_l0!$A$2:$F$571,D$3,FALSE)</f>
        <v>Professional and related occupations</v>
      </c>
      <c r="E112" t="str">
        <f>VLOOKUP($G112,level_mapping_l0!$A$2:$F$571,E$3,FALSE)</f>
        <v>Life, physical, and social science occupations</v>
      </c>
      <c r="F112" t="str">
        <f>VLOOKUP($G112,level_mapping_l0!$A$2:$F$571,F$3,FALSE)</f>
        <v>Medical scientists</v>
      </c>
      <c r="G112" s="20" t="s">
        <v>115</v>
      </c>
      <c r="H112" s="14">
        <v>137</v>
      </c>
      <c r="I112" s="12">
        <v>1267</v>
      </c>
      <c r="J112" s="14">
        <v>69</v>
      </c>
      <c r="K112" s="12">
        <v>1449</v>
      </c>
      <c r="L112" s="14">
        <v>68</v>
      </c>
      <c r="M112" s="12">
        <v>1141</v>
      </c>
    </row>
    <row r="113" spans="1:13" ht="15" thickBot="1">
      <c r="A113">
        <f t="shared" si="1"/>
        <v>1</v>
      </c>
      <c r="B113" t="str">
        <f>VLOOKUP($G113,level_mapping_l0!$A$2:$F$571,B$3,FALSE)</f>
        <v>Total</v>
      </c>
      <c r="C113" t="str">
        <f>VLOOKUP($G113,level_mapping_l0!$A$2:$F$571,C$3,FALSE)</f>
        <v>Management, professional, and related occupations</v>
      </c>
      <c r="D113" t="str">
        <f>VLOOKUP($G113,level_mapping_l0!$A$2:$F$571,D$3,FALSE)</f>
        <v>Professional and related occupations</v>
      </c>
      <c r="E113" t="str">
        <f>VLOOKUP($G113,level_mapping_l0!$A$2:$F$571,E$3,FALSE)</f>
        <v>Life, physical, and social science occupations</v>
      </c>
      <c r="F113" t="str">
        <f>VLOOKUP($G113,level_mapping_l0!$A$2:$F$571,F$3,FALSE)</f>
        <v>Life scientists, all other</v>
      </c>
      <c r="G113" s="18" t="s">
        <v>116</v>
      </c>
      <c r="H113" s="19">
        <v>0</v>
      </c>
      <c r="I113" s="19" t="s">
        <v>574</v>
      </c>
      <c r="J113" s="19">
        <v>0</v>
      </c>
      <c r="K113" s="19" t="s">
        <v>574</v>
      </c>
      <c r="L113" s="19">
        <v>0</v>
      </c>
      <c r="M113" s="19" t="s">
        <v>574</v>
      </c>
    </row>
    <row r="114" spans="1:13" ht="15" thickBot="1">
      <c r="A114">
        <f t="shared" si="1"/>
        <v>1</v>
      </c>
      <c r="B114" t="str">
        <f>VLOOKUP($G114,level_mapping_l0!$A$2:$F$571,B$3,FALSE)</f>
        <v>Total</v>
      </c>
      <c r="C114" t="str">
        <f>VLOOKUP($G114,level_mapping_l0!$A$2:$F$571,C$3,FALSE)</f>
        <v>Management, professional, and related occupations</v>
      </c>
      <c r="D114" t="str">
        <f>VLOOKUP($G114,level_mapping_l0!$A$2:$F$571,D$3,FALSE)</f>
        <v>Professional and related occupations</v>
      </c>
      <c r="E114" t="str">
        <f>VLOOKUP($G114,level_mapping_l0!$A$2:$F$571,E$3,FALSE)</f>
        <v>Life, physical, and social science occupations</v>
      </c>
      <c r="F114" t="str">
        <f>VLOOKUP($G114,level_mapping_l0!$A$2:$F$571,F$3,FALSE)</f>
        <v>Astronomers and physicists</v>
      </c>
      <c r="G114" s="20" t="s">
        <v>117</v>
      </c>
      <c r="H114" s="14">
        <v>8</v>
      </c>
      <c r="I114" s="14" t="s">
        <v>574</v>
      </c>
      <c r="J114" s="14">
        <v>6</v>
      </c>
      <c r="K114" s="14" t="s">
        <v>574</v>
      </c>
      <c r="L114" s="14">
        <v>2</v>
      </c>
      <c r="M114" s="14" t="s">
        <v>574</v>
      </c>
    </row>
    <row r="115" spans="1:13" ht="15" thickBot="1">
      <c r="A115">
        <f t="shared" si="1"/>
        <v>1</v>
      </c>
      <c r="B115" t="str">
        <f>VLOOKUP($G115,level_mapping_l0!$A$2:$F$571,B$3,FALSE)</f>
        <v>Total</v>
      </c>
      <c r="C115" t="str">
        <f>VLOOKUP($G115,level_mapping_l0!$A$2:$F$571,C$3,FALSE)</f>
        <v>Management, professional, and related occupations</v>
      </c>
      <c r="D115" t="str">
        <f>VLOOKUP($G115,level_mapping_l0!$A$2:$F$571,D$3,FALSE)</f>
        <v>Professional and related occupations</v>
      </c>
      <c r="E115" t="str">
        <f>VLOOKUP($G115,level_mapping_l0!$A$2:$F$571,E$3,FALSE)</f>
        <v>Life, physical, and social science occupations</v>
      </c>
      <c r="F115" t="str">
        <f>VLOOKUP($G115,level_mapping_l0!$A$2:$F$571,F$3,FALSE)</f>
        <v>Atmospheric and space scientists</v>
      </c>
      <c r="G115" s="18" t="s">
        <v>118</v>
      </c>
      <c r="H115" s="19">
        <v>7</v>
      </c>
      <c r="I115" s="19" t="s">
        <v>574</v>
      </c>
      <c r="J115" s="19">
        <v>7</v>
      </c>
      <c r="K115" s="19" t="s">
        <v>574</v>
      </c>
      <c r="L115" s="19">
        <v>0</v>
      </c>
      <c r="M115" s="19" t="s">
        <v>574</v>
      </c>
    </row>
    <row r="116" spans="1:13" ht="15" thickBot="1">
      <c r="A116">
        <f t="shared" si="1"/>
        <v>1</v>
      </c>
      <c r="B116" t="str">
        <f>VLOOKUP($G116,level_mapping_l0!$A$2:$F$571,B$3,FALSE)</f>
        <v>Total</v>
      </c>
      <c r="C116" t="str">
        <f>VLOOKUP($G116,level_mapping_l0!$A$2:$F$571,C$3,FALSE)</f>
        <v>Management, professional, and related occupations</v>
      </c>
      <c r="D116" t="str">
        <f>VLOOKUP($G116,level_mapping_l0!$A$2:$F$571,D$3,FALSE)</f>
        <v>Professional and related occupations</v>
      </c>
      <c r="E116" t="str">
        <f>VLOOKUP($G116,level_mapping_l0!$A$2:$F$571,E$3,FALSE)</f>
        <v>Life, physical, and social science occupations</v>
      </c>
      <c r="F116" t="str">
        <f>VLOOKUP($G116,level_mapping_l0!$A$2:$F$571,F$3,FALSE)</f>
        <v>Chemists and materials scientists</v>
      </c>
      <c r="G116" s="20" t="s">
        <v>119</v>
      </c>
      <c r="H116" s="14">
        <v>98</v>
      </c>
      <c r="I116" s="12">
        <v>1251</v>
      </c>
      <c r="J116" s="14">
        <v>70</v>
      </c>
      <c r="K116" s="12">
        <v>1369</v>
      </c>
      <c r="L116" s="14">
        <v>28</v>
      </c>
      <c r="M116" s="14" t="s">
        <v>574</v>
      </c>
    </row>
    <row r="117" spans="1:13" ht="15" thickBot="1">
      <c r="A117">
        <f t="shared" si="1"/>
        <v>1</v>
      </c>
      <c r="B117" t="str">
        <f>VLOOKUP($G117,level_mapping_l0!$A$2:$F$571,B$3,FALSE)</f>
        <v>Total</v>
      </c>
      <c r="C117" t="str">
        <f>VLOOKUP($G117,level_mapping_l0!$A$2:$F$571,C$3,FALSE)</f>
        <v>Management, professional, and related occupations</v>
      </c>
      <c r="D117" t="str">
        <f>VLOOKUP($G117,level_mapping_l0!$A$2:$F$571,D$3,FALSE)</f>
        <v>Professional and related occupations</v>
      </c>
      <c r="E117" t="str">
        <f>VLOOKUP($G117,level_mapping_l0!$A$2:$F$571,E$3,FALSE)</f>
        <v>Life, physical, and social science occupations</v>
      </c>
      <c r="F117" t="str">
        <f>VLOOKUP($G117,level_mapping_l0!$A$2:$F$571,F$3,FALSE)</f>
        <v>Environmental scientists and geoscientists</v>
      </c>
      <c r="G117" s="18" t="s">
        <v>120</v>
      </c>
      <c r="H117" s="19">
        <v>72</v>
      </c>
      <c r="I117" s="16">
        <v>1358</v>
      </c>
      <c r="J117" s="19">
        <v>55</v>
      </c>
      <c r="K117" s="16">
        <v>1388</v>
      </c>
      <c r="L117" s="19">
        <v>17</v>
      </c>
      <c r="M117" s="19" t="s">
        <v>574</v>
      </c>
    </row>
    <row r="118" spans="1:13" ht="15" thickBot="1">
      <c r="A118">
        <f t="shared" si="1"/>
        <v>1</v>
      </c>
      <c r="B118" t="str">
        <f>VLOOKUP($G118,level_mapping_l0!$A$2:$F$571,B$3,FALSE)</f>
        <v>Total</v>
      </c>
      <c r="C118" t="str">
        <f>VLOOKUP($G118,level_mapping_l0!$A$2:$F$571,C$3,FALSE)</f>
        <v>Management, professional, and related occupations</v>
      </c>
      <c r="D118" t="str">
        <f>VLOOKUP($G118,level_mapping_l0!$A$2:$F$571,D$3,FALSE)</f>
        <v>Professional and related occupations</v>
      </c>
      <c r="E118" t="str">
        <f>VLOOKUP($G118,level_mapping_l0!$A$2:$F$571,E$3,FALSE)</f>
        <v>Life, physical, and social science occupations</v>
      </c>
      <c r="F118" t="str">
        <f>VLOOKUP($G118,level_mapping_l0!$A$2:$F$571,F$3,FALSE)</f>
        <v>Physical scientists, all other</v>
      </c>
      <c r="G118" s="20" t="s">
        <v>121</v>
      </c>
      <c r="H118" s="14">
        <v>179</v>
      </c>
      <c r="I118" s="12">
        <v>1447</v>
      </c>
      <c r="J118" s="14">
        <v>116</v>
      </c>
      <c r="K118" s="12">
        <v>1547</v>
      </c>
      <c r="L118" s="14">
        <v>63</v>
      </c>
      <c r="M118" s="12">
        <v>1262</v>
      </c>
    </row>
    <row r="119" spans="1:13" ht="15" thickBot="1">
      <c r="A119">
        <f t="shared" si="1"/>
        <v>1</v>
      </c>
      <c r="B119" t="str">
        <f>VLOOKUP($G119,level_mapping_l0!$A$2:$F$571,B$3,FALSE)</f>
        <v>Total</v>
      </c>
      <c r="C119" t="str">
        <f>VLOOKUP($G119,level_mapping_l0!$A$2:$F$571,C$3,FALSE)</f>
        <v>Management, professional, and related occupations</v>
      </c>
      <c r="D119" t="str">
        <f>VLOOKUP($G119,level_mapping_l0!$A$2:$F$571,D$3,FALSE)</f>
        <v>Professional and related occupations</v>
      </c>
      <c r="E119" t="str">
        <f>VLOOKUP($G119,level_mapping_l0!$A$2:$F$571,E$3,FALSE)</f>
        <v>Life, physical, and social science occupations</v>
      </c>
      <c r="F119" t="str">
        <f>VLOOKUP($G119,level_mapping_l0!$A$2:$F$571,F$3,FALSE)</f>
        <v>Economists</v>
      </c>
      <c r="G119" s="18" t="s">
        <v>122</v>
      </c>
      <c r="H119" s="19">
        <v>27</v>
      </c>
      <c r="I119" s="19" t="s">
        <v>574</v>
      </c>
      <c r="J119" s="19">
        <v>16</v>
      </c>
      <c r="K119" s="19" t="s">
        <v>574</v>
      </c>
      <c r="L119" s="19">
        <v>12</v>
      </c>
      <c r="M119" s="19" t="s">
        <v>574</v>
      </c>
    </row>
    <row r="120" spans="1:13" ht="15" thickBot="1">
      <c r="A120">
        <f t="shared" si="1"/>
        <v>1</v>
      </c>
      <c r="B120" t="str">
        <f>VLOOKUP($G120,level_mapping_l0!$A$2:$F$571,B$3,FALSE)</f>
        <v>Total</v>
      </c>
      <c r="C120" t="str">
        <f>VLOOKUP($G120,level_mapping_l0!$A$2:$F$571,C$3,FALSE)</f>
        <v>Management, professional, and related occupations</v>
      </c>
      <c r="D120" t="str">
        <f>VLOOKUP($G120,level_mapping_l0!$A$2:$F$571,D$3,FALSE)</f>
        <v>Professional and related occupations</v>
      </c>
      <c r="E120" t="str">
        <f>VLOOKUP($G120,level_mapping_l0!$A$2:$F$571,E$3,FALSE)</f>
        <v>Life, physical, and social science occupations</v>
      </c>
      <c r="F120" t="str">
        <f>VLOOKUP($G120,level_mapping_l0!$A$2:$F$571,F$3,FALSE)</f>
        <v>Survey researchers</v>
      </c>
      <c r="G120" s="20" t="s">
        <v>123</v>
      </c>
      <c r="H120" s="14">
        <v>3</v>
      </c>
      <c r="I120" s="14" t="s">
        <v>574</v>
      </c>
      <c r="J120" s="14">
        <v>3</v>
      </c>
      <c r="K120" s="14" t="s">
        <v>574</v>
      </c>
      <c r="L120" s="14">
        <v>0</v>
      </c>
      <c r="M120" s="14" t="s">
        <v>574</v>
      </c>
    </row>
    <row r="121" spans="1:13" ht="15" thickBot="1">
      <c r="A121">
        <f t="shared" si="1"/>
        <v>1</v>
      </c>
      <c r="B121" t="str">
        <f>VLOOKUP($G121,level_mapping_l0!$A$2:$F$571,B$3,FALSE)</f>
        <v>Total</v>
      </c>
      <c r="C121" t="str">
        <f>VLOOKUP($G121,level_mapping_l0!$A$2:$F$571,C$3,FALSE)</f>
        <v>Management, professional, and related occupations</v>
      </c>
      <c r="D121" t="str">
        <f>VLOOKUP($G121,level_mapping_l0!$A$2:$F$571,D$3,FALSE)</f>
        <v>Professional and related occupations</v>
      </c>
      <c r="E121" t="str">
        <f>VLOOKUP($G121,level_mapping_l0!$A$2:$F$571,E$3,FALSE)</f>
        <v>Life, physical, and social science occupations</v>
      </c>
      <c r="F121" t="str">
        <f>VLOOKUP($G121,level_mapping_l0!$A$2:$F$571,F$3,FALSE)</f>
        <v>Psychologists</v>
      </c>
      <c r="G121" s="18" t="s">
        <v>124</v>
      </c>
      <c r="H121" s="19">
        <v>124</v>
      </c>
      <c r="I121" s="16">
        <v>1232</v>
      </c>
      <c r="J121" s="19">
        <v>31</v>
      </c>
      <c r="K121" s="19" t="s">
        <v>574</v>
      </c>
      <c r="L121" s="19">
        <v>94</v>
      </c>
      <c r="M121" s="16">
        <v>1212</v>
      </c>
    </row>
    <row r="122" spans="1:13" ht="15" thickBot="1">
      <c r="A122">
        <f t="shared" si="1"/>
        <v>1</v>
      </c>
      <c r="B122" t="str">
        <f>VLOOKUP($G122,level_mapping_l0!$A$2:$F$571,B$3,FALSE)</f>
        <v>Total</v>
      </c>
      <c r="C122" t="str">
        <f>VLOOKUP($G122,level_mapping_l0!$A$2:$F$571,C$3,FALSE)</f>
        <v>Management, professional, and related occupations</v>
      </c>
      <c r="D122" t="str">
        <f>VLOOKUP($G122,level_mapping_l0!$A$2:$F$571,D$3,FALSE)</f>
        <v>Professional and related occupations</v>
      </c>
      <c r="E122" t="str">
        <f>VLOOKUP($G122,level_mapping_l0!$A$2:$F$571,E$3,FALSE)</f>
        <v>Life, physical, and social science occupations</v>
      </c>
      <c r="F122" t="str">
        <f>VLOOKUP($G122,level_mapping_l0!$A$2:$F$571,F$3,FALSE)</f>
        <v>Sociologists</v>
      </c>
      <c r="G122" s="20" t="s">
        <v>125</v>
      </c>
      <c r="H122" s="14">
        <v>5</v>
      </c>
      <c r="I122" s="14" t="s">
        <v>574</v>
      </c>
      <c r="J122" s="14">
        <v>1</v>
      </c>
      <c r="K122" s="14" t="s">
        <v>574</v>
      </c>
      <c r="L122" s="14">
        <v>4</v>
      </c>
      <c r="M122" s="14" t="s">
        <v>574</v>
      </c>
    </row>
    <row r="123" spans="1:13" ht="15" thickBot="1">
      <c r="A123">
        <f t="shared" si="1"/>
        <v>1</v>
      </c>
      <c r="B123" t="str">
        <f>VLOOKUP($G123,level_mapping_l0!$A$2:$F$571,B$3,FALSE)</f>
        <v>Total</v>
      </c>
      <c r="C123" t="str">
        <f>VLOOKUP($G123,level_mapping_l0!$A$2:$F$571,C$3,FALSE)</f>
        <v>Management, professional, and related occupations</v>
      </c>
      <c r="D123" t="str">
        <f>VLOOKUP($G123,level_mapping_l0!$A$2:$F$571,D$3,FALSE)</f>
        <v>Professional and related occupations</v>
      </c>
      <c r="E123" t="str">
        <f>VLOOKUP($G123,level_mapping_l0!$A$2:$F$571,E$3,FALSE)</f>
        <v>Life, physical, and social science occupations</v>
      </c>
      <c r="F123" t="str">
        <f>VLOOKUP($G123,level_mapping_l0!$A$2:$F$571,F$3,FALSE)</f>
        <v>Urban and regional planners</v>
      </c>
      <c r="G123" s="18" t="s">
        <v>126</v>
      </c>
      <c r="H123" s="19">
        <v>23</v>
      </c>
      <c r="I123" s="19" t="s">
        <v>574</v>
      </c>
      <c r="J123" s="19">
        <v>18</v>
      </c>
      <c r="K123" s="19" t="s">
        <v>574</v>
      </c>
      <c r="L123" s="19">
        <v>5</v>
      </c>
      <c r="M123" s="19" t="s">
        <v>574</v>
      </c>
    </row>
    <row r="124" spans="1:13" ht="15" thickBot="1">
      <c r="A124">
        <f t="shared" si="1"/>
        <v>1</v>
      </c>
      <c r="B124" t="str">
        <f>VLOOKUP($G124,level_mapping_l0!$A$2:$F$571,B$3,FALSE)</f>
        <v>Total</v>
      </c>
      <c r="C124" t="str">
        <f>VLOOKUP($G124,level_mapping_l0!$A$2:$F$571,C$3,FALSE)</f>
        <v>Management, professional, and related occupations</v>
      </c>
      <c r="D124" t="str">
        <f>VLOOKUP($G124,level_mapping_l0!$A$2:$F$571,D$3,FALSE)</f>
        <v>Professional and related occupations</v>
      </c>
      <c r="E124" t="str">
        <f>VLOOKUP($G124,level_mapping_l0!$A$2:$F$571,E$3,FALSE)</f>
        <v>Life, physical, and social science occupations</v>
      </c>
      <c r="F124" t="str">
        <f>VLOOKUP($G124,level_mapping_l0!$A$2:$F$571,F$3,FALSE)</f>
        <v>Miscellaneous social scientists and related workers</v>
      </c>
      <c r="G124" s="20" t="s">
        <v>127</v>
      </c>
      <c r="H124" s="14">
        <v>36</v>
      </c>
      <c r="I124" s="14" t="s">
        <v>574</v>
      </c>
      <c r="J124" s="14">
        <v>20</v>
      </c>
      <c r="K124" s="14" t="s">
        <v>574</v>
      </c>
      <c r="L124" s="14">
        <v>16</v>
      </c>
      <c r="M124" s="14" t="s">
        <v>574</v>
      </c>
    </row>
    <row r="125" spans="1:13" ht="15" thickBot="1">
      <c r="A125">
        <f t="shared" si="1"/>
        <v>1</v>
      </c>
      <c r="B125" t="str">
        <f>VLOOKUP($G125,level_mapping_l0!$A$2:$F$571,B$3,FALSE)</f>
        <v>Total</v>
      </c>
      <c r="C125" t="str">
        <f>VLOOKUP($G125,level_mapping_l0!$A$2:$F$571,C$3,FALSE)</f>
        <v>Management, professional, and related occupations</v>
      </c>
      <c r="D125" t="str">
        <f>VLOOKUP($G125,level_mapping_l0!$A$2:$F$571,D$3,FALSE)</f>
        <v>Professional and related occupations</v>
      </c>
      <c r="E125" t="str">
        <f>VLOOKUP($G125,level_mapping_l0!$A$2:$F$571,E$3,FALSE)</f>
        <v>Life, physical, and social science occupations</v>
      </c>
      <c r="F125" t="str">
        <f>VLOOKUP($G125,level_mapping_l0!$A$2:$F$571,F$3,FALSE)</f>
        <v>Agricultural and food science technicians</v>
      </c>
      <c r="G125" s="18" t="s">
        <v>128</v>
      </c>
      <c r="H125" s="19">
        <v>36</v>
      </c>
      <c r="I125" s="19" t="s">
        <v>574</v>
      </c>
      <c r="J125" s="19">
        <v>22</v>
      </c>
      <c r="K125" s="19" t="s">
        <v>574</v>
      </c>
      <c r="L125" s="19">
        <v>13</v>
      </c>
      <c r="M125" s="19" t="s">
        <v>574</v>
      </c>
    </row>
    <row r="126" spans="1:13" ht="15" thickBot="1">
      <c r="A126">
        <f t="shared" si="1"/>
        <v>1</v>
      </c>
      <c r="B126" t="str">
        <f>VLOOKUP($G126,level_mapping_l0!$A$2:$F$571,B$3,FALSE)</f>
        <v>Total</v>
      </c>
      <c r="C126" t="str">
        <f>VLOOKUP($G126,level_mapping_l0!$A$2:$F$571,C$3,FALSE)</f>
        <v>Management, professional, and related occupations</v>
      </c>
      <c r="D126" t="str">
        <f>VLOOKUP($G126,level_mapping_l0!$A$2:$F$571,D$3,FALSE)</f>
        <v>Professional and related occupations</v>
      </c>
      <c r="E126" t="str">
        <f>VLOOKUP($G126,level_mapping_l0!$A$2:$F$571,E$3,FALSE)</f>
        <v>Life, physical, and social science occupations</v>
      </c>
      <c r="F126" t="str">
        <f>VLOOKUP($G126,level_mapping_l0!$A$2:$F$571,F$3,FALSE)</f>
        <v>Biological technicians</v>
      </c>
      <c r="G126" s="20" t="s">
        <v>129</v>
      </c>
      <c r="H126" s="14">
        <v>21</v>
      </c>
      <c r="I126" s="14" t="s">
        <v>574</v>
      </c>
      <c r="J126" s="14">
        <v>13</v>
      </c>
      <c r="K126" s="14" t="s">
        <v>574</v>
      </c>
      <c r="L126" s="14">
        <v>8</v>
      </c>
      <c r="M126" s="14" t="s">
        <v>574</v>
      </c>
    </row>
    <row r="127" spans="1:13" ht="15" thickBot="1">
      <c r="A127">
        <f t="shared" si="1"/>
        <v>1</v>
      </c>
      <c r="B127" t="str">
        <f>VLOOKUP($G127,level_mapping_l0!$A$2:$F$571,B$3,FALSE)</f>
        <v>Total</v>
      </c>
      <c r="C127" t="str">
        <f>VLOOKUP($G127,level_mapping_l0!$A$2:$F$571,C$3,FALSE)</f>
        <v>Management, professional, and related occupations</v>
      </c>
      <c r="D127" t="str">
        <f>VLOOKUP($G127,level_mapping_l0!$A$2:$F$571,D$3,FALSE)</f>
        <v>Professional and related occupations</v>
      </c>
      <c r="E127" t="str">
        <f>VLOOKUP($G127,level_mapping_l0!$A$2:$F$571,E$3,FALSE)</f>
        <v>Life, physical, and social science occupations</v>
      </c>
      <c r="F127" t="str">
        <f>VLOOKUP($G127,level_mapping_l0!$A$2:$F$571,F$3,FALSE)</f>
        <v>Chemical technicians</v>
      </c>
      <c r="G127" s="18" t="s">
        <v>130</v>
      </c>
      <c r="H127" s="19">
        <v>67</v>
      </c>
      <c r="I127" s="19">
        <v>910</v>
      </c>
      <c r="J127" s="19">
        <v>45</v>
      </c>
      <c r="K127" s="19" t="s">
        <v>574</v>
      </c>
      <c r="L127" s="19">
        <v>22</v>
      </c>
      <c r="M127" s="19" t="s">
        <v>574</v>
      </c>
    </row>
    <row r="128" spans="1:13" ht="15" thickBot="1">
      <c r="A128">
        <f t="shared" si="1"/>
        <v>1</v>
      </c>
      <c r="B128" t="str">
        <f>VLOOKUP($G128,level_mapping_l0!$A$2:$F$571,B$3,FALSE)</f>
        <v>Total</v>
      </c>
      <c r="C128" t="str">
        <f>VLOOKUP($G128,level_mapping_l0!$A$2:$F$571,C$3,FALSE)</f>
        <v>Management, professional, and related occupations</v>
      </c>
      <c r="D128" t="str">
        <f>VLOOKUP($G128,level_mapping_l0!$A$2:$F$571,D$3,FALSE)</f>
        <v>Professional and related occupations</v>
      </c>
      <c r="E128" t="str">
        <f>VLOOKUP($G128,level_mapping_l0!$A$2:$F$571,E$3,FALSE)</f>
        <v>Life, physical, and social science occupations</v>
      </c>
      <c r="F128" t="str">
        <f>VLOOKUP($G128,level_mapping_l0!$A$2:$F$571,F$3,FALSE)</f>
        <v>Geological and petroleum technicians</v>
      </c>
      <c r="G128" s="20" t="s">
        <v>131</v>
      </c>
      <c r="H128" s="14">
        <v>23</v>
      </c>
      <c r="I128" s="14" t="s">
        <v>574</v>
      </c>
      <c r="J128" s="14">
        <v>18</v>
      </c>
      <c r="K128" s="14" t="s">
        <v>574</v>
      </c>
      <c r="L128" s="14">
        <v>5</v>
      </c>
      <c r="M128" s="14" t="s">
        <v>574</v>
      </c>
    </row>
    <row r="129" spans="1:13" ht="15" thickBot="1">
      <c r="A129">
        <f t="shared" si="1"/>
        <v>1</v>
      </c>
      <c r="B129" t="str">
        <f>VLOOKUP($G129,level_mapping_l0!$A$2:$F$571,B$3,FALSE)</f>
        <v>Total</v>
      </c>
      <c r="C129" t="str">
        <f>VLOOKUP($G129,level_mapping_l0!$A$2:$F$571,C$3,FALSE)</f>
        <v>Management, professional, and related occupations</v>
      </c>
      <c r="D129" t="str">
        <f>VLOOKUP($G129,level_mapping_l0!$A$2:$F$571,D$3,FALSE)</f>
        <v>Professional and related occupations</v>
      </c>
      <c r="E129" t="str">
        <f>VLOOKUP($G129,level_mapping_l0!$A$2:$F$571,E$3,FALSE)</f>
        <v>Life, physical, and social science occupations</v>
      </c>
      <c r="F129" t="str">
        <f>VLOOKUP($G129,level_mapping_l0!$A$2:$F$571,F$3,FALSE)</f>
        <v>Nuclear technicians</v>
      </c>
      <c r="G129" s="18" t="s">
        <v>132</v>
      </c>
      <c r="H129" s="19">
        <v>3</v>
      </c>
      <c r="I129" s="19" t="s">
        <v>574</v>
      </c>
      <c r="J129" s="19">
        <v>0</v>
      </c>
      <c r="K129" s="19" t="s">
        <v>574</v>
      </c>
      <c r="L129" s="19">
        <v>3</v>
      </c>
      <c r="M129" s="19" t="s">
        <v>574</v>
      </c>
    </row>
    <row r="130" spans="1:13" ht="15" thickBot="1">
      <c r="A130">
        <f t="shared" si="1"/>
        <v>1</v>
      </c>
      <c r="B130" t="str">
        <f>VLOOKUP($G130,level_mapping_l0!$A$2:$F$571,B$3,FALSE)</f>
        <v>Total</v>
      </c>
      <c r="C130" t="str">
        <f>VLOOKUP($G130,level_mapping_l0!$A$2:$F$571,C$3,FALSE)</f>
        <v>Management, professional, and related occupations</v>
      </c>
      <c r="D130" t="str">
        <f>VLOOKUP($G130,level_mapping_l0!$A$2:$F$571,D$3,FALSE)</f>
        <v>Professional and related occupations</v>
      </c>
      <c r="E130" t="str">
        <f>VLOOKUP($G130,level_mapping_l0!$A$2:$F$571,E$3,FALSE)</f>
        <v>Life, physical, and social science occupations</v>
      </c>
      <c r="F130" t="str">
        <f>VLOOKUP($G130,level_mapping_l0!$A$2:$F$571,F$3,FALSE)</f>
        <v>Social science research assistants</v>
      </c>
      <c r="G130" s="20" t="s">
        <v>133</v>
      </c>
      <c r="H130" s="14">
        <v>1</v>
      </c>
      <c r="I130" s="14" t="s">
        <v>574</v>
      </c>
      <c r="J130" s="14">
        <v>0</v>
      </c>
      <c r="K130" s="14" t="s">
        <v>574</v>
      </c>
      <c r="L130" s="14">
        <v>1</v>
      </c>
      <c r="M130" s="14" t="s">
        <v>574</v>
      </c>
    </row>
    <row r="131" spans="1:13" ht="15" thickBot="1">
      <c r="A131">
        <f t="shared" si="1"/>
        <v>1</v>
      </c>
      <c r="B131" t="str">
        <f>VLOOKUP($G131,level_mapping_l0!$A$2:$F$571,B$3,FALSE)</f>
        <v>Total</v>
      </c>
      <c r="C131" t="str">
        <f>VLOOKUP($G131,level_mapping_l0!$A$2:$F$571,C$3,FALSE)</f>
        <v>Management, professional, and related occupations</v>
      </c>
      <c r="D131" t="str">
        <f>VLOOKUP($G131,level_mapping_l0!$A$2:$F$571,D$3,FALSE)</f>
        <v>Professional and related occupations</v>
      </c>
      <c r="E131" t="str">
        <f>VLOOKUP($G131,level_mapping_l0!$A$2:$F$571,E$3,FALSE)</f>
        <v>Life, physical, and social science occupations</v>
      </c>
      <c r="F131" t="str">
        <f>VLOOKUP($G131,level_mapping_l0!$A$2:$F$571,F$3,FALSE)</f>
        <v>Miscellaneous life, physical, and social science technicians</v>
      </c>
      <c r="G131" s="18" t="s">
        <v>134</v>
      </c>
      <c r="H131" s="19">
        <v>110</v>
      </c>
      <c r="I131" s="19">
        <v>851</v>
      </c>
      <c r="J131" s="19">
        <v>58</v>
      </c>
      <c r="K131" s="19">
        <v>872</v>
      </c>
      <c r="L131" s="19">
        <v>53</v>
      </c>
      <c r="M131" s="19">
        <v>805</v>
      </c>
    </row>
    <row r="132" spans="1:13" ht="15" thickBot="1">
      <c r="A132">
        <f t="shared" si="1"/>
        <v>0</v>
      </c>
      <c r="G132" s="17" t="s">
        <v>135</v>
      </c>
      <c r="H132" s="12">
        <v>2005</v>
      </c>
      <c r="I132" s="14">
        <v>858</v>
      </c>
      <c r="J132" s="14">
        <v>741</v>
      </c>
      <c r="K132" s="14">
        <v>934</v>
      </c>
      <c r="L132" s="12">
        <v>1264</v>
      </c>
      <c r="M132" s="14">
        <v>824</v>
      </c>
    </row>
    <row r="133" spans="1:13" ht="15" thickBot="1">
      <c r="A133">
        <f t="shared" si="1"/>
        <v>1</v>
      </c>
      <c r="B133" t="str">
        <f>VLOOKUP($G133,level_mapping_l0!$A$2:$F$571,B$3,FALSE)</f>
        <v>Total</v>
      </c>
      <c r="C133" t="str">
        <f>VLOOKUP($G133,level_mapping_l0!$A$2:$F$571,C$3,FALSE)</f>
        <v>Management, professional, and related occupations</v>
      </c>
      <c r="D133" t="str">
        <f>VLOOKUP($G133,level_mapping_l0!$A$2:$F$571,D$3,FALSE)</f>
        <v>Professional and related occupations</v>
      </c>
      <c r="E133" t="str">
        <f>VLOOKUP($G133,level_mapping_l0!$A$2:$F$571,E$3,FALSE)</f>
        <v>Community and social service occupations</v>
      </c>
      <c r="F133" t="str">
        <f>VLOOKUP($G133,level_mapping_l0!$A$2:$F$571,F$3,FALSE)</f>
        <v>Counselors</v>
      </c>
      <c r="G133" s="18" t="s">
        <v>136</v>
      </c>
      <c r="H133" s="19">
        <v>552</v>
      </c>
      <c r="I133" s="19">
        <v>849</v>
      </c>
      <c r="J133" s="19">
        <v>174</v>
      </c>
      <c r="K133" s="19">
        <v>885</v>
      </c>
      <c r="L133" s="19">
        <v>378</v>
      </c>
      <c r="M133" s="19">
        <v>831</v>
      </c>
    </row>
    <row r="134" spans="1:13" ht="15" thickBot="1">
      <c r="A134">
        <f t="shared" si="1"/>
        <v>1</v>
      </c>
      <c r="B134" t="str">
        <f>VLOOKUP($G134,level_mapping_l0!$A$2:$F$571,B$3,FALSE)</f>
        <v>Total</v>
      </c>
      <c r="C134" t="str">
        <f>VLOOKUP($G134,level_mapping_l0!$A$2:$F$571,C$3,FALSE)</f>
        <v>Management, professional, and related occupations</v>
      </c>
      <c r="D134" t="str">
        <f>VLOOKUP($G134,level_mapping_l0!$A$2:$F$571,D$3,FALSE)</f>
        <v>Professional and related occupations</v>
      </c>
      <c r="E134" t="str">
        <f>VLOOKUP($G134,level_mapping_l0!$A$2:$F$571,E$3,FALSE)</f>
        <v>Community and social service occupations</v>
      </c>
      <c r="F134" t="str">
        <f>VLOOKUP($G134,level_mapping_l0!$A$2:$F$571,F$3,FALSE)</f>
        <v>Social workers</v>
      </c>
      <c r="G134" s="20" t="s">
        <v>137</v>
      </c>
      <c r="H134" s="14">
        <v>690</v>
      </c>
      <c r="I134" s="14">
        <v>844</v>
      </c>
      <c r="J134" s="14">
        <v>127</v>
      </c>
      <c r="K134" s="14">
        <v>892</v>
      </c>
      <c r="L134" s="14">
        <v>563</v>
      </c>
      <c r="M134" s="14">
        <v>839</v>
      </c>
    </row>
    <row r="135" spans="1:13" ht="15" thickBot="1">
      <c r="A135">
        <f t="shared" ref="A135:A198" si="2">IF(B135="",0,1)</f>
        <v>1</v>
      </c>
      <c r="B135" t="str">
        <f>VLOOKUP($G135,level_mapping_l0!$A$2:$F$571,B$3,FALSE)</f>
        <v>Total</v>
      </c>
      <c r="C135" t="str">
        <f>VLOOKUP($G135,level_mapping_l0!$A$2:$F$571,C$3,FALSE)</f>
        <v>Management, professional, and related occupations</v>
      </c>
      <c r="D135" t="str">
        <f>VLOOKUP($G135,level_mapping_l0!$A$2:$F$571,D$3,FALSE)</f>
        <v>Professional and related occupations</v>
      </c>
      <c r="E135" t="str">
        <f>VLOOKUP($G135,level_mapping_l0!$A$2:$F$571,E$3,FALSE)</f>
        <v>Community and social service occupations</v>
      </c>
      <c r="F135" t="str">
        <f>VLOOKUP($G135,level_mapping_l0!$A$2:$F$571,F$3,FALSE)</f>
        <v>Probation officers and correctional treatment specialists</v>
      </c>
      <c r="G135" s="18" t="s">
        <v>138</v>
      </c>
      <c r="H135" s="19">
        <v>95</v>
      </c>
      <c r="I135" s="19">
        <v>999</v>
      </c>
      <c r="J135" s="19">
        <v>45</v>
      </c>
      <c r="K135" s="19" t="s">
        <v>574</v>
      </c>
      <c r="L135" s="19">
        <v>50</v>
      </c>
      <c r="M135" s="16">
        <v>1141</v>
      </c>
    </row>
    <row r="136" spans="1:13" ht="15" thickBot="1">
      <c r="A136">
        <f t="shared" si="2"/>
        <v>1</v>
      </c>
      <c r="B136" t="str">
        <f>VLOOKUP($G136,level_mapping_l0!$A$2:$F$571,B$3,FALSE)</f>
        <v>Total</v>
      </c>
      <c r="C136" t="str">
        <f>VLOOKUP($G136,level_mapping_l0!$A$2:$F$571,C$3,FALSE)</f>
        <v>Management, professional, and related occupations</v>
      </c>
      <c r="D136" t="str">
        <f>VLOOKUP($G136,level_mapping_l0!$A$2:$F$571,D$3,FALSE)</f>
        <v>Professional and related occupations</v>
      </c>
      <c r="E136" t="str">
        <f>VLOOKUP($G136,level_mapping_l0!$A$2:$F$571,E$3,FALSE)</f>
        <v>Community and social service occupations</v>
      </c>
      <c r="F136" t="str">
        <f>VLOOKUP($G136,level_mapping_l0!$A$2:$F$571,F$3,FALSE)</f>
        <v>Social and human service assistants</v>
      </c>
      <c r="G136" s="20" t="s">
        <v>139</v>
      </c>
      <c r="H136" s="14">
        <v>142</v>
      </c>
      <c r="I136" s="14">
        <v>716</v>
      </c>
      <c r="J136" s="14">
        <v>29</v>
      </c>
      <c r="K136" s="14" t="s">
        <v>574</v>
      </c>
      <c r="L136" s="14">
        <v>113</v>
      </c>
      <c r="M136" s="14">
        <v>673</v>
      </c>
    </row>
    <row r="137" spans="1:13" ht="18.5" thickBot="1">
      <c r="A137">
        <f t="shared" si="2"/>
        <v>1</v>
      </c>
      <c r="B137" t="str">
        <f>VLOOKUP($G137,level_mapping_l0!$A$2:$F$571,B$3,FALSE)</f>
        <v>Total</v>
      </c>
      <c r="C137" t="str">
        <f>VLOOKUP($G137,level_mapping_l0!$A$2:$F$571,C$3,FALSE)</f>
        <v>Management, professional, and related occupations</v>
      </c>
      <c r="D137" t="str">
        <f>VLOOKUP($G137,level_mapping_l0!$A$2:$F$571,D$3,FALSE)</f>
        <v>Professional and related occupations</v>
      </c>
      <c r="E137" t="str">
        <f>VLOOKUP($G137,level_mapping_l0!$A$2:$F$571,E$3,FALSE)</f>
        <v>Community and social service occupations</v>
      </c>
      <c r="F137" t="str">
        <f>VLOOKUP($G137,level_mapping_l0!$A$2:$F$571,F$3,FALSE)</f>
        <v>Miscellaneous community and social service specialists, including health educators and community health workers</v>
      </c>
      <c r="G137" s="18" t="s">
        <v>140</v>
      </c>
      <c r="H137" s="19">
        <v>93</v>
      </c>
      <c r="I137" s="19">
        <v>773</v>
      </c>
      <c r="J137" s="19">
        <v>26</v>
      </c>
      <c r="K137" s="19" t="s">
        <v>574</v>
      </c>
      <c r="L137" s="19">
        <v>66</v>
      </c>
      <c r="M137" s="19">
        <v>747</v>
      </c>
    </row>
    <row r="138" spans="1:13" ht="15" thickBot="1">
      <c r="A138">
        <f t="shared" si="2"/>
        <v>1</v>
      </c>
      <c r="B138" t="str">
        <f>VLOOKUP($G138,level_mapping_l0!$A$2:$F$571,B$3,FALSE)</f>
        <v>Total</v>
      </c>
      <c r="C138" t="str">
        <f>VLOOKUP($G138,level_mapping_l0!$A$2:$F$571,C$3,FALSE)</f>
        <v>Management, professional, and related occupations</v>
      </c>
      <c r="D138" t="str">
        <f>VLOOKUP($G138,level_mapping_l0!$A$2:$F$571,D$3,FALSE)</f>
        <v>Professional and related occupations</v>
      </c>
      <c r="E138" t="str">
        <f>VLOOKUP($G138,level_mapping_l0!$A$2:$F$571,E$3,FALSE)</f>
        <v>Community and social service occupations</v>
      </c>
      <c r="F138" t="str">
        <f>VLOOKUP($G138,level_mapping_l0!$A$2:$F$571,F$3,FALSE)</f>
        <v>Clergy</v>
      </c>
      <c r="G138" s="20" t="s">
        <v>141</v>
      </c>
      <c r="H138" s="14">
        <v>356</v>
      </c>
      <c r="I138" s="14">
        <v>958</v>
      </c>
      <c r="J138" s="14">
        <v>303</v>
      </c>
      <c r="K138" s="12">
        <v>1007</v>
      </c>
      <c r="L138" s="14">
        <v>53</v>
      </c>
      <c r="M138" s="14">
        <v>763</v>
      </c>
    </row>
    <row r="139" spans="1:13" ht="15" thickBot="1">
      <c r="A139">
        <f t="shared" si="2"/>
        <v>1</v>
      </c>
      <c r="B139" t="str">
        <f>VLOOKUP($G139,level_mapping_l0!$A$2:$F$571,B$3,FALSE)</f>
        <v>Total</v>
      </c>
      <c r="C139" t="str">
        <f>VLOOKUP($G139,level_mapping_l0!$A$2:$F$571,C$3,FALSE)</f>
        <v>Management, professional, and related occupations</v>
      </c>
      <c r="D139" t="str">
        <f>VLOOKUP($G139,level_mapping_l0!$A$2:$F$571,D$3,FALSE)</f>
        <v>Professional and related occupations</v>
      </c>
      <c r="E139" t="str">
        <f>VLOOKUP($G139,level_mapping_l0!$A$2:$F$571,E$3,FALSE)</f>
        <v>Community and social service occupations</v>
      </c>
      <c r="F139" t="str">
        <f>VLOOKUP($G139,level_mapping_l0!$A$2:$F$571,F$3,FALSE)</f>
        <v>Directors, religious activities and education</v>
      </c>
      <c r="G139" s="18" t="s">
        <v>142</v>
      </c>
      <c r="H139" s="19">
        <v>37</v>
      </c>
      <c r="I139" s="19" t="s">
        <v>574</v>
      </c>
      <c r="J139" s="19">
        <v>20</v>
      </c>
      <c r="K139" s="19" t="s">
        <v>574</v>
      </c>
      <c r="L139" s="19">
        <v>18</v>
      </c>
      <c r="M139" s="19" t="s">
        <v>574</v>
      </c>
    </row>
    <row r="140" spans="1:13" ht="15" thickBot="1">
      <c r="A140">
        <f t="shared" si="2"/>
        <v>1</v>
      </c>
      <c r="B140" t="str">
        <f>VLOOKUP($G140,level_mapping_l0!$A$2:$F$571,B$3,FALSE)</f>
        <v>Total</v>
      </c>
      <c r="C140" t="str">
        <f>VLOOKUP($G140,level_mapping_l0!$A$2:$F$571,C$3,FALSE)</f>
        <v>Management, professional, and related occupations</v>
      </c>
      <c r="D140" t="str">
        <f>VLOOKUP($G140,level_mapping_l0!$A$2:$F$571,D$3,FALSE)</f>
        <v>Professional and related occupations</v>
      </c>
      <c r="E140" t="str">
        <f>VLOOKUP($G140,level_mapping_l0!$A$2:$F$571,E$3,FALSE)</f>
        <v>Community and social service occupations</v>
      </c>
      <c r="F140" t="str">
        <f>VLOOKUP($G140,level_mapping_l0!$A$2:$F$571,F$3,FALSE)</f>
        <v>Religious workers, all other</v>
      </c>
      <c r="G140" s="20" t="s">
        <v>143</v>
      </c>
      <c r="H140" s="14">
        <v>40</v>
      </c>
      <c r="I140" s="14" t="s">
        <v>574</v>
      </c>
      <c r="J140" s="14">
        <v>17</v>
      </c>
      <c r="K140" s="14" t="s">
        <v>574</v>
      </c>
      <c r="L140" s="14">
        <v>23</v>
      </c>
      <c r="M140" s="14" t="s">
        <v>574</v>
      </c>
    </row>
    <row r="141" spans="1:13" ht="15" thickBot="1">
      <c r="A141">
        <f t="shared" si="2"/>
        <v>0</v>
      </c>
      <c r="G141" s="21" t="s">
        <v>144</v>
      </c>
      <c r="H141" s="16">
        <v>1313</v>
      </c>
      <c r="I141" s="16">
        <v>1271</v>
      </c>
      <c r="J141" s="19">
        <v>591</v>
      </c>
      <c r="K141" s="16">
        <v>1765</v>
      </c>
      <c r="L141" s="19">
        <v>722</v>
      </c>
      <c r="M141" s="16">
        <v>1001</v>
      </c>
    </row>
    <row r="142" spans="1:13" ht="15" thickBot="1">
      <c r="A142">
        <f t="shared" si="2"/>
        <v>1</v>
      </c>
      <c r="B142" t="str">
        <f>VLOOKUP($G142,level_mapping_l0!$A$2:$F$571,B$3,FALSE)</f>
        <v>Total</v>
      </c>
      <c r="C142" t="str">
        <f>VLOOKUP($G142,level_mapping_l0!$A$2:$F$571,C$3,FALSE)</f>
        <v>Management, professional, and related occupations</v>
      </c>
      <c r="D142" t="str">
        <f>VLOOKUP($G142,level_mapping_l0!$A$2:$F$571,D$3,FALSE)</f>
        <v>Professional and related occupations</v>
      </c>
      <c r="E142" t="str">
        <f>VLOOKUP($G142,level_mapping_l0!$A$2:$F$571,E$3,FALSE)</f>
        <v>Legal occupations</v>
      </c>
      <c r="F142" t="str">
        <f>VLOOKUP($G142,level_mapping_l0!$A$2:$F$571,F$3,FALSE)</f>
        <v>Lawyers</v>
      </c>
      <c r="G142" s="20" t="s">
        <v>145</v>
      </c>
      <c r="H142" s="14">
        <v>737</v>
      </c>
      <c r="I142" s="12">
        <v>1807</v>
      </c>
      <c r="J142" s="14">
        <v>486</v>
      </c>
      <c r="K142" s="12">
        <v>1915</v>
      </c>
      <c r="L142" s="14">
        <v>251</v>
      </c>
      <c r="M142" s="12">
        <v>1590</v>
      </c>
    </row>
    <row r="143" spans="1:13" ht="15" thickBot="1">
      <c r="A143">
        <f t="shared" si="2"/>
        <v>1</v>
      </c>
      <c r="B143" t="str">
        <f>VLOOKUP($G143,level_mapping_l0!$A$2:$F$571,B$3,FALSE)</f>
        <v>Total</v>
      </c>
      <c r="C143" t="str">
        <f>VLOOKUP($G143,level_mapping_l0!$A$2:$F$571,C$3,FALSE)</f>
        <v>Management, professional, and related occupations</v>
      </c>
      <c r="D143" t="str">
        <f>VLOOKUP($G143,level_mapping_l0!$A$2:$F$571,D$3,FALSE)</f>
        <v>Professional and related occupations</v>
      </c>
      <c r="E143" t="str">
        <f>VLOOKUP($G143,level_mapping_l0!$A$2:$F$571,E$3,FALSE)</f>
        <v>Legal occupations</v>
      </c>
      <c r="F143" t="str">
        <f>VLOOKUP($G143,level_mapping_l0!$A$2:$F$571,F$3,FALSE)</f>
        <v>Judicial law clerks</v>
      </c>
      <c r="G143" s="18" t="s">
        <v>146</v>
      </c>
      <c r="H143" s="19">
        <v>12</v>
      </c>
      <c r="I143" s="19" t="s">
        <v>574</v>
      </c>
      <c r="J143" s="19">
        <v>6</v>
      </c>
      <c r="K143" s="19" t="s">
        <v>574</v>
      </c>
      <c r="L143" s="19">
        <v>6</v>
      </c>
      <c r="M143" s="19" t="s">
        <v>574</v>
      </c>
    </row>
    <row r="144" spans="1:13" ht="15" thickBot="1">
      <c r="A144">
        <f t="shared" si="2"/>
        <v>1</v>
      </c>
      <c r="B144" t="str">
        <f>VLOOKUP($G144,level_mapping_l0!$A$2:$F$571,B$3,FALSE)</f>
        <v>Total</v>
      </c>
      <c r="C144" t="str">
        <f>VLOOKUP($G144,level_mapping_l0!$A$2:$F$571,C$3,FALSE)</f>
        <v>Management, professional, and related occupations</v>
      </c>
      <c r="D144" t="str">
        <f>VLOOKUP($G144,level_mapping_l0!$A$2:$F$571,D$3,FALSE)</f>
        <v>Professional and related occupations</v>
      </c>
      <c r="E144" t="str">
        <f>VLOOKUP($G144,level_mapping_l0!$A$2:$F$571,E$3,FALSE)</f>
        <v>Legal occupations</v>
      </c>
      <c r="F144" t="str">
        <f>VLOOKUP($G144,level_mapping_l0!$A$2:$F$571,F$3,FALSE)</f>
        <v>Judges, magistrates, and other judicial workers</v>
      </c>
      <c r="G144" s="20" t="s">
        <v>147</v>
      </c>
      <c r="H144" s="14">
        <v>48</v>
      </c>
      <c r="I144" s="14" t="s">
        <v>574</v>
      </c>
      <c r="J144" s="14">
        <v>23</v>
      </c>
      <c r="K144" s="14" t="s">
        <v>574</v>
      </c>
      <c r="L144" s="14">
        <v>26</v>
      </c>
      <c r="M144" s="14" t="s">
        <v>574</v>
      </c>
    </row>
    <row r="145" spans="1:13" ht="15" thickBot="1">
      <c r="A145">
        <f t="shared" si="2"/>
        <v>1</v>
      </c>
      <c r="B145" t="str">
        <f>VLOOKUP($G145,level_mapping_l0!$A$2:$F$571,B$3,FALSE)</f>
        <v>Total</v>
      </c>
      <c r="C145" t="str">
        <f>VLOOKUP($G145,level_mapping_l0!$A$2:$F$571,C$3,FALSE)</f>
        <v>Management, professional, and related occupations</v>
      </c>
      <c r="D145" t="str">
        <f>VLOOKUP($G145,level_mapping_l0!$A$2:$F$571,D$3,FALSE)</f>
        <v>Professional and related occupations</v>
      </c>
      <c r="E145" t="str">
        <f>VLOOKUP($G145,level_mapping_l0!$A$2:$F$571,E$3,FALSE)</f>
        <v>Legal occupations</v>
      </c>
      <c r="F145" t="str">
        <f>VLOOKUP($G145,level_mapping_l0!$A$2:$F$571,F$3,FALSE)</f>
        <v>Paralegals and legal assistants</v>
      </c>
      <c r="G145" s="18" t="s">
        <v>148</v>
      </c>
      <c r="H145" s="19">
        <v>359</v>
      </c>
      <c r="I145" s="19">
        <v>831</v>
      </c>
      <c r="J145" s="19">
        <v>37</v>
      </c>
      <c r="K145" s="19" t="s">
        <v>574</v>
      </c>
      <c r="L145" s="19">
        <v>321</v>
      </c>
      <c r="M145" s="19">
        <v>840</v>
      </c>
    </row>
    <row r="146" spans="1:13" ht="15" thickBot="1">
      <c r="A146">
        <f t="shared" si="2"/>
        <v>1</v>
      </c>
      <c r="B146" t="str">
        <f>VLOOKUP($G146,level_mapping_l0!$A$2:$F$571,B$3,FALSE)</f>
        <v>Total</v>
      </c>
      <c r="C146" t="str">
        <f>VLOOKUP($G146,level_mapping_l0!$A$2:$F$571,C$3,FALSE)</f>
        <v>Management, professional, and related occupations</v>
      </c>
      <c r="D146" t="str">
        <f>VLOOKUP($G146,level_mapping_l0!$A$2:$F$571,D$3,FALSE)</f>
        <v>Professional and related occupations</v>
      </c>
      <c r="E146" t="str">
        <f>VLOOKUP($G146,level_mapping_l0!$A$2:$F$571,E$3,FALSE)</f>
        <v>Legal occupations</v>
      </c>
      <c r="F146" t="str">
        <f>VLOOKUP($G146,level_mapping_l0!$A$2:$F$571,F$3,FALSE)</f>
        <v>Miscellaneous legal support workers</v>
      </c>
      <c r="G146" s="20" t="s">
        <v>149</v>
      </c>
      <c r="H146" s="14">
        <v>158</v>
      </c>
      <c r="I146" s="14">
        <v>870</v>
      </c>
      <c r="J146" s="14">
        <v>39</v>
      </c>
      <c r="K146" s="14" t="s">
        <v>574</v>
      </c>
      <c r="L146" s="14">
        <v>118</v>
      </c>
      <c r="M146" s="14">
        <v>817</v>
      </c>
    </row>
    <row r="147" spans="1:13" ht="15" thickBot="1">
      <c r="A147">
        <f t="shared" si="2"/>
        <v>0</v>
      </c>
      <c r="G147" s="21" t="s">
        <v>150</v>
      </c>
      <c r="H147" s="16">
        <v>6595</v>
      </c>
      <c r="I147" s="19">
        <v>953</v>
      </c>
      <c r="J147" s="16">
        <v>1763</v>
      </c>
      <c r="K147" s="16">
        <v>1141</v>
      </c>
      <c r="L147" s="16">
        <v>4832</v>
      </c>
      <c r="M147" s="19">
        <v>897</v>
      </c>
    </row>
    <row r="148" spans="1:13" ht="15" thickBot="1">
      <c r="A148">
        <f t="shared" si="2"/>
        <v>1</v>
      </c>
      <c r="B148" t="str">
        <f>VLOOKUP($G148,level_mapping_l0!$A$2:$F$571,B$3,FALSE)</f>
        <v>Total</v>
      </c>
      <c r="C148" t="str">
        <f>VLOOKUP($G148,level_mapping_l0!$A$2:$F$571,C$3,FALSE)</f>
        <v>Management, professional, and related occupations</v>
      </c>
      <c r="D148" t="str">
        <f>VLOOKUP($G148,level_mapping_l0!$A$2:$F$571,D$3,FALSE)</f>
        <v>Professional and related occupations</v>
      </c>
      <c r="E148" t="str">
        <f>VLOOKUP($G148,level_mapping_l0!$A$2:$F$571,E$3,FALSE)</f>
        <v>Education, training, and library occupations</v>
      </c>
      <c r="F148" t="str">
        <f>VLOOKUP($G148,level_mapping_l0!$A$2:$F$571,F$3,FALSE)</f>
        <v>Postsecondary teachers</v>
      </c>
      <c r="G148" s="20" t="s">
        <v>151</v>
      </c>
      <c r="H148" s="14">
        <v>860</v>
      </c>
      <c r="I148" s="12">
        <v>1256</v>
      </c>
      <c r="J148" s="14">
        <v>454</v>
      </c>
      <c r="K148" s="12">
        <v>1409</v>
      </c>
      <c r="L148" s="14">
        <v>405</v>
      </c>
      <c r="M148" s="12">
        <v>1143</v>
      </c>
    </row>
    <row r="149" spans="1:13" ht="15" thickBot="1">
      <c r="A149">
        <f t="shared" si="2"/>
        <v>1</v>
      </c>
      <c r="B149" t="str">
        <f>VLOOKUP($G149,level_mapping_l0!$A$2:$F$571,B$3,FALSE)</f>
        <v>Total</v>
      </c>
      <c r="C149" t="str">
        <f>VLOOKUP($G149,level_mapping_l0!$A$2:$F$571,C$3,FALSE)</f>
        <v>Management, professional, and related occupations</v>
      </c>
      <c r="D149" t="str">
        <f>VLOOKUP($G149,level_mapping_l0!$A$2:$F$571,D$3,FALSE)</f>
        <v>Professional and related occupations</v>
      </c>
      <c r="E149" t="str">
        <f>VLOOKUP($G149,level_mapping_l0!$A$2:$F$571,E$3,FALSE)</f>
        <v>Education, training, and library occupations</v>
      </c>
      <c r="F149" t="str">
        <f>VLOOKUP($G149,level_mapping_l0!$A$2:$F$571,F$3,FALSE)</f>
        <v>Preschool and kindergarten teachers</v>
      </c>
      <c r="G149" s="18" t="s">
        <v>152</v>
      </c>
      <c r="H149" s="19">
        <v>499</v>
      </c>
      <c r="I149" s="19">
        <v>634</v>
      </c>
      <c r="J149" s="19">
        <v>13</v>
      </c>
      <c r="K149" s="19" t="s">
        <v>574</v>
      </c>
      <c r="L149" s="19">
        <v>486</v>
      </c>
      <c r="M149" s="19">
        <v>625</v>
      </c>
    </row>
    <row r="150" spans="1:13" ht="15" thickBot="1">
      <c r="A150">
        <f t="shared" si="2"/>
        <v>1</v>
      </c>
      <c r="B150" t="str">
        <f>VLOOKUP($G150,level_mapping_l0!$A$2:$F$571,B$3,FALSE)</f>
        <v>Total</v>
      </c>
      <c r="C150" t="str">
        <f>VLOOKUP($G150,level_mapping_l0!$A$2:$F$571,C$3,FALSE)</f>
        <v>Management, professional, and related occupations</v>
      </c>
      <c r="D150" t="str">
        <f>VLOOKUP($G150,level_mapping_l0!$A$2:$F$571,D$3,FALSE)</f>
        <v>Professional and related occupations</v>
      </c>
      <c r="E150" t="str">
        <f>VLOOKUP($G150,level_mapping_l0!$A$2:$F$571,E$3,FALSE)</f>
        <v>Education, training, and library occupations</v>
      </c>
      <c r="F150" t="str">
        <f>VLOOKUP($G150,level_mapping_l0!$A$2:$F$571,F$3,FALSE)</f>
        <v>Elementary and middle school teachers</v>
      </c>
      <c r="G150" s="20" t="s">
        <v>153</v>
      </c>
      <c r="H150" s="12">
        <v>2730</v>
      </c>
      <c r="I150" s="14">
        <v>980</v>
      </c>
      <c r="J150" s="14">
        <v>534</v>
      </c>
      <c r="K150" s="12">
        <v>1096</v>
      </c>
      <c r="L150" s="12">
        <v>2196</v>
      </c>
      <c r="M150" s="14">
        <v>956</v>
      </c>
    </row>
    <row r="151" spans="1:13" ht="15" thickBot="1">
      <c r="A151">
        <f t="shared" si="2"/>
        <v>1</v>
      </c>
      <c r="B151" t="str">
        <f>VLOOKUP($G151,level_mapping_l0!$A$2:$F$571,B$3,FALSE)</f>
        <v>Total</v>
      </c>
      <c r="C151" t="str">
        <f>VLOOKUP($G151,level_mapping_l0!$A$2:$F$571,C$3,FALSE)</f>
        <v>Management, professional, and related occupations</v>
      </c>
      <c r="D151" t="str">
        <f>VLOOKUP($G151,level_mapping_l0!$A$2:$F$571,D$3,FALSE)</f>
        <v>Professional and related occupations</v>
      </c>
      <c r="E151" t="str">
        <f>VLOOKUP($G151,level_mapping_l0!$A$2:$F$571,E$3,FALSE)</f>
        <v>Education, training, and library occupations</v>
      </c>
      <c r="F151" t="str">
        <f>VLOOKUP($G151,level_mapping_l0!$A$2:$F$571,F$3,FALSE)</f>
        <v>Secondary school teachers</v>
      </c>
      <c r="G151" s="18" t="s">
        <v>154</v>
      </c>
      <c r="H151" s="19">
        <v>981</v>
      </c>
      <c r="I151" s="16">
        <v>1037</v>
      </c>
      <c r="J151" s="19">
        <v>432</v>
      </c>
      <c r="K151" s="16">
        <v>1108</v>
      </c>
      <c r="L151" s="19">
        <v>549</v>
      </c>
      <c r="M151" s="19">
        <v>984</v>
      </c>
    </row>
    <row r="152" spans="1:13" ht="15" thickBot="1">
      <c r="A152">
        <f t="shared" si="2"/>
        <v>1</v>
      </c>
      <c r="B152" t="str">
        <f>VLOOKUP($G152,level_mapping_l0!$A$2:$F$571,B$3,FALSE)</f>
        <v>Total</v>
      </c>
      <c r="C152" t="str">
        <f>VLOOKUP($G152,level_mapping_l0!$A$2:$F$571,C$3,FALSE)</f>
        <v>Management, professional, and related occupations</v>
      </c>
      <c r="D152" t="str">
        <f>VLOOKUP($G152,level_mapping_l0!$A$2:$F$571,D$3,FALSE)</f>
        <v>Professional and related occupations</v>
      </c>
      <c r="E152" t="str">
        <f>VLOOKUP($G152,level_mapping_l0!$A$2:$F$571,E$3,FALSE)</f>
        <v>Education, training, and library occupations</v>
      </c>
      <c r="F152" t="str">
        <f>VLOOKUP($G152,level_mapping_l0!$A$2:$F$571,F$3,FALSE)</f>
        <v>Special education teachers</v>
      </c>
      <c r="G152" s="20" t="s">
        <v>155</v>
      </c>
      <c r="H152" s="14">
        <v>295</v>
      </c>
      <c r="I152" s="12">
        <v>1001</v>
      </c>
      <c r="J152" s="14">
        <v>57</v>
      </c>
      <c r="K152" s="12">
        <v>1078</v>
      </c>
      <c r="L152" s="14">
        <v>239</v>
      </c>
      <c r="M152" s="14">
        <v>987</v>
      </c>
    </row>
    <row r="153" spans="1:13" ht="15" thickBot="1">
      <c r="A153">
        <f t="shared" si="2"/>
        <v>1</v>
      </c>
      <c r="B153" t="str">
        <f>VLOOKUP($G153,level_mapping_l0!$A$2:$F$571,B$3,FALSE)</f>
        <v>Total</v>
      </c>
      <c r="C153" t="str">
        <f>VLOOKUP($G153,level_mapping_l0!$A$2:$F$571,C$3,FALSE)</f>
        <v>Management, professional, and related occupations</v>
      </c>
      <c r="D153" t="str">
        <f>VLOOKUP($G153,level_mapping_l0!$A$2:$F$571,D$3,FALSE)</f>
        <v>Professional and related occupations</v>
      </c>
      <c r="E153" t="str">
        <f>VLOOKUP($G153,level_mapping_l0!$A$2:$F$571,E$3,FALSE)</f>
        <v>Education, training, and library occupations</v>
      </c>
      <c r="F153" t="str">
        <f>VLOOKUP($G153,level_mapping_l0!$A$2:$F$571,F$3,FALSE)</f>
        <v>Other teachers and instructors</v>
      </c>
      <c r="G153" s="18" t="s">
        <v>156</v>
      </c>
      <c r="H153" s="19">
        <v>340</v>
      </c>
      <c r="I153" s="19">
        <v>846</v>
      </c>
      <c r="J153" s="19">
        <v>142</v>
      </c>
      <c r="K153" s="16">
        <v>1096</v>
      </c>
      <c r="L153" s="19">
        <v>198</v>
      </c>
      <c r="M153" s="19">
        <v>772</v>
      </c>
    </row>
    <row r="154" spans="1:13" ht="15" thickBot="1">
      <c r="A154">
        <f t="shared" si="2"/>
        <v>1</v>
      </c>
      <c r="B154" t="str">
        <f>VLOOKUP($G154,level_mapping_l0!$A$2:$F$571,B$3,FALSE)</f>
        <v>Total</v>
      </c>
      <c r="C154" t="str">
        <f>VLOOKUP($G154,level_mapping_l0!$A$2:$F$571,C$3,FALSE)</f>
        <v>Management, professional, and related occupations</v>
      </c>
      <c r="D154" t="str">
        <f>VLOOKUP($G154,level_mapping_l0!$A$2:$F$571,D$3,FALSE)</f>
        <v>Professional and related occupations</v>
      </c>
      <c r="E154" t="str">
        <f>VLOOKUP($G154,level_mapping_l0!$A$2:$F$571,E$3,FALSE)</f>
        <v>Education, training, and library occupations</v>
      </c>
      <c r="F154" t="str">
        <f>VLOOKUP($G154,level_mapping_l0!$A$2:$F$571,F$3,FALSE)</f>
        <v>Archivists, curators, and museum technicians</v>
      </c>
      <c r="G154" s="20" t="s">
        <v>157</v>
      </c>
      <c r="H154" s="14">
        <v>32</v>
      </c>
      <c r="I154" s="14" t="s">
        <v>574</v>
      </c>
      <c r="J154" s="14">
        <v>12</v>
      </c>
      <c r="K154" s="14" t="s">
        <v>574</v>
      </c>
      <c r="L154" s="14">
        <v>20</v>
      </c>
      <c r="M154" s="14" t="s">
        <v>574</v>
      </c>
    </row>
    <row r="155" spans="1:13" ht="15" thickBot="1">
      <c r="A155">
        <f t="shared" si="2"/>
        <v>1</v>
      </c>
      <c r="B155" t="str">
        <f>VLOOKUP($G155,level_mapping_l0!$A$2:$F$571,B$3,FALSE)</f>
        <v>Total</v>
      </c>
      <c r="C155" t="str">
        <f>VLOOKUP($G155,level_mapping_l0!$A$2:$F$571,C$3,FALSE)</f>
        <v>Management, professional, and related occupations</v>
      </c>
      <c r="D155" t="str">
        <f>VLOOKUP($G155,level_mapping_l0!$A$2:$F$571,D$3,FALSE)</f>
        <v>Professional and related occupations</v>
      </c>
      <c r="E155" t="str">
        <f>VLOOKUP($G155,level_mapping_l0!$A$2:$F$571,E$3,FALSE)</f>
        <v>Education, training, and library occupations</v>
      </c>
      <c r="F155" t="str">
        <f>VLOOKUP($G155,level_mapping_l0!$A$2:$F$571,F$3,FALSE)</f>
        <v>Librarians</v>
      </c>
      <c r="G155" s="18" t="s">
        <v>158</v>
      </c>
      <c r="H155" s="19">
        <v>155</v>
      </c>
      <c r="I155" s="19">
        <v>889</v>
      </c>
      <c r="J155" s="19">
        <v>27</v>
      </c>
      <c r="K155" s="19" t="s">
        <v>574</v>
      </c>
      <c r="L155" s="19">
        <v>129</v>
      </c>
      <c r="M155" s="19">
        <v>849</v>
      </c>
    </row>
    <row r="156" spans="1:13" ht="15" thickBot="1">
      <c r="A156">
        <f t="shared" si="2"/>
        <v>1</v>
      </c>
      <c r="B156" t="str">
        <f>VLOOKUP($G156,level_mapping_l0!$A$2:$F$571,B$3,FALSE)</f>
        <v>Total</v>
      </c>
      <c r="C156" t="str">
        <f>VLOOKUP($G156,level_mapping_l0!$A$2:$F$571,C$3,FALSE)</f>
        <v>Management, professional, and related occupations</v>
      </c>
      <c r="D156" t="str">
        <f>VLOOKUP($G156,level_mapping_l0!$A$2:$F$571,D$3,FALSE)</f>
        <v>Professional and related occupations</v>
      </c>
      <c r="E156" t="str">
        <f>VLOOKUP($G156,level_mapping_l0!$A$2:$F$571,E$3,FALSE)</f>
        <v>Education, training, and library occupations</v>
      </c>
      <c r="F156" t="str">
        <f>VLOOKUP($G156,level_mapping_l0!$A$2:$F$571,F$3,FALSE)</f>
        <v>Library technicians</v>
      </c>
      <c r="G156" s="20" t="s">
        <v>159</v>
      </c>
      <c r="H156" s="14">
        <v>9</v>
      </c>
      <c r="I156" s="14" t="s">
        <v>574</v>
      </c>
      <c r="J156" s="14">
        <v>3</v>
      </c>
      <c r="K156" s="14" t="s">
        <v>574</v>
      </c>
      <c r="L156" s="14">
        <v>6</v>
      </c>
      <c r="M156" s="14" t="s">
        <v>574</v>
      </c>
    </row>
    <row r="157" spans="1:13" ht="15" thickBot="1">
      <c r="A157">
        <f t="shared" si="2"/>
        <v>1</v>
      </c>
      <c r="B157" t="str">
        <f>VLOOKUP($G157,level_mapping_l0!$A$2:$F$571,B$3,FALSE)</f>
        <v>Total</v>
      </c>
      <c r="C157" t="str">
        <f>VLOOKUP($G157,level_mapping_l0!$A$2:$F$571,C$3,FALSE)</f>
        <v>Management, professional, and related occupations</v>
      </c>
      <c r="D157" t="str">
        <f>VLOOKUP($G157,level_mapping_l0!$A$2:$F$571,D$3,FALSE)</f>
        <v>Professional and related occupations</v>
      </c>
      <c r="E157" t="str">
        <f>VLOOKUP($G157,level_mapping_l0!$A$2:$F$571,E$3,FALSE)</f>
        <v>Education, training, and library occupations</v>
      </c>
      <c r="F157" t="str">
        <f>VLOOKUP($G157,level_mapping_l0!$A$2:$F$571,F$3,FALSE)</f>
        <v>Teacher assistants</v>
      </c>
      <c r="G157" s="18" t="s">
        <v>160</v>
      </c>
      <c r="H157" s="19">
        <v>545</v>
      </c>
      <c r="I157" s="19">
        <v>498</v>
      </c>
      <c r="J157" s="19">
        <v>52</v>
      </c>
      <c r="K157" s="19">
        <v>580</v>
      </c>
      <c r="L157" s="19">
        <v>492</v>
      </c>
      <c r="M157" s="19">
        <v>494</v>
      </c>
    </row>
    <row r="158" spans="1:13" ht="15" thickBot="1">
      <c r="A158">
        <f t="shared" si="2"/>
        <v>1</v>
      </c>
      <c r="B158" t="str">
        <f>VLOOKUP($G158,level_mapping_l0!$A$2:$F$571,B$3,FALSE)</f>
        <v>Total</v>
      </c>
      <c r="C158" t="str">
        <f>VLOOKUP($G158,level_mapping_l0!$A$2:$F$571,C$3,FALSE)</f>
        <v>Management, professional, and related occupations</v>
      </c>
      <c r="D158" t="str">
        <f>VLOOKUP($G158,level_mapping_l0!$A$2:$F$571,D$3,FALSE)</f>
        <v>Professional and related occupations</v>
      </c>
      <c r="E158" t="str">
        <f>VLOOKUP($G158,level_mapping_l0!$A$2:$F$571,E$3,FALSE)</f>
        <v>Education, training, and library occupations</v>
      </c>
      <c r="F158" t="str">
        <f>VLOOKUP($G158,level_mapping_l0!$A$2:$F$571,F$3,FALSE)</f>
        <v>Other education, training, and library workers</v>
      </c>
      <c r="G158" s="20" t="s">
        <v>161</v>
      </c>
      <c r="H158" s="14">
        <v>149</v>
      </c>
      <c r="I158" s="14">
        <v>956</v>
      </c>
      <c r="J158" s="14">
        <v>37</v>
      </c>
      <c r="K158" s="14" t="s">
        <v>574</v>
      </c>
      <c r="L158" s="14">
        <v>111</v>
      </c>
      <c r="M158" s="14">
        <v>983</v>
      </c>
    </row>
    <row r="159" spans="1:13" ht="15" thickBot="1">
      <c r="A159">
        <f t="shared" si="2"/>
        <v>0</v>
      </c>
      <c r="G159" s="21" t="s">
        <v>162</v>
      </c>
      <c r="H159" s="16">
        <v>1573</v>
      </c>
      <c r="I159" s="19">
        <v>956</v>
      </c>
      <c r="J159" s="19">
        <v>906</v>
      </c>
      <c r="K159" s="16">
        <v>1024</v>
      </c>
      <c r="L159" s="19">
        <v>667</v>
      </c>
      <c r="M159" s="19">
        <v>870</v>
      </c>
    </row>
    <row r="160" spans="1:13" ht="15" thickBot="1">
      <c r="A160">
        <f t="shared" si="2"/>
        <v>1</v>
      </c>
      <c r="B160" t="str">
        <f>VLOOKUP($G160,level_mapping_l0!$A$2:$F$571,B$3,FALSE)</f>
        <v>Total</v>
      </c>
      <c r="C160" t="str">
        <f>VLOOKUP($G160,level_mapping_l0!$A$2:$F$571,C$3,FALSE)</f>
        <v>Management, professional, and related occupations</v>
      </c>
      <c r="D160" t="str">
        <f>VLOOKUP($G160,level_mapping_l0!$A$2:$F$571,D$3,FALSE)</f>
        <v>Professional and related occupations</v>
      </c>
      <c r="E160" t="str">
        <f>VLOOKUP($G160,level_mapping_l0!$A$2:$F$571,E$3,FALSE)</f>
        <v>Arts, design, entertainment, sports, and media occupations</v>
      </c>
      <c r="F160" t="str">
        <f>VLOOKUP($G160,level_mapping_l0!$A$2:$F$571,F$3,FALSE)</f>
        <v>Artists and related workers</v>
      </c>
      <c r="G160" s="20" t="s">
        <v>163</v>
      </c>
      <c r="H160" s="14">
        <v>65</v>
      </c>
      <c r="I160" s="12">
        <v>1166</v>
      </c>
      <c r="J160" s="14">
        <v>43</v>
      </c>
      <c r="K160" s="14" t="s">
        <v>574</v>
      </c>
      <c r="L160" s="14">
        <v>22</v>
      </c>
      <c r="M160" s="14" t="s">
        <v>574</v>
      </c>
    </row>
    <row r="161" spans="1:13" ht="15" thickBot="1">
      <c r="A161">
        <f t="shared" si="2"/>
        <v>1</v>
      </c>
      <c r="B161" t="str">
        <f>VLOOKUP($G161,level_mapping_l0!$A$2:$F$571,B$3,FALSE)</f>
        <v>Total</v>
      </c>
      <c r="C161" t="str">
        <f>VLOOKUP($G161,level_mapping_l0!$A$2:$F$571,C$3,FALSE)</f>
        <v>Management, professional, and related occupations</v>
      </c>
      <c r="D161" t="str">
        <f>VLOOKUP($G161,level_mapping_l0!$A$2:$F$571,D$3,FALSE)</f>
        <v>Professional and related occupations</v>
      </c>
      <c r="E161" t="str">
        <f>VLOOKUP($G161,level_mapping_l0!$A$2:$F$571,E$3,FALSE)</f>
        <v>Arts, design, entertainment, sports, and media occupations</v>
      </c>
      <c r="F161" t="str">
        <f>VLOOKUP($G161,level_mapping_l0!$A$2:$F$571,F$3,FALSE)</f>
        <v>Designers</v>
      </c>
      <c r="G161" s="18" t="s">
        <v>164</v>
      </c>
      <c r="H161" s="19">
        <v>546</v>
      </c>
      <c r="I161" s="19">
        <v>921</v>
      </c>
      <c r="J161" s="19">
        <v>289</v>
      </c>
      <c r="K161" s="16">
        <v>1020</v>
      </c>
      <c r="L161" s="19">
        <v>257</v>
      </c>
      <c r="M161" s="19">
        <v>812</v>
      </c>
    </row>
    <row r="162" spans="1:13" ht="15" thickBot="1">
      <c r="A162">
        <f t="shared" si="2"/>
        <v>1</v>
      </c>
      <c r="B162" t="str">
        <f>VLOOKUP($G162,level_mapping_l0!$A$2:$F$571,B$3,FALSE)</f>
        <v>Total</v>
      </c>
      <c r="C162" t="str">
        <f>VLOOKUP($G162,level_mapping_l0!$A$2:$F$571,C$3,FALSE)</f>
        <v>Management, professional, and related occupations</v>
      </c>
      <c r="D162" t="str">
        <f>VLOOKUP($G162,level_mapping_l0!$A$2:$F$571,D$3,FALSE)</f>
        <v>Professional and related occupations</v>
      </c>
      <c r="E162" t="str">
        <f>VLOOKUP($G162,level_mapping_l0!$A$2:$F$571,E$3,FALSE)</f>
        <v>Arts, design, entertainment, sports, and media occupations</v>
      </c>
      <c r="F162" t="str">
        <f>VLOOKUP($G162,level_mapping_l0!$A$2:$F$571,F$3,FALSE)</f>
        <v>Actors</v>
      </c>
      <c r="G162" s="20" t="s">
        <v>165</v>
      </c>
      <c r="H162" s="14">
        <v>13</v>
      </c>
      <c r="I162" s="14" t="s">
        <v>574</v>
      </c>
      <c r="J162" s="14">
        <v>8</v>
      </c>
      <c r="K162" s="14" t="s">
        <v>574</v>
      </c>
      <c r="L162" s="14">
        <v>5</v>
      </c>
      <c r="M162" s="14" t="s">
        <v>574</v>
      </c>
    </row>
    <row r="163" spans="1:13" ht="15" thickBot="1">
      <c r="A163">
        <f t="shared" si="2"/>
        <v>1</v>
      </c>
      <c r="B163" t="str">
        <f>VLOOKUP($G163,level_mapping_l0!$A$2:$F$571,B$3,FALSE)</f>
        <v>Total</v>
      </c>
      <c r="C163" t="str">
        <f>VLOOKUP($G163,level_mapping_l0!$A$2:$F$571,C$3,FALSE)</f>
        <v>Management, professional, and related occupations</v>
      </c>
      <c r="D163" t="str">
        <f>VLOOKUP($G163,level_mapping_l0!$A$2:$F$571,D$3,FALSE)</f>
        <v>Professional and related occupations</v>
      </c>
      <c r="E163" t="str">
        <f>VLOOKUP($G163,level_mapping_l0!$A$2:$F$571,E$3,FALSE)</f>
        <v>Arts, design, entertainment, sports, and media occupations</v>
      </c>
      <c r="F163" t="str">
        <f>VLOOKUP($G163,level_mapping_l0!$A$2:$F$571,F$3,FALSE)</f>
        <v>Producers and directors</v>
      </c>
      <c r="G163" s="18" t="s">
        <v>166</v>
      </c>
      <c r="H163" s="19">
        <v>101</v>
      </c>
      <c r="I163" s="16">
        <v>1192</v>
      </c>
      <c r="J163" s="19">
        <v>66</v>
      </c>
      <c r="K163" s="16">
        <v>1224</v>
      </c>
      <c r="L163" s="19">
        <v>35</v>
      </c>
      <c r="M163" s="19" t="s">
        <v>574</v>
      </c>
    </row>
    <row r="164" spans="1:13" ht="15" thickBot="1">
      <c r="A164">
        <f t="shared" si="2"/>
        <v>1</v>
      </c>
      <c r="B164" t="str">
        <f>VLOOKUP($G164,level_mapping_l0!$A$2:$F$571,B$3,FALSE)</f>
        <v>Total</v>
      </c>
      <c r="C164" t="str">
        <f>VLOOKUP($G164,level_mapping_l0!$A$2:$F$571,C$3,FALSE)</f>
        <v>Management, professional, and related occupations</v>
      </c>
      <c r="D164" t="str">
        <f>VLOOKUP($G164,level_mapping_l0!$A$2:$F$571,D$3,FALSE)</f>
        <v>Professional and related occupations</v>
      </c>
      <c r="E164" t="str">
        <f>VLOOKUP($G164,level_mapping_l0!$A$2:$F$571,E$3,FALSE)</f>
        <v>Arts, design, entertainment, sports, and media occupations</v>
      </c>
      <c r="F164" t="str">
        <f>VLOOKUP($G164,level_mapping_l0!$A$2:$F$571,F$3,FALSE)</f>
        <v>Athletes, coaches, umpires, and related workers</v>
      </c>
      <c r="G164" s="20" t="s">
        <v>167</v>
      </c>
      <c r="H164" s="14">
        <v>113</v>
      </c>
      <c r="I164" s="14">
        <v>871</v>
      </c>
      <c r="J164" s="14">
        <v>83</v>
      </c>
      <c r="K164" s="14">
        <v>974</v>
      </c>
      <c r="L164" s="14">
        <v>29</v>
      </c>
      <c r="M164" s="14" t="s">
        <v>574</v>
      </c>
    </row>
    <row r="165" spans="1:13" ht="15" thickBot="1">
      <c r="A165">
        <f t="shared" si="2"/>
        <v>1</v>
      </c>
      <c r="B165" t="str">
        <f>VLOOKUP($G165,level_mapping_l0!$A$2:$F$571,B$3,FALSE)</f>
        <v>Total</v>
      </c>
      <c r="C165" t="str">
        <f>VLOOKUP($G165,level_mapping_l0!$A$2:$F$571,C$3,FALSE)</f>
        <v>Management, professional, and related occupations</v>
      </c>
      <c r="D165" t="str">
        <f>VLOOKUP($G165,level_mapping_l0!$A$2:$F$571,D$3,FALSE)</f>
        <v>Professional and related occupations</v>
      </c>
      <c r="E165" t="str">
        <f>VLOOKUP($G165,level_mapping_l0!$A$2:$F$571,E$3,FALSE)</f>
        <v>Arts, design, entertainment, sports, and media occupations</v>
      </c>
      <c r="F165" t="str">
        <f>VLOOKUP($G165,level_mapping_l0!$A$2:$F$571,F$3,FALSE)</f>
        <v>Dancers and choreographers</v>
      </c>
      <c r="G165" s="18" t="s">
        <v>168</v>
      </c>
      <c r="H165" s="19">
        <v>8</v>
      </c>
      <c r="I165" s="19" t="s">
        <v>574</v>
      </c>
      <c r="J165" s="19">
        <v>0</v>
      </c>
      <c r="K165" s="19" t="s">
        <v>574</v>
      </c>
      <c r="L165" s="19">
        <v>8</v>
      </c>
      <c r="M165" s="19" t="s">
        <v>574</v>
      </c>
    </row>
    <row r="166" spans="1:13" ht="15" thickBot="1">
      <c r="A166">
        <f t="shared" si="2"/>
        <v>1</v>
      </c>
      <c r="B166" t="str">
        <f>VLOOKUP($G166,level_mapping_l0!$A$2:$F$571,B$3,FALSE)</f>
        <v>Total</v>
      </c>
      <c r="C166" t="str">
        <f>VLOOKUP($G166,level_mapping_l0!$A$2:$F$571,C$3,FALSE)</f>
        <v>Management, professional, and related occupations</v>
      </c>
      <c r="D166" t="str">
        <f>VLOOKUP($G166,level_mapping_l0!$A$2:$F$571,D$3,FALSE)</f>
        <v>Professional and related occupations</v>
      </c>
      <c r="E166" t="str">
        <f>VLOOKUP($G166,level_mapping_l0!$A$2:$F$571,E$3,FALSE)</f>
        <v>Arts, design, entertainment, sports, and media occupations</v>
      </c>
      <c r="F166" t="str">
        <f>VLOOKUP($G166,level_mapping_l0!$A$2:$F$571,F$3,FALSE)</f>
        <v>Musicians, singers, and related workers</v>
      </c>
      <c r="G166" s="20" t="s">
        <v>169</v>
      </c>
      <c r="H166" s="14">
        <v>39</v>
      </c>
      <c r="I166" s="14" t="s">
        <v>574</v>
      </c>
      <c r="J166" s="14">
        <v>28</v>
      </c>
      <c r="K166" s="14" t="s">
        <v>574</v>
      </c>
      <c r="L166" s="14">
        <v>11</v>
      </c>
      <c r="M166" s="14" t="s">
        <v>574</v>
      </c>
    </row>
    <row r="167" spans="1:13" ht="18.5" thickBot="1">
      <c r="A167">
        <f t="shared" si="2"/>
        <v>1</v>
      </c>
      <c r="B167" t="str">
        <f>VLOOKUP($G167,level_mapping_l0!$A$2:$F$571,B$3,FALSE)</f>
        <v>Total</v>
      </c>
      <c r="C167" t="str">
        <f>VLOOKUP($G167,level_mapping_l0!$A$2:$F$571,C$3,FALSE)</f>
        <v>Management, professional, and related occupations</v>
      </c>
      <c r="D167" t="str">
        <f>VLOOKUP($G167,level_mapping_l0!$A$2:$F$571,D$3,FALSE)</f>
        <v>Professional and related occupations</v>
      </c>
      <c r="E167" t="str">
        <f>VLOOKUP($G167,level_mapping_l0!$A$2:$F$571,E$3,FALSE)</f>
        <v>Arts, design, entertainment, sports, and media occupations</v>
      </c>
      <c r="F167" t="str">
        <f>VLOOKUP($G167,level_mapping_l0!$A$2:$F$571,F$3,FALSE)</f>
        <v>Entertainers and performers, sports and related workers, all other</v>
      </c>
      <c r="G167" s="18" t="s">
        <v>170</v>
      </c>
      <c r="H167" s="19">
        <v>10</v>
      </c>
      <c r="I167" s="19" t="s">
        <v>574</v>
      </c>
      <c r="J167" s="19">
        <v>4</v>
      </c>
      <c r="K167" s="19" t="s">
        <v>574</v>
      </c>
      <c r="L167" s="19">
        <v>6</v>
      </c>
      <c r="M167" s="19" t="s">
        <v>574</v>
      </c>
    </row>
    <row r="168" spans="1:13" ht="15" thickBot="1">
      <c r="A168">
        <f t="shared" si="2"/>
        <v>1</v>
      </c>
      <c r="B168" t="str">
        <f>VLOOKUP($G168,level_mapping_l0!$A$2:$F$571,B$3,FALSE)</f>
        <v>Total</v>
      </c>
      <c r="C168" t="str">
        <f>VLOOKUP($G168,level_mapping_l0!$A$2:$F$571,C$3,FALSE)</f>
        <v>Management, professional, and related occupations</v>
      </c>
      <c r="D168" t="str">
        <f>VLOOKUP($G168,level_mapping_l0!$A$2:$F$571,D$3,FALSE)</f>
        <v>Professional and related occupations</v>
      </c>
      <c r="E168" t="str">
        <f>VLOOKUP($G168,level_mapping_l0!$A$2:$F$571,E$3,FALSE)</f>
        <v>Arts, design, entertainment, sports, and media occupations</v>
      </c>
      <c r="F168" t="str">
        <f>VLOOKUP($G168,level_mapping_l0!$A$2:$F$571,F$3,FALSE)</f>
        <v>Announcers</v>
      </c>
      <c r="G168" s="20" t="s">
        <v>171</v>
      </c>
      <c r="H168" s="14">
        <v>28</v>
      </c>
      <c r="I168" s="14" t="s">
        <v>574</v>
      </c>
      <c r="J168" s="14">
        <v>23</v>
      </c>
      <c r="K168" s="14" t="s">
        <v>574</v>
      </c>
      <c r="L168" s="14">
        <v>5</v>
      </c>
      <c r="M168" s="14" t="s">
        <v>574</v>
      </c>
    </row>
    <row r="169" spans="1:13" ht="15" thickBot="1">
      <c r="A169">
        <f t="shared" si="2"/>
        <v>1</v>
      </c>
      <c r="B169" t="str">
        <f>VLOOKUP($G169,level_mapping_l0!$A$2:$F$571,B$3,FALSE)</f>
        <v>Total</v>
      </c>
      <c r="C169" t="str">
        <f>VLOOKUP($G169,level_mapping_l0!$A$2:$F$571,C$3,FALSE)</f>
        <v>Management, professional, and related occupations</v>
      </c>
      <c r="D169" t="str">
        <f>VLOOKUP($G169,level_mapping_l0!$A$2:$F$571,D$3,FALSE)</f>
        <v>Professional and related occupations</v>
      </c>
      <c r="E169" t="str">
        <f>VLOOKUP($G169,level_mapping_l0!$A$2:$F$571,E$3,FALSE)</f>
        <v>Arts, design, entertainment, sports, and media occupations</v>
      </c>
      <c r="F169" t="str">
        <f>VLOOKUP($G169,level_mapping_l0!$A$2:$F$571,F$3,FALSE)</f>
        <v>News analysts, reporters and correspondents</v>
      </c>
      <c r="G169" s="18" t="s">
        <v>172</v>
      </c>
      <c r="H169" s="19">
        <v>59</v>
      </c>
      <c r="I169" s="19">
        <v>802</v>
      </c>
      <c r="J169" s="19">
        <v>35</v>
      </c>
      <c r="K169" s="19" t="s">
        <v>574</v>
      </c>
      <c r="L169" s="19">
        <v>24</v>
      </c>
      <c r="M169" s="19" t="s">
        <v>574</v>
      </c>
    </row>
    <row r="170" spans="1:13" ht="15" thickBot="1">
      <c r="A170">
        <f t="shared" si="2"/>
        <v>1</v>
      </c>
      <c r="B170" t="str">
        <f>VLOOKUP($G170,level_mapping_l0!$A$2:$F$571,B$3,FALSE)</f>
        <v>Total</v>
      </c>
      <c r="C170" t="str">
        <f>VLOOKUP($G170,level_mapping_l0!$A$2:$F$571,C$3,FALSE)</f>
        <v>Management, professional, and related occupations</v>
      </c>
      <c r="D170" t="str">
        <f>VLOOKUP($G170,level_mapping_l0!$A$2:$F$571,D$3,FALSE)</f>
        <v>Professional and related occupations</v>
      </c>
      <c r="E170" t="str">
        <f>VLOOKUP($G170,level_mapping_l0!$A$2:$F$571,E$3,FALSE)</f>
        <v>Arts, design, entertainment, sports, and media occupations</v>
      </c>
      <c r="F170" t="str">
        <f>VLOOKUP($G170,level_mapping_l0!$A$2:$F$571,F$3,FALSE)</f>
        <v>Public relations specialists</v>
      </c>
      <c r="G170" s="20" t="s">
        <v>173</v>
      </c>
      <c r="H170" s="14">
        <v>111</v>
      </c>
      <c r="I170" s="14">
        <v>982</v>
      </c>
      <c r="J170" s="14">
        <v>42</v>
      </c>
      <c r="K170" s="14" t="s">
        <v>574</v>
      </c>
      <c r="L170" s="14">
        <v>69</v>
      </c>
      <c r="M170" s="14">
        <v>933</v>
      </c>
    </row>
    <row r="171" spans="1:13" ht="15" thickBot="1">
      <c r="A171">
        <f t="shared" si="2"/>
        <v>1</v>
      </c>
      <c r="B171" t="str">
        <f>VLOOKUP($G171,level_mapping_l0!$A$2:$F$571,B$3,FALSE)</f>
        <v>Total</v>
      </c>
      <c r="C171" t="str">
        <f>VLOOKUP($G171,level_mapping_l0!$A$2:$F$571,C$3,FALSE)</f>
        <v>Management, professional, and related occupations</v>
      </c>
      <c r="D171" t="str">
        <f>VLOOKUP($G171,level_mapping_l0!$A$2:$F$571,D$3,FALSE)</f>
        <v>Professional and related occupations</v>
      </c>
      <c r="E171" t="str">
        <f>VLOOKUP($G171,level_mapping_l0!$A$2:$F$571,E$3,FALSE)</f>
        <v>Arts, design, entertainment, sports, and media occupations</v>
      </c>
      <c r="F171" t="str">
        <f>VLOOKUP($G171,level_mapping_l0!$A$2:$F$571,F$3,FALSE)</f>
        <v>Editors</v>
      </c>
      <c r="G171" s="18" t="s">
        <v>174</v>
      </c>
      <c r="H171" s="19">
        <v>120</v>
      </c>
      <c r="I171" s="16">
        <v>1018</v>
      </c>
      <c r="J171" s="19">
        <v>73</v>
      </c>
      <c r="K171" s="16">
        <v>1051</v>
      </c>
      <c r="L171" s="19">
        <v>47</v>
      </c>
      <c r="M171" s="19" t="s">
        <v>574</v>
      </c>
    </row>
    <row r="172" spans="1:13" ht="15" thickBot="1">
      <c r="A172">
        <f t="shared" si="2"/>
        <v>1</v>
      </c>
      <c r="B172" t="str">
        <f>VLOOKUP($G172,level_mapping_l0!$A$2:$F$571,B$3,FALSE)</f>
        <v>Total</v>
      </c>
      <c r="C172" t="str">
        <f>VLOOKUP($G172,level_mapping_l0!$A$2:$F$571,C$3,FALSE)</f>
        <v>Management, professional, and related occupations</v>
      </c>
      <c r="D172" t="str">
        <f>VLOOKUP($G172,level_mapping_l0!$A$2:$F$571,D$3,FALSE)</f>
        <v>Professional and related occupations</v>
      </c>
      <c r="E172" t="str">
        <f>VLOOKUP($G172,level_mapping_l0!$A$2:$F$571,E$3,FALSE)</f>
        <v>Arts, design, entertainment, sports, and media occupations</v>
      </c>
      <c r="F172" t="str">
        <f>VLOOKUP($G172,level_mapping_l0!$A$2:$F$571,F$3,FALSE)</f>
        <v>Technical writers</v>
      </c>
      <c r="G172" s="20" t="s">
        <v>175</v>
      </c>
      <c r="H172" s="14">
        <v>51</v>
      </c>
      <c r="I172" s="12">
        <v>1297</v>
      </c>
      <c r="J172" s="14">
        <v>27</v>
      </c>
      <c r="K172" s="14" t="s">
        <v>574</v>
      </c>
      <c r="L172" s="14">
        <v>23</v>
      </c>
      <c r="M172" s="14" t="s">
        <v>574</v>
      </c>
    </row>
    <row r="173" spans="1:13" ht="15" thickBot="1">
      <c r="A173">
        <f t="shared" si="2"/>
        <v>1</v>
      </c>
      <c r="B173" t="str">
        <f>VLOOKUP($G173,level_mapping_l0!$A$2:$F$571,B$3,FALSE)</f>
        <v>Total</v>
      </c>
      <c r="C173" t="str">
        <f>VLOOKUP($G173,level_mapping_l0!$A$2:$F$571,C$3,FALSE)</f>
        <v>Management, professional, and related occupations</v>
      </c>
      <c r="D173" t="str">
        <f>VLOOKUP($G173,level_mapping_l0!$A$2:$F$571,D$3,FALSE)</f>
        <v>Professional and related occupations</v>
      </c>
      <c r="E173" t="str">
        <f>VLOOKUP($G173,level_mapping_l0!$A$2:$F$571,E$3,FALSE)</f>
        <v>Arts, design, entertainment, sports, and media occupations</v>
      </c>
      <c r="F173" t="str">
        <f>VLOOKUP($G173,level_mapping_l0!$A$2:$F$571,F$3,FALSE)</f>
        <v>Writers and authors</v>
      </c>
      <c r="G173" s="18" t="s">
        <v>176</v>
      </c>
      <c r="H173" s="19">
        <v>103</v>
      </c>
      <c r="I173" s="16">
        <v>1016</v>
      </c>
      <c r="J173" s="19">
        <v>42</v>
      </c>
      <c r="K173" s="19" t="s">
        <v>574</v>
      </c>
      <c r="L173" s="19">
        <v>60</v>
      </c>
      <c r="M173" s="19">
        <v>863</v>
      </c>
    </row>
    <row r="174" spans="1:13" ht="15" thickBot="1">
      <c r="A174">
        <f t="shared" si="2"/>
        <v>1</v>
      </c>
      <c r="B174" t="str">
        <f>VLOOKUP($G174,level_mapping_l0!$A$2:$F$571,B$3,FALSE)</f>
        <v>Total</v>
      </c>
      <c r="C174" t="str">
        <f>VLOOKUP($G174,level_mapping_l0!$A$2:$F$571,C$3,FALSE)</f>
        <v>Management, professional, and related occupations</v>
      </c>
      <c r="D174" t="str">
        <f>VLOOKUP($G174,level_mapping_l0!$A$2:$F$571,D$3,FALSE)</f>
        <v>Professional and related occupations</v>
      </c>
      <c r="E174" t="str">
        <f>VLOOKUP($G174,level_mapping_l0!$A$2:$F$571,E$3,FALSE)</f>
        <v>Arts, design, entertainment, sports, and media occupations</v>
      </c>
      <c r="F174" t="str">
        <f>VLOOKUP($G174,level_mapping_l0!$A$2:$F$571,F$3,FALSE)</f>
        <v>Miscellaneous media and communication workers</v>
      </c>
      <c r="G174" s="20" t="s">
        <v>177</v>
      </c>
      <c r="H174" s="14">
        <v>39</v>
      </c>
      <c r="I174" s="14" t="s">
        <v>574</v>
      </c>
      <c r="J174" s="14">
        <v>13</v>
      </c>
      <c r="K174" s="14" t="s">
        <v>574</v>
      </c>
      <c r="L174" s="14">
        <v>25</v>
      </c>
      <c r="M174" s="14" t="s">
        <v>574</v>
      </c>
    </row>
    <row r="175" spans="1:13" ht="18.5" thickBot="1">
      <c r="A175">
        <f t="shared" si="2"/>
        <v>1</v>
      </c>
      <c r="B175" t="str">
        <f>VLOOKUP($G175,level_mapping_l0!$A$2:$F$571,B$3,FALSE)</f>
        <v>Total</v>
      </c>
      <c r="C175" t="str">
        <f>VLOOKUP($G175,level_mapping_l0!$A$2:$F$571,C$3,FALSE)</f>
        <v>Management, professional, and related occupations</v>
      </c>
      <c r="D175" t="str">
        <f>VLOOKUP($G175,level_mapping_l0!$A$2:$F$571,D$3,FALSE)</f>
        <v>Professional and related occupations</v>
      </c>
      <c r="E175" t="str">
        <f>VLOOKUP($G175,level_mapping_l0!$A$2:$F$571,E$3,FALSE)</f>
        <v>Arts, design, entertainment, sports, and media occupations</v>
      </c>
      <c r="F175" t="str">
        <f>VLOOKUP($G175,level_mapping_l0!$A$2:$F$571,F$3,FALSE)</f>
        <v>Broadcast and sound engineering technicians and radio operators</v>
      </c>
      <c r="G175" s="18" t="s">
        <v>178</v>
      </c>
      <c r="H175" s="19">
        <v>79</v>
      </c>
      <c r="I175" s="19">
        <v>948</v>
      </c>
      <c r="J175" s="19">
        <v>67</v>
      </c>
      <c r="K175" s="19">
        <v>958</v>
      </c>
      <c r="L175" s="19">
        <v>11</v>
      </c>
      <c r="M175" s="19" t="s">
        <v>574</v>
      </c>
    </row>
    <row r="176" spans="1:13" ht="15" thickBot="1">
      <c r="A176">
        <f t="shared" si="2"/>
        <v>1</v>
      </c>
      <c r="B176" t="str">
        <f>VLOOKUP($G176,level_mapping_l0!$A$2:$F$571,B$3,FALSE)</f>
        <v>Total</v>
      </c>
      <c r="C176" t="str">
        <f>VLOOKUP($G176,level_mapping_l0!$A$2:$F$571,C$3,FALSE)</f>
        <v>Management, professional, and related occupations</v>
      </c>
      <c r="D176" t="str">
        <f>VLOOKUP($G176,level_mapping_l0!$A$2:$F$571,D$3,FALSE)</f>
        <v>Professional and related occupations</v>
      </c>
      <c r="E176" t="str">
        <f>VLOOKUP($G176,level_mapping_l0!$A$2:$F$571,E$3,FALSE)</f>
        <v>Arts, design, entertainment, sports, and media occupations</v>
      </c>
      <c r="F176" t="str">
        <f>VLOOKUP($G176,level_mapping_l0!$A$2:$F$571,F$3,FALSE)</f>
        <v>Photographers</v>
      </c>
      <c r="G176" s="20" t="s">
        <v>179</v>
      </c>
      <c r="H176" s="14">
        <v>55</v>
      </c>
      <c r="I176" s="14">
        <v>938</v>
      </c>
      <c r="J176" s="14">
        <v>32</v>
      </c>
      <c r="K176" s="14" t="s">
        <v>574</v>
      </c>
      <c r="L176" s="14">
        <v>22</v>
      </c>
      <c r="M176" s="14" t="s">
        <v>574</v>
      </c>
    </row>
    <row r="177" spans="1:13" ht="18.5" thickBot="1">
      <c r="A177">
        <f t="shared" si="2"/>
        <v>1</v>
      </c>
      <c r="B177" t="str">
        <f>VLOOKUP($G177,level_mapping_l0!$A$2:$F$571,B$3,FALSE)</f>
        <v>Total</v>
      </c>
      <c r="C177" t="str">
        <f>VLOOKUP($G177,level_mapping_l0!$A$2:$F$571,C$3,FALSE)</f>
        <v>Management, professional, and related occupations</v>
      </c>
      <c r="D177" t="str">
        <f>VLOOKUP($G177,level_mapping_l0!$A$2:$F$571,D$3,FALSE)</f>
        <v>Professional and related occupations</v>
      </c>
      <c r="E177" t="str">
        <f>VLOOKUP($G177,level_mapping_l0!$A$2:$F$571,E$3,FALSE)</f>
        <v>Arts, design, entertainment, sports, and media occupations</v>
      </c>
      <c r="F177" t="str">
        <f>VLOOKUP($G177,level_mapping_l0!$A$2:$F$571,F$3,FALSE)</f>
        <v>Television, video, and motion picture camera operators and editors</v>
      </c>
      <c r="G177" s="18" t="s">
        <v>180</v>
      </c>
      <c r="H177" s="19">
        <v>34</v>
      </c>
      <c r="I177" s="19" t="s">
        <v>574</v>
      </c>
      <c r="J177" s="19">
        <v>28</v>
      </c>
      <c r="K177" s="19" t="s">
        <v>574</v>
      </c>
      <c r="L177" s="19">
        <v>6</v>
      </c>
      <c r="M177" s="19" t="s">
        <v>574</v>
      </c>
    </row>
    <row r="178" spans="1:13" ht="15" thickBot="1">
      <c r="A178">
        <f t="shared" si="2"/>
        <v>1</v>
      </c>
      <c r="B178" t="str">
        <f>VLOOKUP($G178,level_mapping_l0!$A$2:$F$571,B$3,FALSE)</f>
        <v>Total</v>
      </c>
      <c r="C178" t="str">
        <f>VLOOKUP($G178,level_mapping_l0!$A$2:$F$571,C$3,FALSE)</f>
        <v>Management, professional, and related occupations</v>
      </c>
      <c r="D178" t="str">
        <f>VLOOKUP($G178,level_mapping_l0!$A$2:$F$571,D$3,FALSE)</f>
        <v>Professional and related occupations</v>
      </c>
      <c r="E178" t="str">
        <f>VLOOKUP($G178,level_mapping_l0!$A$2:$F$571,E$3,FALSE)</f>
        <v>Arts, design, entertainment, sports, and media occupations</v>
      </c>
      <c r="F178" t="str">
        <f>VLOOKUP($G178,level_mapping_l0!$A$2:$F$571,F$3,FALSE)</f>
        <v>Media and communication equipment workers, all other</v>
      </c>
      <c r="G178" s="20" t="s">
        <v>181</v>
      </c>
      <c r="H178" s="14">
        <v>0</v>
      </c>
      <c r="I178" s="14" t="s">
        <v>574</v>
      </c>
      <c r="J178" s="14">
        <v>0</v>
      </c>
      <c r="K178" s="14" t="s">
        <v>574</v>
      </c>
      <c r="L178" s="14">
        <v>0</v>
      </c>
      <c r="M178" s="14" t="s">
        <v>574</v>
      </c>
    </row>
    <row r="179" spans="1:13" ht="15" thickBot="1">
      <c r="A179">
        <f t="shared" si="2"/>
        <v>0</v>
      </c>
      <c r="G179" s="21" t="s">
        <v>182</v>
      </c>
      <c r="H179" s="16">
        <v>6438</v>
      </c>
      <c r="I179" s="16">
        <v>1033</v>
      </c>
      <c r="J179" s="16">
        <v>1663</v>
      </c>
      <c r="K179" s="16">
        <v>1256</v>
      </c>
      <c r="L179" s="16">
        <v>4775</v>
      </c>
      <c r="M179" s="19">
        <v>983</v>
      </c>
    </row>
    <row r="180" spans="1:13" ht="15" thickBot="1">
      <c r="A180">
        <f t="shared" si="2"/>
        <v>1</v>
      </c>
      <c r="B180" t="str">
        <f>VLOOKUP($G180,level_mapping_l0!$A$2:$F$571,B$3,FALSE)</f>
        <v>Total</v>
      </c>
      <c r="C180" t="str">
        <f>VLOOKUP($G180,level_mapping_l0!$A$2:$F$571,C$3,FALSE)</f>
        <v>Management, professional, and related occupations</v>
      </c>
      <c r="D180" t="str">
        <f>VLOOKUP($G180,level_mapping_l0!$A$2:$F$571,D$3,FALSE)</f>
        <v>Professional and related occupations</v>
      </c>
      <c r="E180" t="str">
        <f>VLOOKUP($G180,level_mapping_l0!$A$2:$F$571,E$3,FALSE)</f>
        <v>Healthcare practitioners and technical occupations</v>
      </c>
      <c r="F180" t="str">
        <f>VLOOKUP($G180,level_mapping_l0!$A$2:$F$571,F$3,FALSE)</f>
        <v>Chiropractors</v>
      </c>
      <c r="G180" s="20" t="s">
        <v>183</v>
      </c>
      <c r="H180" s="14">
        <v>18</v>
      </c>
      <c r="I180" s="14" t="s">
        <v>574</v>
      </c>
      <c r="J180" s="14">
        <v>16</v>
      </c>
      <c r="K180" s="14" t="s">
        <v>574</v>
      </c>
      <c r="L180" s="14">
        <v>2</v>
      </c>
      <c r="M180" s="14" t="s">
        <v>574</v>
      </c>
    </row>
    <row r="181" spans="1:13" ht="15" thickBot="1">
      <c r="A181">
        <f t="shared" si="2"/>
        <v>1</v>
      </c>
      <c r="B181" t="str">
        <f>VLOOKUP($G181,level_mapping_l0!$A$2:$F$571,B$3,FALSE)</f>
        <v>Total</v>
      </c>
      <c r="C181" t="str">
        <f>VLOOKUP($G181,level_mapping_l0!$A$2:$F$571,C$3,FALSE)</f>
        <v>Management, professional, and related occupations</v>
      </c>
      <c r="D181" t="str">
        <f>VLOOKUP($G181,level_mapping_l0!$A$2:$F$571,D$3,FALSE)</f>
        <v>Professional and related occupations</v>
      </c>
      <c r="E181" t="str">
        <f>VLOOKUP($G181,level_mapping_l0!$A$2:$F$571,E$3,FALSE)</f>
        <v>Healthcare practitioners and technical occupations</v>
      </c>
      <c r="F181" t="str">
        <f>VLOOKUP($G181,level_mapping_l0!$A$2:$F$571,F$3,FALSE)</f>
        <v>Dentists</v>
      </c>
      <c r="G181" s="18" t="s">
        <v>184</v>
      </c>
      <c r="H181" s="19">
        <v>61</v>
      </c>
      <c r="I181" s="16">
        <v>1908</v>
      </c>
      <c r="J181" s="19">
        <v>38</v>
      </c>
      <c r="K181" s="19" t="s">
        <v>574</v>
      </c>
      <c r="L181" s="19">
        <v>22</v>
      </c>
      <c r="M181" s="19" t="s">
        <v>574</v>
      </c>
    </row>
    <row r="182" spans="1:13" ht="15" thickBot="1">
      <c r="A182">
        <f t="shared" si="2"/>
        <v>1</v>
      </c>
      <c r="B182" t="str">
        <f>VLOOKUP($G182,level_mapping_l0!$A$2:$F$571,B$3,FALSE)</f>
        <v>Total</v>
      </c>
      <c r="C182" t="str">
        <f>VLOOKUP($G182,level_mapping_l0!$A$2:$F$571,C$3,FALSE)</f>
        <v>Management, professional, and related occupations</v>
      </c>
      <c r="D182" t="str">
        <f>VLOOKUP($G182,level_mapping_l0!$A$2:$F$571,D$3,FALSE)</f>
        <v>Professional and related occupations</v>
      </c>
      <c r="E182" t="str">
        <f>VLOOKUP($G182,level_mapping_l0!$A$2:$F$571,E$3,FALSE)</f>
        <v>Healthcare practitioners and technical occupations</v>
      </c>
      <c r="F182" t="str">
        <f>VLOOKUP($G182,level_mapping_l0!$A$2:$F$571,F$3,FALSE)</f>
        <v>Dietitians and nutritionists</v>
      </c>
      <c r="G182" s="20" t="s">
        <v>185</v>
      </c>
      <c r="H182" s="14">
        <v>86</v>
      </c>
      <c r="I182" s="14">
        <v>919</v>
      </c>
      <c r="J182" s="14">
        <v>6</v>
      </c>
      <c r="K182" s="14" t="s">
        <v>574</v>
      </c>
      <c r="L182" s="14">
        <v>80</v>
      </c>
      <c r="M182" s="14">
        <v>875</v>
      </c>
    </row>
    <row r="183" spans="1:13" ht="15" thickBot="1">
      <c r="A183">
        <f t="shared" si="2"/>
        <v>1</v>
      </c>
      <c r="B183" t="str">
        <f>VLOOKUP($G183,level_mapping_l0!$A$2:$F$571,B$3,FALSE)</f>
        <v>Total</v>
      </c>
      <c r="C183" t="str">
        <f>VLOOKUP($G183,level_mapping_l0!$A$2:$F$571,C$3,FALSE)</f>
        <v>Management, professional, and related occupations</v>
      </c>
      <c r="D183" t="str">
        <f>VLOOKUP($G183,level_mapping_l0!$A$2:$F$571,D$3,FALSE)</f>
        <v>Professional and related occupations</v>
      </c>
      <c r="E183" t="str">
        <f>VLOOKUP($G183,level_mapping_l0!$A$2:$F$571,E$3,FALSE)</f>
        <v>Healthcare practitioners and technical occupations</v>
      </c>
      <c r="F183" t="str">
        <f>VLOOKUP($G183,level_mapping_l0!$A$2:$F$571,F$3,FALSE)</f>
        <v>Optometrists</v>
      </c>
      <c r="G183" s="18" t="s">
        <v>186</v>
      </c>
      <c r="H183" s="19">
        <v>28</v>
      </c>
      <c r="I183" s="19" t="s">
        <v>574</v>
      </c>
      <c r="J183" s="19">
        <v>17</v>
      </c>
      <c r="K183" s="19" t="s">
        <v>574</v>
      </c>
      <c r="L183" s="19">
        <v>10</v>
      </c>
      <c r="M183" s="19" t="s">
        <v>574</v>
      </c>
    </row>
    <row r="184" spans="1:13" ht="15" thickBot="1">
      <c r="A184">
        <f t="shared" si="2"/>
        <v>1</v>
      </c>
      <c r="B184" t="str">
        <f>VLOOKUP($G184,level_mapping_l0!$A$2:$F$571,B$3,FALSE)</f>
        <v>Total</v>
      </c>
      <c r="C184" t="str">
        <f>VLOOKUP($G184,level_mapping_l0!$A$2:$F$571,C$3,FALSE)</f>
        <v>Management, professional, and related occupations</v>
      </c>
      <c r="D184" t="str">
        <f>VLOOKUP($G184,level_mapping_l0!$A$2:$F$571,D$3,FALSE)</f>
        <v>Professional and related occupations</v>
      </c>
      <c r="E184" t="str">
        <f>VLOOKUP($G184,level_mapping_l0!$A$2:$F$571,E$3,FALSE)</f>
        <v>Healthcare practitioners and technical occupations</v>
      </c>
      <c r="F184" t="str">
        <f>VLOOKUP($G184,level_mapping_l0!$A$2:$F$571,F$3,FALSE)</f>
        <v>Pharmacists</v>
      </c>
      <c r="G184" s="20" t="s">
        <v>187</v>
      </c>
      <c r="H184" s="14">
        <v>214</v>
      </c>
      <c r="I184" s="12">
        <v>1995</v>
      </c>
      <c r="J184" s="14">
        <v>103</v>
      </c>
      <c r="K184" s="12">
        <v>2176</v>
      </c>
      <c r="L184" s="14">
        <v>111</v>
      </c>
      <c r="M184" s="12">
        <v>1902</v>
      </c>
    </row>
    <row r="185" spans="1:13" ht="15" thickBot="1">
      <c r="A185">
        <f t="shared" si="2"/>
        <v>1</v>
      </c>
      <c r="B185" t="str">
        <f>VLOOKUP($G185,level_mapping_l0!$A$2:$F$571,B$3,FALSE)</f>
        <v>Total</v>
      </c>
      <c r="C185" t="str">
        <f>VLOOKUP($G185,level_mapping_l0!$A$2:$F$571,C$3,FALSE)</f>
        <v>Management, professional, and related occupations</v>
      </c>
      <c r="D185" t="str">
        <f>VLOOKUP($G185,level_mapping_l0!$A$2:$F$571,D$3,FALSE)</f>
        <v>Professional and related occupations</v>
      </c>
      <c r="E185" t="str">
        <f>VLOOKUP($G185,level_mapping_l0!$A$2:$F$571,E$3,FALSE)</f>
        <v>Healthcare practitioners and technical occupations</v>
      </c>
      <c r="F185" t="str">
        <f>VLOOKUP($G185,level_mapping_l0!$A$2:$F$571,F$3,FALSE)</f>
        <v>Physicians and surgeons</v>
      </c>
      <c r="G185" s="18" t="s">
        <v>188</v>
      </c>
      <c r="H185" s="19">
        <v>759</v>
      </c>
      <c r="I185" s="16">
        <v>1661</v>
      </c>
      <c r="J185" s="19">
        <v>475</v>
      </c>
      <c r="K185" s="16">
        <v>2002</v>
      </c>
      <c r="L185" s="19">
        <v>284</v>
      </c>
      <c r="M185" s="16">
        <v>1246</v>
      </c>
    </row>
    <row r="186" spans="1:13" ht="15" thickBot="1">
      <c r="A186">
        <f t="shared" si="2"/>
        <v>1</v>
      </c>
      <c r="B186" t="str">
        <f>VLOOKUP($G186,level_mapping_l0!$A$2:$F$571,B$3,FALSE)</f>
        <v>Total</v>
      </c>
      <c r="C186" t="str">
        <f>VLOOKUP($G186,level_mapping_l0!$A$2:$F$571,C$3,FALSE)</f>
        <v>Management, professional, and related occupations</v>
      </c>
      <c r="D186" t="str">
        <f>VLOOKUP($G186,level_mapping_l0!$A$2:$F$571,D$3,FALSE)</f>
        <v>Professional and related occupations</v>
      </c>
      <c r="E186" t="str">
        <f>VLOOKUP($G186,level_mapping_l0!$A$2:$F$571,E$3,FALSE)</f>
        <v>Healthcare practitioners and technical occupations</v>
      </c>
      <c r="F186" t="str">
        <f>VLOOKUP($G186,level_mapping_l0!$A$2:$F$571,F$3,FALSE)</f>
        <v>Physician assistants</v>
      </c>
      <c r="G186" s="20" t="s">
        <v>189</v>
      </c>
      <c r="H186" s="14">
        <v>71</v>
      </c>
      <c r="I186" s="12">
        <v>1619</v>
      </c>
      <c r="J186" s="14">
        <v>22</v>
      </c>
      <c r="K186" s="14" t="s">
        <v>574</v>
      </c>
      <c r="L186" s="14">
        <v>49</v>
      </c>
      <c r="M186" s="14" t="s">
        <v>574</v>
      </c>
    </row>
    <row r="187" spans="1:13" ht="15" thickBot="1">
      <c r="A187">
        <f t="shared" si="2"/>
        <v>1</v>
      </c>
      <c r="B187" t="str">
        <f>VLOOKUP($G187,level_mapping_l0!$A$2:$F$571,B$3,FALSE)</f>
        <v>Total</v>
      </c>
      <c r="C187" t="str">
        <f>VLOOKUP($G187,level_mapping_l0!$A$2:$F$571,C$3,FALSE)</f>
        <v>Management, professional, and related occupations</v>
      </c>
      <c r="D187" t="str">
        <f>VLOOKUP($G187,level_mapping_l0!$A$2:$F$571,D$3,FALSE)</f>
        <v>Professional and related occupations</v>
      </c>
      <c r="E187" t="str">
        <f>VLOOKUP($G187,level_mapping_l0!$A$2:$F$571,E$3,FALSE)</f>
        <v>Healthcare practitioners and technical occupations</v>
      </c>
      <c r="F187" t="str">
        <f>VLOOKUP($G187,level_mapping_l0!$A$2:$F$571,F$3,FALSE)</f>
        <v>Podiatrists</v>
      </c>
      <c r="G187" s="18" t="s">
        <v>190</v>
      </c>
      <c r="H187" s="19">
        <v>2</v>
      </c>
      <c r="I187" s="19" t="s">
        <v>574</v>
      </c>
      <c r="J187" s="19">
        <v>1</v>
      </c>
      <c r="K187" s="19" t="s">
        <v>574</v>
      </c>
      <c r="L187" s="19">
        <v>0</v>
      </c>
      <c r="M187" s="19" t="s">
        <v>574</v>
      </c>
    </row>
    <row r="188" spans="1:13" ht="15" thickBot="1">
      <c r="A188">
        <f t="shared" si="2"/>
        <v>1</v>
      </c>
      <c r="B188" t="str">
        <f>VLOOKUP($G188,level_mapping_l0!$A$2:$F$571,B$3,FALSE)</f>
        <v>Total</v>
      </c>
      <c r="C188" t="str">
        <f>VLOOKUP($G188,level_mapping_l0!$A$2:$F$571,C$3,FALSE)</f>
        <v>Management, professional, and related occupations</v>
      </c>
      <c r="D188" t="str">
        <f>VLOOKUP($G188,level_mapping_l0!$A$2:$F$571,D$3,FALSE)</f>
        <v>Professional and related occupations</v>
      </c>
      <c r="E188" t="str">
        <f>VLOOKUP($G188,level_mapping_l0!$A$2:$F$571,E$3,FALSE)</f>
        <v>Healthcare practitioners and technical occupations</v>
      </c>
      <c r="F188" t="str">
        <f>VLOOKUP($G188,level_mapping_l0!$A$2:$F$571,F$3,FALSE)</f>
        <v>Audiologists</v>
      </c>
      <c r="G188" s="20" t="s">
        <v>191</v>
      </c>
      <c r="H188" s="14">
        <v>11</v>
      </c>
      <c r="I188" s="14" t="s">
        <v>574</v>
      </c>
      <c r="J188" s="14">
        <v>2</v>
      </c>
      <c r="K188" s="14" t="s">
        <v>574</v>
      </c>
      <c r="L188" s="14">
        <v>9</v>
      </c>
      <c r="M188" s="14" t="s">
        <v>574</v>
      </c>
    </row>
    <row r="189" spans="1:13" ht="15" thickBot="1">
      <c r="A189">
        <f t="shared" si="2"/>
        <v>1</v>
      </c>
      <c r="B189" t="str">
        <f>VLOOKUP($G189,level_mapping_l0!$A$2:$F$571,B$3,FALSE)</f>
        <v>Total</v>
      </c>
      <c r="C189" t="str">
        <f>VLOOKUP($G189,level_mapping_l0!$A$2:$F$571,C$3,FALSE)</f>
        <v>Management, professional, and related occupations</v>
      </c>
      <c r="D189" t="str">
        <f>VLOOKUP($G189,level_mapping_l0!$A$2:$F$571,D$3,FALSE)</f>
        <v>Professional and related occupations</v>
      </c>
      <c r="E189" t="str">
        <f>VLOOKUP($G189,level_mapping_l0!$A$2:$F$571,E$3,FALSE)</f>
        <v>Healthcare practitioners and technical occupations</v>
      </c>
      <c r="F189" t="str">
        <f>VLOOKUP($G189,level_mapping_l0!$A$2:$F$571,F$3,FALSE)</f>
        <v>Occupational therapists</v>
      </c>
      <c r="G189" s="18" t="s">
        <v>192</v>
      </c>
      <c r="H189" s="19">
        <v>80</v>
      </c>
      <c r="I189" s="16">
        <v>1146</v>
      </c>
      <c r="J189" s="19">
        <v>7</v>
      </c>
      <c r="K189" s="19" t="s">
        <v>574</v>
      </c>
      <c r="L189" s="19">
        <v>72</v>
      </c>
      <c r="M189" s="16">
        <v>1139</v>
      </c>
    </row>
    <row r="190" spans="1:13" ht="15" thickBot="1">
      <c r="A190">
        <f t="shared" si="2"/>
        <v>1</v>
      </c>
      <c r="B190" t="str">
        <f>VLOOKUP($G190,level_mapping_l0!$A$2:$F$571,B$3,FALSE)</f>
        <v>Total</v>
      </c>
      <c r="C190" t="str">
        <f>VLOOKUP($G190,level_mapping_l0!$A$2:$F$571,C$3,FALSE)</f>
        <v>Management, professional, and related occupations</v>
      </c>
      <c r="D190" t="str">
        <f>VLOOKUP($G190,level_mapping_l0!$A$2:$F$571,D$3,FALSE)</f>
        <v>Professional and related occupations</v>
      </c>
      <c r="E190" t="str">
        <f>VLOOKUP($G190,level_mapping_l0!$A$2:$F$571,E$3,FALSE)</f>
        <v>Healthcare practitioners and technical occupations</v>
      </c>
      <c r="F190" t="str">
        <f>VLOOKUP($G190,level_mapping_l0!$A$2:$F$571,F$3,FALSE)</f>
        <v>Physical therapists</v>
      </c>
      <c r="G190" s="20" t="s">
        <v>193</v>
      </c>
      <c r="H190" s="14">
        <v>193</v>
      </c>
      <c r="I190" s="12">
        <v>1387</v>
      </c>
      <c r="J190" s="14">
        <v>74</v>
      </c>
      <c r="K190" s="12">
        <v>1478</v>
      </c>
      <c r="L190" s="14">
        <v>118</v>
      </c>
      <c r="M190" s="12">
        <v>1307</v>
      </c>
    </row>
    <row r="191" spans="1:13" ht="15" thickBot="1">
      <c r="A191">
        <f t="shared" si="2"/>
        <v>1</v>
      </c>
      <c r="B191" t="str">
        <f>VLOOKUP($G191,level_mapping_l0!$A$2:$F$571,B$3,FALSE)</f>
        <v>Total</v>
      </c>
      <c r="C191" t="str">
        <f>VLOOKUP($G191,level_mapping_l0!$A$2:$F$571,C$3,FALSE)</f>
        <v>Management, professional, and related occupations</v>
      </c>
      <c r="D191" t="str">
        <f>VLOOKUP($G191,level_mapping_l0!$A$2:$F$571,D$3,FALSE)</f>
        <v>Professional and related occupations</v>
      </c>
      <c r="E191" t="str">
        <f>VLOOKUP($G191,level_mapping_l0!$A$2:$F$571,E$3,FALSE)</f>
        <v>Healthcare practitioners and technical occupations</v>
      </c>
      <c r="F191" t="str">
        <f>VLOOKUP($G191,level_mapping_l0!$A$2:$F$571,F$3,FALSE)</f>
        <v>Radiation therapists</v>
      </c>
      <c r="G191" s="18" t="s">
        <v>194</v>
      </c>
      <c r="H191" s="19">
        <v>12</v>
      </c>
      <c r="I191" s="19" t="s">
        <v>574</v>
      </c>
      <c r="J191" s="19">
        <v>5</v>
      </c>
      <c r="K191" s="19" t="s">
        <v>574</v>
      </c>
      <c r="L191" s="19">
        <v>7</v>
      </c>
      <c r="M191" s="19" t="s">
        <v>574</v>
      </c>
    </row>
    <row r="192" spans="1:13" ht="15" thickBot="1">
      <c r="A192">
        <f t="shared" si="2"/>
        <v>1</v>
      </c>
      <c r="B192" t="str">
        <f>VLOOKUP($G192,level_mapping_l0!$A$2:$F$571,B$3,FALSE)</f>
        <v>Total</v>
      </c>
      <c r="C192" t="str">
        <f>VLOOKUP($G192,level_mapping_l0!$A$2:$F$571,C$3,FALSE)</f>
        <v>Management, professional, and related occupations</v>
      </c>
      <c r="D192" t="str">
        <f>VLOOKUP($G192,level_mapping_l0!$A$2:$F$571,D$3,FALSE)</f>
        <v>Professional and related occupations</v>
      </c>
      <c r="E192" t="str">
        <f>VLOOKUP($G192,level_mapping_l0!$A$2:$F$571,E$3,FALSE)</f>
        <v>Healthcare practitioners and technical occupations</v>
      </c>
      <c r="F192" t="str">
        <f>VLOOKUP($G192,level_mapping_l0!$A$2:$F$571,F$3,FALSE)</f>
        <v>Recreational therapists</v>
      </c>
      <c r="G192" s="20" t="s">
        <v>195</v>
      </c>
      <c r="H192" s="14">
        <v>10</v>
      </c>
      <c r="I192" s="14" t="s">
        <v>574</v>
      </c>
      <c r="J192" s="14">
        <v>3</v>
      </c>
      <c r="K192" s="14" t="s">
        <v>574</v>
      </c>
      <c r="L192" s="14">
        <v>7</v>
      </c>
      <c r="M192" s="14" t="s">
        <v>574</v>
      </c>
    </row>
    <row r="193" spans="1:13" ht="15" thickBot="1">
      <c r="A193">
        <f t="shared" si="2"/>
        <v>1</v>
      </c>
      <c r="B193" t="str">
        <f>VLOOKUP($G193,level_mapping_l0!$A$2:$F$571,B$3,FALSE)</f>
        <v>Total</v>
      </c>
      <c r="C193" t="str">
        <f>VLOOKUP($G193,level_mapping_l0!$A$2:$F$571,C$3,FALSE)</f>
        <v>Management, professional, and related occupations</v>
      </c>
      <c r="D193" t="str">
        <f>VLOOKUP($G193,level_mapping_l0!$A$2:$F$571,D$3,FALSE)</f>
        <v>Professional and related occupations</v>
      </c>
      <c r="E193" t="str">
        <f>VLOOKUP($G193,level_mapping_l0!$A$2:$F$571,E$3,FALSE)</f>
        <v>Healthcare practitioners and technical occupations</v>
      </c>
      <c r="F193" t="str">
        <f>VLOOKUP($G193,level_mapping_l0!$A$2:$F$571,F$3,FALSE)</f>
        <v>Respiratory therapists</v>
      </c>
      <c r="G193" s="18" t="s">
        <v>196</v>
      </c>
      <c r="H193" s="19">
        <v>95</v>
      </c>
      <c r="I193" s="16">
        <v>1037</v>
      </c>
      <c r="J193" s="19">
        <v>38</v>
      </c>
      <c r="K193" s="19" t="s">
        <v>574</v>
      </c>
      <c r="L193" s="19">
        <v>57</v>
      </c>
      <c r="M193" s="19">
        <v>906</v>
      </c>
    </row>
    <row r="194" spans="1:13" ht="15" thickBot="1">
      <c r="A194">
        <f t="shared" si="2"/>
        <v>1</v>
      </c>
      <c r="B194" t="str">
        <f>VLOOKUP($G194,level_mapping_l0!$A$2:$F$571,B$3,FALSE)</f>
        <v>Total</v>
      </c>
      <c r="C194" t="str">
        <f>VLOOKUP($G194,level_mapping_l0!$A$2:$F$571,C$3,FALSE)</f>
        <v>Management, professional, and related occupations</v>
      </c>
      <c r="D194" t="str">
        <f>VLOOKUP($G194,level_mapping_l0!$A$2:$F$571,D$3,FALSE)</f>
        <v>Professional and related occupations</v>
      </c>
      <c r="E194" t="str">
        <f>VLOOKUP($G194,level_mapping_l0!$A$2:$F$571,E$3,FALSE)</f>
        <v>Healthcare practitioners and technical occupations</v>
      </c>
      <c r="F194" t="str">
        <f>VLOOKUP($G194,level_mapping_l0!$A$2:$F$571,F$3,FALSE)</f>
        <v>Speech-language pathologists</v>
      </c>
      <c r="G194" s="20" t="s">
        <v>197</v>
      </c>
      <c r="H194" s="14">
        <v>101</v>
      </c>
      <c r="I194" s="12">
        <v>1086</v>
      </c>
      <c r="J194" s="14">
        <v>3</v>
      </c>
      <c r="K194" s="14" t="s">
        <v>574</v>
      </c>
      <c r="L194" s="14">
        <v>98</v>
      </c>
      <c r="M194" s="12">
        <v>1089</v>
      </c>
    </row>
    <row r="195" spans="1:13" ht="15" thickBot="1">
      <c r="A195">
        <f t="shared" si="2"/>
        <v>1</v>
      </c>
      <c r="B195" t="str">
        <f>VLOOKUP($G195,level_mapping_l0!$A$2:$F$571,B$3,FALSE)</f>
        <v>Total</v>
      </c>
      <c r="C195" t="str">
        <f>VLOOKUP($G195,level_mapping_l0!$A$2:$F$571,C$3,FALSE)</f>
        <v>Management, professional, and related occupations</v>
      </c>
      <c r="D195" t="str">
        <f>VLOOKUP($G195,level_mapping_l0!$A$2:$F$571,D$3,FALSE)</f>
        <v>Professional and related occupations</v>
      </c>
      <c r="E195" t="str">
        <f>VLOOKUP($G195,level_mapping_l0!$A$2:$F$571,E$3,FALSE)</f>
        <v>Healthcare practitioners and technical occupations</v>
      </c>
      <c r="F195" t="str">
        <f>VLOOKUP($G195,level_mapping_l0!$A$2:$F$571,F$3,FALSE)</f>
        <v>Exercise physiologists</v>
      </c>
      <c r="G195" s="18" t="s">
        <v>198</v>
      </c>
      <c r="H195" s="19">
        <v>2</v>
      </c>
      <c r="I195" s="19" t="s">
        <v>574</v>
      </c>
      <c r="J195" s="19">
        <v>1</v>
      </c>
      <c r="K195" s="19" t="s">
        <v>574</v>
      </c>
      <c r="L195" s="19">
        <v>1</v>
      </c>
      <c r="M195" s="19" t="s">
        <v>574</v>
      </c>
    </row>
    <row r="196" spans="1:13" ht="15" thickBot="1">
      <c r="A196">
        <f t="shared" si="2"/>
        <v>1</v>
      </c>
      <c r="B196" t="str">
        <f>VLOOKUP($G196,level_mapping_l0!$A$2:$F$571,B$3,FALSE)</f>
        <v>Total</v>
      </c>
      <c r="C196" t="str">
        <f>VLOOKUP($G196,level_mapping_l0!$A$2:$F$571,C$3,FALSE)</f>
        <v>Management, professional, and related occupations</v>
      </c>
      <c r="D196" t="str">
        <f>VLOOKUP($G196,level_mapping_l0!$A$2:$F$571,D$3,FALSE)</f>
        <v>Professional and related occupations</v>
      </c>
      <c r="E196" t="str">
        <f>VLOOKUP($G196,level_mapping_l0!$A$2:$F$571,E$3,FALSE)</f>
        <v>Healthcare practitioners and technical occupations</v>
      </c>
      <c r="F196" t="str">
        <f>VLOOKUP($G196,level_mapping_l0!$A$2:$F$571,F$3,FALSE)</f>
        <v>Therapists, all other</v>
      </c>
      <c r="G196" s="20" t="s">
        <v>199</v>
      </c>
      <c r="H196" s="14">
        <v>119</v>
      </c>
      <c r="I196" s="14">
        <v>908</v>
      </c>
      <c r="J196" s="14">
        <v>28</v>
      </c>
      <c r="K196" s="14" t="s">
        <v>574</v>
      </c>
      <c r="L196" s="14">
        <v>91</v>
      </c>
      <c r="M196" s="14">
        <v>863</v>
      </c>
    </row>
    <row r="197" spans="1:13" ht="15" thickBot="1">
      <c r="A197">
        <f t="shared" si="2"/>
        <v>1</v>
      </c>
      <c r="B197" t="str">
        <f>VLOOKUP($G197,level_mapping_l0!$A$2:$F$571,B$3,FALSE)</f>
        <v>Total</v>
      </c>
      <c r="C197" t="str">
        <f>VLOOKUP($G197,level_mapping_l0!$A$2:$F$571,C$3,FALSE)</f>
        <v>Management, professional, and related occupations</v>
      </c>
      <c r="D197" t="str">
        <f>VLOOKUP($G197,level_mapping_l0!$A$2:$F$571,D$3,FALSE)</f>
        <v>Professional and related occupations</v>
      </c>
      <c r="E197" t="str">
        <f>VLOOKUP($G197,level_mapping_l0!$A$2:$F$571,E$3,FALSE)</f>
        <v>Healthcare practitioners and technical occupations</v>
      </c>
      <c r="F197" t="str">
        <f>VLOOKUP($G197,level_mapping_l0!$A$2:$F$571,F$3,FALSE)</f>
        <v>Veterinarians</v>
      </c>
      <c r="G197" s="18" t="s">
        <v>200</v>
      </c>
      <c r="H197" s="19">
        <v>38</v>
      </c>
      <c r="I197" s="19" t="s">
        <v>574</v>
      </c>
      <c r="J197" s="19">
        <v>9</v>
      </c>
      <c r="K197" s="19" t="s">
        <v>574</v>
      </c>
      <c r="L197" s="19">
        <v>29</v>
      </c>
      <c r="M197" s="19" t="s">
        <v>574</v>
      </c>
    </row>
    <row r="198" spans="1:13" ht="15" thickBot="1">
      <c r="A198">
        <f t="shared" si="2"/>
        <v>1</v>
      </c>
      <c r="B198" t="str">
        <f>VLOOKUP($G198,level_mapping_l0!$A$2:$F$571,B$3,FALSE)</f>
        <v>Total</v>
      </c>
      <c r="C198" t="str">
        <f>VLOOKUP($G198,level_mapping_l0!$A$2:$F$571,C$3,FALSE)</f>
        <v>Management, professional, and related occupations</v>
      </c>
      <c r="D198" t="str">
        <f>VLOOKUP($G198,level_mapping_l0!$A$2:$F$571,D$3,FALSE)</f>
        <v>Professional and related occupations</v>
      </c>
      <c r="E198" t="str">
        <f>VLOOKUP($G198,level_mapping_l0!$A$2:$F$571,E$3,FALSE)</f>
        <v>Healthcare practitioners and technical occupations</v>
      </c>
      <c r="F198" t="str">
        <f>VLOOKUP($G198,level_mapping_l0!$A$2:$F$571,F$3,FALSE)</f>
        <v>Registered nurses</v>
      </c>
      <c r="G198" s="20" t="s">
        <v>201</v>
      </c>
      <c r="H198" s="12">
        <v>2309</v>
      </c>
      <c r="I198" s="12">
        <v>1090</v>
      </c>
      <c r="J198" s="14">
        <v>245</v>
      </c>
      <c r="K198" s="12">
        <v>1190</v>
      </c>
      <c r="L198" s="12">
        <v>2064</v>
      </c>
      <c r="M198" s="12">
        <v>1076</v>
      </c>
    </row>
    <row r="199" spans="1:13" ht="15" thickBot="1">
      <c r="A199">
        <f t="shared" ref="A199:A262" si="3">IF(B199="",0,1)</f>
        <v>1</v>
      </c>
      <c r="B199" t="str">
        <f>VLOOKUP($G199,level_mapping_l0!$A$2:$F$571,B$3,FALSE)</f>
        <v>Total</v>
      </c>
      <c r="C199" t="str">
        <f>VLOOKUP($G199,level_mapping_l0!$A$2:$F$571,C$3,FALSE)</f>
        <v>Management, professional, and related occupations</v>
      </c>
      <c r="D199" t="str">
        <f>VLOOKUP($G199,level_mapping_l0!$A$2:$F$571,D$3,FALSE)</f>
        <v>Professional and related occupations</v>
      </c>
      <c r="E199" t="str">
        <f>VLOOKUP($G199,level_mapping_l0!$A$2:$F$571,E$3,FALSE)</f>
        <v>Healthcare practitioners and technical occupations</v>
      </c>
      <c r="F199" t="str">
        <f>VLOOKUP($G199,level_mapping_l0!$A$2:$F$571,F$3,FALSE)</f>
        <v>Nurse anesthetists</v>
      </c>
      <c r="G199" s="18" t="s">
        <v>202</v>
      </c>
      <c r="H199" s="19">
        <v>24</v>
      </c>
      <c r="I199" s="19" t="s">
        <v>574</v>
      </c>
      <c r="J199" s="19">
        <v>9</v>
      </c>
      <c r="K199" s="19" t="s">
        <v>574</v>
      </c>
      <c r="L199" s="19">
        <v>15</v>
      </c>
      <c r="M199" s="19" t="s">
        <v>574</v>
      </c>
    </row>
    <row r="200" spans="1:13" ht="15" thickBot="1">
      <c r="A200">
        <f t="shared" si="3"/>
        <v>1</v>
      </c>
      <c r="B200" t="str">
        <f>VLOOKUP($G200,level_mapping_l0!$A$2:$F$571,B$3,FALSE)</f>
        <v>Total</v>
      </c>
      <c r="C200" t="str">
        <f>VLOOKUP($G200,level_mapping_l0!$A$2:$F$571,C$3,FALSE)</f>
        <v>Management, professional, and related occupations</v>
      </c>
      <c r="D200" t="str">
        <f>VLOOKUP($G200,level_mapping_l0!$A$2:$F$571,D$3,FALSE)</f>
        <v>Professional and related occupations</v>
      </c>
      <c r="E200" t="str">
        <f>VLOOKUP($G200,level_mapping_l0!$A$2:$F$571,E$3,FALSE)</f>
        <v>Healthcare practitioners and technical occupations</v>
      </c>
      <c r="F200" t="str">
        <f>VLOOKUP($G200,level_mapping_l0!$A$2:$F$571,F$3,FALSE)</f>
        <v>Nurse midwives</v>
      </c>
      <c r="G200" s="20" t="s">
        <v>203</v>
      </c>
      <c r="H200" s="14">
        <v>2</v>
      </c>
      <c r="I200" s="14" t="s">
        <v>574</v>
      </c>
      <c r="J200" s="14">
        <v>0</v>
      </c>
      <c r="K200" s="14" t="s">
        <v>574</v>
      </c>
      <c r="L200" s="14">
        <v>2</v>
      </c>
      <c r="M200" s="14" t="s">
        <v>574</v>
      </c>
    </row>
    <row r="201" spans="1:13" ht="15" thickBot="1">
      <c r="A201">
        <f t="shared" si="3"/>
        <v>1</v>
      </c>
      <c r="B201" t="str">
        <f>VLOOKUP($G201,level_mapping_l0!$A$2:$F$571,B$3,FALSE)</f>
        <v>Total</v>
      </c>
      <c r="C201" t="str">
        <f>VLOOKUP($G201,level_mapping_l0!$A$2:$F$571,C$3,FALSE)</f>
        <v>Management, professional, and related occupations</v>
      </c>
      <c r="D201" t="str">
        <f>VLOOKUP($G201,level_mapping_l0!$A$2:$F$571,D$3,FALSE)</f>
        <v>Professional and related occupations</v>
      </c>
      <c r="E201" t="str">
        <f>VLOOKUP($G201,level_mapping_l0!$A$2:$F$571,E$3,FALSE)</f>
        <v>Healthcare practitioners and technical occupations</v>
      </c>
      <c r="F201" t="str">
        <f>VLOOKUP($G201,level_mapping_l0!$A$2:$F$571,F$3,FALSE)</f>
        <v>Nurse practitioners</v>
      </c>
      <c r="G201" s="18" t="s">
        <v>204</v>
      </c>
      <c r="H201" s="19">
        <v>100</v>
      </c>
      <c r="I201" s="16">
        <v>1683</v>
      </c>
      <c r="J201" s="19">
        <v>9</v>
      </c>
      <c r="K201" s="19" t="s">
        <v>574</v>
      </c>
      <c r="L201" s="19">
        <v>90</v>
      </c>
      <c r="M201" s="16">
        <v>1682</v>
      </c>
    </row>
    <row r="202" spans="1:13" ht="15" thickBot="1">
      <c r="A202">
        <f t="shared" si="3"/>
        <v>1</v>
      </c>
      <c r="B202" t="str">
        <f>VLOOKUP($G202,level_mapping_l0!$A$2:$F$571,B$3,FALSE)</f>
        <v>Total</v>
      </c>
      <c r="C202" t="str">
        <f>VLOOKUP($G202,level_mapping_l0!$A$2:$F$571,C$3,FALSE)</f>
        <v>Management, professional, and related occupations</v>
      </c>
      <c r="D202" t="str">
        <f>VLOOKUP($G202,level_mapping_l0!$A$2:$F$571,D$3,FALSE)</f>
        <v>Professional and related occupations</v>
      </c>
      <c r="E202" t="str">
        <f>VLOOKUP($G202,level_mapping_l0!$A$2:$F$571,E$3,FALSE)</f>
        <v>Healthcare practitioners and technical occupations</v>
      </c>
      <c r="F202" t="str">
        <f>VLOOKUP($G202,level_mapping_l0!$A$2:$F$571,F$3,FALSE)</f>
        <v>Health diagnosing and treating practitioners, all other</v>
      </c>
      <c r="G202" s="20" t="s">
        <v>205</v>
      </c>
      <c r="H202" s="14">
        <v>7</v>
      </c>
      <c r="I202" s="14" t="s">
        <v>574</v>
      </c>
      <c r="J202" s="14">
        <v>1</v>
      </c>
      <c r="K202" s="14" t="s">
        <v>574</v>
      </c>
      <c r="L202" s="14">
        <v>6</v>
      </c>
      <c r="M202" s="14" t="s">
        <v>574</v>
      </c>
    </row>
    <row r="203" spans="1:13" ht="15" thickBot="1">
      <c r="A203">
        <f t="shared" si="3"/>
        <v>1</v>
      </c>
      <c r="B203" t="str">
        <f>VLOOKUP($G203,level_mapping_l0!$A$2:$F$571,B$3,FALSE)</f>
        <v>Total</v>
      </c>
      <c r="C203" t="str">
        <f>VLOOKUP($G203,level_mapping_l0!$A$2:$F$571,C$3,FALSE)</f>
        <v>Management, professional, and related occupations</v>
      </c>
      <c r="D203" t="str">
        <f>VLOOKUP($G203,level_mapping_l0!$A$2:$F$571,D$3,FALSE)</f>
        <v>Professional and related occupations</v>
      </c>
      <c r="E203" t="str">
        <f>VLOOKUP($G203,level_mapping_l0!$A$2:$F$571,E$3,FALSE)</f>
        <v>Healthcare practitioners and technical occupations</v>
      </c>
      <c r="F203" t="str">
        <f>VLOOKUP($G203,level_mapping_l0!$A$2:$F$571,F$3,FALSE)</f>
        <v>Clinical laboratory technologists and technicians</v>
      </c>
      <c r="G203" s="18" t="s">
        <v>206</v>
      </c>
      <c r="H203" s="19">
        <v>264</v>
      </c>
      <c r="I203" s="19">
        <v>824</v>
      </c>
      <c r="J203" s="19">
        <v>70</v>
      </c>
      <c r="K203" s="19">
        <v>878</v>
      </c>
      <c r="L203" s="19">
        <v>194</v>
      </c>
      <c r="M203" s="19">
        <v>818</v>
      </c>
    </row>
    <row r="204" spans="1:13" ht="15" thickBot="1">
      <c r="A204">
        <f t="shared" si="3"/>
        <v>1</v>
      </c>
      <c r="B204" t="str">
        <f>VLOOKUP($G204,level_mapping_l0!$A$2:$F$571,B$3,FALSE)</f>
        <v>Total</v>
      </c>
      <c r="C204" t="str">
        <f>VLOOKUP($G204,level_mapping_l0!$A$2:$F$571,C$3,FALSE)</f>
        <v>Management, professional, and related occupations</v>
      </c>
      <c r="D204" t="str">
        <f>VLOOKUP($G204,level_mapping_l0!$A$2:$F$571,D$3,FALSE)</f>
        <v>Professional and related occupations</v>
      </c>
      <c r="E204" t="str">
        <f>VLOOKUP($G204,level_mapping_l0!$A$2:$F$571,E$3,FALSE)</f>
        <v>Healthcare practitioners and technical occupations</v>
      </c>
      <c r="F204" t="str">
        <f>VLOOKUP($G204,level_mapping_l0!$A$2:$F$571,F$3,FALSE)</f>
        <v>Dental hygienists</v>
      </c>
      <c r="G204" s="20" t="s">
        <v>207</v>
      </c>
      <c r="H204" s="14">
        <v>87</v>
      </c>
      <c r="I204" s="14">
        <v>957</v>
      </c>
      <c r="J204" s="14">
        <v>5</v>
      </c>
      <c r="K204" s="14" t="s">
        <v>574</v>
      </c>
      <c r="L204" s="14">
        <v>82</v>
      </c>
      <c r="M204" s="14">
        <v>951</v>
      </c>
    </row>
    <row r="205" spans="1:13" ht="15" thickBot="1">
      <c r="A205">
        <f t="shared" si="3"/>
        <v>1</v>
      </c>
      <c r="B205" t="str">
        <f>VLOOKUP($G205,level_mapping_l0!$A$2:$F$571,B$3,FALSE)</f>
        <v>Total</v>
      </c>
      <c r="C205" t="str">
        <f>VLOOKUP($G205,level_mapping_l0!$A$2:$F$571,C$3,FALSE)</f>
        <v>Management, professional, and related occupations</v>
      </c>
      <c r="D205" t="str">
        <f>VLOOKUP($G205,level_mapping_l0!$A$2:$F$571,D$3,FALSE)</f>
        <v>Professional and related occupations</v>
      </c>
      <c r="E205" t="str">
        <f>VLOOKUP($G205,level_mapping_l0!$A$2:$F$571,E$3,FALSE)</f>
        <v>Healthcare practitioners and technical occupations</v>
      </c>
      <c r="F205" t="str">
        <f>VLOOKUP($G205,level_mapping_l0!$A$2:$F$571,F$3,FALSE)</f>
        <v>Diagnostic related technologists and technicians</v>
      </c>
      <c r="G205" s="18" t="s">
        <v>208</v>
      </c>
      <c r="H205" s="19">
        <v>256</v>
      </c>
      <c r="I205" s="19">
        <v>991</v>
      </c>
      <c r="J205" s="19">
        <v>70</v>
      </c>
      <c r="K205" s="16">
        <v>1156</v>
      </c>
      <c r="L205" s="19">
        <v>187</v>
      </c>
      <c r="M205" s="19">
        <v>940</v>
      </c>
    </row>
    <row r="206" spans="1:13" ht="15" thickBot="1">
      <c r="A206">
        <f t="shared" si="3"/>
        <v>1</v>
      </c>
      <c r="B206" t="str">
        <f>VLOOKUP($G206,level_mapping_l0!$A$2:$F$571,B$3,FALSE)</f>
        <v>Total</v>
      </c>
      <c r="C206" t="str">
        <f>VLOOKUP($G206,level_mapping_l0!$A$2:$F$571,C$3,FALSE)</f>
        <v>Management, professional, and related occupations</v>
      </c>
      <c r="D206" t="str">
        <f>VLOOKUP($G206,level_mapping_l0!$A$2:$F$571,D$3,FALSE)</f>
        <v>Professional and related occupations</v>
      </c>
      <c r="E206" t="str">
        <f>VLOOKUP($G206,level_mapping_l0!$A$2:$F$571,E$3,FALSE)</f>
        <v>Healthcare practitioners and technical occupations</v>
      </c>
      <c r="F206" t="str">
        <f>VLOOKUP($G206,level_mapping_l0!$A$2:$F$571,F$3,FALSE)</f>
        <v>Emergency medical technicians and paramedics</v>
      </c>
      <c r="G206" s="20" t="s">
        <v>209</v>
      </c>
      <c r="H206" s="14">
        <v>207</v>
      </c>
      <c r="I206" s="14">
        <v>754</v>
      </c>
      <c r="J206" s="14">
        <v>152</v>
      </c>
      <c r="K206" s="14">
        <v>791</v>
      </c>
      <c r="L206" s="14">
        <v>55</v>
      </c>
      <c r="M206" s="14">
        <v>709</v>
      </c>
    </row>
    <row r="207" spans="1:13" ht="15" thickBot="1">
      <c r="A207">
        <f t="shared" si="3"/>
        <v>1</v>
      </c>
      <c r="B207" t="str">
        <f>VLOOKUP($G207,level_mapping_l0!$A$2:$F$571,B$3,FALSE)</f>
        <v>Total</v>
      </c>
      <c r="C207" t="str">
        <f>VLOOKUP($G207,level_mapping_l0!$A$2:$F$571,C$3,FALSE)</f>
        <v>Management, professional, and related occupations</v>
      </c>
      <c r="D207" t="str">
        <f>VLOOKUP($G207,level_mapping_l0!$A$2:$F$571,D$3,FALSE)</f>
        <v>Professional and related occupations</v>
      </c>
      <c r="E207" t="str">
        <f>VLOOKUP($G207,level_mapping_l0!$A$2:$F$571,E$3,FALSE)</f>
        <v>Healthcare practitioners and technical occupations</v>
      </c>
      <c r="F207" t="str">
        <f>VLOOKUP($G207,level_mapping_l0!$A$2:$F$571,F$3,FALSE)</f>
        <v>Health practitioner support technologists and technicians</v>
      </c>
      <c r="G207" s="18" t="s">
        <v>210</v>
      </c>
      <c r="H207" s="19">
        <v>443</v>
      </c>
      <c r="I207" s="19">
        <v>618</v>
      </c>
      <c r="J207" s="19">
        <v>93</v>
      </c>
      <c r="K207" s="19">
        <v>618</v>
      </c>
      <c r="L207" s="19">
        <v>350</v>
      </c>
      <c r="M207" s="19">
        <v>618</v>
      </c>
    </row>
    <row r="208" spans="1:13" ht="15" thickBot="1">
      <c r="A208">
        <f t="shared" si="3"/>
        <v>1</v>
      </c>
      <c r="B208" t="str">
        <f>VLOOKUP($G208,level_mapping_l0!$A$2:$F$571,B$3,FALSE)</f>
        <v>Total</v>
      </c>
      <c r="C208" t="str">
        <f>VLOOKUP($G208,level_mapping_l0!$A$2:$F$571,C$3,FALSE)</f>
        <v>Management, professional, and related occupations</v>
      </c>
      <c r="D208" t="str">
        <f>VLOOKUP($G208,level_mapping_l0!$A$2:$F$571,D$3,FALSE)</f>
        <v>Professional and related occupations</v>
      </c>
      <c r="E208" t="str">
        <f>VLOOKUP($G208,level_mapping_l0!$A$2:$F$571,E$3,FALSE)</f>
        <v>Healthcare practitioners and technical occupations</v>
      </c>
      <c r="F208" t="str">
        <f>VLOOKUP($G208,level_mapping_l0!$A$2:$F$571,F$3,FALSE)</f>
        <v>Licensed practical and licensed vocational nurses</v>
      </c>
      <c r="G208" s="20" t="s">
        <v>211</v>
      </c>
      <c r="H208" s="14">
        <v>506</v>
      </c>
      <c r="I208" s="14">
        <v>751</v>
      </c>
      <c r="J208" s="14">
        <v>55</v>
      </c>
      <c r="K208" s="14">
        <v>868</v>
      </c>
      <c r="L208" s="14">
        <v>451</v>
      </c>
      <c r="M208" s="14">
        <v>737</v>
      </c>
    </row>
    <row r="209" spans="1:13" ht="15" thickBot="1">
      <c r="A209">
        <f t="shared" si="3"/>
        <v>1</v>
      </c>
      <c r="B209" t="str">
        <f>VLOOKUP($G209,level_mapping_l0!$A$2:$F$571,B$3,FALSE)</f>
        <v>Total</v>
      </c>
      <c r="C209" t="str">
        <f>VLOOKUP($G209,level_mapping_l0!$A$2:$F$571,C$3,FALSE)</f>
        <v>Management, professional, and related occupations</v>
      </c>
      <c r="D209" t="str">
        <f>VLOOKUP($G209,level_mapping_l0!$A$2:$F$571,D$3,FALSE)</f>
        <v>Professional and related occupations</v>
      </c>
      <c r="E209" t="str">
        <f>VLOOKUP($G209,level_mapping_l0!$A$2:$F$571,E$3,FALSE)</f>
        <v>Healthcare practitioners and technical occupations</v>
      </c>
      <c r="F209" t="str">
        <f>VLOOKUP($G209,level_mapping_l0!$A$2:$F$571,F$3,FALSE)</f>
        <v>Medical records and health information technicians</v>
      </c>
      <c r="G209" s="18" t="s">
        <v>212</v>
      </c>
      <c r="H209" s="19">
        <v>120</v>
      </c>
      <c r="I209" s="19">
        <v>790</v>
      </c>
      <c r="J209" s="19">
        <v>16</v>
      </c>
      <c r="K209" s="19" t="s">
        <v>574</v>
      </c>
      <c r="L209" s="19">
        <v>104</v>
      </c>
      <c r="M209" s="19">
        <v>796</v>
      </c>
    </row>
    <row r="210" spans="1:13" ht="15" thickBot="1">
      <c r="A210">
        <f t="shared" si="3"/>
        <v>1</v>
      </c>
      <c r="B210" t="str">
        <f>VLOOKUP($G210,level_mapping_l0!$A$2:$F$571,B$3,FALSE)</f>
        <v>Total</v>
      </c>
      <c r="C210" t="str">
        <f>VLOOKUP($G210,level_mapping_l0!$A$2:$F$571,C$3,FALSE)</f>
        <v>Management, professional, and related occupations</v>
      </c>
      <c r="D210" t="str">
        <f>VLOOKUP($G210,level_mapping_l0!$A$2:$F$571,D$3,FALSE)</f>
        <v>Professional and related occupations</v>
      </c>
      <c r="E210" t="str">
        <f>VLOOKUP($G210,level_mapping_l0!$A$2:$F$571,E$3,FALSE)</f>
        <v>Healthcare practitioners and technical occupations</v>
      </c>
      <c r="F210" t="str">
        <f>VLOOKUP($G210,level_mapping_l0!$A$2:$F$571,F$3,FALSE)</f>
        <v>Opticians, dispensing</v>
      </c>
      <c r="G210" s="20" t="s">
        <v>213</v>
      </c>
      <c r="H210" s="14">
        <v>28</v>
      </c>
      <c r="I210" s="14" t="s">
        <v>574</v>
      </c>
      <c r="J210" s="14">
        <v>11</v>
      </c>
      <c r="K210" s="14" t="s">
        <v>574</v>
      </c>
      <c r="L210" s="14">
        <v>17</v>
      </c>
      <c r="M210" s="14" t="s">
        <v>574</v>
      </c>
    </row>
    <row r="211" spans="1:13" ht="15" thickBot="1">
      <c r="A211">
        <f t="shared" si="3"/>
        <v>1</v>
      </c>
      <c r="B211" t="str">
        <f>VLOOKUP($G211,level_mapping_l0!$A$2:$F$571,B$3,FALSE)</f>
        <v>Total</v>
      </c>
      <c r="C211" t="str">
        <f>VLOOKUP($G211,level_mapping_l0!$A$2:$F$571,C$3,FALSE)</f>
        <v>Management, professional, and related occupations</v>
      </c>
      <c r="D211" t="str">
        <f>VLOOKUP($G211,level_mapping_l0!$A$2:$F$571,D$3,FALSE)</f>
        <v>Professional and related occupations</v>
      </c>
      <c r="E211" t="str">
        <f>VLOOKUP($G211,level_mapping_l0!$A$2:$F$571,E$3,FALSE)</f>
        <v>Healthcare practitioners and technical occupations</v>
      </c>
      <c r="F211" t="str">
        <f>VLOOKUP($G211,level_mapping_l0!$A$2:$F$571,F$3,FALSE)</f>
        <v>Miscellaneous health technologists and technicians</v>
      </c>
      <c r="G211" s="18" t="s">
        <v>214</v>
      </c>
      <c r="H211" s="19">
        <v>92</v>
      </c>
      <c r="I211" s="19">
        <v>820</v>
      </c>
      <c r="J211" s="19">
        <v>33</v>
      </c>
      <c r="K211" s="19" t="s">
        <v>574</v>
      </c>
      <c r="L211" s="19">
        <v>58</v>
      </c>
      <c r="M211" s="19">
        <v>690</v>
      </c>
    </row>
    <row r="212" spans="1:13" ht="15" thickBot="1">
      <c r="A212">
        <f t="shared" si="3"/>
        <v>1</v>
      </c>
      <c r="B212" t="str">
        <f>VLOOKUP($G212,level_mapping_l0!$A$2:$F$571,B$3,FALSE)</f>
        <v>Total</v>
      </c>
      <c r="C212" t="str">
        <f>VLOOKUP($G212,level_mapping_l0!$A$2:$F$571,C$3,FALSE)</f>
        <v>Management, professional, and related occupations</v>
      </c>
      <c r="D212" t="str">
        <f>VLOOKUP($G212,level_mapping_l0!$A$2:$F$571,D$3,FALSE)</f>
        <v>Professional and related occupations</v>
      </c>
      <c r="E212" t="str">
        <f>VLOOKUP($G212,level_mapping_l0!$A$2:$F$571,E$3,FALSE)</f>
        <v>Healthcare practitioners and technical occupations</v>
      </c>
      <c r="F212" t="str">
        <f>VLOOKUP($G212,level_mapping_l0!$A$2:$F$571,F$3,FALSE)</f>
        <v>Other healthcare practitioners and technical occupations</v>
      </c>
      <c r="G212" s="20" t="s">
        <v>215</v>
      </c>
      <c r="H212" s="14">
        <v>93</v>
      </c>
      <c r="I212" s="12">
        <v>1000</v>
      </c>
      <c r="J212" s="14">
        <v>43</v>
      </c>
      <c r="K212" s="14" t="s">
        <v>574</v>
      </c>
      <c r="L212" s="14">
        <v>50</v>
      </c>
      <c r="M212" s="14">
        <v>930</v>
      </c>
    </row>
    <row r="213" spans="1:13" ht="15" thickBot="1">
      <c r="A213">
        <f t="shared" si="3"/>
        <v>0</v>
      </c>
      <c r="G213" s="31"/>
      <c r="H213" s="32"/>
      <c r="I213" s="32"/>
      <c r="J213" s="32"/>
      <c r="K213" s="32"/>
      <c r="L213" s="32"/>
      <c r="M213" s="33"/>
    </row>
    <row r="214" spans="1:13" ht="15" thickBot="1">
      <c r="A214">
        <f t="shared" si="3"/>
        <v>0</v>
      </c>
      <c r="G214" s="11" t="s">
        <v>216</v>
      </c>
      <c r="H214" s="12">
        <v>15019</v>
      </c>
      <c r="I214" s="14">
        <v>505</v>
      </c>
      <c r="J214" s="12">
        <v>7622</v>
      </c>
      <c r="K214" s="14">
        <v>583</v>
      </c>
      <c r="L214" s="12">
        <v>7398</v>
      </c>
      <c r="M214" s="14">
        <v>461</v>
      </c>
    </row>
    <row r="215" spans="1:13" ht="15" thickBot="1">
      <c r="A215">
        <f t="shared" si="3"/>
        <v>0</v>
      </c>
      <c r="G215" s="15" t="s">
        <v>217</v>
      </c>
      <c r="H215" s="16">
        <v>2368</v>
      </c>
      <c r="I215" s="19">
        <v>498</v>
      </c>
      <c r="J215" s="19">
        <v>307</v>
      </c>
      <c r="K215" s="19">
        <v>560</v>
      </c>
      <c r="L215" s="16">
        <v>2060</v>
      </c>
      <c r="M215" s="19">
        <v>492</v>
      </c>
    </row>
    <row r="216" spans="1:13" ht="15" thickBot="1">
      <c r="A216">
        <f t="shared" si="3"/>
        <v>1</v>
      </c>
      <c r="B216" t="str">
        <f>VLOOKUP($G216,level_mapping_l0!$A$2:$F$571,B$3,FALSE)</f>
        <v>Total</v>
      </c>
      <c r="C216" t="str">
        <f>VLOOKUP($G216,level_mapping_l0!$A$2:$F$571,C$3,FALSE)</f>
        <v>Service occupations</v>
      </c>
      <c r="D216" t="str">
        <f>VLOOKUP($G216,level_mapping_l0!$A$2:$F$571,D$3,FALSE)</f>
        <v>Healthcare support occupations</v>
      </c>
      <c r="E216" t="str">
        <f>VLOOKUP($G216,level_mapping_l0!$A$2:$F$571,E$3,FALSE)</f>
        <v>Healthcare support occupations</v>
      </c>
      <c r="F216" t="str">
        <f>VLOOKUP($G216,level_mapping_l0!$A$2:$F$571,F$3,FALSE)</f>
        <v>Nursing, psychiatric, and home health aides</v>
      </c>
      <c r="G216" s="17" t="s">
        <v>218</v>
      </c>
      <c r="H216" s="12">
        <v>1364</v>
      </c>
      <c r="I216" s="14">
        <v>472</v>
      </c>
      <c r="J216" s="14">
        <v>164</v>
      </c>
      <c r="K216" s="14">
        <v>528</v>
      </c>
      <c r="L216" s="12">
        <v>1200</v>
      </c>
      <c r="M216" s="14">
        <v>466</v>
      </c>
    </row>
    <row r="217" spans="1:13" ht="15" thickBot="1">
      <c r="A217">
        <f t="shared" si="3"/>
        <v>1</v>
      </c>
      <c r="B217" t="str">
        <f>VLOOKUP($G217,level_mapping_l0!$A$2:$F$571,B$3,FALSE)</f>
        <v>Total</v>
      </c>
      <c r="C217" t="str">
        <f>VLOOKUP($G217,level_mapping_l0!$A$2:$F$571,C$3,FALSE)</f>
        <v>Service occupations</v>
      </c>
      <c r="D217" t="str">
        <f>VLOOKUP($G217,level_mapping_l0!$A$2:$F$571,D$3,FALSE)</f>
        <v>Healthcare support occupations</v>
      </c>
      <c r="E217" t="str">
        <f>VLOOKUP($G217,level_mapping_l0!$A$2:$F$571,E$3,FALSE)</f>
        <v>Healthcare support occupations</v>
      </c>
      <c r="F217" t="str">
        <f>VLOOKUP($G217,level_mapping_l0!$A$2:$F$571,F$3,FALSE)</f>
        <v>Occupational therapy assistants and aides</v>
      </c>
      <c r="G217" s="21" t="s">
        <v>219</v>
      </c>
      <c r="H217" s="19">
        <v>8</v>
      </c>
      <c r="I217" s="19" t="s">
        <v>574</v>
      </c>
      <c r="J217" s="19">
        <v>3</v>
      </c>
      <c r="K217" s="19" t="s">
        <v>574</v>
      </c>
      <c r="L217" s="19">
        <v>5</v>
      </c>
      <c r="M217" s="19" t="s">
        <v>574</v>
      </c>
    </row>
    <row r="218" spans="1:13" ht="15" thickBot="1">
      <c r="A218">
        <f t="shared" si="3"/>
        <v>1</v>
      </c>
      <c r="B218" t="str">
        <f>VLOOKUP($G218,level_mapping_l0!$A$2:$F$571,B$3,FALSE)</f>
        <v>Total</v>
      </c>
      <c r="C218" t="str">
        <f>VLOOKUP($G218,level_mapping_l0!$A$2:$F$571,C$3,FALSE)</f>
        <v>Service occupations</v>
      </c>
      <c r="D218" t="str">
        <f>VLOOKUP($G218,level_mapping_l0!$A$2:$F$571,D$3,FALSE)</f>
        <v>Healthcare support occupations</v>
      </c>
      <c r="E218" t="str">
        <f>VLOOKUP($G218,level_mapping_l0!$A$2:$F$571,E$3,FALSE)</f>
        <v>Healthcare support occupations</v>
      </c>
      <c r="F218" t="str">
        <f>VLOOKUP($G218,level_mapping_l0!$A$2:$F$571,F$3,FALSE)</f>
        <v>Physical therapist assistants and aides</v>
      </c>
      <c r="G218" s="17" t="s">
        <v>220</v>
      </c>
      <c r="H218" s="14">
        <v>50</v>
      </c>
      <c r="I218" s="14">
        <v>693</v>
      </c>
      <c r="J218" s="14">
        <v>23</v>
      </c>
      <c r="K218" s="14" t="s">
        <v>574</v>
      </c>
      <c r="L218" s="14">
        <v>26</v>
      </c>
      <c r="M218" s="14" t="s">
        <v>574</v>
      </c>
    </row>
    <row r="219" spans="1:13" ht="15" thickBot="1">
      <c r="A219">
        <f t="shared" si="3"/>
        <v>1</v>
      </c>
      <c r="B219" t="str">
        <f>VLOOKUP($G219,level_mapping_l0!$A$2:$F$571,B$3,FALSE)</f>
        <v>Total</v>
      </c>
      <c r="C219" t="str">
        <f>VLOOKUP($G219,level_mapping_l0!$A$2:$F$571,C$3,FALSE)</f>
        <v>Service occupations</v>
      </c>
      <c r="D219" t="str">
        <f>VLOOKUP($G219,level_mapping_l0!$A$2:$F$571,D$3,FALSE)</f>
        <v>Healthcare support occupations</v>
      </c>
      <c r="E219" t="str">
        <f>VLOOKUP($G219,level_mapping_l0!$A$2:$F$571,E$3,FALSE)</f>
        <v>Healthcare support occupations</v>
      </c>
      <c r="F219" t="str">
        <f>VLOOKUP($G219,level_mapping_l0!$A$2:$F$571,F$3,FALSE)</f>
        <v>Massage therapists</v>
      </c>
      <c r="G219" s="21" t="s">
        <v>221</v>
      </c>
      <c r="H219" s="19">
        <v>41</v>
      </c>
      <c r="I219" s="19" t="s">
        <v>574</v>
      </c>
      <c r="J219" s="19">
        <v>11</v>
      </c>
      <c r="K219" s="19" t="s">
        <v>574</v>
      </c>
      <c r="L219" s="19">
        <v>30</v>
      </c>
      <c r="M219" s="19" t="s">
        <v>574</v>
      </c>
    </row>
    <row r="220" spans="1:13" ht="15" thickBot="1">
      <c r="A220">
        <f t="shared" si="3"/>
        <v>1</v>
      </c>
      <c r="B220" t="str">
        <f>VLOOKUP($G220,level_mapping_l0!$A$2:$F$571,B$3,FALSE)</f>
        <v>Total</v>
      </c>
      <c r="C220" t="str">
        <f>VLOOKUP($G220,level_mapping_l0!$A$2:$F$571,C$3,FALSE)</f>
        <v>Service occupations</v>
      </c>
      <c r="D220" t="str">
        <f>VLOOKUP($G220,level_mapping_l0!$A$2:$F$571,D$3,FALSE)</f>
        <v>Healthcare support occupations</v>
      </c>
      <c r="E220" t="str">
        <f>VLOOKUP($G220,level_mapping_l0!$A$2:$F$571,E$3,FALSE)</f>
        <v>Healthcare support occupations</v>
      </c>
      <c r="F220" t="str">
        <f>VLOOKUP($G220,level_mapping_l0!$A$2:$F$571,F$3,FALSE)</f>
        <v>Dental assistants</v>
      </c>
      <c r="G220" s="17" t="s">
        <v>222</v>
      </c>
      <c r="H220" s="14">
        <v>185</v>
      </c>
      <c r="I220" s="14">
        <v>535</v>
      </c>
      <c r="J220" s="14">
        <v>6</v>
      </c>
      <c r="K220" s="14" t="s">
        <v>574</v>
      </c>
      <c r="L220" s="14">
        <v>179</v>
      </c>
      <c r="M220" s="14">
        <v>535</v>
      </c>
    </row>
    <row r="221" spans="1:13" ht="15" thickBot="1">
      <c r="A221">
        <f t="shared" si="3"/>
        <v>1</v>
      </c>
      <c r="B221" t="str">
        <f>VLOOKUP($G221,level_mapping_l0!$A$2:$F$571,B$3,FALSE)</f>
        <v>Total</v>
      </c>
      <c r="C221" t="str">
        <f>VLOOKUP($G221,level_mapping_l0!$A$2:$F$571,C$3,FALSE)</f>
        <v>Service occupations</v>
      </c>
      <c r="D221" t="str">
        <f>VLOOKUP($G221,level_mapping_l0!$A$2:$F$571,D$3,FALSE)</f>
        <v>Healthcare support occupations</v>
      </c>
      <c r="E221" t="str">
        <f>VLOOKUP($G221,level_mapping_l0!$A$2:$F$571,E$3,FALSE)</f>
        <v>Healthcare support occupations</v>
      </c>
      <c r="F221" t="str">
        <f>VLOOKUP($G221,level_mapping_l0!$A$2:$F$571,F$3,FALSE)</f>
        <v>Medical assistants</v>
      </c>
      <c r="G221" s="21" t="s">
        <v>223</v>
      </c>
      <c r="H221" s="19">
        <v>412</v>
      </c>
      <c r="I221" s="19">
        <v>546</v>
      </c>
      <c r="J221" s="19">
        <v>29</v>
      </c>
      <c r="K221" s="19" t="s">
        <v>574</v>
      </c>
      <c r="L221" s="19">
        <v>383</v>
      </c>
      <c r="M221" s="19">
        <v>539</v>
      </c>
    </row>
    <row r="222" spans="1:13" ht="15" thickBot="1">
      <c r="A222">
        <f t="shared" si="3"/>
        <v>1</v>
      </c>
      <c r="B222" t="str">
        <f>VLOOKUP($G222,level_mapping_l0!$A$2:$F$571,B$3,FALSE)</f>
        <v>Total</v>
      </c>
      <c r="C222" t="str">
        <f>VLOOKUP($G222,level_mapping_l0!$A$2:$F$571,C$3,FALSE)</f>
        <v>Service occupations</v>
      </c>
      <c r="D222" t="str">
        <f>VLOOKUP($G222,level_mapping_l0!$A$2:$F$571,D$3,FALSE)</f>
        <v>Healthcare support occupations</v>
      </c>
      <c r="E222" t="str">
        <f>VLOOKUP($G222,level_mapping_l0!$A$2:$F$571,E$3,FALSE)</f>
        <v>Healthcare support occupations</v>
      </c>
      <c r="F222" t="str">
        <f>VLOOKUP($G222,level_mapping_l0!$A$2:$F$571,F$3,FALSE)</f>
        <v>Medical transcriptionists</v>
      </c>
      <c r="G222" s="17" t="s">
        <v>224</v>
      </c>
      <c r="H222" s="14">
        <v>32</v>
      </c>
      <c r="I222" s="14" t="s">
        <v>574</v>
      </c>
      <c r="J222" s="14">
        <v>1</v>
      </c>
      <c r="K222" s="14" t="s">
        <v>574</v>
      </c>
      <c r="L222" s="14">
        <v>31</v>
      </c>
      <c r="M222" s="14" t="s">
        <v>574</v>
      </c>
    </row>
    <row r="223" spans="1:13" ht="15" thickBot="1">
      <c r="A223">
        <f t="shared" si="3"/>
        <v>1</v>
      </c>
      <c r="B223" t="str">
        <f>VLOOKUP($G223,level_mapping_l0!$A$2:$F$571,B$3,FALSE)</f>
        <v>Total</v>
      </c>
      <c r="C223" t="str">
        <f>VLOOKUP($G223,level_mapping_l0!$A$2:$F$571,C$3,FALSE)</f>
        <v>Service occupations</v>
      </c>
      <c r="D223" t="str">
        <f>VLOOKUP($G223,level_mapping_l0!$A$2:$F$571,D$3,FALSE)</f>
        <v>Healthcare support occupations</v>
      </c>
      <c r="E223" t="str">
        <f>VLOOKUP($G223,level_mapping_l0!$A$2:$F$571,E$3,FALSE)</f>
        <v>Healthcare support occupations</v>
      </c>
      <c r="F223" t="str">
        <f>VLOOKUP($G223,level_mapping_l0!$A$2:$F$571,F$3,FALSE)</f>
        <v>Pharmacy aides</v>
      </c>
      <c r="G223" s="21" t="s">
        <v>225</v>
      </c>
      <c r="H223" s="19">
        <v>24</v>
      </c>
      <c r="I223" s="19" t="s">
        <v>574</v>
      </c>
      <c r="J223" s="19">
        <v>7</v>
      </c>
      <c r="K223" s="19" t="s">
        <v>574</v>
      </c>
      <c r="L223" s="19">
        <v>17</v>
      </c>
      <c r="M223" s="19" t="s">
        <v>574</v>
      </c>
    </row>
    <row r="224" spans="1:13" ht="15" thickBot="1">
      <c r="A224">
        <f t="shared" si="3"/>
        <v>1</v>
      </c>
      <c r="B224" t="str">
        <f>VLOOKUP($G224,level_mapping_l0!$A$2:$F$571,B$3,FALSE)</f>
        <v>Total</v>
      </c>
      <c r="C224" t="str">
        <f>VLOOKUP($G224,level_mapping_l0!$A$2:$F$571,C$3,FALSE)</f>
        <v>Service occupations</v>
      </c>
      <c r="D224" t="str">
        <f>VLOOKUP($G224,level_mapping_l0!$A$2:$F$571,D$3,FALSE)</f>
        <v>Healthcare support occupations</v>
      </c>
      <c r="E224" t="str">
        <f>VLOOKUP($G224,level_mapping_l0!$A$2:$F$571,E$3,FALSE)</f>
        <v>Healthcare support occupations</v>
      </c>
      <c r="F224" t="str">
        <f>VLOOKUP($G224,level_mapping_l0!$A$2:$F$571,F$3,FALSE)</f>
        <v>Veterinary assistants and laboratory animal caretakers</v>
      </c>
      <c r="G224" s="17" t="s">
        <v>226</v>
      </c>
      <c r="H224" s="14">
        <v>26</v>
      </c>
      <c r="I224" s="14" t="s">
        <v>574</v>
      </c>
      <c r="J224" s="14">
        <v>4</v>
      </c>
      <c r="K224" s="14" t="s">
        <v>574</v>
      </c>
      <c r="L224" s="14">
        <v>22</v>
      </c>
      <c r="M224" s="14" t="s">
        <v>574</v>
      </c>
    </row>
    <row r="225" spans="1:13" ht="15" thickBot="1">
      <c r="A225">
        <f t="shared" si="3"/>
        <v>1</v>
      </c>
      <c r="B225" t="str">
        <f>VLOOKUP($G225,level_mapping_l0!$A$2:$F$571,B$3,FALSE)</f>
        <v>Total</v>
      </c>
      <c r="C225" t="str">
        <f>VLOOKUP($G225,level_mapping_l0!$A$2:$F$571,C$3,FALSE)</f>
        <v>Service occupations</v>
      </c>
      <c r="D225" t="str">
        <f>VLOOKUP($G225,level_mapping_l0!$A$2:$F$571,D$3,FALSE)</f>
        <v>Healthcare support occupations</v>
      </c>
      <c r="E225" t="str">
        <f>VLOOKUP($G225,level_mapping_l0!$A$2:$F$571,E$3,FALSE)</f>
        <v>Healthcare support occupations</v>
      </c>
      <c r="F225" t="str">
        <f>VLOOKUP($G225,level_mapping_l0!$A$2:$F$571,F$3,FALSE)</f>
        <v>Phlebotomists</v>
      </c>
      <c r="G225" s="21" t="s">
        <v>227</v>
      </c>
      <c r="H225" s="19">
        <v>103</v>
      </c>
      <c r="I225" s="19">
        <v>533</v>
      </c>
      <c r="J225" s="19">
        <v>19</v>
      </c>
      <c r="K225" s="19" t="s">
        <v>574</v>
      </c>
      <c r="L225" s="19">
        <v>84</v>
      </c>
      <c r="M225" s="19">
        <v>526</v>
      </c>
    </row>
    <row r="226" spans="1:13" ht="18.5" thickBot="1">
      <c r="A226">
        <f t="shared" si="3"/>
        <v>1</v>
      </c>
      <c r="B226" t="str">
        <f>VLOOKUP($G226,level_mapping_l0!$A$2:$F$571,B$3,FALSE)</f>
        <v>Total</v>
      </c>
      <c r="C226" t="str">
        <f>VLOOKUP($G226,level_mapping_l0!$A$2:$F$571,C$3,FALSE)</f>
        <v>Service occupations</v>
      </c>
      <c r="D226" t="str">
        <f>VLOOKUP($G226,level_mapping_l0!$A$2:$F$571,D$3,FALSE)</f>
        <v>Healthcare support occupations</v>
      </c>
      <c r="E226" t="str">
        <f>VLOOKUP($G226,level_mapping_l0!$A$2:$F$571,E$3,FALSE)</f>
        <v>Healthcare support occupations</v>
      </c>
      <c r="F226" t="str">
        <f>VLOOKUP($G226,level_mapping_l0!$A$2:$F$571,F$3,FALSE)</f>
        <v>Miscellaneous healthcare support occupations, including medical equipment preparers</v>
      </c>
      <c r="G226" s="17" t="s">
        <v>228</v>
      </c>
      <c r="H226" s="14">
        <v>123</v>
      </c>
      <c r="I226" s="14">
        <v>509</v>
      </c>
      <c r="J226" s="14">
        <v>40</v>
      </c>
      <c r="K226" s="14" t="s">
        <v>574</v>
      </c>
      <c r="L226" s="14">
        <v>83</v>
      </c>
      <c r="M226" s="14">
        <v>493</v>
      </c>
    </row>
    <row r="227" spans="1:13" ht="15" thickBot="1">
      <c r="G227" s="15" t="s">
        <v>229</v>
      </c>
      <c r="H227" s="16">
        <v>2740</v>
      </c>
      <c r="I227" s="19">
        <v>833</v>
      </c>
      <c r="J227" s="16">
        <v>2211</v>
      </c>
      <c r="K227" s="19">
        <v>886</v>
      </c>
      <c r="L227" s="19">
        <v>530</v>
      </c>
      <c r="M227" s="19">
        <v>617</v>
      </c>
    </row>
    <row r="228" spans="1:13" ht="15" thickBot="1">
      <c r="A228">
        <f t="shared" si="3"/>
        <v>1</v>
      </c>
      <c r="B228" t="str">
        <f>VLOOKUP($G228,level_mapping_l0!$A$2:$F$571,B$3,FALSE)</f>
        <v>Total</v>
      </c>
      <c r="C228" t="str">
        <f>VLOOKUP($G228,level_mapping_l0!$A$2:$F$571,C$3,FALSE)</f>
        <v>Service occupations</v>
      </c>
      <c r="D228" t="str">
        <f>VLOOKUP($G228,level_mapping_l0!$A$2:$F$571,D$3,FALSE)</f>
        <v>Protective service occupations</v>
      </c>
      <c r="E228" t="str">
        <f>VLOOKUP($G228,level_mapping_l0!$A$2:$F$571,E$3,FALSE)</f>
        <v>Protective service occupations</v>
      </c>
      <c r="F228" t="str">
        <f>VLOOKUP($G228,level_mapping_l0!$A$2:$F$571,F$3,FALSE)</f>
        <v>First-line supervisors of correctional officers</v>
      </c>
      <c r="G228" s="17" t="s">
        <v>230</v>
      </c>
      <c r="H228" s="14">
        <v>46</v>
      </c>
      <c r="I228" s="14" t="s">
        <v>574</v>
      </c>
      <c r="J228" s="14">
        <v>33</v>
      </c>
      <c r="K228" s="14" t="s">
        <v>574</v>
      </c>
      <c r="L228" s="14">
        <v>13</v>
      </c>
      <c r="M228" s="14" t="s">
        <v>574</v>
      </c>
    </row>
    <row r="229" spans="1:13" ht="15" thickBot="1">
      <c r="A229">
        <f t="shared" si="3"/>
        <v>1</v>
      </c>
      <c r="B229" t="str">
        <f>VLOOKUP($G229,level_mapping_l0!$A$2:$F$571,B$3,FALSE)</f>
        <v>Total</v>
      </c>
      <c r="C229" t="str">
        <f>VLOOKUP($G229,level_mapping_l0!$A$2:$F$571,C$3,FALSE)</f>
        <v>Service occupations</v>
      </c>
      <c r="D229" t="str">
        <f>VLOOKUP($G229,level_mapping_l0!$A$2:$F$571,D$3,FALSE)</f>
        <v>Protective service occupations</v>
      </c>
      <c r="E229" t="str">
        <f>VLOOKUP($G229,level_mapping_l0!$A$2:$F$571,E$3,FALSE)</f>
        <v>Protective service occupations</v>
      </c>
      <c r="F229" t="str">
        <f>VLOOKUP($G229,level_mapping_l0!$A$2:$F$571,F$3,FALSE)</f>
        <v>First-line supervisors of police and detectives</v>
      </c>
      <c r="G229" s="21" t="s">
        <v>231</v>
      </c>
      <c r="H229" s="19">
        <v>120</v>
      </c>
      <c r="I229" s="16">
        <v>1127</v>
      </c>
      <c r="J229" s="19">
        <v>103</v>
      </c>
      <c r="K229" s="16">
        <v>1149</v>
      </c>
      <c r="L229" s="19">
        <v>17</v>
      </c>
      <c r="M229" s="19" t="s">
        <v>574</v>
      </c>
    </row>
    <row r="230" spans="1:13" ht="15" thickBot="1">
      <c r="A230">
        <f t="shared" si="3"/>
        <v>1</v>
      </c>
      <c r="B230" t="str">
        <f>VLOOKUP($G230,level_mapping_l0!$A$2:$F$571,B$3,FALSE)</f>
        <v>Total</v>
      </c>
      <c r="C230" t="str">
        <f>VLOOKUP($G230,level_mapping_l0!$A$2:$F$571,C$3,FALSE)</f>
        <v>Service occupations</v>
      </c>
      <c r="D230" t="str">
        <f>VLOOKUP($G230,level_mapping_l0!$A$2:$F$571,D$3,FALSE)</f>
        <v>Protective service occupations</v>
      </c>
      <c r="E230" t="str">
        <f>VLOOKUP($G230,level_mapping_l0!$A$2:$F$571,E$3,FALSE)</f>
        <v>Protective service occupations</v>
      </c>
      <c r="F230" t="str">
        <f>VLOOKUP($G230,level_mapping_l0!$A$2:$F$571,F$3,FALSE)</f>
        <v>First-line supervisors of fire fighting and prevention workers</v>
      </c>
      <c r="G230" s="17" t="s">
        <v>232</v>
      </c>
      <c r="H230" s="14">
        <v>56</v>
      </c>
      <c r="I230" s="12">
        <v>1438</v>
      </c>
      <c r="J230" s="14">
        <v>54</v>
      </c>
      <c r="K230" s="12">
        <v>1448</v>
      </c>
      <c r="L230" s="14">
        <v>2</v>
      </c>
      <c r="M230" s="14" t="s">
        <v>574</v>
      </c>
    </row>
    <row r="231" spans="1:13" ht="15" thickBot="1">
      <c r="A231">
        <f t="shared" si="3"/>
        <v>1</v>
      </c>
      <c r="B231" t="str">
        <f>VLOOKUP($G231,level_mapping_l0!$A$2:$F$571,B$3,FALSE)</f>
        <v>Total</v>
      </c>
      <c r="C231" t="str">
        <f>VLOOKUP($G231,level_mapping_l0!$A$2:$F$571,C$3,FALSE)</f>
        <v>Service occupations</v>
      </c>
      <c r="D231" t="str">
        <f>VLOOKUP($G231,level_mapping_l0!$A$2:$F$571,D$3,FALSE)</f>
        <v>Protective service occupations</v>
      </c>
      <c r="E231" t="str">
        <f>VLOOKUP($G231,level_mapping_l0!$A$2:$F$571,E$3,FALSE)</f>
        <v>Protective service occupations</v>
      </c>
      <c r="F231" t="str">
        <f>VLOOKUP($G231,level_mapping_l0!$A$2:$F$571,F$3,FALSE)</f>
        <v>First-line supervisors of protective service workers, all other</v>
      </c>
      <c r="G231" s="21" t="s">
        <v>233</v>
      </c>
      <c r="H231" s="19">
        <v>90</v>
      </c>
      <c r="I231" s="19">
        <v>913</v>
      </c>
      <c r="J231" s="19">
        <v>74</v>
      </c>
      <c r="K231" s="16">
        <v>1004</v>
      </c>
      <c r="L231" s="19">
        <v>16</v>
      </c>
      <c r="M231" s="19" t="s">
        <v>574</v>
      </c>
    </row>
    <row r="232" spans="1:13" ht="15" thickBot="1">
      <c r="A232">
        <f t="shared" si="3"/>
        <v>1</v>
      </c>
      <c r="B232" t="str">
        <f>VLOOKUP($G232,level_mapping_l0!$A$2:$F$571,B$3,FALSE)</f>
        <v>Total</v>
      </c>
      <c r="C232" t="str">
        <f>VLOOKUP($G232,level_mapping_l0!$A$2:$F$571,C$3,FALSE)</f>
        <v>Service occupations</v>
      </c>
      <c r="D232" t="str">
        <f>VLOOKUP($G232,level_mapping_l0!$A$2:$F$571,D$3,FALSE)</f>
        <v>Protective service occupations</v>
      </c>
      <c r="E232" t="str">
        <f>VLOOKUP($G232,level_mapping_l0!$A$2:$F$571,E$3,FALSE)</f>
        <v>Protective service occupations</v>
      </c>
      <c r="F232" t="str">
        <f>VLOOKUP($G232,level_mapping_l0!$A$2:$F$571,F$3,FALSE)</f>
        <v>Firefighters</v>
      </c>
      <c r="G232" s="17" t="s">
        <v>234</v>
      </c>
      <c r="H232" s="14">
        <v>291</v>
      </c>
      <c r="I232" s="12">
        <v>1138</v>
      </c>
      <c r="J232" s="14">
        <v>274</v>
      </c>
      <c r="K232" s="12">
        <v>1142</v>
      </c>
      <c r="L232" s="14">
        <v>16</v>
      </c>
      <c r="M232" s="14" t="s">
        <v>574</v>
      </c>
    </row>
    <row r="233" spans="1:13" ht="15" thickBot="1">
      <c r="A233">
        <f t="shared" si="3"/>
        <v>1</v>
      </c>
      <c r="B233" t="str">
        <f>VLOOKUP($G233,level_mapping_l0!$A$2:$F$571,B$3,FALSE)</f>
        <v>Total</v>
      </c>
      <c r="C233" t="str">
        <f>VLOOKUP($G233,level_mapping_l0!$A$2:$F$571,C$3,FALSE)</f>
        <v>Service occupations</v>
      </c>
      <c r="D233" t="str">
        <f>VLOOKUP($G233,level_mapping_l0!$A$2:$F$571,D$3,FALSE)</f>
        <v>Protective service occupations</v>
      </c>
      <c r="E233" t="str">
        <f>VLOOKUP($G233,level_mapping_l0!$A$2:$F$571,E$3,FALSE)</f>
        <v>Protective service occupations</v>
      </c>
      <c r="F233" t="str">
        <f>VLOOKUP($G233,level_mapping_l0!$A$2:$F$571,F$3,FALSE)</f>
        <v>Fire inspectors</v>
      </c>
      <c r="G233" s="21" t="s">
        <v>235</v>
      </c>
      <c r="H233" s="19">
        <v>11</v>
      </c>
      <c r="I233" s="19" t="s">
        <v>574</v>
      </c>
      <c r="J233" s="19">
        <v>9</v>
      </c>
      <c r="K233" s="19" t="s">
        <v>574</v>
      </c>
      <c r="L233" s="19">
        <v>3</v>
      </c>
      <c r="M233" s="19" t="s">
        <v>574</v>
      </c>
    </row>
    <row r="234" spans="1:13" ht="15" thickBot="1">
      <c r="A234">
        <f t="shared" si="3"/>
        <v>1</v>
      </c>
      <c r="B234" t="str">
        <f>VLOOKUP($G234,level_mapping_l0!$A$2:$F$571,B$3,FALSE)</f>
        <v>Total</v>
      </c>
      <c r="C234" t="str">
        <f>VLOOKUP($G234,level_mapping_l0!$A$2:$F$571,C$3,FALSE)</f>
        <v>Service occupations</v>
      </c>
      <c r="D234" t="str">
        <f>VLOOKUP($G234,level_mapping_l0!$A$2:$F$571,D$3,FALSE)</f>
        <v>Protective service occupations</v>
      </c>
      <c r="E234" t="str">
        <f>VLOOKUP($G234,level_mapping_l0!$A$2:$F$571,E$3,FALSE)</f>
        <v>Protective service occupations</v>
      </c>
      <c r="F234" t="str">
        <f>VLOOKUP($G234,level_mapping_l0!$A$2:$F$571,F$3,FALSE)</f>
        <v>Bailiffs, correctional officers, and jailers</v>
      </c>
      <c r="G234" s="17" t="s">
        <v>236</v>
      </c>
      <c r="H234" s="14">
        <v>392</v>
      </c>
      <c r="I234" s="14">
        <v>730</v>
      </c>
      <c r="J234" s="14">
        <v>279</v>
      </c>
      <c r="K234" s="14">
        <v>755</v>
      </c>
      <c r="L234" s="14">
        <v>113</v>
      </c>
      <c r="M234" s="14">
        <v>687</v>
      </c>
    </row>
    <row r="235" spans="1:13" ht="15" thickBot="1">
      <c r="A235">
        <f t="shared" si="3"/>
        <v>1</v>
      </c>
      <c r="B235" t="str">
        <f>VLOOKUP($G235,level_mapping_l0!$A$2:$F$571,B$3,FALSE)</f>
        <v>Total</v>
      </c>
      <c r="C235" t="str">
        <f>VLOOKUP($G235,level_mapping_l0!$A$2:$F$571,C$3,FALSE)</f>
        <v>Service occupations</v>
      </c>
      <c r="D235" t="str">
        <f>VLOOKUP($G235,level_mapping_l0!$A$2:$F$571,D$3,FALSE)</f>
        <v>Protective service occupations</v>
      </c>
      <c r="E235" t="str">
        <f>VLOOKUP($G235,level_mapping_l0!$A$2:$F$571,E$3,FALSE)</f>
        <v>Protective service occupations</v>
      </c>
      <c r="F235" t="str">
        <f>VLOOKUP($G235,level_mapping_l0!$A$2:$F$571,F$3,FALSE)</f>
        <v>Detectives and criminal investigators</v>
      </c>
      <c r="G235" s="21" t="s">
        <v>237</v>
      </c>
      <c r="H235" s="19">
        <v>162</v>
      </c>
      <c r="I235" s="16">
        <v>1173</v>
      </c>
      <c r="J235" s="19">
        <v>130</v>
      </c>
      <c r="K235" s="16">
        <v>1183</v>
      </c>
      <c r="L235" s="19">
        <v>32</v>
      </c>
      <c r="M235" s="19" t="s">
        <v>574</v>
      </c>
    </row>
    <row r="236" spans="1:13" ht="15" thickBot="1">
      <c r="A236">
        <f t="shared" si="3"/>
        <v>1</v>
      </c>
      <c r="B236" t="str">
        <f>VLOOKUP($G236,level_mapping_l0!$A$2:$F$571,B$3,FALSE)</f>
        <v>Total</v>
      </c>
      <c r="C236" t="str">
        <f>VLOOKUP($G236,level_mapping_l0!$A$2:$F$571,C$3,FALSE)</f>
        <v>Service occupations</v>
      </c>
      <c r="D236" t="str">
        <f>VLOOKUP($G236,level_mapping_l0!$A$2:$F$571,D$3,FALSE)</f>
        <v>Protective service occupations</v>
      </c>
      <c r="E236" t="str">
        <f>VLOOKUP($G236,level_mapping_l0!$A$2:$F$571,E$3,FALSE)</f>
        <v>Protective service occupations</v>
      </c>
      <c r="F236" t="str">
        <f>VLOOKUP($G236,level_mapping_l0!$A$2:$F$571,F$3,FALSE)</f>
        <v>Fish and game wardens</v>
      </c>
      <c r="G236" s="17" t="s">
        <v>238</v>
      </c>
      <c r="H236" s="14">
        <v>2</v>
      </c>
      <c r="I236" s="14" t="s">
        <v>574</v>
      </c>
      <c r="J236" s="14">
        <v>2</v>
      </c>
      <c r="K236" s="14" t="s">
        <v>574</v>
      </c>
      <c r="L236" s="14">
        <v>0</v>
      </c>
      <c r="M236" s="14" t="s">
        <v>574</v>
      </c>
    </row>
    <row r="237" spans="1:13" ht="15" thickBot="1">
      <c r="A237">
        <f t="shared" si="3"/>
        <v>1</v>
      </c>
      <c r="B237" t="str">
        <f>VLOOKUP($G237,level_mapping_l0!$A$2:$F$571,B$3,FALSE)</f>
        <v>Total</v>
      </c>
      <c r="C237" t="str">
        <f>VLOOKUP($G237,level_mapping_l0!$A$2:$F$571,C$3,FALSE)</f>
        <v>Service occupations</v>
      </c>
      <c r="D237" t="str">
        <f>VLOOKUP($G237,level_mapping_l0!$A$2:$F$571,D$3,FALSE)</f>
        <v>Protective service occupations</v>
      </c>
      <c r="E237" t="str">
        <f>VLOOKUP($G237,level_mapping_l0!$A$2:$F$571,E$3,FALSE)</f>
        <v>Protective service occupations</v>
      </c>
      <c r="F237" t="str">
        <f>VLOOKUP($G237,level_mapping_l0!$A$2:$F$571,F$3,FALSE)</f>
        <v>Parking enforcement workers</v>
      </c>
      <c r="G237" s="21" t="s">
        <v>239</v>
      </c>
      <c r="H237" s="19">
        <v>9</v>
      </c>
      <c r="I237" s="19" t="s">
        <v>574</v>
      </c>
      <c r="J237" s="19">
        <v>6</v>
      </c>
      <c r="K237" s="19" t="s">
        <v>574</v>
      </c>
      <c r="L237" s="19">
        <v>3</v>
      </c>
      <c r="M237" s="19" t="s">
        <v>574</v>
      </c>
    </row>
    <row r="238" spans="1:13" ht="15" thickBot="1">
      <c r="A238">
        <f t="shared" si="3"/>
        <v>1</v>
      </c>
      <c r="B238" t="str">
        <f>VLOOKUP($G238,level_mapping_l0!$A$2:$F$571,B$3,FALSE)</f>
        <v>Total</v>
      </c>
      <c r="C238" t="str">
        <f>VLOOKUP($G238,level_mapping_l0!$A$2:$F$571,C$3,FALSE)</f>
        <v>Service occupations</v>
      </c>
      <c r="D238" t="str">
        <f>VLOOKUP($G238,level_mapping_l0!$A$2:$F$571,D$3,FALSE)</f>
        <v>Protective service occupations</v>
      </c>
      <c r="E238" t="str">
        <f>VLOOKUP($G238,level_mapping_l0!$A$2:$F$571,E$3,FALSE)</f>
        <v>Protective service occupations</v>
      </c>
      <c r="F238" t="str">
        <f>VLOOKUP($G238,level_mapping_l0!$A$2:$F$571,F$3,FALSE)</f>
        <v>Police and sheriff's patrol officers</v>
      </c>
      <c r="G238" s="17" t="s">
        <v>240</v>
      </c>
      <c r="H238" s="14">
        <v>671</v>
      </c>
      <c r="I238" s="12">
        <v>1018</v>
      </c>
      <c r="J238" s="14">
        <v>593</v>
      </c>
      <c r="K238" s="12">
        <v>1043</v>
      </c>
      <c r="L238" s="14">
        <v>78</v>
      </c>
      <c r="M238" s="14">
        <v>743</v>
      </c>
    </row>
    <row r="239" spans="1:13" ht="15" thickBot="1">
      <c r="A239">
        <f t="shared" si="3"/>
        <v>1</v>
      </c>
      <c r="B239" t="str">
        <f>VLOOKUP($G239,level_mapping_l0!$A$2:$F$571,B$3,FALSE)</f>
        <v>Total</v>
      </c>
      <c r="C239" t="str">
        <f>VLOOKUP($G239,level_mapping_l0!$A$2:$F$571,C$3,FALSE)</f>
        <v>Service occupations</v>
      </c>
      <c r="D239" t="str">
        <f>VLOOKUP($G239,level_mapping_l0!$A$2:$F$571,D$3,FALSE)</f>
        <v>Protective service occupations</v>
      </c>
      <c r="E239" t="str">
        <f>VLOOKUP($G239,level_mapping_l0!$A$2:$F$571,E$3,FALSE)</f>
        <v>Protective service occupations</v>
      </c>
      <c r="F239" t="str">
        <f>VLOOKUP($G239,level_mapping_l0!$A$2:$F$571,F$3,FALSE)</f>
        <v>Transit and railroad police</v>
      </c>
      <c r="G239" s="21" t="s">
        <v>241</v>
      </c>
      <c r="H239" s="19">
        <v>3</v>
      </c>
      <c r="I239" s="19" t="s">
        <v>574</v>
      </c>
      <c r="J239" s="19">
        <v>3</v>
      </c>
      <c r="K239" s="19" t="s">
        <v>574</v>
      </c>
      <c r="L239" s="19">
        <v>0</v>
      </c>
      <c r="M239" s="19" t="s">
        <v>574</v>
      </c>
    </row>
    <row r="240" spans="1:13" ht="15" thickBot="1">
      <c r="A240">
        <f t="shared" si="3"/>
        <v>1</v>
      </c>
      <c r="B240" t="str">
        <f>VLOOKUP($G240,level_mapping_l0!$A$2:$F$571,B$3,FALSE)</f>
        <v>Total</v>
      </c>
      <c r="C240" t="str">
        <f>VLOOKUP($G240,level_mapping_l0!$A$2:$F$571,C$3,FALSE)</f>
        <v>Service occupations</v>
      </c>
      <c r="D240" t="str">
        <f>VLOOKUP($G240,level_mapping_l0!$A$2:$F$571,D$3,FALSE)</f>
        <v>Protective service occupations</v>
      </c>
      <c r="E240" t="str">
        <f>VLOOKUP($G240,level_mapping_l0!$A$2:$F$571,E$3,FALSE)</f>
        <v>Protective service occupations</v>
      </c>
      <c r="F240" t="str">
        <f>VLOOKUP($G240,level_mapping_l0!$A$2:$F$571,F$3,FALSE)</f>
        <v>Animal control workers</v>
      </c>
      <c r="G240" s="17" t="s">
        <v>242</v>
      </c>
      <c r="H240" s="14">
        <v>10</v>
      </c>
      <c r="I240" s="14" t="s">
        <v>574</v>
      </c>
      <c r="J240" s="14">
        <v>7</v>
      </c>
      <c r="K240" s="14" t="s">
        <v>574</v>
      </c>
      <c r="L240" s="14">
        <v>3</v>
      </c>
      <c r="M240" s="14" t="s">
        <v>574</v>
      </c>
    </row>
    <row r="241" spans="1:13" ht="15" thickBot="1">
      <c r="A241">
        <f t="shared" si="3"/>
        <v>1</v>
      </c>
      <c r="B241" t="str">
        <f>VLOOKUP($G241,level_mapping_l0!$A$2:$F$571,B$3,FALSE)</f>
        <v>Total</v>
      </c>
      <c r="C241" t="str">
        <f>VLOOKUP($G241,level_mapping_l0!$A$2:$F$571,C$3,FALSE)</f>
        <v>Service occupations</v>
      </c>
      <c r="D241" t="str">
        <f>VLOOKUP($G241,level_mapping_l0!$A$2:$F$571,D$3,FALSE)</f>
        <v>Protective service occupations</v>
      </c>
      <c r="E241" t="str">
        <f>VLOOKUP($G241,level_mapping_l0!$A$2:$F$571,E$3,FALSE)</f>
        <v>Protective service occupations</v>
      </c>
      <c r="F241" t="str">
        <f>VLOOKUP($G241,level_mapping_l0!$A$2:$F$571,F$3,FALSE)</f>
        <v>Private detectives and investigators</v>
      </c>
      <c r="G241" s="21" t="s">
        <v>243</v>
      </c>
      <c r="H241" s="19">
        <v>78</v>
      </c>
      <c r="I241" s="16">
        <v>1025</v>
      </c>
      <c r="J241" s="19">
        <v>49</v>
      </c>
      <c r="K241" s="19" t="s">
        <v>574</v>
      </c>
      <c r="L241" s="19">
        <v>29</v>
      </c>
      <c r="M241" s="19" t="s">
        <v>574</v>
      </c>
    </row>
    <row r="242" spans="1:13" ht="15" thickBot="1">
      <c r="A242">
        <f t="shared" si="3"/>
        <v>1</v>
      </c>
      <c r="B242" t="str">
        <f>VLOOKUP($G242,level_mapping_l0!$A$2:$F$571,B$3,FALSE)</f>
        <v>Total</v>
      </c>
      <c r="C242" t="str">
        <f>VLOOKUP($G242,level_mapping_l0!$A$2:$F$571,C$3,FALSE)</f>
        <v>Service occupations</v>
      </c>
      <c r="D242" t="str">
        <f>VLOOKUP($G242,level_mapping_l0!$A$2:$F$571,D$3,FALSE)</f>
        <v>Protective service occupations</v>
      </c>
      <c r="E242" t="str">
        <f>VLOOKUP($G242,level_mapping_l0!$A$2:$F$571,E$3,FALSE)</f>
        <v>Protective service occupations</v>
      </c>
      <c r="F242" t="str">
        <f>VLOOKUP($G242,level_mapping_l0!$A$2:$F$571,F$3,FALSE)</f>
        <v>Security guards and gaming surveillance officers</v>
      </c>
      <c r="G242" s="17" t="s">
        <v>244</v>
      </c>
      <c r="H242" s="14">
        <v>710</v>
      </c>
      <c r="I242" s="14">
        <v>569</v>
      </c>
      <c r="J242" s="14">
        <v>541</v>
      </c>
      <c r="K242" s="14">
        <v>589</v>
      </c>
      <c r="L242" s="14">
        <v>169</v>
      </c>
      <c r="M242" s="14">
        <v>514</v>
      </c>
    </row>
    <row r="243" spans="1:13" ht="15" thickBot="1">
      <c r="A243">
        <f t="shared" si="3"/>
        <v>1</v>
      </c>
      <c r="B243" t="str">
        <f>VLOOKUP($G243,level_mapping_l0!$A$2:$F$571,B$3,FALSE)</f>
        <v>Total</v>
      </c>
      <c r="C243" t="str">
        <f>VLOOKUP($G243,level_mapping_l0!$A$2:$F$571,C$3,FALSE)</f>
        <v>Service occupations</v>
      </c>
      <c r="D243" t="str">
        <f>VLOOKUP($G243,level_mapping_l0!$A$2:$F$571,D$3,FALSE)</f>
        <v>Protective service occupations</v>
      </c>
      <c r="E243" t="str">
        <f>VLOOKUP($G243,level_mapping_l0!$A$2:$F$571,E$3,FALSE)</f>
        <v>Protective service occupations</v>
      </c>
      <c r="F243" t="str">
        <f>VLOOKUP($G243,level_mapping_l0!$A$2:$F$571,F$3,FALSE)</f>
        <v>Crossing guards</v>
      </c>
      <c r="G243" s="21" t="s">
        <v>245</v>
      </c>
      <c r="H243" s="19">
        <v>19</v>
      </c>
      <c r="I243" s="19" t="s">
        <v>574</v>
      </c>
      <c r="J243" s="19">
        <v>12</v>
      </c>
      <c r="K243" s="19" t="s">
        <v>574</v>
      </c>
      <c r="L243" s="19">
        <v>7</v>
      </c>
      <c r="M243" s="19" t="s">
        <v>574</v>
      </c>
    </row>
    <row r="244" spans="1:13" ht="15" thickBot="1">
      <c r="A244">
        <f t="shared" si="3"/>
        <v>1</v>
      </c>
      <c r="B244" t="str">
        <f>VLOOKUP($G244,level_mapping_l0!$A$2:$F$571,B$3,FALSE)</f>
        <v>Total</v>
      </c>
      <c r="C244" t="str">
        <f>VLOOKUP($G244,level_mapping_l0!$A$2:$F$571,C$3,FALSE)</f>
        <v>Service occupations</v>
      </c>
      <c r="D244" t="str">
        <f>VLOOKUP($G244,level_mapping_l0!$A$2:$F$571,D$3,FALSE)</f>
        <v>Protective service occupations</v>
      </c>
      <c r="E244" t="str">
        <f>VLOOKUP($G244,level_mapping_l0!$A$2:$F$571,E$3,FALSE)</f>
        <v>Protective service occupations</v>
      </c>
      <c r="F244" t="str">
        <f>VLOOKUP($G244,level_mapping_l0!$A$2:$F$571,F$3,FALSE)</f>
        <v>Transportation security screeners</v>
      </c>
      <c r="G244" s="17" t="s">
        <v>246</v>
      </c>
      <c r="H244" s="14">
        <v>28</v>
      </c>
      <c r="I244" s="14" t="s">
        <v>574</v>
      </c>
      <c r="J244" s="14">
        <v>18</v>
      </c>
      <c r="K244" s="14" t="s">
        <v>574</v>
      </c>
      <c r="L244" s="14">
        <v>10</v>
      </c>
      <c r="M244" s="14" t="s">
        <v>574</v>
      </c>
    </row>
    <row r="245" spans="1:13" ht="18.5" thickBot="1">
      <c r="A245">
        <f t="shared" si="3"/>
        <v>1</v>
      </c>
      <c r="B245" t="str">
        <f>VLOOKUP($G245,level_mapping_l0!$A$2:$F$571,B$3,FALSE)</f>
        <v>Total</v>
      </c>
      <c r="C245" t="str">
        <f>VLOOKUP($G245,level_mapping_l0!$A$2:$F$571,C$3,FALSE)</f>
        <v>Service occupations</v>
      </c>
      <c r="D245" t="str">
        <f>VLOOKUP($G245,level_mapping_l0!$A$2:$F$571,D$3,FALSE)</f>
        <v>Protective service occupations</v>
      </c>
      <c r="E245" t="str">
        <f>VLOOKUP($G245,level_mapping_l0!$A$2:$F$571,E$3,FALSE)</f>
        <v>Protective service occupations</v>
      </c>
      <c r="F245" t="str">
        <f>VLOOKUP($G245,level_mapping_l0!$A$2:$F$571,F$3,FALSE)</f>
        <v>Lifeguards and other recreational, and all other protective service workers</v>
      </c>
      <c r="G245" s="21" t="s">
        <v>247</v>
      </c>
      <c r="H245" s="19">
        <v>43</v>
      </c>
      <c r="I245" s="19" t="s">
        <v>574</v>
      </c>
      <c r="J245" s="19">
        <v>24</v>
      </c>
      <c r="K245" s="19" t="s">
        <v>574</v>
      </c>
      <c r="L245" s="19">
        <v>18</v>
      </c>
      <c r="M245" s="19" t="s">
        <v>574</v>
      </c>
    </row>
    <row r="246" spans="1:13" ht="15" thickBot="1">
      <c r="G246" s="22" t="s">
        <v>248</v>
      </c>
      <c r="H246" s="12">
        <v>4017</v>
      </c>
      <c r="I246" s="14">
        <v>439</v>
      </c>
      <c r="J246" s="12">
        <v>2140</v>
      </c>
      <c r="K246" s="14">
        <v>463</v>
      </c>
      <c r="L246" s="12">
        <v>1877</v>
      </c>
      <c r="M246" s="14">
        <v>419</v>
      </c>
    </row>
    <row r="247" spans="1:13" ht="15" thickBot="1">
      <c r="A247">
        <f t="shared" si="3"/>
        <v>1</v>
      </c>
      <c r="B247" t="str">
        <f>VLOOKUP($G247,level_mapping_l0!$A$2:$F$571,B$3,FALSE)</f>
        <v>Total</v>
      </c>
      <c r="C247" t="str">
        <f>VLOOKUP($G247,level_mapping_l0!$A$2:$F$571,C$3,FALSE)</f>
        <v>Service occupations</v>
      </c>
      <c r="D247" t="str">
        <f>VLOOKUP($G247,level_mapping_l0!$A$2:$F$571,D$3,FALSE)</f>
        <v>Food preparation and serving related occupations</v>
      </c>
      <c r="E247" t="str">
        <f>VLOOKUP($G247,level_mapping_l0!$A$2:$F$571,E$3,FALSE)</f>
        <v>Food preparation and serving related occupations</v>
      </c>
      <c r="F247" t="str">
        <f>VLOOKUP($G247,level_mapping_l0!$A$2:$F$571,F$3,FALSE)</f>
        <v>Chefs and head cooks</v>
      </c>
      <c r="G247" s="21" t="s">
        <v>249</v>
      </c>
      <c r="H247" s="19">
        <v>364</v>
      </c>
      <c r="I247" s="19">
        <v>590</v>
      </c>
      <c r="J247" s="19">
        <v>302</v>
      </c>
      <c r="K247" s="19">
        <v>601</v>
      </c>
      <c r="L247" s="19">
        <v>61</v>
      </c>
      <c r="M247" s="19">
        <v>531</v>
      </c>
    </row>
    <row r="248" spans="1:13" ht="15" thickBot="1">
      <c r="A248">
        <f t="shared" si="3"/>
        <v>1</v>
      </c>
      <c r="B248" t="str">
        <f>VLOOKUP($G248,level_mapping_l0!$A$2:$F$571,B$3,FALSE)</f>
        <v>Total</v>
      </c>
      <c r="C248" t="str">
        <f>VLOOKUP($G248,level_mapping_l0!$A$2:$F$571,C$3,FALSE)</f>
        <v>Service occupations</v>
      </c>
      <c r="D248" t="str">
        <f>VLOOKUP($G248,level_mapping_l0!$A$2:$F$571,D$3,FALSE)</f>
        <v>Food preparation and serving related occupations</v>
      </c>
      <c r="E248" t="str">
        <f>VLOOKUP($G248,level_mapping_l0!$A$2:$F$571,E$3,FALSE)</f>
        <v>Food preparation and serving related occupations</v>
      </c>
      <c r="F248" t="str">
        <f>VLOOKUP($G248,level_mapping_l0!$A$2:$F$571,F$3,FALSE)</f>
        <v>First-line supervisors of food preparation and serving workers</v>
      </c>
      <c r="G248" s="17" t="s">
        <v>250</v>
      </c>
      <c r="H248" s="14">
        <v>403</v>
      </c>
      <c r="I248" s="14">
        <v>516</v>
      </c>
      <c r="J248" s="14">
        <v>184</v>
      </c>
      <c r="K248" s="14">
        <v>583</v>
      </c>
      <c r="L248" s="14">
        <v>219</v>
      </c>
      <c r="M248" s="14">
        <v>485</v>
      </c>
    </row>
    <row r="249" spans="1:13" ht="15" thickBot="1">
      <c r="A249">
        <f t="shared" si="3"/>
        <v>1</v>
      </c>
      <c r="B249" t="str">
        <f>VLOOKUP($G249,level_mapping_l0!$A$2:$F$571,B$3,FALSE)</f>
        <v>Total</v>
      </c>
      <c r="C249" t="str">
        <f>VLOOKUP($G249,level_mapping_l0!$A$2:$F$571,C$3,FALSE)</f>
        <v>Service occupations</v>
      </c>
      <c r="D249" t="str">
        <f>VLOOKUP($G249,level_mapping_l0!$A$2:$F$571,D$3,FALSE)</f>
        <v>Food preparation and serving related occupations</v>
      </c>
      <c r="E249" t="str">
        <f>VLOOKUP($G249,level_mapping_l0!$A$2:$F$571,E$3,FALSE)</f>
        <v>Food preparation and serving related occupations</v>
      </c>
      <c r="F249" t="str">
        <f>VLOOKUP($G249,level_mapping_l0!$A$2:$F$571,F$3,FALSE)</f>
        <v>Cooks</v>
      </c>
      <c r="G249" s="21" t="s">
        <v>251</v>
      </c>
      <c r="H249" s="16">
        <v>1166</v>
      </c>
      <c r="I249" s="19">
        <v>413</v>
      </c>
      <c r="J249" s="19">
        <v>773</v>
      </c>
      <c r="K249" s="19">
        <v>416</v>
      </c>
      <c r="L249" s="19">
        <v>392</v>
      </c>
      <c r="M249" s="19">
        <v>405</v>
      </c>
    </row>
    <row r="250" spans="1:13" ht="15" thickBot="1">
      <c r="A250">
        <f t="shared" si="3"/>
        <v>1</v>
      </c>
      <c r="B250" t="str">
        <f>VLOOKUP($G250,level_mapping_l0!$A$2:$F$571,B$3,FALSE)</f>
        <v>Total</v>
      </c>
      <c r="C250" t="str">
        <f>VLOOKUP($G250,level_mapping_l0!$A$2:$F$571,C$3,FALSE)</f>
        <v>Service occupations</v>
      </c>
      <c r="D250" t="str">
        <f>VLOOKUP($G250,level_mapping_l0!$A$2:$F$571,D$3,FALSE)</f>
        <v>Food preparation and serving related occupations</v>
      </c>
      <c r="E250" t="str">
        <f>VLOOKUP($G250,level_mapping_l0!$A$2:$F$571,E$3,FALSE)</f>
        <v>Food preparation and serving related occupations</v>
      </c>
      <c r="F250" t="str">
        <f>VLOOKUP($G250,level_mapping_l0!$A$2:$F$571,F$3,FALSE)</f>
        <v>Food preparation workers</v>
      </c>
      <c r="G250" s="17" t="s">
        <v>252</v>
      </c>
      <c r="H250" s="14">
        <v>359</v>
      </c>
      <c r="I250" s="14">
        <v>406</v>
      </c>
      <c r="J250" s="14">
        <v>178</v>
      </c>
      <c r="K250" s="14">
        <v>411</v>
      </c>
      <c r="L250" s="14">
        <v>181</v>
      </c>
      <c r="M250" s="14">
        <v>401</v>
      </c>
    </row>
    <row r="251" spans="1:13" ht="15" thickBot="1">
      <c r="A251">
        <f t="shared" si="3"/>
        <v>1</v>
      </c>
      <c r="B251" t="str">
        <f>VLOOKUP($G251,level_mapping_l0!$A$2:$F$571,B$3,FALSE)</f>
        <v>Total</v>
      </c>
      <c r="C251" t="str">
        <f>VLOOKUP($G251,level_mapping_l0!$A$2:$F$571,C$3,FALSE)</f>
        <v>Service occupations</v>
      </c>
      <c r="D251" t="str">
        <f>VLOOKUP($G251,level_mapping_l0!$A$2:$F$571,D$3,FALSE)</f>
        <v>Food preparation and serving related occupations</v>
      </c>
      <c r="E251" t="str">
        <f>VLOOKUP($G251,level_mapping_l0!$A$2:$F$571,E$3,FALSE)</f>
        <v>Food preparation and serving related occupations</v>
      </c>
      <c r="F251" t="str">
        <f>VLOOKUP($G251,level_mapping_l0!$A$2:$F$571,F$3,FALSE)</f>
        <v>Bartenders</v>
      </c>
      <c r="G251" s="21" t="s">
        <v>253</v>
      </c>
      <c r="H251" s="19">
        <v>216</v>
      </c>
      <c r="I251" s="19">
        <v>522</v>
      </c>
      <c r="J251" s="19">
        <v>103</v>
      </c>
      <c r="K251" s="19">
        <v>634</v>
      </c>
      <c r="L251" s="19">
        <v>113</v>
      </c>
      <c r="M251" s="19">
        <v>459</v>
      </c>
    </row>
    <row r="252" spans="1:13" ht="18.5" thickBot="1">
      <c r="A252">
        <f t="shared" si="3"/>
        <v>1</v>
      </c>
      <c r="B252" t="str">
        <f>VLOOKUP($G252,level_mapping_l0!$A$2:$F$571,B$3,FALSE)</f>
        <v>Total</v>
      </c>
      <c r="C252" t="str">
        <f>VLOOKUP($G252,level_mapping_l0!$A$2:$F$571,C$3,FALSE)</f>
        <v>Service occupations</v>
      </c>
      <c r="D252" t="str">
        <f>VLOOKUP($G252,level_mapping_l0!$A$2:$F$571,D$3,FALSE)</f>
        <v>Food preparation and serving related occupations</v>
      </c>
      <c r="E252" t="str">
        <f>VLOOKUP($G252,level_mapping_l0!$A$2:$F$571,E$3,FALSE)</f>
        <v>Food preparation and serving related occupations</v>
      </c>
      <c r="F252" t="str">
        <f>VLOOKUP($G252,level_mapping_l0!$A$2:$F$571,F$3,FALSE)</f>
        <v>Combined food preparation and serving workers, including fast food</v>
      </c>
      <c r="G252" s="17" t="s">
        <v>254</v>
      </c>
      <c r="H252" s="14">
        <v>169</v>
      </c>
      <c r="I252" s="14">
        <v>379</v>
      </c>
      <c r="J252" s="14">
        <v>66</v>
      </c>
      <c r="K252" s="14">
        <v>384</v>
      </c>
      <c r="L252" s="14">
        <v>102</v>
      </c>
      <c r="M252" s="14">
        <v>373</v>
      </c>
    </row>
    <row r="253" spans="1:13" ht="18.5" thickBot="1">
      <c r="A253">
        <f t="shared" si="3"/>
        <v>1</v>
      </c>
      <c r="B253" t="str">
        <f>VLOOKUP($G253,level_mapping_l0!$A$2:$F$571,B$3,FALSE)</f>
        <v>Total</v>
      </c>
      <c r="C253" t="str">
        <f>VLOOKUP($G253,level_mapping_l0!$A$2:$F$571,C$3,FALSE)</f>
        <v>Service occupations</v>
      </c>
      <c r="D253" t="str">
        <f>VLOOKUP($G253,level_mapping_l0!$A$2:$F$571,D$3,FALSE)</f>
        <v>Food preparation and serving related occupations</v>
      </c>
      <c r="E253" t="str">
        <f>VLOOKUP($G253,level_mapping_l0!$A$2:$F$571,E$3,FALSE)</f>
        <v>Food preparation and serving related occupations</v>
      </c>
      <c r="F253" t="str">
        <f>VLOOKUP($G253,level_mapping_l0!$A$2:$F$571,F$3,FALSE)</f>
        <v>Counter attendants, cafeteria, food concession, and coffee shop</v>
      </c>
      <c r="G253" s="21" t="s">
        <v>255</v>
      </c>
      <c r="H253" s="19">
        <v>60</v>
      </c>
      <c r="I253" s="19">
        <v>349</v>
      </c>
      <c r="J253" s="19">
        <v>19</v>
      </c>
      <c r="K253" s="19" t="s">
        <v>574</v>
      </c>
      <c r="L253" s="19">
        <v>41</v>
      </c>
      <c r="M253" s="19" t="s">
        <v>574</v>
      </c>
    </row>
    <row r="254" spans="1:13" ht="15" thickBot="1">
      <c r="A254">
        <f t="shared" si="3"/>
        <v>1</v>
      </c>
      <c r="B254" t="str">
        <f>VLOOKUP($G254,level_mapping_l0!$A$2:$F$571,B$3,FALSE)</f>
        <v>Total</v>
      </c>
      <c r="C254" t="str">
        <f>VLOOKUP($G254,level_mapping_l0!$A$2:$F$571,C$3,FALSE)</f>
        <v>Service occupations</v>
      </c>
      <c r="D254" t="str">
        <f>VLOOKUP($G254,level_mapping_l0!$A$2:$F$571,D$3,FALSE)</f>
        <v>Food preparation and serving related occupations</v>
      </c>
      <c r="E254" t="str">
        <f>VLOOKUP($G254,level_mapping_l0!$A$2:$F$571,E$3,FALSE)</f>
        <v>Food preparation and serving related occupations</v>
      </c>
      <c r="F254" t="str">
        <f>VLOOKUP($G254,level_mapping_l0!$A$2:$F$571,F$3,FALSE)</f>
        <v>Waiters and waitresses</v>
      </c>
      <c r="G254" s="17" t="s">
        <v>256</v>
      </c>
      <c r="H254" s="14">
        <v>826</v>
      </c>
      <c r="I254" s="14">
        <v>436</v>
      </c>
      <c r="J254" s="14">
        <v>283</v>
      </c>
      <c r="K254" s="14">
        <v>501</v>
      </c>
      <c r="L254" s="14">
        <v>542</v>
      </c>
      <c r="M254" s="14">
        <v>415</v>
      </c>
    </row>
    <row r="255" spans="1:13" ht="15" thickBot="1">
      <c r="A255">
        <f t="shared" si="3"/>
        <v>1</v>
      </c>
      <c r="B255" t="str">
        <f>VLOOKUP($G255,level_mapping_l0!$A$2:$F$571,B$3,FALSE)</f>
        <v>Total</v>
      </c>
      <c r="C255" t="str">
        <f>VLOOKUP($G255,level_mapping_l0!$A$2:$F$571,C$3,FALSE)</f>
        <v>Service occupations</v>
      </c>
      <c r="D255" t="str">
        <f>VLOOKUP($G255,level_mapping_l0!$A$2:$F$571,D$3,FALSE)</f>
        <v>Food preparation and serving related occupations</v>
      </c>
      <c r="E255" t="str">
        <f>VLOOKUP($G255,level_mapping_l0!$A$2:$F$571,E$3,FALSE)</f>
        <v>Food preparation and serving related occupations</v>
      </c>
      <c r="F255" t="str">
        <f>VLOOKUP($G255,level_mapping_l0!$A$2:$F$571,F$3,FALSE)</f>
        <v>Food servers, nonrestaurant</v>
      </c>
      <c r="G255" s="21" t="s">
        <v>257</v>
      </c>
      <c r="H255" s="19">
        <v>111</v>
      </c>
      <c r="I255" s="19">
        <v>502</v>
      </c>
      <c r="J255" s="19">
        <v>47</v>
      </c>
      <c r="K255" s="19" t="s">
        <v>574</v>
      </c>
      <c r="L255" s="19">
        <v>64</v>
      </c>
      <c r="M255" s="19">
        <v>495</v>
      </c>
    </row>
    <row r="256" spans="1:13" ht="15" thickBot="1">
      <c r="A256">
        <f t="shared" si="3"/>
        <v>1</v>
      </c>
      <c r="B256" t="str">
        <f>VLOOKUP($G256,level_mapping_l0!$A$2:$F$571,B$3,FALSE)</f>
        <v>Total</v>
      </c>
      <c r="C256" t="str">
        <f>VLOOKUP($G256,level_mapping_l0!$A$2:$F$571,C$3,FALSE)</f>
        <v>Service occupations</v>
      </c>
      <c r="D256" t="str">
        <f>VLOOKUP($G256,level_mapping_l0!$A$2:$F$571,D$3,FALSE)</f>
        <v>Food preparation and serving related occupations</v>
      </c>
      <c r="E256" t="str">
        <f>VLOOKUP($G256,level_mapping_l0!$A$2:$F$571,E$3,FALSE)</f>
        <v>Food preparation and serving related occupations</v>
      </c>
      <c r="F256" t="str">
        <f>VLOOKUP($G256,level_mapping_l0!$A$2:$F$571,F$3,FALSE)</f>
        <v>Dining room and cafeteria attendants and bartender helpers</v>
      </c>
      <c r="G256" s="17" t="s">
        <v>258</v>
      </c>
      <c r="H256" s="14">
        <v>151</v>
      </c>
      <c r="I256" s="14">
        <v>451</v>
      </c>
      <c r="J256" s="14">
        <v>73</v>
      </c>
      <c r="K256" s="14">
        <v>509</v>
      </c>
      <c r="L256" s="14">
        <v>78</v>
      </c>
      <c r="M256" s="14">
        <v>420</v>
      </c>
    </row>
    <row r="257" spans="1:13" ht="15" thickBot="1">
      <c r="A257">
        <f t="shared" si="3"/>
        <v>1</v>
      </c>
      <c r="B257" t="str">
        <f>VLOOKUP($G257,level_mapping_l0!$A$2:$F$571,B$3,FALSE)</f>
        <v>Total</v>
      </c>
      <c r="C257" t="str">
        <f>VLOOKUP($G257,level_mapping_l0!$A$2:$F$571,C$3,FALSE)</f>
        <v>Service occupations</v>
      </c>
      <c r="D257" t="str">
        <f>VLOOKUP($G257,level_mapping_l0!$A$2:$F$571,D$3,FALSE)</f>
        <v>Food preparation and serving related occupations</v>
      </c>
      <c r="E257" t="str">
        <f>VLOOKUP($G257,level_mapping_l0!$A$2:$F$571,E$3,FALSE)</f>
        <v>Food preparation and serving related occupations</v>
      </c>
      <c r="F257" t="str">
        <f>VLOOKUP($G257,level_mapping_l0!$A$2:$F$571,F$3,FALSE)</f>
        <v>Dishwashers</v>
      </c>
      <c r="G257" s="21" t="s">
        <v>259</v>
      </c>
      <c r="H257" s="19">
        <v>128</v>
      </c>
      <c r="I257" s="19">
        <v>368</v>
      </c>
      <c r="J257" s="19">
        <v>101</v>
      </c>
      <c r="K257" s="19">
        <v>364</v>
      </c>
      <c r="L257" s="19">
        <v>27</v>
      </c>
      <c r="M257" s="19" t="s">
        <v>574</v>
      </c>
    </row>
    <row r="258" spans="1:13" ht="15" thickBot="1">
      <c r="A258">
        <f t="shared" si="3"/>
        <v>1</v>
      </c>
      <c r="B258" t="str">
        <f>VLOOKUP($G258,level_mapping_l0!$A$2:$F$571,B$3,FALSE)</f>
        <v>Total</v>
      </c>
      <c r="C258" t="str">
        <f>VLOOKUP($G258,level_mapping_l0!$A$2:$F$571,C$3,FALSE)</f>
        <v>Service occupations</v>
      </c>
      <c r="D258" t="str">
        <f>VLOOKUP($G258,level_mapping_l0!$A$2:$F$571,D$3,FALSE)</f>
        <v>Food preparation and serving related occupations</v>
      </c>
      <c r="E258" t="str">
        <f>VLOOKUP($G258,level_mapping_l0!$A$2:$F$571,E$3,FALSE)</f>
        <v>Food preparation and serving related occupations</v>
      </c>
      <c r="F258" t="str">
        <f>VLOOKUP($G258,level_mapping_l0!$A$2:$F$571,F$3,FALSE)</f>
        <v>Hosts and hostesses, restaurant, lounge, and coffee shop</v>
      </c>
      <c r="G258" s="17" t="s">
        <v>260</v>
      </c>
      <c r="H258" s="14">
        <v>62</v>
      </c>
      <c r="I258" s="14">
        <v>433</v>
      </c>
      <c r="J258" s="14">
        <v>9</v>
      </c>
      <c r="K258" s="14" t="s">
        <v>574</v>
      </c>
      <c r="L258" s="14">
        <v>53</v>
      </c>
      <c r="M258" s="14">
        <v>418</v>
      </c>
    </row>
    <row r="259" spans="1:13" ht="15" thickBot="1">
      <c r="A259">
        <f t="shared" si="3"/>
        <v>1</v>
      </c>
      <c r="B259" t="str">
        <f>VLOOKUP($G259,level_mapping_l0!$A$2:$F$571,B$3,FALSE)</f>
        <v>Total</v>
      </c>
      <c r="C259" t="str">
        <f>VLOOKUP($G259,level_mapping_l0!$A$2:$F$571,C$3,FALSE)</f>
        <v>Service occupations</v>
      </c>
      <c r="D259" t="str">
        <f>VLOOKUP($G259,level_mapping_l0!$A$2:$F$571,D$3,FALSE)</f>
        <v>Food preparation and serving related occupations</v>
      </c>
      <c r="E259" t="str">
        <f>VLOOKUP($G259,level_mapping_l0!$A$2:$F$571,E$3,FALSE)</f>
        <v>Food preparation and serving related occupations</v>
      </c>
      <c r="F259" t="str">
        <f>VLOOKUP($G259,level_mapping_l0!$A$2:$F$571,F$3,FALSE)</f>
        <v>Food preparation and serving related workers, all other</v>
      </c>
      <c r="G259" s="21" t="s">
        <v>261</v>
      </c>
      <c r="H259" s="19">
        <v>3</v>
      </c>
      <c r="I259" s="19" t="s">
        <v>574</v>
      </c>
      <c r="J259" s="19">
        <v>1</v>
      </c>
      <c r="K259" s="19" t="s">
        <v>574</v>
      </c>
      <c r="L259" s="19">
        <v>2</v>
      </c>
      <c r="M259" s="19" t="s">
        <v>574</v>
      </c>
    </row>
    <row r="260" spans="1:13" ht="15" thickBot="1">
      <c r="G260" s="22" t="s">
        <v>262</v>
      </c>
      <c r="H260" s="12">
        <v>3568</v>
      </c>
      <c r="I260" s="14">
        <v>480</v>
      </c>
      <c r="J260" s="12">
        <v>2331</v>
      </c>
      <c r="K260" s="14">
        <v>517</v>
      </c>
      <c r="L260" s="12">
        <v>1236</v>
      </c>
      <c r="M260" s="14">
        <v>413</v>
      </c>
    </row>
    <row r="261" spans="1:13" ht="15" thickBot="1">
      <c r="A261">
        <f t="shared" si="3"/>
        <v>1</v>
      </c>
      <c r="B261" t="str">
        <f>VLOOKUP($G261,level_mapping_l0!$A$2:$F$571,B$3,FALSE)</f>
        <v>Total</v>
      </c>
      <c r="C261" t="str">
        <f>VLOOKUP($G261,level_mapping_l0!$A$2:$F$571,C$3,FALSE)</f>
        <v>Service occupations</v>
      </c>
      <c r="D261" t="str">
        <f>VLOOKUP($G261,level_mapping_l0!$A$2:$F$571,D$3,FALSE)</f>
        <v>Building and grounds cleaning and maintenance occupations</v>
      </c>
      <c r="E261" t="str">
        <f>VLOOKUP($G261,level_mapping_l0!$A$2:$F$571,E$3,FALSE)</f>
        <v>Building and grounds cleaning and maintenance occupations</v>
      </c>
      <c r="F261" t="str">
        <f>VLOOKUP($G261,level_mapping_l0!$A$2:$F$571,F$3,FALSE)</f>
        <v>First-line supervisors of housekeeping and janitorial workers</v>
      </c>
      <c r="G261" s="21" t="s">
        <v>263</v>
      </c>
      <c r="H261" s="19">
        <v>153</v>
      </c>
      <c r="I261" s="19">
        <v>596</v>
      </c>
      <c r="J261" s="19">
        <v>89</v>
      </c>
      <c r="K261" s="19">
        <v>720</v>
      </c>
      <c r="L261" s="19">
        <v>64</v>
      </c>
      <c r="M261" s="19">
        <v>500</v>
      </c>
    </row>
    <row r="262" spans="1:13" ht="18.5" thickBot="1">
      <c r="A262">
        <f t="shared" si="3"/>
        <v>1</v>
      </c>
      <c r="B262" t="str">
        <f>VLOOKUP($G262,level_mapping_l0!$A$2:$F$571,B$3,FALSE)</f>
        <v>Total</v>
      </c>
      <c r="C262" t="str">
        <f>VLOOKUP($G262,level_mapping_l0!$A$2:$F$571,C$3,FALSE)</f>
        <v>Service occupations</v>
      </c>
      <c r="D262" t="str">
        <f>VLOOKUP($G262,level_mapping_l0!$A$2:$F$571,D$3,FALSE)</f>
        <v>Building and grounds cleaning and maintenance occupations</v>
      </c>
      <c r="E262" t="str">
        <f>VLOOKUP($G262,level_mapping_l0!$A$2:$F$571,E$3,FALSE)</f>
        <v>Building and grounds cleaning and maintenance occupations</v>
      </c>
      <c r="F262" t="str">
        <f>VLOOKUP($G262,level_mapping_l0!$A$2:$F$571,F$3,FALSE)</f>
        <v>First-line supervisors of landscaping, lawn service, and groundskeeping workers</v>
      </c>
      <c r="G262" s="17" t="s">
        <v>264</v>
      </c>
      <c r="H262" s="14">
        <v>91</v>
      </c>
      <c r="I262" s="14">
        <v>717</v>
      </c>
      <c r="J262" s="14">
        <v>90</v>
      </c>
      <c r="K262" s="14">
        <v>716</v>
      </c>
      <c r="L262" s="14">
        <v>1</v>
      </c>
      <c r="M262" s="14" t="s">
        <v>574</v>
      </c>
    </row>
    <row r="263" spans="1:13" ht="15" thickBot="1">
      <c r="A263">
        <f t="shared" ref="A263:A326" si="4">IF(B263="",0,1)</f>
        <v>1</v>
      </c>
      <c r="B263" t="str">
        <f>VLOOKUP($G263,level_mapping_l0!$A$2:$F$571,B$3,FALSE)</f>
        <v>Total</v>
      </c>
      <c r="C263" t="str">
        <f>VLOOKUP($G263,level_mapping_l0!$A$2:$F$571,C$3,FALSE)</f>
        <v>Service occupations</v>
      </c>
      <c r="D263" t="str">
        <f>VLOOKUP($G263,level_mapping_l0!$A$2:$F$571,D$3,FALSE)</f>
        <v>Building and grounds cleaning and maintenance occupations</v>
      </c>
      <c r="E263" t="str">
        <f>VLOOKUP($G263,level_mapping_l0!$A$2:$F$571,E$3,FALSE)</f>
        <v>Building and grounds cleaning and maintenance occupations</v>
      </c>
      <c r="F263" t="str">
        <f>VLOOKUP($G263,level_mapping_l0!$A$2:$F$571,F$3,FALSE)</f>
        <v>Janitors and building cleaners</v>
      </c>
      <c r="G263" s="21" t="s">
        <v>265</v>
      </c>
      <c r="H263" s="16">
        <v>1598</v>
      </c>
      <c r="I263" s="19">
        <v>502</v>
      </c>
      <c r="J263" s="16">
        <v>1160</v>
      </c>
      <c r="K263" s="19">
        <v>540</v>
      </c>
      <c r="L263" s="19">
        <v>438</v>
      </c>
      <c r="M263" s="19">
        <v>415</v>
      </c>
    </row>
    <row r="264" spans="1:13" ht="15" thickBot="1">
      <c r="A264">
        <f t="shared" si="4"/>
        <v>1</v>
      </c>
      <c r="B264" t="str">
        <f>VLOOKUP($G264,level_mapping_l0!$A$2:$F$571,B$3,FALSE)</f>
        <v>Total</v>
      </c>
      <c r="C264" t="str">
        <f>VLOOKUP($G264,level_mapping_l0!$A$2:$F$571,C$3,FALSE)</f>
        <v>Service occupations</v>
      </c>
      <c r="D264" t="str">
        <f>VLOOKUP($G264,level_mapping_l0!$A$2:$F$571,D$3,FALSE)</f>
        <v>Building and grounds cleaning and maintenance occupations</v>
      </c>
      <c r="E264" t="str">
        <f>VLOOKUP($G264,level_mapping_l0!$A$2:$F$571,E$3,FALSE)</f>
        <v>Building and grounds cleaning and maintenance occupations</v>
      </c>
      <c r="F264" t="str">
        <f>VLOOKUP($G264,level_mapping_l0!$A$2:$F$571,F$3,FALSE)</f>
        <v>Maids and housekeeping cleaners</v>
      </c>
      <c r="G264" s="17" t="s">
        <v>266</v>
      </c>
      <c r="H264" s="14">
        <v>816</v>
      </c>
      <c r="I264" s="14">
        <v>401</v>
      </c>
      <c r="J264" s="14">
        <v>131</v>
      </c>
      <c r="K264" s="14">
        <v>404</v>
      </c>
      <c r="L264" s="14">
        <v>685</v>
      </c>
      <c r="M264" s="14">
        <v>400</v>
      </c>
    </row>
    <row r="265" spans="1:13" ht="15" thickBot="1">
      <c r="A265">
        <f t="shared" si="4"/>
        <v>1</v>
      </c>
      <c r="B265" t="str">
        <f>VLOOKUP($G265,level_mapping_l0!$A$2:$F$571,B$3,FALSE)</f>
        <v>Total</v>
      </c>
      <c r="C265" t="str">
        <f>VLOOKUP($G265,level_mapping_l0!$A$2:$F$571,C$3,FALSE)</f>
        <v>Service occupations</v>
      </c>
      <c r="D265" t="str">
        <f>VLOOKUP($G265,level_mapping_l0!$A$2:$F$571,D$3,FALSE)</f>
        <v>Building and grounds cleaning and maintenance occupations</v>
      </c>
      <c r="E265" t="str">
        <f>VLOOKUP($G265,level_mapping_l0!$A$2:$F$571,E$3,FALSE)</f>
        <v>Building and grounds cleaning and maintenance occupations</v>
      </c>
      <c r="F265" t="str">
        <f>VLOOKUP($G265,level_mapping_l0!$A$2:$F$571,F$3,FALSE)</f>
        <v>Pest control workers</v>
      </c>
      <c r="G265" s="21" t="s">
        <v>267</v>
      </c>
      <c r="H265" s="19">
        <v>64</v>
      </c>
      <c r="I265" s="19">
        <v>653</v>
      </c>
      <c r="J265" s="19">
        <v>62</v>
      </c>
      <c r="K265" s="19">
        <v>653</v>
      </c>
      <c r="L265" s="19">
        <v>1</v>
      </c>
      <c r="M265" s="19" t="s">
        <v>574</v>
      </c>
    </row>
    <row r="266" spans="1:13" ht="15" thickBot="1">
      <c r="A266">
        <f t="shared" si="4"/>
        <v>1</v>
      </c>
      <c r="B266" t="str">
        <f>VLOOKUP($G266,level_mapping_l0!$A$2:$F$571,B$3,FALSE)</f>
        <v>Total</v>
      </c>
      <c r="C266" t="str">
        <f>VLOOKUP($G266,level_mapping_l0!$A$2:$F$571,C$3,FALSE)</f>
        <v>Service occupations</v>
      </c>
      <c r="D266" t="str">
        <f>VLOOKUP($G266,level_mapping_l0!$A$2:$F$571,D$3,FALSE)</f>
        <v>Building and grounds cleaning and maintenance occupations</v>
      </c>
      <c r="E266" t="str">
        <f>VLOOKUP($G266,level_mapping_l0!$A$2:$F$571,E$3,FALSE)</f>
        <v>Building and grounds cleaning and maintenance occupations</v>
      </c>
      <c r="F266" t="str">
        <f>VLOOKUP($G266,level_mapping_l0!$A$2:$F$571,F$3,FALSE)</f>
        <v>Grounds maintenance workers</v>
      </c>
      <c r="G266" s="17" t="s">
        <v>268</v>
      </c>
      <c r="H266" s="14">
        <v>847</v>
      </c>
      <c r="I266" s="14">
        <v>459</v>
      </c>
      <c r="J266" s="14">
        <v>800</v>
      </c>
      <c r="K266" s="14">
        <v>454</v>
      </c>
      <c r="L266" s="14">
        <v>47</v>
      </c>
      <c r="M266" s="14" t="s">
        <v>574</v>
      </c>
    </row>
    <row r="267" spans="1:13" ht="15" thickBot="1">
      <c r="G267" s="15" t="s">
        <v>269</v>
      </c>
      <c r="H267" s="16">
        <v>2326</v>
      </c>
      <c r="I267" s="19">
        <v>487</v>
      </c>
      <c r="J267" s="19">
        <v>632</v>
      </c>
      <c r="K267" s="19">
        <v>607</v>
      </c>
      <c r="L267" s="16">
        <v>1695</v>
      </c>
      <c r="M267" s="19">
        <v>455</v>
      </c>
    </row>
    <row r="268" spans="1:13" ht="15" thickBot="1">
      <c r="A268">
        <f t="shared" si="4"/>
        <v>1</v>
      </c>
      <c r="B268" t="str">
        <f>VLOOKUP($G268,level_mapping_l0!$A$2:$F$571,B$3,FALSE)</f>
        <v>Total</v>
      </c>
      <c r="C268" t="str">
        <f>VLOOKUP($G268,level_mapping_l0!$A$2:$F$571,C$3,FALSE)</f>
        <v>Service occupations</v>
      </c>
      <c r="D268" t="str">
        <f>VLOOKUP($G268,level_mapping_l0!$A$2:$F$571,D$3,FALSE)</f>
        <v>Personal care and service occupations</v>
      </c>
      <c r="E268" t="str">
        <f>VLOOKUP($G268,level_mapping_l0!$A$2:$F$571,E$3,FALSE)</f>
        <v>Personal care and service occupations</v>
      </c>
      <c r="F268" t="str">
        <f>VLOOKUP($G268,level_mapping_l0!$A$2:$F$571,F$3,FALSE)</f>
        <v>First-line supervisors of gaming workers</v>
      </c>
      <c r="G268" s="17" t="s">
        <v>270</v>
      </c>
      <c r="H268" s="14">
        <v>93</v>
      </c>
      <c r="I268" s="14">
        <v>789</v>
      </c>
      <c r="J268" s="14">
        <v>51</v>
      </c>
      <c r="K268" s="14">
        <v>810</v>
      </c>
      <c r="L268" s="14">
        <v>43</v>
      </c>
      <c r="M268" s="14" t="s">
        <v>574</v>
      </c>
    </row>
    <row r="269" spans="1:13" ht="15" thickBot="1">
      <c r="A269">
        <f t="shared" si="4"/>
        <v>1</v>
      </c>
      <c r="B269" t="str">
        <f>VLOOKUP($G269,level_mapping_l0!$A$2:$F$571,B$3,FALSE)</f>
        <v>Total</v>
      </c>
      <c r="C269" t="str">
        <f>VLOOKUP($G269,level_mapping_l0!$A$2:$F$571,C$3,FALSE)</f>
        <v>Service occupations</v>
      </c>
      <c r="D269" t="str">
        <f>VLOOKUP($G269,level_mapping_l0!$A$2:$F$571,D$3,FALSE)</f>
        <v>Personal care and service occupations</v>
      </c>
      <c r="E269" t="str">
        <f>VLOOKUP($G269,level_mapping_l0!$A$2:$F$571,E$3,FALSE)</f>
        <v>Personal care and service occupations</v>
      </c>
      <c r="F269" t="str">
        <f>VLOOKUP($G269,level_mapping_l0!$A$2:$F$571,F$3,FALSE)</f>
        <v>First-line supervisors of personal service workers</v>
      </c>
      <c r="G269" s="21" t="s">
        <v>271</v>
      </c>
      <c r="H269" s="19">
        <v>73</v>
      </c>
      <c r="I269" s="19">
        <v>567</v>
      </c>
      <c r="J269" s="19">
        <v>27</v>
      </c>
      <c r="K269" s="19" t="s">
        <v>574</v>
      </c>
      <c r="L269" s="19">
        <v>46</v>
      </c>
      <c r="M269" s="19" t="s">
        <v>574</v>
      </c>
    </row>
    <row r="270" spans="1:13" ht="15" thickBot="1">
      <c r="A270">
        <f t="shared" si="4"/>
        <v>1</v>
      </c>
      <c r="B270" t="str">
        <f>VLOOKUP($G270,level_mapping_l0!$A$2:$F$571,B$3,FALSE)</f>
        <v>Total</v>
      </c>
      <c r="C270" t="str">
        <f>VLOOKUP($G270,level_mapping_l0!$A$2:$F$571,C$3,FALSE)</f>
        <v>Service occupations</v>
      </c>
      <c r="D270" t="str">
        <f>VLOOKUP($G270,level_mapping_l0!$A$2:$F$571,D$3,FALSE)</f>
        <v>Personal care and service occupations</v>
      </c>
      <c r="E270" t="str">
        <f>VLOOKUP($G270,level_mapping_l0!$A$2:$F$571,E$3,FALSE)</f>
        <v>Personal care and service occupations</v>
      </c>
      <c r="F270" t="str">
        <f>VLOOKUP($G270,level_mapping_l0!$A$2:$F$571,F$3,FALSE)</f>
        <v>Animal trainers</v>
      </c>
      <c r="G270" s="17" t="s">
        <v>272</v>
      </c>
      <c r="H270" s="14">
        <v>10</v>
      </c>
      <c r="I270" s="14" t="s">
        <v>574</v>
      </c>
      <c r="J270" s="14">
        <v>6</v>
      </c>
      <c r="K270" s="14" t="s">
        <v>574</v>
      </c>
      <c r="L270" s="14">
        <v>3</v>
      </c>
      <c r="M270" s="14" t="s">
        <v>574</v>
      </c>
    </row>
    <row r="271" spans="1:13" ht="15" thickBot="1">
      <c r="A271">
        <f t="shared" si="4"/>
        <v>1</v>
      </c>
      <c r="B271" t="str">
        <f>VLOOKUP($G271,level_mapping_l0!$A$2:$F$571,B$3,FALSE)</f>
        <v>Total</v>
      </c>
      <c r="C271" t="str">
        <f>VLOOKUP($G271,level_mapping_l0!$A$2:$F$571,C$3,FALSE)</f>
        <v>Service occupations</v>
      </c>
      <c r="D271" t="str">
        <f>VLOOKUP($G271,level_mapping_l0!$A$2:$F$571,D$3,FALSE)</f>
        <v>Personal care and service occupations</v>
      </c>
      <c r="E271" t="str">
        <f>VLOOKUP($G271,level_mapping_l0!$A$2:$F$571,E$3,FALSE)</f>
        <v>Personal care and service occupations</v>
      </c>
      <c r="F271" t="str">
        <f>VLOOKUP($G271,level_mapping_l0!$A$2:$F$571,F$3,FALSE)</f>
        <v>Nonfarm animal caretakers</v>
      </c>
      <c r="G271" s="21" t="s">
        <v>273</v>
      </c>
      <c r="H271" s="19">
        <v>89</v>
      </c>
      <c r="I271" s="19">
        <v>489</v>
      </c>
      <c r="J271" s="19">
        <v>29</v>
      </c>
      <c r="K271" s="19" t="s">
        <v>574</v>
      </c>
      <c r="L271" s="19">
        <v>60</v>
      </c>
      <c r="M271" s="19">
        <v>452</v>
      </c>
    </row>
    <row r="272" spans="1:13" ht="15" thickBot="1">
      <c r="A272">
        <f t="shared" si="4"/>
        <v>1</v>
      </c>
      <c r="B272" t="str">
        <f>VLOOKUP($G272,level_mapping_l0!$A$2:$F$571,B$3,FALSE)</f>
        <v>Total</v>
      </c>
      <c r="C272" t="str">
        <f>VLOOKUP($G272,level_mapping_l0!$A$2:$F$571,C$3,FALSE)</f>
        <v>Service occupations</v>
      </c>
      <c r="D272" t="str">
        <f>VLOOKUP($G272,level_mapping_l0!$A$2:$F$571,D$3,FALSE)</f>
        <v>Personal care and service occupations</v>
      </c>
      <c r="E272" t="str">
        <f>VLOOKUP($G272,level_mapping_l0!$A$2:$F$571,E$3,FALSE)</f>
        <v>Personal care and service occupations</v>
      </c>
      <c r="F272" t="str">
        <f>VLOOKUP($G272,level_mapping_l0!$A$2:$F$571,F$3,FALSE)</f>
        <v>Gaming services workers</v>
      </c>
      <c r="G272" s="17" t="s">
        <v>274</v>
      </c>
      <c r="H272" s="14">
        <v>78</v>
      </c>
      <c r="I272" s="14">
        <v>627</v>
      </c>
      <c r="J272" s="14">
        <v>47</v>
      </c>
      <c r="K272" s="14" t="s">
        <v>574</v>
      </c>
      <c r="L272" s="14">
        <v>31</v>
      </c>
      <c r="M272" s="14" t="s">
        <v>574</v>
      </c>
    </row>
    <row r="273" spans="1:13" ht="15" thickBot="1">
      <c r="A273">
        <f t="shared" si="4"/>
        <v>1</v>
      </c>
      <c r="B273" t="str">
        <f>VLOOKUP($G273,level_mapping_l0!$A$2:$F$571,B$3,FALSE)</f>
        <v>Total</v>
      </c>
      <c r="C273" t="str">
        <f>VLOOKUP($G273,level_mapping_l0!$A$2:$F$571,C$3,FALSE)</f>
        <v>Service occupations</v>
      </c>
      <c r="D273" t="str">
        <f>VLOOKUP($G273,level_mapping_l0!$A$2:$F$571,D$3,FALSE)</f>
        <v>Personal care and service occupations</v>
      </c>
      <c r="E273" t="str">
        <f>VLOOKUP($G273,level_mapping_l0!$A$2:$F$571,E$3,FALSE)</f>
        <v>Personal care and service occupations</v>
      </c>
      <c r="F273" t="str">
        <f>VLOOKUP($G273,level_mapping_l0!$A$2:$F$571,F$3,FALSE)</f>
        <v>Motion picture projectionists</v>
      </c>
      <c r="G273" s="21" t="s">
        <v>275</v>
      </c>
      <c r="H273" s="19">
        <v>3</v>
      </c>
      <c r="I273" s="19" t="s">
        <v>574</v>
      </c>
      <c r="J273" s="19">
        <v>3</v>
      </c>
      <c r="K273" s="19" t="s">
        <v>574</v>
      </c>
      <c r="L273" s="19">
        <v>0</v>
      </c>
      <c r="M273" s="19" t="s">
        <v>574</v>
      </c>
    </row>
    <row r="274" spans="1:13" ht="15" thickBot="1">
      <c r="A274">
        <f t="shared" si="4"/>
        <v>1</v>
      </c>
      <c r="B274" t="str">
        <f>VLOOKUP($G274,level_mapping_l0!$A$2:$F$571,B$3,FALSE)</f>
        <v>Total</v>
      </c>
      <c r="C274" t="str">
        <f>VLOOKUP($G274,level_mapping_l0!$A$2:$F$571,C$3,FALSE)</f>
        <v>Service occupations</v>
      </c>
      <c r="D274" t="str">
        <f>VLOOKUP($G274,level_mapping_l0!$A$2:$F$571,D$3,FALSE)</f>
        <v>Personal care and service occupations</v>
      </c>
      <c r="E274" t="str">
        <f>VLOOKUP($G274,level_mapping_l0!$A$2:$F$571,E$3,FALSE)</f>
        <v>Personal care and service occupations</v>
      </c>
      <c r="F274" t="str">
        <f>VLOOKUP($G274,level_mapping_l0!$A$2:$F$571,F$3,FALSE)</f>
        <v>Ushers, lobby attendants, and ticket takers</v>
      </c>
      <c r="G274" s="17" t="s">
        <v>276</v>
      </c>
      <c r="H274" s="14">
        <v>6</v>
      </c>
      <c r="I274" s="14" t="s">
        <v>574</v>
      </c>
      <c r="J274" s="14">
        <v>2</v>
      </c>
      <c r="K274" s="14" t="s">
        <v>574</v>
      </c>
      <c r="L274" s="14">
        <v>4</v>
      </c>
      <c r="M274" s="14" t="s">
        <v>574</v>
      </c>
    </row>
    <row r="275" spans="1:13" ht="15" thickBot="1">
      <c r="A275">
        <f t="shared" si="4"/>
        <v>1</v>
      </c>
      <c r="B275" t="str">
        <f>VLOOKUP($G275,level_mapping_l0!$A$2:$F$571,B$3,FALSE)</f>
        <v>Total</v>
      </c>
      <c r="C275" t="str">
        <f>VLOOKUP($G275,level_mapping_l0!$A$2:$F$571,C$3,FALSE)</f>
        <v>Service occupations</v>
      </c>
      <c r="D275" t="str">
        <f>VLOOKUP($G275,level_mapping_l0!$A$2:$F$571,D$3,FALSE)</f>
        <v>Personal care and service occupations</v>
      </c>
      <c r="E275" t="str">
        <f>VLOOKUP($G275,level_mapping_l0!$A$2:$F$571,E$3,FALSE)</f>
        <v>Personal care and service occupations</v>
      </c>
      <c r="F275" t="str">
        <f>VLOOKUP($G275,level_mapping_l0!$A$2:$F$571,F$3,FALSE)</f>
        <v>Miscellaneous entertainment attendants and related workers</v>
      </c>
      <c r="G275" s="21" t="s">
        <v>277</v>
      </c>
      <c r="H275" s="19">
        <v>69</v>
      </c>
      <c r="I275" s="19">
        <v>473</v>
      </c>
      <c r="J275" s="19">
        <v>41</v>
      </c>
      <c r="K275" s="19" t="s">
        <v>574</v>
      </c>
      <c r="L275" s="19">
        <v>28</v>
      </c>
      <c r="M275" s="19" t="s">
        <v>574</v>
      </c>
    </row>
    <row r="276" spans="1:13" ht="15" thickBot="1">
      <c r="A276">
        <f t="shared" si="4"/>
        <v>1</v>
      </c>
      <c r="B276" t="str">
        <f>VLOOKUP($G276,level_mapping_l0!$A$2:$F$571,B$3,FALSE)</f>
        <v>Total</v>
      </c>
      <c r="C276" t="str">
        <f>VLOOKUP($G276,level_mapping_l0!$A$2:$F$571,C$3,FALSE)</f>
        <v>Service occupations</v>
      </c>
      <c r="D276" t="str">
        <f>VLOOKUP($G276,level_mapping_l0!$A$2:$F$571,D$3,FALSE)</f>
        <v>Personal care and service occupations</v>
      </c>
      <c r="E276" t="str">
        <f>VLOOKUP($G276,level_mapping_l0!$A$2:$F$571,E$3,FALSE)</f>
        <v>Personal care and service occupations</v>
      </c>
      <c r="F276" t="str">
        <f>VLOOKUP($G276,level_mapping_l0!$A$2:$F$571,F$3,FALSE)</f>
        <v>Embalmers and funeral attendants</v>
      </c>
      <c r="G276" s="17" t="s">
        <v>278</v>
      </c>
      <c r="H276" s="14">
        <v>7</v>
      </c>
      <c r="I276" s="14" t="s">
        <v>574</v>
      </c>
      <c r="J276" s="14">
        <v>5</v>
      </c>
      <c r="K276" s="14" t="s">
        <v>574</v>
      </c>
      <c r="L276" s="14">
        <v>2</v>
      </c>
      <c r="M276" s="14" t="s">
        <v>574</v>
      </c>
    </row>
    <row r="277" spans="1:13" ht="15" thickBot="1">
      <c r="A277">
        <f t="shared" si="4"/>
        <v>1</v>
      </c>
      <c r="B277" t="str">
        <f>VLOOKUP($G277,level_mapping_l0!$A$2:$F$571,B$3,FALSE)</f>
        <v>Total</v>
      </c>
      <c r="C277" t="str">
        <f>VLOOKUP($G277,level_mapping_l0!$A$2:$F$571,C$3,FALSE)</f>
        <v>Service occupations</v>
      </c>
      <c r="D277" t="str">
        <f>VLOOKUP($G277,level_mapping_l0!$A$2:$F$571,D$3,FALSE)</f>
        <v>Personal care and service occupations</v>
      </c>
      <c r="E277" t="str">
        <f>VLOOKUP($G277,level_mapping_l0!$A$2:$F$571,E$3,FALSE)</f>
        <v>Personal care and service occupations</v>
      </c>
      <c r="F277" t="str">
        <f>VLOOKUP($G277,level_mapping_l0!$A$2:$F$571,F$3,FALSE)</f>
        <v>Morticians, undertakers, and funeral directors</v>
      </c>
      <c r="G277" s="21" t="s">
        <v>279</v>
      </c>
      <c r="H277" s="19">
        <v>17</v>
      </c>
      <c r="I277" s="19" t="s">
        <v>574</v>
      </c>
      <c r="J277" s="19">
        <v>14</v>
      </c>
      <c r="K277" s="19" t="s">
        <v>574</v>
      </c>
      <c r="L277" s="19">
        <v>3</v>
      </c>
      <c r="M277" s="19" t="s">
        <v>574</v>
      </c>
    </row>
    <row r="278" spans="1:13" ht="15" thickBot="1">
      <c r="A278">
        <f t="shared" si="4"/>
        <v>1</v>
      </c>
      <c r="B278" t="str">
        <f>VLOOKUP($G278,level_mapping_l0!$A$2:$F$571,B$3,FALSE)</f>
        <v>Total</v>
      </c>
      <c r="C278" t="str">
        <f>VLOOKUP($G278,level_mapping_l0!$A$2:$F$571,C$3,FALSE)</f>
        <v>Service occupations</v>
      </c>
      <c r="D278" t="str">
        <f>VLOOKUP($G278,level_mapping_l0!$A$2:$F$571,D$3,FALSE)</f>
        <v>Personal care and service occupations</v>
      </c>
      <c r="E278" t="str">
        <f>VLOOKUP($G278,level_mapping_l0!$A$2:$F$571,E$3,FALSE)</f>
        <v>Personal care and service occupations</v>
      </c>
      <c r="F278" t="str">
        <f>VLOOKUP($G278,level_mapping_l0!$A$2:$F$571,F$3,FALSE)</f>
        <v>Barbers</v>
      </c>
      <c r="G278" s="17" t="s">
        <v>280</v>
      </c>
      <c r="H278" s="14">
        <v>42</v>
      </c>
      <c r="I278" s="14" t="s">
        <v>574</v>
      </c>
      <c r="J278" s="14">
        <v>39</v>
      </c>
      <c r="K278" s="14" t="s">
        <v>574</v>
      </c>
      <c r="L278" s="14">
        <v>3</v>
      </c>
      <c r="M278" s="14" t="s">
        <v>574</v>
      </c>
    </row>
    <row r="279" spans="1:13" ht="15" thickBot="1">
      <c r="A279">
        <f t="shared" si="4"/>
        <v>1</v>
      </c>
      <c r="B279" t="str">
        <f>VLOOKUP($G279,level_mapping_l0!$A$2:$F$571,B$3,FALSE)</f>
        <v>Total</v>
      </c>
      <c r="C279" t="str">
        <f>VLOOKUP($G279,level_mapping_l0!$A$2:$F$571,C$3,FALSE)</f>
        <v>Service occupations</v>
      </c>
      <c r="D279" t="str">
        <f>VLOOKUP($G279,level_mapping_l0!$A$2:$F$571,D$3,FALSE)</f>
        <v>Personal care and service occupations</v>
      </c>
      <c r="E279" t="str">
        <f>VLOOKUP($G279,level_mapping_l0!$A$2:$F$571,E$3,FALSE)</f>
        <v>Personal care and service occupations</v>
      </c>
      <c r="F279" t="str">
        <f>VLOOKUP($G279,level_mapping_l0!$A$2:$F$571,F$3,FALSE)</f>
        <v>Hairdressers, hairstylists, and cosmetologists</v>
      </c>
      <c r="G279" s="21" t="s">
        <v>281</v>
      </c>
      <c r="H279" s="19">
        <v>284</v>
      </c>
      <c r="I279" s="19">
        <v>482</v>
      </c>
      <c r="J279" s="19">
        <v>12</v>
      </c>
      <c r="K279" s="19" t="s">
        <v>574</v>
      </c>
      <c r="L279" s="19">
        <v>271</v>
      </c>
      <c r="M279" s="19">
        <v>476</v>
      </c>
    </row>
    <row r="280" spans="1:13" ht="15" thickBot="1">
      <c r="A280">
        <f t="shared" si="4"/>
        <v>1</v>
      </c>
      <c r="B280" t="str">
        <f>VLOOKUP($G280,level_mapping_l0!$A$2:$F$571,B$3,FALSE)</f>
        <v>Total</v>
      </c>
      <c r="C280" t="str">
        <f>VLOOKUP($G280,level_mapping_l0!$A$2:$F$571,C$3,FALSE)</f>
        <v>Service occupations</v>
      </c>
      <c r="D280" t="str">
        <f>VLOOKUP($G280,level_mapping_l0!$A$2:$F$571,D$3,FALSE)</f>
        <v>Personal care and service occupations</v>
      </c>
      <c r="E280" t="str">
        <f>VLOOKUP($G280,level_mapping_l0!$A$2:$F$571,E$3,FALSE)</f>
        <v>Personal care and service occupations</v>
      </c>
      <c r="F280" t="str">
        <f>VLOOKUP($G280,level_mapping_l0!$A$2:$F$571,F$3,FALSE)</f>
        <v>Miscellaneous personal appearance workers</v>
      </c>
      <c r="G280" s="17" t="s">
        <v>282</v>
      </c>
      <c r="H280" s="14">
        <v>166</v>
      </c>
      <c r="I280" s="14">
        <v>432</v>
      </c>
      <c r="J280" s="14">
        <v>22</v>
      </c>
      <c r="K280" s="14" t="s">
        <v>574</v>
      </c>
      <c r="L280" s="14">
        <v>144</v>
      </c>
      <c r="M280" s="14">
        <v>422</v>
      </c>
    </row>
    <row r="281" spans="1:13" ht="15" thickBot="1">
      <c r="A281">
        <f t="shared" si="4"/>
        <v>1</v>
      </c>
      <c r="B281" t="str">
        <f>VLOOKUP($G281,level_mapping_l0!$A$2:$F$571,B$3,FALSE)</f>
        <v>Total</v>
      </c>
      <c r="C281" t="str">
        <f>VLOOKUP($G281,level_mapping_l0!$A$2:$F$571,C$3,FALSE)</f>
        <v>Service occupations</v>
      </c>
      <c r="D281" t="str">
        <f>VLOOKUP($G281,level_mapping_l0!$A$2:$F$571,D$3,FALSE)</f>
        <v>Personal care and service occupations</v>
      </c>
      <c r="E281" t="str">
        <f>VLOOKUP($G281,level_mapping_l0!$A$2:$F$571,E$3,FALSE)</f>
        <v>Personal care and service occupations</v>
      </c>
      <c r="F281" t="str">
        <f>VLOOKUP($G281,level_mapping_l0!$A$2:$F$571,F$3,FALSE)</f>
        <v>Baggage porters, bellhops, and concierges</v>
      </c>
      <c r="G281" s="21" t="s">
        <v>283</v>
      </c>
      <c r="H281" s="19">
        <v>66</v>
      </c>
      <c r="I281" s="19">
        <v>633</v>
      </c>
      <c r="J281" s="19">
        <v>58</v>
      </c>
      <c r="K281" s="19">
        <v>664</v>
      </c>
      <c r="L281" s="19">
        <v>9</v>
      </c>
      <c r="M281" s="19" t="s">
        <v>574</v>
      </c>
    </row>
    <row r="282" spans="1:13" ht="15" thickBot="1">
      <c r="A282">
        <f t="shared" si="4"/>
        <v>1</v>
      </c>
      <c r="B282" t="str">
        <f>VLOOKUP($G282,level_mapping_l0!$A$2:$F$571,B$3,FALSE)</f>
        <v>Total</v>
      </c>
      <c r="C282" t="str">
        <f>VLOOKUP($G282,level_mapping_l0!$A$2:$F$571,C$3,FALSE)</f>
        <v>Service occupations</v>
      </c>
      <c r="D282" t="str">
        <f>VLOOKUP($G282,level_mapping_l0!$A$2:$F$571,D$3,FALSE)</f>
        <v>Personal care and service occupations</v>
      </c>
      <c r="E282" t="str">
        <f>VLOOKUP($G282,level_mapping_l0!$A$2:$F$571,E$3,FALSE)</f>
        <v>Personal care and service occupations</v>
      </c>
      <c r="F282" t="str">
        <f>VLOOKUP($G282,level_mapping_l0!$A$2:$F$571,F$3,FALSE)</f>
        <v>Tour and travel guides</v>
      </c>
      <c r="G282" s="17" t="s">
        <v>284</v>
      </c>
      <c r="H282" s="14">
        <v>19</v>
      </c>
      <c r="I282" s="14" t="s">
        <v>574</v>
      </c>
      <c r="J282" s="14">
        <v>9</v>
      </c>
      <c r="K282" s="14" t="s">
        <v>574</v>
      </c>
      <c r="L282" s="14">
        <v>10</v>
      </c>
      <c r="M282" s="14" t="s">
        <v>574</v>
      </c>
    </row>
    <row r="283" spans="1:13" ht="15" thickBot="1">
      <c r="A283">
        <f t="shared" si="4"/>
        <v>1</v>
      </c>
      <c r="B283" t="str">
        <f>VLOOKUP($G283,level_mapping_l0!$A$2:$F$571,B$3,FALSE)</f>
        <v>Total</v>
      </c>
      <c r="C283" t="str">
        <f>VLOOKUP($G283,level_mapping_l0!$A$2:$F$571,C$3,FALSE)</f>
        <v>Service occupations</v>
      </c>
      <c r="D283" t="str">
        <f>VLOOKUP($G283,level_mapping_l0!$A$2:$F$571,D$3,FALSE)</f>
        <v>Personal care and service occupations</v>
      </c>
      <c r="E283" t="str">
        <f>VLOOKUP($G283,level_mapping_l0!$A$2:$F$571,E$3,FALSE)</f>
        <v>Personal care and service occupations</v>
      </c>
      <c r="F283" t="str">
        <f>VLOOKUP($G283,level_mapping_l0!$A$2:$F$571,F$3,FALSE)</f>
        <v>Childcare workers</v>
      </c>
      <c r="G283" s="21" t="s">
        <v>285</v>
      </c>
      <c r="H283" s="19">
        <v>406</v>
      </c>
      <c r="I283" s="19">
        <v>442</v>
      </c>
      <c r="J283" s="19">
        <v>21</v>
      </c>
      <c r="K283" s="19" t="s">
        <v>574</v>
      </c>
      <c r="L283" s="19">
        <v>385</v>
      </c>
      <c r="M283" s="19">
        <v>444</v>
      </c>
    </row>
    <row r="284" spans="1:13" ht="15" thickBot="1">
      <c r="A284">
        <f t="shared" si="4"/>
        <v>1</v>
      </c>
      <c r="B284" t="str">
        <f>VLOOKUP($G284,level_mapping_l0!$A$2:$F$571,B$3,FALSE)</f>
        <v>Total</v>
      </c>
      <c r="C284" t="str">
        <f>VLOOKUP($G284,level_mapping_l0!$A$2:$F$571,C$3,FALSE)</f>
        <v>Service occupations</v>
      </c>
      <c r="D284" t="str">
        <f>VLOOKUP($G284,level_mapping_l0!$A$2:$F$571,D$3,FALSE)</f>
        <v>Personal care and service occupations</v>
      </c>
      <c r="E284" t="str">
        <f>VLOOKUP($G284,level_mapping_l0!$A$2:$F$571,E$3,FALSE)</f>
        <v>Personal care and service occupations</v>
      </c>
      <c r="F284" t="str">
        <f>VLOOKUP($G284,level_mapping_l0!$A$2:$F$571,F$3,FALSE)</f>
        <v>Personal care aides</v>
      </c>
      <c r="G284" s="17" t="s">
        <v>286</v>
      </c>
      <c r="H284" s="14">
        <v>667</v>
      </c>
      <c r="I284" s="14">
        <v>434</v>
      </c>
      <c r="J284" s="14">
        <v>133</v>
      </c>
      <c r="K284" s="14">
        <v>465</v>
      </c>
      <c r="L284" s="14">
        <v>534</v>
      </c>
      <c r="M284" s="14">
        <v>425</v>
      </c>
    </row>
    <row r="285" spans="1:13" ht="15" thickBot="1">
      <c r="A285">
        <f t="shared" si="4"/>
        <v>1</v>
      </c>
      <c r="B285" t="str">
        <f>VLOOKUP($G285,level_mapping_l0!$A$2:$F$571,B$3,FALSE)</f>
        <v>Total</v>
      </c>
      <c r="C285" t="str">
        <f>VLOOKUP($G285,level_mapping_l0!$A$2:$F$571,C$3,FALSE)</f>
        <v>Service occupations</v>
      </c>
      <c r="D285" t="str">
        <f>VLOOKUP($G285,level_mapping_l0!$A$2:$F$571,D$3,FALSE)</f>
        <v>Personal care and service occupations</v>
      </c>
      <c r="E285" t="str">
        <f>VLOOKUP($G285,level_mapping_l0!$A$2:$F$571,E$3,FALSE)</f>
        <v>Personal care and service occupations</v>
      </c>
      <c r="F285" t="str">
        <f>VLOOKUP($G285,level_mapping_l0!$A$2:$F$571,F$3,FALSE)</f>
        <v>Recreation and fitness workers</v>
      </c>
      <c r="G285" s="21" t="s">
        <v>287</v>
      </c>
      <c r="H285" s="19">
        <v>167</v>
      </c>
      <c r="I285" s="19">
        <v>599</v>
      </c>
      <c r="J285" s="19">
        <v>76</v>
      </c>
      <c r="K285" s="19">
        <v>716</v>
      </c>
      <c r="L285" s="19">
        <v>91</v>
      </c>
      <c r="M285" s="19">
        <v>521</v>
      </c>
    </row>
    <row r="286" spans="1:13" ht="15" thickBot="1">
      <c r="A286">
        <f t="shared" si="4"/>
        <v>1</v>
      </c>
      <c r="B286" t="str">
        <f>VLOOKUP($G286,level_mapping_l0!$A$2:$F$571,B$3,FALSE)</f>
        <v>Total</v>
      </c>
      <c r="C286" t="str">
        <f>VLOOKUP($G286,level_mapping_l0!$A$2:$F$571,C$3,FALSE)</f>
        <v>Service occupations</v>
      </c>
      <c r="D286" t="str">
        <f>VLOOKUP($G286,level_mapping_l0!$A$2:$F$571,D$3,FALSE)</f>
        <v>Personal care and service occupations</v>
      </c>
      <c r="E286" t="str">
        <f>VLOOKUP($G286,level_mapping_l0!$A$2:$F$571,E$3,FALSE)</f>
        <v>Personal care and service occupations</v>
      </c>
      <c r="F286" t="str">
        <f>VLOOKUP($G286,level_mapping_l0!$A$2:$F$571,F$3,FALSE)</f>
        <v>Residential advisors</v>
      </c>
      <c r="G286" s="17" t="s">
        <v>288</v>
      </c>
      <c r="H286" s="14">
        <v>22</v>
      </c>
      <c r="I286" s="14" t="s">
        <v>574</v>
      </c>
      <c r="J286" s="14">
        <v>8</v>
      </c>
      <c r="K286" s="14" t="s">
        <v>574</v>
      </c>
      <c r="L286" s="14">
        <v>14</v>
      </c>
      <c r="M286" s="14" t="s">
        <v>574</v>
      </c>
    </row>
    <row r="287" spans="1:13" ht="15" thickBot="1">
      <c r="A287">
        <f t="shared" si="4"/>
        <v>1</v>
      </c>
      <c r="B287" t="str">
        <f>VLOOKUP($G287,level_mapping_l0!$A$2:$F$571,B$3,FALSE)</f>
        <v>Total</v>
      </c>
      <c r="C287" t="str">
        <f>VLOOKUP($G287,level_mapping_l0!$A$2:$F$571,C$3,FALSE)</f>
        <v>Service occupations</v>
      </c>
      <c r="D287" t="str">
        <f>VLOOKUP($G287,level_mapping_l0!$A$2:$F$571,D$3,FALSE)</f>
        <v>Personal care and service occupations</v>
      </c>
      <c r="E287" t="str">
        <f>VLOOKUP($G287,level_mapping_l0!$A$2:$F$571,E$3,FALSE)</f>
        <v>Personal care and service occupations</v>
      </c>
      <c r="F287" t="str">
        <f>VLOOKUP($G287,level_mapping_l0!$A$2:$F$571,F$3,FALSE)</f>
        <v>Personal care and service workers, all other</v>
      </c>
      <c r="G287" s="21" t="s">
        <v>289</v>
      </c>
      <c r="H287" s="19">
        <v>42</v>
      </c>
      <c r="I287" s="19" t="s">
        <v>574</v>
      </c>
      <c r="J287" s="19">
        <v>29</v>
      </c>
      <c r="K287" s="19" t="s">
        <v>574</v>
      </c>
      <c r="L287" s="19">
        <v>13</v>
      </c>
      <c r="M287" s="19" t="s">
        <v>574</v>
      </c>
    </row>
    <row r="288" spans="1:13" ht="15" thickBot="1">
      <c r="A288">
        <f t="shared" si="4"/>
        <v>0</v>
      </c>
      <c r="G288" s="31"/>
      <c r="H288" s="32"/>
      <c r="I288" s="32"/>
      <c r="J288" s="32"/>
      <c r="K288" s="32"/>
      <c r="L288" s="32"/>
      <c r="M288" s="33"/>
    </row>
    <row r="289" spans="1:13" ht="15" thickBot="1">
      <c r="A289">
        <f t="shared" si="4"/>
        <v>0</v>
      </c>
      <c r="G289" s="11" t="s">
        <v>290</v>
      </c>
      <c r="H289" s="12">
        <v>23402</v>
      </c>
      <c r="I289" s="14">
        <v>666</v>
      </c>
      <c r="J289" s="12">
        <v>9251</v>
      </c>
      <c r="K289" s="14">
        <v>766</v>
      </c>
      <c r="L289" s="12">
        <v>14151</v>
      </c>
      <c r="M289" s="14">
        <v>620</v>
      </c>
    </row>
    <row r="290" spans="1:13" ht="15" thickBot="1">
      <c r="A290">
        <f t="shared" si="4"/>
        <v>0</v>
      </c>
      <c r="G290" s="15" t="s">
        <v>291</v>
      </c>
      <c r="H290" s="16">
        <v>9626</v>
      </c>
      <c r="I290" s="19">
        <v>705</v>
      </c>
      <c r="J290" s="16">
        <v>5411</v>
      </c>
      <c r="K290" s="19">
        <v>841</v>
      </c>
      <c r="L290" s="16">
        <v>4215</v>
      </c>
      <c r="M290" s="19">
        <v>570</v>
      </c>
    </row>
    <row r="291" spans="1:13" ht="15" thickBot="1">
      <c r="A291">
        <f t="shared" si="4"/>
        <v>1</v>
      </c>
      <c r="B291" t="str">
        <f>VLOOKUP($G291,level_mapping_l0!$A$2:$F$571,B$3,FALSE)</f>
        <v>Total</v>
      </c>
      <c r="C291" t="str">
        <f>VLOOKUP($G291,level_mapping_l0!$A$2:$F$571,C$3,FALSE)</f>
        <v>Sales and office occupations</v>
      </c>
      <c r="D291" t="str">
        <f>VLOOKUP($G291,level_mapping_l0!$A$2:$F$571,D$3,FALSE)</f>
        <v>Sales and related occupations</v>
      </c>
      <c r="E291" t="str">
        <f>VLOOKUP($G291,level_mapping_l0!$A$2:$F$571,E$3,FALSE)</f>
        <v>Sales and related occupations</v>
      </c>
      <c r="F291" t="str">
        <f>VLOOKUP($G291,level_mapping_l0!$A$2:$F$571,F$3,FALSE)</f>
        <v>First-line supervisors of retail sales workers</v>
      </c>
      <c r="G291" s="17" t="s">
        <v>292</v>
      </c>
      <c r="H291" s="12">
        <v>2317</v>
      </c>
      <c r="I291" s="14">
        <v>696</v>
      </c>
      <c r="J291" s="12">
        <v>1295</v>
      </c>
      <c r="K291" s="14">
        <v>793</v>
      </c>
      <c r="L291" s="12">
        <v>1022</v>
      </c>
      <c r="M291" s="14">
        <v>595</v>
      </c>
    </row>
    <row r="292" spans="1:13" ht="15" thickBot="1">
      <c r="A292">
        <f t="shared" si="4"/>
        <v>1</v>
      </c>
      <c r="B292" t="str">
        <f>VLOOKUP($G292,level_mapping_l0!$A$2:$F$571,B$3,FALSE)</f>
        <v>Total</v>
      </c>
      <c r="C292" t="str">
        <f>VLOOKUP($G292,level_mapping_l0!$A$2:$F$571,C$3,FALSE)</f>
        <v>Sales and office occupations</v>
      </c>
      <c r="D292" t="str">
        <f>VLOOKUP($G292,level_mapping_l0!$A$2:$F$571,D$3,FALSE)</f>
        <v>Sales and related occupations</v>
      </c>
      <c r="E292" t="str">
        <f>VLOOKUP($G292,level_mapping_l0!$A$2:$F$571,E$3,FALSE)</f>
        <v>Sales and related occupations</v>
      </c>
      <c r="F292" t="str">
        <f>VLOOKUP($G292,level_mapping_l0!$A$2:$F$571,F$3,FALSE)</f>
        <v>First-line supervisors of non-retail sales workers</v>
      </c>
      <c r="G292" s="21" t="s">
        <v>293</v>
      </c>
      <c r="H292" s="19">
        <v>768</v>
      </c>
      <c r="I292" s="19">
        <v>969</v>
      </c>
      <c r="J292" s="19">
        <v>530</v>
      </c>
      <c r="K292" s="16">
        <v>1004</v>
      </c>
      <c r="L292" s="19">
        <v>238</v>
      </c>
      <c r="M292" s="19">
        <v>878</v>
      </c>
    </row>
    <row r="293" spans="1:13" ht="15" thickBot="1">
      <c r="A293">
        <f t="shared" si="4"/>
        <v>1</v>
      </c>
      <c r="B293" t="str">
        <f>VLOOKUP($G293,level_mapping_l0!$A$2:$F$571,B$3,FALSE)</f>
        <v>Total</v>
      </c>
      <c r="C293" t="str">
        <f>VLOOKUP($G293,level_mapping_l0!$A$2:$F$571,C$3,FALSE)</f>
        <v>Sales and office occupations</v>
      </c>
      <c r="D293" t="str">
        <f>VLOOKUP($G293,level_mapping_l0!$A$2:$F$571,D$3,FALSE)</f>
        <v>Sales and related occupations</v>
      </c>
      <c r="E293" t="str">
        <f>VLOOKUP($G293,level_mapping_l0!$A$2:$F$571,E$3,FALSE)</f>
        <v>Sales and related occupations</v>
      </c>
      <c r="F293" t="str">
        <f>VLOOKUP($G293,level_mapping_l0!$A$2:$F$571,F$3,FALSE)</f>
        <v>Cashiers</v>
      </c>
      <c r="G293" s="17" t="s">
        <v>294</v>
      </c>
      <c r="H293" s="12">
        <v>1305</v>
      </c>
      <c r="I293" s="14">
        <v>394</v>
      </c>
      <c r="J293" s="14">
        <v>384</v>
      </c>
      <c r="K293" s="14">
        <v>412</v>
      </c>
      <c r="L293" s="14">
        <v>921</v>
      </c>
      <c r="M293" s="14">
        <v>387</v>
      </c>
    </row>
    <row r="294" spans="1:13" ht="15" thickBot="1">
      <c r="A294">
        <f t="shared" si="4"/>
        <v>1</v>
      </c>
      <c r="B294" t="str">
        <f>VLOOKUP($G294,level_mapping_l0!$A$2:$F$571,B$3,FALSE)</f>
        <v>Total</v>
      </c>
      <c r="C294" t="str">
        <f>VLOOKUP($G294,level_mapping_l0!$A$2:$F$571,C$3,FALSE)</f>
        <v>Sales and office occupations</v>
      </c>
      <c r="D294" t="str">
        <f>VLOOKUP($G294,level_mapping_l0!$A$2:$F$571,D$3,FALSE)</f>
        <v>Sales and related occupations</v>
      </c>
      <c r="E294" t="str">
        <f>VLOOKUP($G294,level_mapping_l0!$A$2:$F$571,E$3,FALSE)</f>
        <v>Sales and related occupations</v>
      </c>
      <c r="F294" t="str">
        <f>VLOOKUP($G294,level_mapping_l0!$A$2:$F$571,F$3,FALSE)</f>
        <v>Counter and rental clerks</v>
      </c>
      <c r="G294" s="21" t="s">
        <v>295</v>
      </c>
      <c r="H294" s="19">
        <v>75</v>
      </c>
      <c r="I294" s="19">
        <v>547</v>
      </c>
      <c r="J294" s="19">
        <v>45</v>
      </c>
      <c r="K294" s="19" t="s">
        <v>574</v>
      </c>
      <c r="L294" s="19">
        <v>31</v>
      </c>
      <c r="M294" s="19" t="s">
        <v>574</v>
      </c>
    </row>
    <row r="295" spans="1:13" ht="15" thickBot="1">
      <c r="A295">
        <f t="shared" si="4"/>
        <v>1</v>
      </c>
      <c r="B295" t="str">
        <f>VLOOKUP($G295,level_mapping_l0!$A$2:$F$571,B$3,FALSE)</f>
        <v>Total</v>
      </c>
      <c r="C295" t="str">
        <f>VLOOKUP($G295,level_mapping_l0!$A$2:$F$571,C$3,FALSE)</f>
        <v>Sales and office occupations</v>
      </c>
      <c r="D295" t="str">
        <f>VLOOKUP($G295,level_mapping_l0!$A$2:$F$571,D$3,FALSE)</f>
        <v>Sales and related occupations</v>
      </c>
      <c r="E295" t="str">
        <f>VLOOKUP($G295,level_mapping_l0!$A$2:$F$571,E$3,FALSE)</f>
        <v>Sales and related occupations</v>
      </c>
      <c r="F295" t="str">
        <f>VLOOKUP($G295,level_mapping_l0!$A$2:$F$571,F$3,FALSE)</f>
        <v>Parts salespersons</v>
      </c>
      <c r="G295" s="17" t="s">
        <v>296</v>
      </c>
      <c r="H295" s="14">
        <v>88</v>
      </c>
      <c r="I295" s="14">
        <v>617</v>
      </c>
      <c r="J295" s="14">
        <v>74</v>
      </c>
      <c r="K295" s="14">
        <v>643</v>
      </c>
      <c r="L295" s="14">
        <v>14</v>
      </c>
      <c r="M295" s="14" t="s">
        <v>574</v>
      </c>
    </row>
    <row r="296" spans="1:13" ht="15" thickBot="1">
      <c r="A296">
        <f t="shared" si="4"/>
        <v>1</v>
      </c>
      <c r="B296" t="str">
        <f>VLOOKUP($G296,level_mapping_l0!$A$2:$F$571,B$3,FALSE)</f>
        <v>Total</v>
      </c>
      <c r="C296" t="str">
        <f>VLOOKUP($G296,level_mapping_l0!$A$2:$F$571,C$3,FALSE)</f>
        <v>Sales and office occupations</v>
      </c>
      <c r="D296" t="str">
        <f>VLOOKUP($G296,level_mapping_l0!$A$2:$F$571,D$3,FALSE)</f>
        <v>Sales and related occupations</v>
      </c>
      <c r="E296" t="str">
        <f>VLOOKUP($G296,level_mapping_l0!$A$2:$F$571,E$3,FALSE)</f>
        <v>Sales and related occupations</v>
      </c>
      <c r="F296" t="str">
        <f>VLOOKUP($G296,level_mapping_l0!$A$2:$F$571,F$3,FALSE)</f>
        <v>Retail salespersons</v>
      </c>
      <c r="G296" s="21" t="s">
        <v>297</v>
      </c>
      <c r="H296" s="16">
        <v>1870</v>
      </c>
      <c r="I296" s="19">
        <v>596</v>
      </c>
      <c r="J296" s="16">
        <v>1137</v>
      </c>
      <c r="K296" s="19">
        <v>698</v>
      </c>
      <c r="L296" s="19">
        <v>733</v>
      </c>
      <c r="M296" s="19">
        <v>491</v>
      </c>
    </row>
    <row r="297" spans="1:13" ht="15" thickBot="1">
      <c r="A297">
        <f t="shared" si="4"/>
        <v>1</v>
      </c>
      <c r="B297" t="str">
        <f>VLOOKUP($G297,level_mapping_l0!$A$2:$F$571,B$3,FALSE)</f>
        <v>Total</v>
      </c>
      <c r="C297" t="str">
        <f>VLOOKUP($G297,level_mapping_l0!$A$2:$F$571,C$3,FALSE)</f>
        <v>Sales and office occupations</v>
      </c>
      <c r="D297" t="str">
        <f>VLOOKUP($G297,level_mapping_l0!$A$2:$F$571,D$3,FALSE)</f>
        <v>Sales and related occupations</v>
      </c>
      <c r="E297" t="str">
        <f>VLOOKUP($G297,level_mapping_l0!$A$2:$F$571,E$3,FALSE)</f>
        <v>Sales and related occupations</v>
      </c>
      <c r="F297" t="str">
        <f>VLOOKUP($G297,level_mapping_l0!$A$2:$F$571,F$3,FALSE)</f>
        <v>Advertising sales agents</v>
      </c>
      <c r="G297" s="17" t="s">
        <v>298</v>
      </c>
      <c r="H297" s="14">
        <v>194</v>
      </c>
      <c r="I297" s="14">
        <v>942</v>
      </c>
      <c r="J297" s="14">
        <v>100</v>
      </c>
      <c r="K297" s="12">
        <v>1041</v>
      </c>
      <c r="L297" s="14">
        <v>94</v>
      </c>
      <c r="M297" s="14">
        <v>871</v>
      </c>
    </row>
    <row r="298" spans="1:13" ht="15" thickBot="1">
      <c r="A298">
        <f t="shared" si="4"/>
        <v>1</v>
      </c>
      <c r="B298" t="str">
        <f>VLOOKUP($G298,level_mapping_l0!$A$2:$F$571,B$3,FALSE)</f>
        <v>Total</v>
      </c>
      <c r="C298" t="str">
        <f>VLOOKUP($G298,level_mapping_l0!$A$2:$F$571,C$3,FALSE)</f>
        <v>Sales and office occupations</v>
      </c>
      <c r="D298" t="str">
        <f>VLOOKUP($G298,level_mapping_l0!$A$2:$F$571,D$3,FALSE)</f>
        <v>Sales and related occupations</v>
      </c>
      <c r="E298" t="str">
        <f>VLOOKUP($G298,level_mapping_l0!$A$2:$F$571,E$3,FALSE)</f>
        <v>Sales and related occupations</v>
      </c>
      <c r="F298" t="str">
        <f>VLOOKUP($G298,level_mapping_l0!$A$2:$F$571,F$3,FALSE)</f>
        <v>Insurance sales agents</v>
      </c>
      <c r="G298" s="21" t="s">
        <v>299</v>
      </c>
      <c r="H298" s="19">
        <v>433</v>
      </c>
      <c r="I298" s="19">
        <v>765</v>
      </c>
      <c r="J298" s="19">
        <v>204</v>
      </c>
      <c r="K298" s="19">
        <v>946</v>
      </c>
      <c r="L298" s="19">
        <v>230</v>
      </c>
      <c r="M298" s="19">
        <v>698</v>
      </c>
    </row>
    <row r="299" spans="1:13" ht="15" thickBot="1">
      <c r="A299">
        <f t="shared" si="4"/>
        <v>1</v>
      </c>
      <c r="B299" t="str">
        <f>VLOOKUP($G299,level_mapping_l0!$A$2:$F$571,B$3,FALSE)</f>
        <v>Total</v>
      </c>
      <c r="C299" t="str">
        <f>VLOOKUP($G299,level_mapping_l0!$A$2:$F$571,C$3,FALSE)</f>
        <v>Sales and office occupations</v>
      </c>
      <c r="D299" t="str">
        <f>VLOOKUP($G299,level_mapping_l0!$A$2:$F$571,D$3,FALSE)</f>
        <v>Sales and related occupations</v>
      </c>
      <c r="E299" t="str">
        <f>VLOOKUP($G299,level_mapping_l0!$A$2:$F$571,E$3,FALSE)</f>
        <v>Sales and related occupations</v>
      </c>
      <c r="F299" t="str">
        <f>VLOOKUP($G299,level_mapping_l0!$A$2:$F$571,F$3,FALSE)</f>
        <v>Securities, commodities, and financial services sales agents</v>
      </c>
      <c r="G299" s="17" t="s">
        <v>300</v>
      </c>
      <c r="H299" s="14">
        <v>235</v>
      </c>
      <c r="I299" s="12">
        <v>1122</v>
      </c>
      <c r="J299" s="14">
        <v>152</v>
      </c>
      <c r="K299" s="12">
        <v>1356</v>
      </c>
      <c r="L299" s="14">
        <v>83</v>
      </c>
      <c r="M299" s="14">
        <v>883</v>
      </c>
    </row>
    <row r="300" spans="1:13" ht="15" thickBot="1">
      <c r="A300">
        <f t="shared" si="4"/>
        <v>1</v>
      </c>
      <c r="B300" t="str">
        <f>VLOOKUP($G300,level_mapping_l0!$A$2:$F$571,B$3,FALSE)</f>
        <v>Total</v>
      </c>
      <c r="C300" t="str">
        <f>VLOOKUP($G300,level_mapping_l0!$A$2:$F$571,C$3,FALSE)</f>
        <v>Sales and office occupations</v>
      </c>
      <c r="D300" t="str">
        <f>VLOOKUP($G300,level_mapping_l0!$A$2:$F$571,D$3,FALSE)</f>
        <v>Sales and related occupations</v>
      </c>
      <c r="E300" t="str">
        <f>VLOOKUP($G300,level_mapping_l0!$A$2:$F$571,E$3,FALSE)</f>
        <v>Sales and related occupations</v>
      </c>
      <c r="F300" t="str">
        <f>VLOOKUP($G300,level_mapping_l0!$A$2:$F$571,F$3,FALSE)</f>
        <v>Travel agents</v>
      </c>
      <c r="G300" s="21" t="s">
        <v>301</v>
      </c>
      <c r="H300" s="19">
        <v>46</v>
      </c>
      <c r="I300" s="19" t="s">
        <v>574</v>
      </c>
      <c r="J300" s="19">
        <v>10</v>
      </c>
      <c r="K300" s="19" t="s">
        <v>574</v>
      </c>
      <c r="L300" s="19">
        <v>36</v>
      </c>
      <c r="M300" s="19" t="s">
        <v>574</v>
      </c>
    </row>
    <row r="301" spans="1:13" ht="15" thickBot="1">
      <c r="A301">
        <f t="shared" si="4"/>
        <v>1</v>
      </c>
      <c r="B301" t="str">
        <f>VLOOKUP($G301,level_mapping_l0!$A$2:$F$571,B$3,FALSE)</f>
        <v>Total</v>
      </c>
      <c r="C301" t="str">
        <f>VLOOKUP($G301,level_mapping_l0!$A$2:$F$571,C$3,FALSE)</f>
        <v>Sales and office occupations</v>
      </c>
      <c r="D301" t="str">
        <f>VLOOKUP($G301,level_mapping_l0!$A$2:$F$571,D$3,FALSE)</f>
        <v>Sales and related occupations</v>
      </c>
      <c r="E301" t="str">
        <f>VLOOKUP($G301,level_mapping_l0!$A$2:$F$571,E$3,FALSE)</f>
        <v>Sales and related occupations</v>
      </c>
      <c r="F301" t="str">
        <f>VLOOKUP($G301,level_mapping_l0!$A$2:$F$571,F$3,FALSE)</f>
        <v>Sales representatives, services, all other</v>
      </c>
      <c r="G301" s="17" t="s">
        <v>302</v>
      </c>
      <c r="H301" s="14">
        <v>413</v>
      </c>
      <c r="I301" s="14">
        <v>948</v>
      </c>
      <c r="J301" s="14">
        <v>296</v>
      </c>
      <c r="K301" s="14">
        <v>986</v>
      </c>
      <c r="L301" s="14">
        <v>117</v>
      </c>
      <c r="M301" s="14">
        <v>766</v>
      </c>
    </row>
    <row r="302" spans="1:13" ht="15" thickBot="1">
      <c r="A302">
        <f t="shared" si="4"/>
        <v>1</v>
      </c>
      <c r="B302" t="str">
        <f>VLOOKUP($G302,level_mapping_l0!$A$2:$F$571,B$3,FALSE)</f>
        <v>Total</v>
      </c>
      <c r="C302" t="str">
        <f>VLOOKUP($G302,level_mapping_l0!$A$2:$F$571,C$3,FALSE)</f>
        <v>Sales and office occupations</v>
      </c>
      <c r="D302" t="str">
        <f>VLOOKUP($G302,level_mapping_l0!$A$2:$F$571,D$3,FALSE)</f>
        <v>Sales and related occupations</v>
      </c>
      <c r="E302" t="str">
        <f>VLOOKUP($G302,level_mapping_l0!$A$2:$F$571,E$3,FALSE)</f>
        <v>Sales and related occupations</v>
      </c>
      <c r="F302" t="str">
        <f>VLOOKUP($G302,level_mapping_l0!$A$2:$F$571,F$3,FALSE)</f>
        <v>Sales representatives, wholesale and manufacturing</v>
      </c>
      <c r="G302" s="21" t="s">
        <v>303</v>
      </c>
      <c r="H302" s="16">
        <v>1133</v>
      </c>
      <c r="I302" s="16">
        <v>1015</v>
      </c>
      <c r="J302" s="19">
        <v>817</v>
      </c>
      <c r="K302" s="16">
        <v>1120</v>
      </c>
      <c r="L302" s="19">
        <v>317</v>
      </c>
      <c r="M302" s="19">
        <v>873</v>
      </c>
    </row>
    <row r="303" spans="1:13" ht="15" thickBot="1">
      <c r="A303">
        <f t="shared" si="4"/>
        <v>1</v>
      </c>
      <c r="B303" t="str">
        <f>VLOOKUP($G303,level_mapping_l0!$A$2:$F$571,B$3,FALSE)</f>
        <v>Total</v>
      </c>
      <c r="C303" t="str">
        <f>VLOOKUP($G303,level_mapping_l0!$A$2:$F$571,C$3,FALSE)</f>
        <v>Sales and office occupations</v>
      </c>
      <c r="D303" t="str">
        <f>VLOOKUP($G303,level_mapping_l0!$A$2:$F$571,D$3,FALSE)</f>
        <v>Sales and related occupations</v>
      </c>
      <c r="E303" t="str">
        <f>VLOOKUP($G303,level_mapping_l0!$A$2:$F$571,E$3,FALSE)</f>
        <v>Sales and related occupations</v>
      </c>
      <c r="F303" t="str">
        <f>VLOOKUP($G303,level_mapping_l0!$A$2:$F$571,F$3,FALSE)</f>
        <v>Models, demonstrators, and product promoters</v>
      </c>
      <c r="G303" s="17" t="s">
        <v>304</v>
      </c>
      <c r="H303" s="14">
        <v>16</v>
      </c>
      <c r="I303" s="14" t="s">
        <v>574</v>
      </c>
      <c r="J303" s="14">
        <v>8</v>
      </c>
      <c r="K303" s="14" t="s">
        <v>574</v>
      </c>
      <c r="L303" s="14">
        <v>8</v>
      </c>
      <c r="M303" s="14" t="s">
        <v>574</v>
      </c>
    </row>
    <row r="304" spans="1:13" ht="15" thickBot="1">
      <c r="A304">
        <f t="shared" si="4"/>
        <v>1</v>
      </c>
      <c r="B304" t="str">
        <f>VLOOKUP($G304,level_mapping_l0!$A$2:$F$571,B$3,FALSE)</f>
        <v>Total</v>
      </c>
      <c r="C304" t="str">
        <f>VLOOKUP($G304,level_mapping_l0!$A$2:$F$571,C$3,FALSE)</f>
        <v>Sales and office occupations</v>
      </c>
      <c r="D304" t="str">
        <f>VLOOKUP($G304,level_mapping_l0!$A$2:$F$571,D$3,FALSE)</f>
        <v>Sales and related occupations</v>
      </c>
      <c r="E304" t="str">
        <f>VLOOKUP($G304,level_mapping_l0!$A$2:$F$571,E$3,FALSE)</f>
        <v>Sales and related occupations</v>
      </c>
      <c r="F304" t="str">
        <f>VLOOKUP($G304,level_mapping_l0!$A$2:$F$571,F$3,FALSE)</f>
        <v>Real estate brokers and sales agents</v>
      </c>
      <c r="G304" s="21" t="s">
        <v>305</v>
      </c>
      <c r="H304" s="19">
        <v>416</v>
      </c>
      <c r="I304" s="19">
        <v>852</v>
      </c>
      <c r="J304" s="19">
        <v>189</v>
      </c>
      <c r="K304" s="19">
        <v>991</v>
      </c>
      <c r="L304" s="19">
        <v>227</v>
      </c>
      <c r="M304" s="19">
        <v>726</v>
      </c>
    </row>
    <row r="305" spans="1:13" ht="15" thickBot="1">
      <c r="A305">
        <f t="shared" si="4"/>
        <v>1</v>
      </c>
      <c r="B305" t="str">
        <f>VLOOKUP($G305,level_mapping_l0!$A$2:$F$571,B$3,FALSE)</f>
        <v>Total</v>
      </c>
      <c r="C305" t="str">
        <f>VLOOKUP($G305,level_mapping_l0!$A$2:$F$571,C$3,FALSE)</f>
        <v>Sales and office occupations</v>
      </c>
      <c r="D305" t="str">
        <f>VLOOKUP($G305,level_mapping_l0!$A$2:$F$571,D$3,FALSE)</f>
        <v>Sales and related occupations</v>
      </c>
      <c r="E305" t="str">
        <f>VLOOKUP($G305,level_mapping_l0!$A$2:$F$571,E$3,FALSE)</f>
        <v>Sales and related occupations</v>
      </c>
      <c r="F305" t="str">
        <f>VLOOKUP($G305,level_mapping_l0!$A$2:$F$571,F$3,FALSE)</f>
        <v>Sales engineers</v>
      </c>
      <c r="G305" s="17" t="s">
        <v>306</v>
      </c>
      <c r="H305" s="14">
        <v>41</v>
      </c>
      <c r="I305" s="14" t="s">
        <v>574</v>
      </c>
      <c r="J305" s="14">
        <v>39</v>
      </c>
      <c r="K305" s="14" t="s">
        <v>574</v>
      </c>
      <c r="L305" s="14">
        <v>2</v>
      </c>
      <c r="M305" s="14" t="s">
        <v>574</v>
      </c>
    </row>
    <row r="306" spans="1:13" ht="15" thickBot="1">
      <c r="A306">
        <f t="shared" si="4"/>
        <v>1</v>
      </c>
      <c r="B306" t="str">
        <f>VLOOKUP($G306,level_mapping_l0!$A$2:$F$571,B$3,FALSE)</f>
        <v>Total</v>
      </c>
      <c r="C306" t="str">
        <f>VLOOKUP($G306,level_mapping_l0!$A$2:$F$571,C$3,FALSE)</f>
        <v>Sales and office occupations</v>
      </c>
      <c r="D306" t="str">
        <f>VLOOKUP($G306,level_mapping_l0!$A$2:$F$571,D$3,FALSE)</f>
        <v>Sales and related occupations</v>
      </c>
      <c r="E306" t="str">
        <f>VLOOKUP($G306,level_mapping_l0!$A$2:$F$571,E$3,FALSE)</f>
        <v>Sales and related occupations</v>
      </c>
      <c r="F306" t="str">
        <f>VLOOKUP($G306,level_mapping_l0!$A$2:$F$571,F$3,FALSE)</f>
        <v>Telemarketers</v>
      </c>
      <c r="G306" s="21" t="s">
        <v>307</v>
      </c>
      <c r="H306" s="19">
        <v>55</v>
      </c>
      <c r="I306" s="19">
        <v>526</v>
      </c>
      <c r="J306" s="19">
        <v>18</v>
      </c>
      <c r="K306" s="19" t="s">
        <v>574</v>
      </c>
      <c r="L306" s="19">
        <v>37</v>
      </c>
      <c r="M306" s="19" t="s">
        <v>574</v>
      </c>
    </row>
    <row r="307" spans="1:13" ht="18.5" thickBot="1">
      <c r="A307">
        <f t="shared" si="4"/>
        <v>1</v>
      </c>
      <c r="B307" t="str">
        <f>VLOOKUP($G307,level_mapping_l0!$A$2:$F$571,B$3,FALSE)</f>
        <v>Total</v>
      </c>
      <c r="C307" t="str">
        <f>VLOOKUP($G307,level_mapping_l0!$A$2:$F$571,C$3,FALSE)</f>
        <v>Sales and office occupations</v>
      </c>
      <c r="D307" t="str">
        <f>VLOOKUP($G307,level_mapping_l0!$A$2:$F$571,D$3,FALSE)</f>
        <v>Sales and related occupations</v>
      </c>
      <c r="E307" t="str">
        <f>VLOOKUP($G307,level_mapping_l0!$A$2:$F$571,E$3,FALSE)</f>
        <v>Sales and related occupations</v>
      </c>
      <c r="F307" t="str">
        <f>VLOOKUP($G307,level_mapping_l0!$A$2:$F$571,F$3,FALSE)</f>
        <v>Door-to-door sales workers, news and street vendors, and related workers</v>
      </c>
      <c r="G307" s="17" t="s">
        <v>308</v>
      </c>
      <c r="H307" s="14">
        <v>38</v>
      </c>
      <c r="I307" s="14" t="s">
        <v>574</v>
      </c>
      <c r="J307" s="14">
        <v>23</v>
      </c>
      <c r="K307" s="14" t="s">
        <v>574</v>
      </c>
      <c r="L307" s="14">
        <v>16</v>
      </c>
      <c r="M307" s="14" t="s">
        <v>574</v>
      </c>
    </row>
    <row r="308" spans="1:13" ht="15" thickBot="1">
      <c r="A308">
        <f t="shared" si="4"/>
        <v>1</v>
      </c>
      <c r="B308" t="str">
        <f>VLOOKUP($G308,level_mapping_l0!$A$2:$F$571,B$3,FALSE)</f>
        <v>Total</v>
      </c>
      <c r="C308" t="str">
        <f>VLOOKUP($G308,level_mapping_l0!$A$2:$F$571,C$3,FALSE)</f>
        <v>Sales and office occupations</v>
      </c>
      <c r="D308" t="str">
        <f>VLOOKUP($G308,level_mapping_l0!$A$2:$F$571,D$3,FALSE)</f>
        <v>Sales and related occupations</v>
      </c>
      <c r="E308" t="str">
        <f>VLOOKUP($G308,level_mapping_l0!$A$2:$F$571,E$3,FALSE)</f>
        <v>Sales and related occupations</v>
      </c>
      <c r="F308" t="str">
        <f>VLOOKUP($G308,level_mapping_l0!$A$2:$F$571,F$3,FALSE)</f>
        <v>Sales and related workers, all other</v>
      </c>
      <c r="G308" s="21" t="s">
        <v>309</v>
      </c>
      <c r="H308" s="19">
        <v>183</v>
      </c>
      <c r="I308" s="19">
        <v>807</v>
      </c>
      <c r="J308" s="19">
        <v>92</v>
      </c>
      <c r="K308" s="19">
        <v>949</v>
      </c>
      <c r="L308" s="19">
        <v>91</v>
      </c>
      <c r="M308" s="19">
        <v>664</v>
      </c>
    </row>
    <row r="309" spans="1:13" ht="15" thickBot="1">
      <c r="A309">
        <f t="shared" si="4"/>
        <v>0</v>
      </c>
      <c r="G309" s="22" t="s">
        <v>310</v>
      </c>
      <c r="H309" s="12">
        <v>13776</v>
      </c>
      <c r="I309" s="14">
        <v>651</v>
      </c>
      <c r="J309" s="12">
        <v>3840</v>
      </c>
      <c r="K309" s="14">
        <v>701</v>
      </c>
      <c r="L309" s="12">
        <v>9936</v>
      </c>
      <c r="M309" s="14">
        <v>637</v>
      </c>
    </row>
    <row r="310" spans="1:13" ht="18.5" thickBot="1">
      <c r="A310">
        <f t="shared" si="4"/>
        <v>1</v>
      </c>
      <c r="B310" t="str">
        <f>VLOOKUP($G310,level_mapping_l0!$A$2:$F$571,B$3,FALSE)</f>
        <v>Total</v>
      </c>
      <c r="C310" t="str">
        <f>VLOOKUP($G310,level_mapping_l0!$A$2:$F$571,C$3,FALSE)</f>
        <v>Sales and office occupations</v>
      </c>
      <c r="D310" t="str">
        <f>VLOOKUP($G310,level_mapping_l0!$A$2:$F$571,D$3,FALSE)</f>
        <v>Office and administrative support occupations</v>
      </c>
      <c r="E310" t="str">
        <f>VLOOKUP($G310,level_mapping_l0!$A$2:$F$571,E$3,FALSE)</f>
        <v>Office and administrative support occupations</v>
      </c>
      <c r="F310" t="str">
        <f>VLOOKUP($G310,level_mapping_l0!$A$2:$F$571,F$3,FALSE)</f>
        <v>First-line supervisors of office and administrative support workers</v>
      </c>
      <c r="G310" s="21" t="s">
        <v>311</v>
      </c>
      <c r="H310" s="16">
        <v>1185</v>
      </c>
      <c r="I310" s="19">
        <v>808</v>
      </c>
      <c r="J310" s="19">
        <v>410</v>
      </c>
      <c r="K310" s="19">
        <v>919</v>
      </c>
      <c r="L310" s="19">
        <v>775</v>
      </c>
      <c r="M310" s="19">
        <v>763</v>
      </c>
    </row>
    <row r="311" spans="1:13" ht="15" thickBot="1">
      <c r="A311">
        <f t="shared" si="4"/>
        <v>1</v>
      </c>
      <c r="B311" t="str">
        <f>VLOOKUP($G311,level_mapping_l0!$A$2:$F$571,B$3,FALSE)</f>
        <v>Total</v>
      </c>
      <c r="C311" t="str">
        <f>VLOOKUP($G311,level_mapping_l0!$A$2:$F$571,C$3,FALSE)</f>
        <v>Sales and office occupations</v>
      </c>
      <c r="D311" t="str">
        <f>VLOOKUP($G311,level_mapping_l0!$A$2:$F$571,D$3,FALSE)</f>
        <v>Office and administrative support occupations</v>
      </c>
      <c r="E311" t="str">
        <f>VLOOKUP($G311,level_mapping_l0!$A$2:$F$571,E$3,FALSE)</f>
        <v>Office and administrative support occupations</v>
      </c>
      <c r="F311" t="str">
        <f>VLOOKUP($G311,level_mapping_l0!$A$2:$F$571,F$3,FALSE)</f>
        <v>Switchboard operators, including answering service</v>
      </c>
      <c r="G311" s="17" t="s">
        <v>312</v>
      </c>
      <c r="H311" s="14">
        <v>18</v>
      </c>
      <c r="I311" s="14" t="s">
        <v>574</v>
      </c>
      <c r="J311" s="14">
        <v>3</v>
      </c>
      <c r="K311" s="14" t="s">
        <v>574</v>
      </c>
      <c r="L311" s="14">
        <v>15</v>
      </c>
      <c r="M311" s="14" t="s">
        <v>574</v>
      </c>
    </row>
    <row r="312" spans="1:13" ht="15" thickBot="1">
      <c r="A312">
        <f t="shared" si="4"/>
        <v>1</v>
      </c>
      <c r="B312" t="str">
        <f>VLOOKUP($G312,level_mapping_l0!$A$2:$F$571,B$3,FALSE)</f>
        <v>Total</v>
      </c>
      <c r="C312" t="str">
        <f>VLOOKUP($G312,level_mapping_l0!$A$2:$F$571,C$3,FALSE)</f>
        <v>Sales and office occupations</v>
      </c>
      <c r="D312" t="str">
        <f>VLOOKUP($G312,level_mapping_l0!$A$2:$F$571,D$3,FALSE)</f>
        <v>Office and administrative support occupations</v>
      </c>
      <c r="E312" t="str">
        <f>VLOOKUP($G312,level_mapping_l0!$A$2:$F$571,E$3,FALSE)</f>
        <v>Office and administrative support occupations</v>
      </c>
      <c r="F312" t="str">
        <f>VLOOKUP($G312,level_mapping_l0!$A$2:$F$571,F$3,FALSE)</f>
        <v>Telephone operators</v>
      </c>
      <c r="G312" s="21" t="s">
        <v>313</v>
      </c>
      <c r="H312" s="19">
        <v>27</v>
      </c>
      <c r="I312" s="19" t="s">
        <v>574</v>
      </c>
      <c r="J312" s="19">
        <v>10</v>
      </c>
      <c r="K312" s="19" t="s">
        <v>574</v>
      </c>
      <c r="L312" s="19">
        <v>17</v>
      </c>
      <c r="M312" s="19" t="s">
        <v>574</v>
      </c>
    </row>
    <row r="313" spans="1:13" ht="15" thickBot="1">
      <c r="A313">
        <f t="shared" si="4"/>
        <v>1</v>
      </c>
      <c r="B313" t="str">
        <f>VLOOKUP($G313,level_mapping_l0!$A$2:$F$571,B$3,FALSE)</f>
        <v>Total</v>
      </c>
      <c r="C313" t="str">
        <f>VLOOKUP($G313,level_mapping_l0!$A$2:$F$571,C$3,FALSE)</f>
        <v>Sales and office occupations</v>
      </c>
      <c r="D313" t="str">
        <f>VLOOKUP($G313,level_mapping_l0!$A$2:$F$571,D$3,FALSE)</f>
        <v>Office and administrative support occupations</v>
      </c>
      <c r="E313" t="str">
        <f>VLOOKUP($G313,level_mapping_l0!$A$2:$F$571,E$3,FALSE)</f>
        <v>Office and administrative support occupations</v>
      </c>
      <c r="F313" t="str">
        <f>VLOOKUP($G313,level_mapping_l0!$A$2:$F$571,F$3,FALSE)</f>
        <v>Communications equipment operators, all other</v>
      </c>
      <c r="G313" s="17" t="s">
        <v>314</v>
      </c>
      <c r="H313" s="14">
        <v>9</v>
      </c>
      <c r="I313" s="14" t="s">
        <v>574</v>
      </c>
      <c r="J313" s="14">
        <v>3</v>
      </c>
      <c r="K313" s="14" t="s">
        <v>574</v>
      </c>
      <c r="L313" s="14">
        <v>6</v>
      </c>
      <c r="M313" s="14" t="s">
        <v>574</v>
      </c>
    </row>
    <row r="314" spans="1:13" ht="15" thickBot="1">
      <c r="A314">
        <f t="shared" si="4"/>
        <v>1</v>
      </c>
      <c r="B314" t="str">
        <f>VLOOKUP($G314,level_mapping_l0!$A$2:$F$571,B$3,FALSE)</f>
        <v>Total</v>
      </c>
      <c r="C314" t="str">
        <f>VLOOKUP($G314,level_mapping_l0!$A$2:$F$571,C$3,FALSE)</f>
        <v>Sales and office occupations</v>
      </c>
      <c r="D314" t="str">
        <f>VLOOKUP($G314,level_mapping_l0!$A$2:$F$571,D$3,FALSE)</f>
        <v>Office and administrative support occupations</v>
      </c>
      <c r="E314" t="str">
        <f>VLOOKUP($G314,level_mapping_l0!$A$2:$F$571,E$3,FALSE)</f>
        <v>Office and administrative support occupations</v>
      </c>
      <c r="F314" t="str">
        <f>VLOOKUP($G314,level_mapping_l0!$A$2:$F$571,F$3,FALSE)</f>
        <v>Bill and account collectors</v>
      </c>
      <c r="G314" s="21" t="s">
        <v>315</v>
      </c>
      <c r="H314" s="19">
        <v>146</v>
      </c>
      <c r="I314" s="19">
        <v>619</v>
      </c>
      <c r="J314" s="19">
        <v>44</v>
      </c>
      <c r="K314" s="19" t="s">
        <v>574</v>
      </c>
      <c r="L314" s="19">
        <v>102</v>
      </c>
      <c r="M314" s="19">
        <v>592</v>
      </c>
    </row>
    <row r="315" spans="1:13" ht="15" thickBot="1">
      <c r="A315">
        <f t="shared" si="4"/>
        <v>1</v>
      </c>
      <c r="B315" t="str">
        <f>VLOOKUP($G315,level_mapping_l0!$A$2:$F$571,B$3,FALSE)</f>
        <v>Total</v>
      </c>
      <c r="C315" t="str">
        <f>VLOOKUP($G315,level_mapping_l0!$A$2:$F$571,C$3,FALSE)</f>
        <v>Sales and office occupations</v>
      </c>
      <c r="D315" t="str">
        <f>VLOOKUP($G315,level_mapping_l0!$A$2:$F$571,D$3,FALSE)</f>
        <v>Office and administrative support occupations</v>
      </c>
      <c r="E315" t="str">
        <f>VLOOKUP($G315,level_mapping_l0!$A$2:$F$571,E$3,FALSE)</f>
        <v>Office and administrative support occupations</v>
      </c>
      <c r="F315" t="str">
        <f>VLOOKUP($G315,level_mapping_l0!$A$2:$F$571,F$3,FALSE)</f>
        <v>Billing and posting clerks</v>
      </c>
      <c r="G315" s="17" t="s">
        <v>316</v>
      </c>
      <c r="H315" s="14">
        <v>412</v>
      </c>
      <c r="I315" s="14">
        <v>642</v>
      </c>
      <c r="J315" s="14">
        <v>32</v>
      </c>
      <c r="K315" s="14" t="s">
        <v>574</v>
      </c>
      <c r="L315" s="14">
        <v>380</v>
      </c>
      <c r="M315" s="14">
        <v>640</v>
      </c>
    </row>
    <row r="316" spans="1:13" ht="15" thickBot="1">
      <c r="A316">
        <f t="shared" si="4"/>
        <v>1</v>
      </c>
      <c r="B316" t="str">
        <f>VLOOKUP($G316,level_mapping_l0!$A$2:$F$571,B$3,FALSE)</f>
        <v>Total</v>
      </c>
      <c r="C316" t="str">
        <f>VLOOKUP($G316,level_mapping_l0!$A$2:$F$571,C$3,FALSE)</f>
        <v>Sales and office occupations</v>
      </c>
      <c r="D316" t="str">
        <f>VLOOKUP($G316,level_mapping_l0!$A$2:$F$571,D$3,FALSE)</f>
        <v>Office and administrative support occupations</v>
      </c>
      <c r="E316" t="str">
        <f>VLOOKUP($G316,level_mapping_l0!$A$2:$F$571,E$3,FALSE)</f>
        <v>Office and administrative support occupations</v>
      </c>
      <c r="F316" t="str">
        <f>VLOOKUP($G316,level_mapping_l0!$A$2:$F$571,F$3,FALSE)</f>
        <v>Bookkeeping, accounting, and auditing clerks</v>
      </c>
      <c r="G316" s="21" t="s">
        <v>317</v>
      </c>
      <c r="H316" s="19">
        <v>830</v>
      </c>
      <c r="I316" s="19">
        <v>665</v>
      </c>
      <c r="J316" s="19">
        <v>85</v>
      </c>
      <c r="K316" s="19">
        <v>732</v>
      </c>
      <c r="L316" s="19">
        <v>745</v>
      </c>
      <c r="M316" s="19">
        <v>660</v>
      </c>
    </row>
    <row r="317" spans="1:13" ht="15" thickBot="1">
      <c r="A317">
        <f t="shared" si="4"/>
        <v>1</v>
      </c>
      <c r="B317" t="str">
        <f>VLOOKUP($G317,level_mapping_l0!$A$2:$F$571,B$3,FALSE)</f>
        <v>Total</v>
      </c>
      <c r="C317" t="str">
        <f>VLOOKUP($G317,level_mapping_l0!$A$2:$F$571,C$3,FALSE)</f>
        <v>Sales and office occupations</v>
      </c>
      <c r="D317" t="str">
        <f>VLOOKUP($G317,level_mapping_l0!$A$2:$F$571,D$3,FALSE)</f>
        <v>Office and administrative support occupations</v>
      </c>
      <c r="E317" t="str">
        <f>VLOOKUP($G317,level_mapping_l0!$A$2:$F$571,E$3,FALSE)</f>
        <v>Office and administrative support occupations</v>
      </c>
      <c r="F317" t="str">
        <f>VLOOKUP($G317,level_mapping_l0!$A$2:$F$571,F$3,FALSE)</f>
        <v>Gaming cage workers</v>
      </c>
      <c r="G317" s="17" t="s">
        <v>318</v>
      </c>
      <c r="H317" s="14">
        <v>14</v>
      </c>
      <c r="I317" s="14" t="s">
        <v>574</v>
      </c>
      <c r="J317" s="14">
        <v>6</v>
      </c>
      <c r="K317" s="14" t="s">
        <v>574</v>
      </c>
      <c r="L317" s="14">
        <v>8</v>
      </c>
      <c r="M317" s="14" t="s">
        <v>574</v>
      </c>
    </row>
    <row r="318" spans="1:13" ht="15" thickBot="1">
      <c r="A318">
        <f t="shared" si="4"/>
        <v>1</v>
      </c>
      <c r="B318" t="str">
        <f>VLOOKUP($G318,level_mapping_l0!$A$2:$F$571,B$3,FALSE)</f>
        <v>Total</v>
      </c>
      <c r="C318" t="str">
        <f>VLOOKUP($G318,level_mapping_l0!$A$2:$F$571,C$3,FALSE)</f>
        <v>Sales and office occupations</v>
      </c>
      <c r="D318" t="str">
        <f>VLOOKUP($G318,level_mapping_l0!$A$2:$F$571,D$3,FALSE)</f>
        <v>Office and administrative support occupations</v>
      </c>
      <c r="E318" t="str">
        <f>VLOOKUP($G318,level_mapping_l0!$A$2:$F$571,E$3,FALSE)</f>
        <v>Office and administrative support occupations</v>
      </c>
      <c r="F318" t="str">
        <f>VLOOKUP($G318,level_mapping_l0!$A$2:$F$571,F$3,FALSE)</f>
        <v>Payroll and timekeeping clerks</v>
      </c>
      <c r="G318" s="21" t="s">
        <v>319</v>
      </c>
      <c r="H318" s="19">
        <v>124</v>
      </c>
      <c r="I318" s="19">
        <v>757</v>
      </c>
      <c r="J318" s="19">
        <v>11</v>
      </c>
      <c r="K318" s="19" t="s">
        <v>574</v>
      </c>
      <c r="L318" s="19">
        <v>113</v>
      </c>
      <c r="M318" s="19">
        <v>762</v>
      </c>
    </row>
    <row r="319" spans="1:13" ht="15" thickBot="1">
      <c r="A319">
        <f t="shared" si="4"/>
        <v>1</v>
      </c>
      <c r="B319" t="str">
        <f>VLOOKUP($G319,level_mapping_l0!$A$2:$F$571,B$3,FALSE)</f>
        <v>Total</v>
      </c>
      <c r="C319" t="str">
        <f>VLOOKUP($G319,level_mapping_l0!$A$2:$F$571,C$3,FALSE)</f>
        <v>Sales and office occupations</v>
      </c>
      <c r="D319" t="str">
        <f>VLOOKUP($G319,level_mapping_l0!$A$2:$F$571,D$3,FALSE)</f>
        <v>Office and administrative support occupations</v>
      </c>
      <c r="E319" t="str">
        <f>VLOOKUP($G319,level_mapping_l0!$A$2:$F$571,E$3,FALSE)</f>
        <v>Office and administrative support occupations</v>
      </c>
      <c r="F319" t="str">
        <f>VLOOKUP($G319,level_mapping_l0!$A$2:$F$571,F$3,FALSE)</f>
        <v>Procurement clerks</v>
      </c>
      <c r="G319" s="17" t="s">
        <v>320</v>
      </c>
      <c r="H319" s="14">
        <v>30</v>
      </c>
      <c r="I319" s="14" t="s">
        <v>574</v>
      </c>
      <c r="J319" s="14">
        <v>11</v>
      </c>
      <c r="K319" s="14" t="s">
        <v>574</v>
      </c>
      <c r="L319" s="14">
        <v>19</v>
      </c>
      <c r="M319" s="14" t="s">
        <v>574</v>
      </c>
    </row>
    <row r="320" spans="1:13" ht="15" thickBot="1">
      <c r="A320">
        <f t="shared" si="4"/>
        <v>1</v>
      </c>
      <c r="B320" t="str">
        <f>VLOOKUP($G320,level_mapping_l0!$A$2:$F$571,B$3,FALSE)</f>
        <v>Total</v>
      </c>
      <c r="C320" t="str">
        <f>VLOOKUP($G320,level_mapping_l0!$A$2:$F$571,C$3,FALSE)</f>
        <v>Sales and office occupations</v>
      </c>
      <c r="D320" t="str">
        <f>VLOOKUP($G320,level_mapping_l0!$A$2:$F$571,D$3,FALSE)</f>
        <v>Office and administrative support occupations</v>
      </c>
      <c r="E320" t="str">
        <f>VLOOKUP($G320,level_mapping_l0!$A$2:$F$571,E$3,FALSE)</f>
        <v>Office and administrative support occupations</v>
      </c>
      <c r="F320" t="str">
        <f>VLOOKUP($G320,level_mapping_l0!$A$2:$F$571,F$3,FALSE)</f>
        <v>Tellers</v>
      </c>
      <c r="G320" s="21" t="s">
        <v>321</v>
      </c>
      <c r="H320" s="19">
        <v>284</v>
      </c>
      <c r="I320" s="19">
        <v>510</v>
      </c>
      <c r="J320" s="19">
        <v>55</v>
      </c>
      <c r="K320" s="19">
        <v>544</v>
      </c>
      <c r="L320" s="19">
        <v>229</v>
      </c>
      <c r="M320" s="19">
        <v>507</v>
      </c>
    </row>
    <row r="321" spans="1:13" ht="15" thickBot="1">
      <c r="A321">
        <f t="shared" si="4"/>
        <v>1</v>
      </c>
      <c r="B321" t="str">
        <f>VLOOKUP($G321,level_mapping_l0!$A$2:$F$571,B$3,FALSE)</f>
        <v>Total</v>
      </c>
      <c r="C321" t="str">
        <f>VLOOKUP($G321,level_mapping_l0!$A$2:$F$571,C$3,FALSE)</f>
        <v>Sales and office occupations</v>
      </c>
      <c r="D321" t="str">
        <f>VLOOKUP($G321,level_mapping_l0!$A$2:$F$571,D$3,FALSE)</f>
        <v>Office and administrative support occupations</v>
      </c>
      <c r="E321" t="str">
        <f>VLOOKUP($G321,level_mapping_l0!$A$2:$F$571,E$3,FALSE)</f>
        <v>Office and administrative support occupations</v>
      </c>
      <c r="F321" t="str">
        <f>VLOOKUP($G321,level_mapping_l0!$A$2:$F$571,F$3,FALSE)</f>
        <v>Financial clerks, all other</v>
      </c>
      <c r="G321" s="17" t="s">
        <v>322</v>
      </c>
      <c r="H321" s="14">
        <v>63</v>
      </c>
      <c r="I321" s="14">
        <v>752</v>
      </c>
      <c r="J321" s="14">
        <v>23</v>
      </c>
      <c r="K321" s="14" t="s">
        <v>574</v>
      </c>
      <c r="L321" s="14">
        <v>40</v>
      </c>
      <c r="M321" s="14" t="s">
        <v>574</v>
      </c>
    </row>
    <row r="322" spans="1:13" ht="15" thickBot="1">
      <c r="A322">
        <f t="shared" si="4"/>
        <v>1</v>
      </c>
      <c r="B322" t="str">
        <f>VLOOKUP($G322,level_mapping_l0!$A$2:$F$571,B$3,FALSE)</f>
        <v>Total</v>
      </c>
      <c r="C322" t="str">
        <f>VLOOKUP($G322,level_mapping_l0!$A$2:$F$571,C$3,FALSE)</f>
        <v>Sales and office occupations</v>
      </c>
      <c r="D322" t="str">
        <f>VLOOKUP($G322,level_mapping_l0!$A$2:$F$571,D$3,FALSE)</f>
        <v>Office and administrative support occupations</v>
      </c>
      <c r="E322" t="str">
        <f>VLOOKUP($G322,level_mapping_l0!$A$2:$F$571,E$3,FALSE)</f>
        <v>Office and administrative support occupations</v>
      </c>
      <c r="F322" t="str">
        <f>VLOOKUP($G322,level_mapping_l0!$A$2:$F$571,F$3,FALSE)</f>
        <v>Brokerage clerks</v>
      </c>
      <c r="G322" s="21" t="s">
        <v>323</v>
      </c>
      <c r="H322" s="19">
        <v>4</v>
      </c>
      <c r="I322" s="19" t="s">
        <v>574</v>
      </c>
      <c r="J322" s="19">
        <v>0</v>
      </c>
      <c r="K322" s="19" t="s">
        <v>574</v>
      </c>
      <c r="L322" s="19">
        <v>4</v>
      </c>
      <c r="M322" s="19" t="s">
        <v>574</v>
      </c>
    </row>
    <row r="323" spans="1:13" ht="15" thickBot="1">
      <c r="A323">
        <f t="shared" si="4"/>
        <v>1</v>
      </c>
      <c r="B323" t="str">
        <f>VLOOKUP($G323,level_mapping_l0!$A$2:$F$571,B$3,FALSE)</f>
        <v>Total</v>
      </c>
      <c r="C323" t="str">
        <f>VLOOKUP($G323,level_mapping_l0!$A$2:$F$571,C$3,FALSE)</f>
        <v>Sales and office occupations</v>
      </c>
      <c r="D323" t="str">
        <f>VLOOKUP($G323,level_mapping_l0!$A$2:$F$571,D$3,FALSE)</f>
        <v>Office and administrative support occupations</v>
      </c>
      <c r="E323" t="str">
        <f>VLOOKUP($G323,level_mapping_l0!$A$2:$F$571,E$3,FALSE)</f>
        <v>Office and administrative support occupations</v>
      </c>
      <c r="F323" t="str">
        <f>VLOOKUP($G323,level_mapping_l0!$A$2:$F$571,F$3,FALSE)</f>
        <v>Correspondence clerks</v>
      </c>
      <c r="G323" s="17" t="s">
        <v>324</v>
      </c>
      <c r="H323" s="14">
        <v>6</v>
      </c>
      <c r="I323" s="14" t="s">
        <v>574</v>
      </c>
      <c r="J323" s="14">
        <v>5</v>
      </c>
      <c r="K323" s="14" t="s">
        <v>574</v>
      </c>
      <c r="L323" s="14">
        <v>1</v>
      </c>
      <c r="M323" s="14" t="s">
        <v>574</v>
      </c>
    </row>
    <row r="324" spans="1:13" ht="15" thickBot="1">
      <c r="A324">
        <f t="shared" si="4"/>
        <v>1</v>
      </c>
      <c r="B324" t="str">
        <f>VLOOKUP($G324,level_mapping_l0!$A$2:$F$571,B$3,FALSE)</f>
        <v>Total</v>
      </c>
      <c r="C324" t="str">
        <f>VLOOKUP($G324,level_mapping_l0!$A$2:$F$571,C$3,FALSE)</f>
        <v>Sales and office occupations</v>
      </c>
      <c r="D324" t="str">
        <f>VLOOKUP($G324,level_mapping_l0!$A$2:$F$571,D$3,FALSE)</f>
        <v>Office and administrative support occupations</v>
      </c>
      <c r="E324" t="str">
        <f>VLOOKUP($G324,level_mapping_l0!$A$2:$F$571,E$3,FALSE)</f>
        <v>Office and administrative support occupations</v>
      </c>
      <c r="F324" t="str">
        <f>VLOOKUP($G324,level_mapping_l0!$A$2:$F$571,F$3,FALSE)</f>
        <v>Court, municipal, and license clerks</v>
      </c>
      <c r="G324" s="21" t="s">
        <v>325</v>
      </c>
      <c r="H324" s="19">
        <v>58</v>
      </c>
      <c r="I324" s="19">
        <v>738</v>
      </c>
      <c r="J324" s="19">
        <v>10</v>
      </c>
      <c r="K324" s="19" t="s">
        <v>574</v>
      </c>
      <c r="L324" s="19">
        <v>48</v>
      </c>
      <c r="M324" s="19" t="s">
        <v>574</v>
      </c>
    </row>
    <row r="325" spans="1:13" ht="15" thickBot="1">
      <c r="A325">
        <f t="shared" si="4"/>
        <v>1</v>
      </c>
      <c r="B325" t="str">
        <f>VLOOKUP($G325,level_mapping_l0!$A$2:$F$571,B$3,FALSE)</f>
        <v>Total</v>
      </c>
      <c r="C325" t="str">
        <f>VLOOKUP($G325,level_mapping_l0!$A$2:$F$571,C$3,FALSE)</f>
        <v>Sales and office occupations</v>
      </c>
      <c r="D325" t="str">
        <f>VLOOKUP($G325,level_mapping_l0!$A$2:$F$571,D$3,FALSE)</f>
        <v>Office and administrative support occupations</v>
      </c>
      <c r="E325" t="str">
        <f>VLOOKUP($G325,level_mapping_l0!$A$2:$F$571,E$3,FALSE)</f>
        <v>Office and administrative support occupations</v>
      </c>
      <c r="F325" t="str">
        <f>VLOOKUP($G325,level_mapping_l0!$A$2:$F$571,F$3,FALSE)</f>
        <v>Credit authorizers, checkers, and clerks</v>
      </c>
      <c r="G325" s="17" t="s">
        <v>326</v>
      </c>
      <c r="H325" s="14">
        <v>36</v>
      </c>
      <c r="I325" s="14" t="s">
        <v>574</v>
      </c>
      <c r="J325" s="14">
        <v>12</v>
      </c>
      <c r="K325" s="14" t="s">
        <v>574</v>
      </c>
      <c r="L325" s="14">
        <v>24</v>
      </c>
      <c r="M325" s="14" t="s">
        <v>574</v>
      </c>
    </row>
    <row r="326" spans="1:13" ht="15" thickBot="1">
      <c r="A326">
        <f t="shared" si="4"/>
        <v>1</v>
      </c>
      <c r="B326" t="str">
        <f>VLOOKUP($G326,level_mapping_l0!$A$2:$F$571,B$3,FALSE)</f>
        <v>Total</v>
      </c>
      <c r="C326" t="str">
        <f>VLOOKUP($G326,level_mapping_l0!$A$2:$F$571,C$3,FALSE)</f>
        <v>Sales and office occupations</v>
      </c>
      <c r="D326" t="str">
        <f>VLOOKUP($G326,level_mapping_l0!$A$2:$F$571,D$3,FALSE)</f>
        <v>Office and administrative support occupations</v>
      </c>
      <c r="E326" t="str">
        <f>VLOOKUP($G326,level_mapping_l0!$A$2:$F$571,E$3,FALSE)</f>
        <v>Office and administrative support occupations</v>
      </c>
      <c r="F326" t="str">
        <f>VLOOKUP($G326,level_mapping_l0!$A$2:$F$571,F$3,FALSE)</f>
        <v>Customer service representatives</v>
      </c>
      <c r="G326" s="21" t="s">
        <v>327</v>
      </c>
      <c r="H326" s="16">
        <v>1550</v>
      </c>
      <c r="I326" s="19">
        <v>627</v>
      </c>
      <c r="J326" s="19">
        <v>537</v>
      </c>
      <c r="K326" s="19">
        <v>698</v>
      </c>
      <c r="L326" s="16">
        <v>1014</v>
      </c>
      <c r="M326" s="19">
        <v>606</v>
      </c>
    </row>
    <row r="327" spans="1:13" ht="15" thickBot="1">
      <c r="A327">
        <f t="shared" ref="A327:A390" si="5">IF(B327="",0,1)</f>
        <v>1</v>
      </c>
      <c r="B327" t="str">
        <f>VLOOKUP($G327,level_mapping_l0!$A$2:$F$571,B$3,FALSE)</f>
        <v>Total</v>
      </c>
      <c r="C327" t="str">
        <f>VLOOKUP($G327,level_mapping_l0!$A$2:$F$571,C$3,FALSE)</f>
        <v>Sales and office occupations</v>
      </c>
      <c r="D327" t="str">
        <f>VLOOKUP($G327,level_mapping_l0!$A$2:$F$571,D$3,FALSE)</f>
        <v>Office and administrative support occupations</v>
      </c>
      <c r="E327" t="str">
        <f>VLOOKUP($G327,level_mapping_l0!$A$2:$F$571,E$3,FALSE)</f>
        <v>Office and administrative support occupations</v>
      </c>
      <c r="F327" t="str">
        <f>VLOOKUP($G327,level_mapping_l0!$A$2:$F$571,F$3,FALSE)</f>
        <v>Eligibility interviewers, government programs</v>
      </c>
      <c r="G327" s="17" t="s">
        <v>328</v>
      </c>
      <c r="H327" s="14">
        <v>66</v>
      </c>
      <c r="I327" s="14">
        <v>783</v>
      </c>
      <c r="J327" s="14">
        <v>14</v>
      </c>
      <c r="K327" s="14" t="s">
        <v>574</v>
      </c>
      <c r="L327" s="14">
        <v>52</v>
      </c>
      <c r="M327" s="14">
        <v>766</v>
      </c>
    </row>
    <row r="328" spans="1:13" ht="15" thickBot="1">
      <c r="A328">
        <f t="shared" si="5"/>
        <v>1</v>
      </c>
      <c r="B328" t="str">
        <f>VLOOKUP($G328,level_mapping_l0!$A$2:$F$571,B$3,FALSE)</f>
        <v>Total</v>
      </c>
      <c r="C328" t="str">
        <f>VLOOKUP($G328,level_mapping_l0!$A$2:$F$571,C$3,FALSE)</f>
        <v>Sales and office occupations</v>
      </c>
      <c r="D328" t="str">
        <f>VLOOKUP($G328,level_mapping_l0!$A$2:$F$571,D$3,FALSE)</f>
        <v>Office and administrative support occupations</v>
      </c>
      <c r="E328" t="str">
        <f>VLOOKUP($G328,level_mapping_l0!$A$2:$F$571,E$3,FALSE)</f>
        <v>Office and administrative support occupations</v>
      </c>
      <c r="F328" t="str">
        <f>VLOOKUP($G328,level_mapping_l0!$A$2:$F$571,F$3,FALSE)</f>
        <v>File clerks</v>
      </c>
      <c r="G328" s="21" t="s">
        <v>329</v>
      </c>
      <c r="H328" s="19">
        <v>160</v>
      </c>
      <c r="I328" s="19">
        <v>610</v>
      </c>
      <c r="J328" s="19">
        <v>29</v>
      </c>
      <c r="K328" s="19" t="s">
        <v>574</v>
      </c>
      <c r="L328" s="19">
        <v>130</v>
      </c>
      <c r="M328" s="19">
        <v>613</v>
      </c>
    </row>
    <row r="329" spans="1:13" ht="15" thickBot="1">
      <c r="A329">
        <f t="shared" si="5"/>
        <v>1</v>
      </c>
      <c r="B329" t="str">
        <f>VLOOKUP($G329,level_mapping_l0!$A$2:$F$571,B$3,FALSE)</f>
        <v>Total</v>
      </c>
      <c r="C329" t="str">
        <f>VLOOKUP($G329,level_mapping_l0!$A$2:$F$571,C$3,FALSE)</f>
        <v>Sales and office occupations</v>
      </c>
      <c r="D329" t="str">
        <f>VLOOKUP($G329,level_mapping_l0!$A$2:$F$571,D$3,FALSE)</f>
        <v>Office and administrative support occupations</v>
      </c>
      <c r="E329" t="str">
        <f>VLOOKUP($G329,level_mapping_l0!$A$2:$F$571,E$3,FALSE)</f>
        <v>Office and administrative support occupations</v>
      </c>
      <c r="F329" t="str">
        <f>VLOOKUP($G329,level_mapping_l0!$A$2:$F$571,F$3,FALSE)</f>
        <v>Hotel, motel, and resort desk clerks</v>
      </c>
      <c r="G329" s="17" t="s">
        <v>330</v>
      </c>
      <c r="H329" s="14">
        <v>82</v>
      </c>
      <c r="I329" s="14">
        <v>426</v>
      </c>
      <c r="J329" s="14">
        <v>30</v>
      </c>
      <c r="K329" s="14" t="s">
        <v>574</v>
      </c>
      <c r="L329" s="14">
        <v>52</v>
      </c>
      <c r="M329" s="14">
        <v>417</v>
      </c>
    </row>
    <row r="330" spans="1:13" ht="15" thickBot="1">
      <c r="A330">
        <f t="shared" si="5"/>
        <v>1</v>
      </c>
      <c r="B330" t="str">
        <f>VLOOKUP($G330,level_mapping_l0!$A$2:$F$571,B$3,FALSE)</f>
        <v>Total</v>
      </c>
      <c r="C330" t="str">
        <f>VLOOKUP($G330,level_mapping_l0!$A$2:$F$571,C$3,FALSE)</f>
        <v>Sales and office occupations</v>
      </c>
      <c r="D330" t="str">
        <f>VLOOKUP($G330,level_mapping_l0!$A$2:$F$571,D$3,FALSE)</f>
        <v>Office and administrative support occupations</v>
      </c>
      <c r="E330" t="str">
        <f>VLOOKUP($G330,level_mapping_l0!$A$2:$F$571,E$3,FALSE)</f>
        <v>Office and administrative support occupations</v>
      </c>
      <c r="F330" t="str">
        <f>VLOOKUP($G330,level_mapping_l0!$A$2:$F$571,F$3,FALSE)</f>
        <v>Interviewers, except eligibility and loan</v>
      </c>
      <c r="G330" s="21" t="s">
        <v>331</v>
      </c>
      <c r="H330" s="19">
        <v>124</v>
      </c>
      <c r="I330" s="19">
        <v>636</v>
      </c>
      <c r="J330" s="19">
        <v>27</v>
      </c>
      <c r="K330" s="19" t="s">
        <v>574</v>
      </c>
      <c r="L330" s="19">
        <v>97</v>
      </c>
      <c r="M330" s="19">
        <v>620</v>
      </c>
    </row>
    <row r="331" spans="1:13" ht="15" thickBot="1">
      <c r="A331">
        <f t="shared" si="5"/>
        <v>1</v>
      </c>
      <c r="B331" t="str">
        <f>VLOOKUP($G331,level_mapping_l0!$A$2:$F$571,B$3,FALSE)</f>
        <v>Total</v>
      </c>
      <c r="C331" t="str">
        <f>VLOOKUP($G331,level_mapping_l0!$A$2:$F$571,C$3,FALSE)</f>
        <v>Sales and office occupations</v>
      </c>
      <c r="D331" t="str">
        <f>VLOOKUP($G331,level_mapping_l0!$A$2:$F$571,D$3,FALSE)</f>
        <v>Office and administrative support occupations</v>
      </c>
      <c r="E331" t="str">
        <f>VLOOKUP($G331,level_mapping_l0!$A$2:$F$571,E$3,FALSE)</f>
        <v>Office and administrative support occupations</v>
      </c>
      <c r="F331" t="str">
        <f>VLOOKUP($G331,level_mapping_l0!$A$2:$F$571,F$3,FALSE)</f>
        <v>Library assistants, clerical</v>
      </c>
      <c r="G331" s="17" t="s">
        <v>332</v>
      </c>
      <c r="H331" s="14">
        <v>41</v>
      </c>
      <c r="I331" s="14" t="s">
        <v>574</v>
      </c>
      <c r="J331" s="14">
        <v>7</v>
      </c>
      <c r="K331" s="14" t="s">
        <v>574</v>
      </c>
      <c r="L331" s="14">
        <v>33</v>
      </c>
      <c r="M331" s="14" t="s">
        <v>574</v>
      </c>
    </row>
    <row r="332" spans="1:13" ht="15" thickBot="1">
      <c r="A332">
        <f t="shared" si="5"/>
        <v>1</v>
      </c>
      <c r="B332" t="str">
        <f>VLOOKUP($G332,level_mapping_l0!$A$2:$F$571,B$3,FALSE)</f>
        <v>Total</v>
      </c>
      <c r="C332" t="str">
        <f>VLOOKUP($G332,level_mapping_l0!$A$2:$F$571,C$3,FALSE)</f>
        <v>Sales and office occupations</v>
      </c>
      <c r="D332" t="str">
        <f>VLOOKUP($G332,level_mapping_l0!$A$2:$F$571,D$3,FALSE)</f>
        <v>Office and administrative support occupations</v>
      </c>
      <c r="E332" t="str">
        <f>VLOOKUP($G332,level_mapping_l0!$A$2:$F$571,E$3,FALSE)</f>
        <v>Office and administrative support occupations</v>
      </c>
      <c r="F332" t="str">
        <f>VLOOKUP($G332,level_mapping_l0!$A$2:$F$571,F$3,FALSE)</f>
        <v>Loan interviewers and clerks</v>
      </c>
      <c r="G332" s="21" t="s">
        <v>333</v>
      </c>
      <c r="H332" s="19">
        <v>131</v>
      </c>
      <c r="I332" s="19">
        <v>710</v>
      </c>
      <c r="J332" s="19">
        <v>31</v>
      </c>
      <c r="K332" s="19" t="s">
        <v>574</v>
      </c>
      <c r="L332" s="19">
        <v>99</v>
      </c>
      <c r="M332" s="19">
        <v>692</v>
      </c>
    </row>
    <row r="333" spans="1:13" ht="15" thickBot="1">
      <c r="A333">
        <f t="shared" si="5"/>
        <v>1</v>
      </c>
      <c r="B333" t="str">
        <f>VLOOKUP($G333,level_mapping_l0!$A$2:$F$571,B$3,FALSE)</f>
        <v>Total</v>
      </c>
      <c r="C333" t="str">
        <f>VLOOKUP($G333,level_mapping_l0!$A$2:$F$571,C$3,FALSE)</f>
        <v>Sales and office occupations</v>
      </c>
      <c r="D333" t="str">
        <f>VLOOKUP($G333,level_mapping_l0!$A$2:$F$571,D$3,FALSE)</f>
        <v>Office and administrative support occupations</v>
      </c>
      <c r="E333" t="str">
        <f>VLOOKUP($G333,level_mapping_l0!$A$2:$F$571,E$3,FALSE)</f>
        <v>Office and administrative support occupations</v>
      </c>
      <c r="F333" t="str">
        <f>VLOOKUP($G333,level_mapping_l0!$A$2:$F$571,F$3,FALSE)</f>
        <v>New accounts clerks</v>
      </c>
      <c r="G333" s="17" t="s">
        <v>334</v>
      </c>
      <c r="H333" s="14">
        <v>25</v>
      </c>
      <c r="I333" s="14" t="s">
        <v>574</v>
      </c>
      <c r="J333" s="14">
        <v>4</v>
      </c>
      <c r="K333" s="14" t="s">
        <v>574</v>
      </c>
      <c r="L333" s="14">
        <v>21</v>
      </c>
      <c r="M333" s="14" t="s">
        <v>574</v>
      </c>
    </row>
    <row r="334" spans="1:13" ht="15" thickBot="1">
      <c r="A334">
        <f t="shared" si="5"/>
        <v>1</v>
      </c>
      <c r="B334" t="str">
        <f>VLOOKUP($G334,level_mapping_l0!$A$2:$F$571,B$3,FALSE)</f>
        <v>Total</v>
      </c>
      <c r="C334" t="str">
        <f>VLOOKUP($G334,level_mapping_l0!$A$2:$F$571,C$3,FALSE)</f>
        <v>Sales and office occupations</v>
      </c>
      <c r="D334" t="str">
        <f>VLOOKUP($G334,level_mapping_l0!$A$2:$F$571,D$3,FALSE)</f>
        <v>Office and administrative support occupations</v>
      </c>
      <c r="E334" t="str">
        <f>VLOOKUP($G334,level_mapping_l0!$A$2:$F$571,E$3,FALSE)</f>
        <v>Office and administrative support occupations</v>
      </c>
      <c r="F334" t="str">
        <f>VLOOKUP($G334,level_mapping_l0!$A$2:$F$571,F$3,FALSE)</f>
        <v>Order clerks</v>
      </c>
      <c r="G334" s="21" t="s">
        <v>335</v>
      </c>
      <c r="H334" s="19">
        <v>79</v>
      </c>
      <c r="I334" s="19">
        <v>600</v>
      </c>
      <c r="J334" s="19">
        <v>29</v>
      </c>
      <c r="K334" s="19" t="s">
        <v>574</v>
      </c>
      <c r="L334" s="19">
        <v>51</v>
      </c>
      <c r="M334" s="19">
        <v>574</v>
      </c>
    </row>
    <row r="335" spans="1:13" ht="15" thickBot="1">
      <c r="A335">
        <f t="shared" si="5"/>
        <v>1</v>
      </c>
      <c r="B335" t="str">
        <f>VLOOKUP($G335,level_mapping_l0!$A$2:$F$571,B$3,FALSE)</f>
        <v>Total</v>
      </c>
      <c r="C335" t="str">
        <f>VLOOKUP($G335,level_mapping_l0!$A$2:$F$571,C$3,FALSE)</f>
        <v>Sales and office occupations</v>
      </c>
      <c r="D335" t="str">
        <f>VLOOKUP($G335,level_mapping_l0!$A$2:$F$571,D$3,FALSE)</f>
        <v>Office and administrative support occupations</v>
      </c>
      <c r="E335" t="str">
        <f>VLOOKUP($G335,level_mapping_l0!$A$2:$F$571,E$3,FALSE)</f>
        <v>Office and administrative support occupations</v>
      </c>
      <c r="F335" t="str">
        <f>VLOOKUP($G335,level_mapping_l0!$A$2:$F$571,F$3,FALSE)</f>
        <v>Human resources assistants, except payroll and timekeeping</v>
      </c>
      <c r="G335" s="17" t="s">
        <v>336</v>
      </c>
      <c r="H335" s="14">
        <v>91</v>
      </c>
      <c r="I335" s="14">
        <v>754</v>
      </c>
      <c r="J335" s="14">
        <v>11</v>
      </c>
      <c r="K335" s="14" t="s">
        <v>574</v>
      </c>
      <c r="L335" s="14">
        <v>80</v>
      </c>
      <c r="M335" s="14">
        <v>711</v>
      </c>
    </row>
    <row r="336" spans="1:13" ht="15" thickBot="1">
      <c r="A336">
        <f t="shared" si="5"/>
        <v>1</v>
      </c>
      <c r="B336" t="str">
        <f>VLOOKUP($G336,level_mapping_l0!$A$2:$F$571,B$3,FALSE)</f>
        <v>Total</v>
      </c>
      <c r="C336" t="str">
        <f>VLOOKUP($G336,level_mapping_l0!$A$2:$F$571,C$3,FALSE)</f>
        <v>Sales and office occupations</v>
      </c>
      <c r="D336" t="str">
        <f>VLOOKUP($G336,level_mapping_l0!$A$2:$F$571,D$3,FALSE)</f>
        <v>Office and administrative support occupations</v>
      </c>
      <c r="E336" t="str">
        <f>VLOOKUP($G336,level_mapping_l0!$A$2:$F$571,E$3,FALSE)</f>
        <v>Office and administrative support occupations</v>
      </c>
      <c r="F336" t="str">
        <f>VLOOKUP($G336,level_mapping_l0!$A$2:$F$571,F$3,FALSE)</f>
        <v>Receptionists and information clerks</v>
      </c>
      <c r="G336" s="21" t="s">
        <v>337</v>
      </c>
      <c r="H336" s="19">
        <v>910</v>
      </c>
      <c r="I336" s="19">
        <v>540</v>
      </c>
      <c r="J336" s="19">
        <v>85</v>
      </c>
      <c r="K336" s="19">
        <v>616</v>
      </c>
      <c r="L336" s="19">
        <v>825</v>
      </c>
      <c r="M336" s="19">
        <v>532</v>
      </c>
    </row>
    <row r="337" spans="1:13" ht="15" thickBot="1">
      <c r="A337">
        <f t="shared" si="5"/>
        <v>1</v>
      </c>
      <c r="B337" t="str">
        <f>VLOOKUP($G337,level_mapping_l0!$A$2:$F$571,B$3,FALSE)</f>
        <v>Total</v>
      </c>
      <c r="C337" t="str">
        <f>VLOOKUP($G337,level_mapping_l0!$A$2:$F$571,C$3,FALSE)</f>
        <v>Sales and office occupations</v>
      </c>
      <c r="D337" t="str">
        <f>VLOOKUP($G337,level_mapping_l0!$A$2:$F$571,D$3,FALSE)</f>
        <v>Office and administrative support occupations</v>
      </c>
      <c r="E337" t="str">
        <f>VLOOKUP($G337,level_mapping_l0!$A$2:$F$571,E$3,FALSE)</f>
        <v>Office and administrative support occupations</v>
      </c>
      <c r="F337" t="str">
        <f>VLOOKUP($G337,level_mapping_l0!$A$2:$F$571,F$3,FALSE)</f>
        <v>Reservation and transportation ticket agents and travel clerks</v>
      </c>
      <c r="G337" s="17" t="s">
        <v>338</v>
      </c>
      <c r="H337" s="14">
        <v>85</v>
      </c>
      <c r="I337" s="14">
        <v>687</v>
      </c>
      <c r="J337" s="14">
        <v>37</v>
      </c>
      <c r="K337" s="14" t="s">
        <v>574</v>
      </c>
      <c r="L337" s="14">
        <v>48</v>
      </c>
      <c r="M337" s="14" t="s">
        <v>574</v>
      </c>
    </row>
    <row r="338" spans="1:13" ht="15" thickBot="1">
      <c r="A338">
        <f t="shared" si="5"/>
        <v>1</v>
      </c>
      <c r="B338" t="str">
        <f>VLOOKUP($G338,level_mapping_l0!$A$2:$F$571,B$3,FALSE)</f>
        <v>Total</v>
      </c>
      <c r="C338" t="str">
        <f>VLOOKUP($G338,level_mapping_l0!$A$2:$F$571,C$3,FALSE)</f>
        <v>Sales and office occupations</v>
      </c>
      <c r="D338" t="str">
        <f>VLOOKUP($G338,level_mapping_l0!$A$2:$F$571,D$3,FALSE)</f>
        <v>Office and administrative support occupations</v>
      </c>
      <c r="E338" t="str">
        <f>VLOOKUP($G338,level_mapping_l0!$A$2:$F$571,E$3,FALSE)</f>
        <v>Office and administrative support occupations</v>
      </c>
      <c r="F338" t="str">
        <f>VLOOKUP($G338,level_mapping_l0!$A$2:$F$571,F$3,FALSE)</f>
        <v>Information and record clerks, all other</v>
      </c>
      <c r="G338" s="21" t="s">
        <v>339</v>
      </c>
      <c r="H338" s="19">
        <v>75</v>
      </c>
      <c r="I338" s="19">
        <v>660</v>
      </c>
      <c r="J338" s="19">
        <v>17</v>
      </c>
      <c r="K338" s="19" t="s">
        <v>574</v>
      </c>
      <c r="L338" s="19">
        <v>59</v>
      </c>
      <c r="M338" s="19">
        <v>658</v>
      </c>
    </row>
    <row r="339" spans="1:13" ht="15" thickBot="1">
      <c r="A339">
        <f t="shared" si="5"/>
        <v>1</v>
      </c>
      <c r="B339" t="str">
        <f>VLOOKUP($G339,level_mapping_l0!$A$2:$F$571,B$3,FALSE)</f>
        <v>Total</v>
      </c>
      <c r="C339" t="str">
        <f>VLOOKUP($G339,level_mapping_l0!$A$2:$F$571,C$3,FALSE)</f>
        <v>Sales and office occupations</v>
      </c>
      <c r="D339" t="str">
        <f>VLOOKUP($G339,level_mapping_l0!$A$2:$F$571,D$3,FALSE)</f>
        <v>Office and administrative support occupations</v>
      </c>
      <c r="E339" t="str">
        <f>VLOOKUP($G339,level_mapping_l0!$A$2:$F$571,E$3,FALSE)</f>
        <v>Office and administrative support occupations</v>
      </c>
      <c r="F339" t="str">
        <f>VLOOKUP($G339,level_mapping_l0!$A$2:$F$571,F$3,FALSE)</f>
        <v>Cargo and freight agents</v>
      </c>
      <c r="G339" s="17" t="s">
        <v>340</v>
      </c>
      <c r="H339" s="14">
        <v>17</v>
      </c>
      <c r="I339" s="14" t="s">
        <v>574</v>
      </c>
      <c r="J339" s="14">
        <v>12</v>
      </c>
      <c r="K339" s="14" t="s">
        <v>574</v>
      </c>
      <c r="L339" s="14">
        <v>5</v>
      </c>
      <c r="M339" s="14" t="s">
        <v>574</v>
      </c>
    </row>
    <row r="340" spans="1:13" ht="15" thickBot="1">
      <c r="A340">
        <f t="shared" si="5"/>
        <v>1</v>
      </c>
      <c r="B340" t="str">
        <f>VLOOKUP($G340,level_mapping_l0!$A$2:$F$571,B$3,FALSE)</f>
        <v>Total</v>
      </c>
      <c r="C340" t="str">
        <f>VLOOKUP($G340,level_mapping_l0!$A$2:$F$571,C$3,FALSE)</f>
        <v>Sales and office occupations</v>
      </c>
      <c r="D340" t="str">
        <f>VLOOKUP($G340,level_mapping_l0!$A$2:$F$571,D$3,FALSE)</f>
        <v>Office and administrative support occupations</v>
      </c>
      <c r="E340" t="str">
        <f>VLOOKUP($G340,level_mapping_l0!$A$2:$F$571,E$3,FALSE)</f>
        <v>Office and administrative support occupations</v>
      </c>
      <c r="F340" t="str">
        <f>VLOOKUP($G340,level_mapping_l0!$A$2:$F$571,F$3,FALSE)</f>
        <v>Couriers and messengers</v>
      </c>
      <c r="G340" s="21" t="s">
        <v>341</v>
      </c>
      <c r="H340" s="19">
        <v>167</v>
      </c>
      <c r="I340" s="19">
        <v>727</v>
      </c>
      <c r="J340" s="19">
        <v>142</v>
      </c>
      <c r="K340" s="19">
        <v>737</v>
      </c>
      <c r="L340" s="19">
        <v>25</v>
      </c>
      <c r="M340" s="19" t="s">
        <v>574</v>
      </c>
    </row>
    <row r="341" spans="1:13" ht="15" thickBot="1">
      <c r="A341">
        <f t="shared" si="5"/>
        <v>1</v>
      </c>
      <c r="B341" t="str">
        <f>VLOOKUP($G341,level_mapping_l0!$A$2:$F$571,B$3,FALSE)</f>
        <v>Total</v>
      </c>
      <c r="C341" t="str">
        <f>VLOOKUP($G341,level_mapping_l0!$A$2:$F$571,C$3,FALSE)</f>
        <v>Sales and office occupations</v>
      </c>
      <c r="D341" t="str">
        <f>VLOOKUP($G341,level_mapping_l0!$A$2:$F$571,D$3,FALSE)</f>
        <v>Office and administrative support occupations</v>
      </c>
      <c r="E341" t="str">
        <f>VLOOKUP($G341,level_mapping_l0!$A$2:$F$571,E$3,FALSE)</f>
        <v>Office and administrative support occupations</v>
      </c>
      <c r="F341" t="str">
        <f>VLOOKUP($G341,level_mapping_l0!$A$2:$F$571,F$3,FALSE)</f>
        <v>Dispatchers</v>
      </c>
      <c r="G341" s="17" t="s">
        <v>342</v>
      </c>
      <c r="H341" s="14">
        <v>234</v>
      </c>
      <c r="I341" s="14">
        <v>710</v>
      </c>
      <c r="J341" s="14">
        <v>96</v>
      </c>
      <c r="K341" s="14">
        <v>764</v>
      </c>
      <c r="L341" s="14">
        <v>138</v>
      </c>
      <c r="M341" s="14">
        <v>669</v>
      </c>
    </row>
    <row r="342" spans="1:13" ht="15" thickBot="1">
      <c r="A342">
        <f t="shared" si="5"/>
        <v>1</v>
      </c>
      <c r="B342" t="str">
        <f>VLOOKUP($G342,level_mapping_l0!$A$2:$F$571,B$3,FALSE)</f>
        <v>Total</v>
      </c>
      <c r="C342" t="str">
        <f>VLOOKUP($G342,level_mapping_l0!$A$2:$F$571,C$3,FALSE)</f>
        <v>Sales and office occupations</v>
      </c>
      <c r="D342" t="str">
        <f>VLOOKUP($G342,level_mapping_l0!$A$2:$F$571,D$3,FALSE)</f>
        <v>Office and administrative support occupations</v>
      </c>
      <c r="E342" t="str">
        <f>VLOOKUP($G342,level_mapping_l0!$A$2:$F$571,E$3,FALSE)</f>
        <v>Office and administrative support occupations</v>
      </c>
      <c r="F342" t="str">
        <f>VLOOKUP($G342,level_mapping_l0!$A$2:$F$571,F$3,FALSE)</f>
        <v>Meter readers, utilities</v>
      </c>
      <c r="G342" s="21" t="s">
        <v>343</v>
      </c>
      <c r="H342" s="19">
        <v>25</v>
      </c>
      <c r="I342" s="19" t="s">
        <v>574</v>
      </c>
      <c r="J342" s="19">
        <v>22</v>
      </c>
      <c r="K342" s="19" t="s">
        <v>574</v>
      </c>
      <c r="L342" s="19">
        <v>3</v>
      </c>
      <c r="M342" s="19" t="s">
        <v>574</v>
      </c>
    </row>
    <row r="343" spans="1:13" ht="15" thickBot="1">
      <c r="A343">
        <f t="shared" si="5"/>
        <v>1</v>
      </c>
      <c r="B343" t="str">
        <f>VLOOKUP($G343,level_mapping_l0!$A$2:$F$571,B$3,FALSE)</f>
        <v>Total</v>
      </c>
      <c r="C343" t="str">
        <f>VLOOKUP($G343,level_mapping_l0!$A$2:$F$571,C$3,FALSE)</f>
        <v>Sales and office occupations</v>
      </c>
      <c r="D343" t="str">
        <f>VLOOKUP($G343,level_mapping_l0!$A$2:$F$571,D$3,FALSE)</f>
        <v>Office and administrative support occupations</v>
      </c>
      <c r="E343" t="str">
        <f>VLOOKUP($G343,level_mapping_l0!$A$2:$F$571,E$3,FALSE)</f>
        <v>Office and administrative support occupations</v>
      </c>
      <c r="F343" t="str">
        <f>VLOOKUP($G343,level_mapping_l0!$A$2:$F$571,F$3,FALSE)</f>
        <v>Postal service clerks</v>
      </c>
      <c r="G343" s="17" t="s">
        <v>344</v>
      </c>
      <c r="H343" s="14">
        <v>98</v>
      </c>
      <c r="I343" s="14">
        <v>978</v>
      </c>
      <c r="J343" s="14">
        <v>43</v>
      </c>
      <c r="K343" s="14" t="s">
        <v>574</v>
      </c>
      <c r="L343" s="14">
        <v>56</v>
      </c>
      <c r="M343" s="14">
        <v>935</v>
      </c>
    </row>
    <row r="344" spans="1:13" ht="15" thickBot="1">
      <c r="A344">
        <f t="shared" si="5"/>
        <v>1</v>
      </c>
      <c r="B344" t="str">
        <f>VLOOKUP($G344,level_mapping_l0!$A$2:$F$571,B$3,FALSE)</f>
        <v>Total</v>
      </c>
      <c r="C344" t="str">
        <f>VLOOKUP($G344,level_mapping_l0!$A$2:$F$571,C$3,FALSE)</f>
        <v>Sales and office occupations</v>
      </c>
      <c r="D344" t="str">
        <f>VLOOKUP($G344,level_mapping_l0!$A$2:$F$571,D$3,FALSE)</f>
        <v>Office and administrative support occupations</v>
      </c>
      <c r="E344" t="str">
        <f>VLOOKUP($G344,level_mapping_l0!$A$2:$F$571,E$3,FALSE)</f>
        <v>Office and administrative support occupations</v>
      </c>
      <c r="F344" t="str">
        <f>VLOOKUP($G344,level_mapping_l0!$A$2:$F$571,F$3,FALSE)</f>
        <v>Postal service mail carriers</v>
      </c>
      <c r="G344" s="21" t="s">
        <v>345</v>
      </c>
      <c r="H344" s="19">
        <v>274</v>
      </c>
      <c r="I344" s="19">
        <v>966</v>
      </c>
      <c r="J344" s="19">
        <v>178</v>
      </c>
      <c r="K344" s="16">
        <v>1025</v>
      </c>
      <c r="L344" s="19">
        <v>95</v>
      </c>
      <c r="M344" s="19">
        <v>851</v>
      </c>
    </row>
    <row r="345" spans="1:13" ht="18.5" thickBot="1">
      <c r="A345">
        <f t="shared" si="5"/>
        <v>1</v>
      </c>
      <c r="B345" t="str">
        <f>VLOOKUP($G345,level_mapping_l0!$A$2:$F$571,B$3,FALSE)</f>
        <v>Total</v>
      </c>
      <c r="C345" t="str">
        <f>VLOOKUP($G345,level_mapping_l0!$A$2:$F$571,C$3,FALSE)</f>
        <v>Sales and office occupations</v>
      </c>
      <c r="D345" t="str">
        <f>VLOOKUP($G345,level_mapping_l0!$A$2:$F$571,D$3,FALSE)</f>
        <v>Office and administrative support occupations</v>
      </c>
      <c r="E345" t="str">
        <f>VLOOKUP($G345,level_mapping_l0!$A$2:$F$571,E$3,FALSE)</f>
        <v>Office and administrative support occupations</v>
      </c>
      <c r="F345" t="str">
        <f>VLOOKUP($G345,level_mapping_l0!$A$2:$F$571,F$3,FALSE)</f>
        <v>Postal service mail sorters, processors, and processing machine operators</v>
      </c>
      <c r="G345" s="17" t="s">
        <v>346</v>
      </c>
      <c r="H345" s="14">
        <v>51</v>
      </c>
      <c r="I345" s="14">
        <v>979</v>
      </c>
      <c r="J345" s="14">
        <v>22</v>
      </c>
      <c r="K345" s="14" t="s">
        <v>574</v>
      </c>
      <c r="L345" s="14">
        <v>29</v>
      </c>
      <c r="M345" s="14" t="s">
        <v>574</v>
      </c>
    </row>
    <row r="346" spans="1:13" ht="15" thickBot="1">
      <c r="A346">
        <f t="shared" si="5"/>
        <v>1</v>
      </c>
      <c r="B346" t="str">
        <f>VLOOKUP($G346,level_mapping_l0!$A$2:$F$571,B$3,FALSE)</f>
        <v>Total</v>
      </c>
      <c r="C346" t="str">
        <f>VLOOKUP($G346,level_mapping_l0!$A$2:$F$571,C$3,FALSE)</f>
        <v>Sales and office occupations</v>
      </c>
      <c r="D346" t="str">
        <f>VLOOKUP($G346,level_mapping_l0!$A$2:$F$571,D$3,FALSE)</f>
        <v>Office and administrative support occupations</v>
      </c>
      <c r="E346" t="str">
        <f>VLOOKUP($G346,level_mapping_l0!$A$2:$F$571,E$3,FALSE)</f>
        <v>Office and administrative support occupations</v>
      </c>
      <c r="F346" t="str">
        <f>VLOOKUP($G346,level_mapping_l0!$A$2:$F$571,F$3,FALSE)</f>
        <v>Production, planning, and expediting clerks</v>
      </c>
      <c r="G346" s="21" t="s">
        <v>347</v>
      </c>
      <c r="H346" s="19">
        <v>208</v>
      </c>
      <c r="I346" s="19">
        <v>837</v>
      </c>
      <c r="J346" s="19">
        <v>96</v>
      </c>
      <c r="K346" s="16">
        <v>1024</v>
      </c>
      <c r="L346" s="19">
        <v>111</v>
      </c>
      <c r="M346" s="19">
        <v>738</v>
      </c>
    </row>
    <row r="347" spans="1:13" ht="15" thickBot="1">
      <c r="A347">
        <f t="shared" si="5"/>
        <v>1</v>
      </c>
      <c r="B347" t="str">
        <f>VLOOKUP($G347,level_mapping_l0!$A$2:$F$571,B$3,FALSE)</f>
        <v>Total</v>
      </c>
      <c r="C347" t="str">
        <f>VLOOKUP($G347,level_mapping_l0!$A$2:$F$571,C$3,FALSE)</f>
        <v>Sales and office occupations</v>
      </c>
      <c r="D347" t="str">
        <f>VLOOKUP($G347,level_mapping_l0!$A$2:$F$571,D$3,FALSE)</f>
        <v>Office and administrative support occupations</v>
      </c>
      <c r="E347" t="str">
        <f>VLOOKUP($G347,level_mapping_l0!$A$2:$F$571,E$3,FALSE)</f>
        <v>Office and administrative support occupations</v>
      </c>
      <c r="F347" t="str">
        <f>VLOOKUP($G347,level_mapping_l0!$A$2:$F$571,F$3,FALSE)</f>
        <v>Shipping, receiving, and traffic clerks</v>
      </c>
      <c r="G347" s="17" t="s">
        <v>348</v>
      </c>
      <c r="H347" s="14">
        <v>545</v>
      </c>
      <c r="I347" s="14">
        <v>592</v>
      </c>
      <c r="J347" s="14">
        <v>376</v>
      </c>
      <c r="K347" s="14">
        <v>603</v>
      </c>
      <c r="L347" s="14">
        <v>169</v>
      </c>
      <c r="M347" s="14">
        <v>576</v>
      </c>
    </row>
    <row r="348" spans="1:13" ht="15" thickBot="1">
      <c r="A348">
        <f t="shared" si="5"/>
        <v>1</v>
      </c>
      <c r="B348" t="str">
        <f>VLOOKUP($G348,level_mapping_l0!$A$2:$F$571,B$3,FALSE)</f>
        <v>Total</v>
      </c>
      <c r="C348" t="str">
        <f>VLOOKUP($G348,level_mapping_l0!$A$2:$F$571,C$3,FALSE)</f>
        <v>Sales and office occupations</v>
      </c>
      <c r="D348" t="str">
        <f>VLOOKUP($G348,level_mapping_l0!$A$2:$F$571,D$3,FALSE)</f>
        <v>Office and administrative support occupations</v>
      </c>
      <c r="E348" t="str">
        <f>VLOOKUP($G348,level_mapping_l0!$A$2:$F$571,E$3,FALSE)</f>
        <v>Office and administrative support occupations</v>
      </c>
      <c r="F348" t="str">
        <f>VLOOKUP($G348,level_mapping_l0!$A$2:$F$571,F$3,FALSE)</f>
        <v>Stock clerks and order fillers</v>
      </c>
      <c r="G348" s="21" t="s">
        <v>349</v>
      </c>
      <c r="H348" s="19">
        <v>995</v>
      </c>
      <c r="I348" s="19">
        <v>508</v>
      </c>
      <c r="J348" s="19">
        <v>658</v>
      </c>
      <c r="K348" s="19">
        <v>504</v>
      </c>
      <c r="L348" s="19">
        <v>337</v>
      </c>
      <c r="M348" s="19">
        <v>514</v>
      </c>
    </row>
    <row r="349" spans="1:13" ht="15" thickBot="1">
      <c r="A349">
        <f t="shared" si="5"/>
        <v>1</v>
      </c>
      <c r="B349" t="str">
        <f>VLOOKUP($G349,level_mapping_l0!$A$2:$F$571,B$3,FALSE)</f>
        <v>Total</v>
      </c>
      <c r="C349" t="str">
        <f>VLOOKUP($G349,level_mapping_l0!$A$2:$F$571,C$3,FALSE)</f>
        <v>Sales and office occupations</v>
      </c>
      <c r="D349" t="str">
        <f>VLOOKUP($G349,level_mapping_l0!$A$2:$F$571,D$3,FALSE)</f>
        <v>Office and administrative support occupations</v>
      </c>
      <c r="E349" t="str">
        <f>VLOOKUP($G349,level_mapping_l0!$A$2:$F$571,E$3,FALSE)</f>
        <v>Office and administrative support occupations</v>
      </c>
      <c r="F349" t="str">
        <f>VLOOKUP($G349,level_mapping_l0!$A$2:$F$571,F$3,FALSE)</f>
        <v>Weighers, measurers, checkers, and samplers, recordkeeping</v>
      </c>
      <c r="G349" s="17" t="s">
        <v>350</v>
      </c>
      <c r="H349" s="14">
        <v>77</v>
      </c>
      <c r="I349" s="14">
        <v>646</v>
      </c>
      <c r="J349" s="14">
        <v>45</v>
      </c>
      <c r="K349" s="14" t="s">
        <v>574</v>
      </c>
      <c r="L349" s="14">
        <v>32</v>
      </c>
      <c r="M349" s="14" t="s">
        <v>574</v>
      </c>
    </row>
    <row r="350" spans="1:13" ht="15" thickBot="1">
      <c r="A350">
        <f t="shared" si="5"/>
        <v>1</v>
      </c>
      <c r="B350" t="str">
        <f>VLOOKUP($G350,level_mapping_l0!$A$2:$F$571,B$3,FALSE)</f>
        <v>Total</v>
      </c>
      <c r="C350" t="str">
        <f>VLOOKUP($G350,level_mapping_l0!$A$2:$F$571,C$3,FALSE)</f>
        <v>Sales and office occupations</v>
      </c>
      <c r="D350" t="str">
        <f>VLOOKUP($G350,level_mapping_l0!$A$2:$F$571,D$3,FALSE)</f>
        <v>Office and administrative support occupations</v>
      </c>
      <c r="E350" t="str">
        <f>VLOOKUP($G350,level_mapping_l0!$A$2:$F$571,E$3,FALSE)</f>
        <v>Office and administrative support occupations</v>
      </c>
      <c r="F350" t="str">
        <f>VLOOKUP($G350,level_mapping_l0!$A$2:$F$571,F$3,FALSE)</f>
        <v>Secretaries and administrative assistants</v>
      </c>
      <c r="G350" s="21" t="s">
        <v>351</v>
      </c>
      <c r="H350" s="16">
        <v>2342</v>
      </c>
      <c r="I350" s="19">
        <v>691</v>
      </c>
      <c r="J350" s="19">
        <v>126</v>
      </c>
      <c r="K350" s="19">
        <v>811</v>
      </c>
      <c r="L350" s="16">
        <v>2215</v>
      </c>
      <c r="M350" s="19">
        <v>685</v>
      </c>
    </row>
    <row r="351" spans="1:13" ht="15" thickBot="1">
      <c r="A351">
        <f t="shared" si="5"/>
        <v>1</v>
      </c>
      <c r="B351" t="str">
        <f>VLOOKUP($G351,level_mapping_l0!$A$2:$F$571,B$3,FALSE)</f>
        <v>Total</v>
      </c>
      <c r="C351" t="str">
        <f>VLOOKUP($G351,level_mapping_l0!$A$2:$F$571,C$3,FALSE)</f>
        <v>Sales and office occupations</v>
      </c>
      <c r="D351" t="str">
        <f>VLOOKUP($G351,level_mapping_l0!$A$2:$F$571,D$3,FALSE)</f>
        <v>Office and administrative support occupations</v>
      </c>
      <c r="E351" t="str">
        <f>VLOOKUP($G351,level_mapping_l0!$A$2:$F$571,E$3,FALSE)</f>
        <v>Office and administrative support occupations</v>
      </c>
      <c r="F351" t="str">
        <f>VLOOKUP($G351,level_mapping_l0!$A$2:$F$571,F$3,FALSE)</f>
        <v>Computer operators</v>
      </c>
      <c r="G351" s="17" t="s">
        <v>352</v>
      </c>
      <c r="H351" s="14">
        <v>72</v>
      </c>
      <c r="I351" s="14">
        <v>764</v>
      </c>
      <c r="J351" s="14">
        <v>34</v>
      </c>
      <c r="K351" s="14" t="s">
        <v>574</v>
      </c>
      <c r="L351" s="14">
        <v>37</v>
      </c>
      <c r="M351" s="14" t="s">
        <v>574</v>
      </c>
    </row>
    <row r="352" spans="1:13" ht="15" thickBot="1">
      <c r="A352">
        <f t="shared" si="5"/>
        <v>1</v>
      </c>
      <c r="B352" t="str">
        <f>VLOOKUP($G352,level_mapping_l0!$A$2:$F$571,B$3,FALSE)</f>
        <v>Total</v>
      </c>
      <c r="C352" t="str">
        <f>VLOOKUP($G352,level_mapping_l0!$A$2:$F$571,C$3,FALSE)</f>
        <v>Sales and office occupations</v>
      </c>
      <c r="D352" t="str">
        <f>VLOOKUP($G352,level_mapping_l0!$A$2:$F$571,D$3,FALSE)</f>
        <v>Office and administrative support occupations</v>
      </c>
      <c r="E352" t="str">
        <f>VLOOKUP($G352,level_mapping_l0!$A$2:$F$571,E$3,FALSE)</f>
        <v>Office and administrative support occupations</v>
      </c>
      <c r="F352" t="str">
        <f>VLOOKUP($G352,level_mapping_l0!$A$2:$F$571,F$3,FALSE)</f>
        <v>Data entry keyers</v>
      </c>
      <c r="G352" s="21" t="s">
        <v>353</v>
      </c>
      <c r="H352" s="19">
        <v>246</v>
      </c>
      <c r="I352" s="19">
        <v>626</v>
      </c>
      <c r="J352" s="19">
        <v>51</v>
      </c>
      <c r="K352" s="19">
        <v>673</v>
      </c>
      <c r="L352" s="19">
        <v>195</v>
      </c>
      <c r="M352" s="19">
        <v>618</v>
      </c>
    </row>
    <row r="353" spans="1:13" ht="15" thickBot="1">
      <c r="A353">
        <f t="shared" si="5"/>
        <v>1</v>
      </c>
      <c r="B353" t="str">
        <f>VLOOKUP($G353,level_mapping_l0!$A$2:$F$571,B$3,FALSE)</f>
        <v>Total</v>
      </c>
      <c r="C353" t="str">
        <f>VLOOKUP($G353,level_mapping_l0!$A$2:$F$571,C$3,FALSE)</f>
        <v>Sales and office occupations</v>
      </c>
      <c r="D353" t="str">
        <f>VLOOKUP($G353,level_mapping_l0!$A$2:$F$571,D$3,FALSE)</f>
        <v>Office and administrative support occupations</v>
      </c>
      <c r="E353" t="str">
        <f>VLOOKUP($G353,level_mapping_l0!$A$2:$F$571,E$3,FALSE)</f>
        <v>Office and administrative support occupations</v>
      </c>
      <c r="F353" t="str">
        <f>VLOOKUP($G353,level_mapping_l0!$A$2:$F$571,F$3,FALSE)</f>
        <v>Word processors and typists</v>
      </c>
      <c r="G353" s="17" t="s">
        <v>354</v>
      </c>
      <c r="H353" s="14">
        <v>77</v>
      </c>
      <c r="I353" s="14">
        <v>622</v>
      </c>
      <c r="J353" s="14">
        <v>14</v>
      </c>
      <c r="K353" s="14" t="s">
        <v>574</v>
      </c>
      <c r="L353" s="14">
        <v>63</v>
      </c>
      <c r="M353" s="14">
        <v>629</v>
      </c>
    </row>
    <row r="354" spans="1:13" ht="15" thickBot="1">
      <c r="A354">
        <f t="shared" si="5"/>
        <v>1</v>
      </c>
      <c r="B354" t="str">
        <f>VLOOKUP($G354,level_mapping_l0!$A$2:$F$571,B$3,FALSE)</f>
        <v>Total</v>
      </c>
      <c r="C354" t="str">
        <f>VLOOKUP($G354,level_mapping_l0!$A$2:$F$571,C$3,FALSE)</f>
        <v>Sales and office occupations</v>
      </c>
      <c r="D354" t="str">
        <f>VLOOKUP($G354,level_mapping_l0!$A$2:$F$571,D$3,FALSE)</f>
        <v>Office and administrative support occupations</v>
      </c>
      <c r="E354" t="str">
        <f>VLOOKUP($G354,level_mapping_l0!$A$2:$F$571,E$3,FALSE)</f>
        <v>Office and administrative support occupations</v>
      </c>
      <c r="F354" t="str">
        <f>VLOOKUP($G354,level_mapping_l0!$A$2:$F$571,F$3,FALSE)</f>
        <v>Desktop publishers</v>
      </c>
      <c r="G354" s="21" t="s">
        <v>355</v>
      </c>
      <c r="H354" s="19">
        <v>0</v>
      </c>
      <c r="I354" s="19" t="s">
        <v>574</v>
      </c>
      <c r="J354" s="19">
        <v>0</v>
      </c>
      <c r="K354" s="19" t="s">
        <v>574</v>
      </c>
      <c r="L354" s="19">
        <v>0</v>
      </c>
      <c r="M354" s="19" t="s">
        <v>574</v>
      </c>
    </row>
    <row r="355" spans="1:13" ht="15" thickBot="1">
      <c r="A355">
        <f t="shared" si="5"/>
        <v>1</v>
      </c>
      <c r="B355" t="str">
        <f>VLOOKUP($G355,level_mapping_l0!$A$2:$F$571,B$3,FALSE)</f>
        <v>Total</v>
      </c>
      <c r="C355" t="str">
        <f>VLOOKUP($G355,level_mapping_l0!$A$2:$F$571,C$3,FALSE)</f>
        <v>Sales and office occupations</v>
      </c>
      <c r="D355" t="str">
        <f>VLOOKUP($G355,level_mapping_l0!$A$2:$F$571,D$3,FALSE)</f>
        <v>Office and administrative support occupations</v>
      </c>
      <c r="E355" t="str">
        <f>VLOOKUP($G355,level_mapping_l0!$A$2:$F$571,E$3,FALSE)</f>
        <v>Office and administrative support occupations</v>
      </c>
      <c r="F355" t="str">
        <f>VLOOKUP($G355,level_mapping_l0!$A$2:$F$571,F$3,FALSE)</f>
        <v>Insurance claims and policy processing clerks</v>
      </c>
      <c r="G355" s="17" t="s">
        <v>356</v>
      </c>
      <c r="H355" s="14">
        <v>275</v>
      </c>
      <c r="I355" s="14">
        <v>647</v>
      </c>
      <c r="J355" s="14">
        <v>50</v>
      </c>
      <c r="K355" s="14">
        <v>709</v>
      </c>
      <c r="L355" s="14">
        <v>225</v>
      </c>
      <c r="M355" s="14">
        <v>632</v>
      </c>
    </row>
    <row r="356" spans="1:13" ht="15" thickBot="1">
      <c r="A356">
        <f t="shared" si="5"/>
        <v>1</v>
      </c>
      <c r="B356" t="str">
        <f>VLOOKUP($G356,level_mapping_l0!$A$2:$F$571,B$3,FALSE)</f>
        <v>Total</v>
      </c>
      <c r="C356" t="str">
        <f>VLOOKUP($G356,level_mapping_l0!$A$2:$F$571,C$3,FALSE)</f>
        <v>Sales and office occupations</v>
      </c>
      <c r="D356" t="str">
        <f>VLOOKUP($G356,level_mapping_l0!$A$2:$F$571,D$3,FALSE)</f>
        <v>Office and administrative support occupations</v>
      </c>
      <c r="E356" t="str">
        <f>VLOOKUP($G356,level_mapping_l0!$A$2:$F$571,E$3,FALSE)</f>
        <v>Office and administrative support occupations</v>
      </c>
      <c r="F356" t="str">
        <f>VLOOKUP($G356,level_mapping_l0!$A$2:$F$571,F$3,FALSE)</f>
        <v>Mail clerks and mail machine operators, except postal service</v>
      </c>
      <c r="G356" s="21" t="s">
        <v>357</v>
      </c>
      <c r="H356" s="19">
        <v>61</v>
      </c>
      <c r="I356" s="19">
        <v>567</v>
      </c>
      <c r="J356" s="19">
        <v>28</v>
      </c>
      <c r="K356" s="19" t="s">
        <v>574</v>
      </c>
      <c r="L356" s="19">
        <v>33</v>
      </c>
      <c r="M356" s="19" t="s">
        <v>574</v>
      </c>
    </row>
    <row r="357" spans="1:13" ht="15" thickBot="1">
      <c r="A357">
        <f t="shared" si="5"/>
        <v>1</v>
      </c>
      <c r="B357" t="str">
        <f>VLOOKUP($G357,level_mapping_l0!$A$2:$F$571,B$3,FALSE)</f>
        <v>Total</v>
      </c>
      <c r="C357" t="str">
        <f>VLOOKUP($G357,level_mapping_l0!$A$2:$F$571,C$3,FALSE)</f>
        <v>Sales and office occupations</v>
      </c>
      <c r="D357" t="str">
        <f>VLOOKUP($G357,level_mapping_l0!$A$2:$F$571,D$3,FALSE)</f>
        <v>Office and administrative support occupations</v>
      </c>
      <c r="E357" t="str">
        <f>VLOOKUP($G357,level_mapping_l0!$A$2:$F$571,E$3,FALSE)</f>
        <v>Office and administrative support occupations</v>
      </c>
      <c r="F357" t="str">
        <f>VLOOKUP($G357,level_mapping_l0!$A$2:$F$571,F$3,FALSE)</f>
        <v>Office clerks, general</v>
      </c>
      <c r="G357" s="17" t="s">
        <v>358</v>
      </c>
      <c r="H357" s="14">
        <v>888</v>
      </c>
      <c r="I357" s="14">
        <v>630</v>
      </c>
      <c r="J357" s="14">
        <v>135</v>
      </c>
      <c r="K357" s="14">
        <v>662</v>
      </c>
      <c r="L357" s="14">
        <v>753</v>
      </c>
      <c r="M357" s="14">
        <v>626</v>
      </c>
    </row>
    <row r="358" spans="1:13" ht="15" thickBot="1">
      <c r="A358">
        <f t="shared" si="5"/>
        <v>1</v>
      </c>
      <c r="B358" t="str">
        <f>VLOOKUP($G358,level_mapping_l0!$A$2:$F$571,B$3,FALSE)</f>
        <v>Total</v>
      </c>
      <c r="C358" t="str">
        <f>VLOOKUP($G358,level_mapping_l0!$A$2:$F$571,C$3,FALSE)</f>
        <v>Sales and office occupations</v>
      </c>
      <c r="D358" t="str">
        <f>VLOOKUP($G358,level_mapping_l0!$A$2:$F$571,D$3,FALSE)</f>
        <v>Office and administrative support occupations</v>
      </c>
      <c r="E358" t="str">
        <f>VLOOKUP($G358,level_mapping_l0!$A$2:$F$571,E$3,FALSE)</f>
        <v>Office and administrative support occupations</v>
      </c>
      <c r="F358" t="str">
        <f>VLOOKUP($G358,level_mapping_l0!$A$2:$F$571,F$3,FALSE)</f>
        <v>Office machine operators, except computer</v>
      </c>
      <c r="G358" s="21" t="s">
        <v>359</v>
      </c>
      <c r="H358" s="19">
        <v>25</v>
      </c>
      <c r="I358" s="19" t="s">
        <v>574</v>
      </c>
      <c r="J358" s="19">
        <v>9</v>
      </c>
      <c r="K358" s="19" t="s">
        <v>574</v>
      </c>
      <c r="L358" s="19">
        <v>17</v>
      </c>
      <c r="M358" s="19" t="s">
        <v>574</v>
      </c>
    </row>
    <row r="359" spans="1:13" ht="15" thickBot="1">
      <c r="A359">
        <f t="shared" si="5"/>
        <v>1</v>
      </c>
      <c r="B359" t="str">
        <f>VLOOKUP($G359,level_mapping_l0!$A$2:$F$571,B$3,FALSE)</f>
        <v>Total</v>
      </c>
      <c r="C359" t="str">
        <f>VLOOKUP($G359,level_mapping_l0!$A$2:$F$571,C$3,FALSE)</f>
        <v>Sales and office occupations</v>
      </c>
      <c r="D359" t="str">
        <f>VLOOKUP($G359,level_mapping_l0!$A$2:$F$571,D$3,FALSE)</f>
        <v>Office and administrative support occupations</v>
      </c>
      <c r="E359" t="str">
        <f>VLOOKUP($G359,level_mapping_l0!$A$2:$F$571,E$3,FALSE)</f>
        <v>Office and administrative support occupations</v>
      </c>
      <c r="F359" t="str">
        <f>VLOOKUP($G359,level_mapping_l0!$A$2:$F$571,F$3,FALSE)</f>
        <v>Proofreaders and copy markers</v>
      </c>
      <c r="G359" s="17" t="s">
        <v>360</v>
      </c>
      <c r="H359" s="14">
        <v>4</v>
      </c>
      <c r="I359" s="14" t="s">
        <v>574</v>
      </c>
      <c r="J359" s="14">
        <v>1</v>
      </c>
      <c r="K359" s="14" t="s">
        <v>574</v>
      </c>
      <c r="L359" s="14">
        <v>4</v>
      </c>
      <c r="M359" s="14" t="s">
        <v>574</v>
      </c>
    </row>
    <row r="360" spans="1:13" ht="15" thickBot="1">
      <c r="A360">
        <f t="shared" si="5"/>
        <v>1</v>
      </c>
      <c r="B360" t="str">
        <f>VLOOKUP($G360,level_mapping_l0!$A$2:$F$571,B$3,FALSE)</f>
        <v>Total</v>
      </c>
      <c r="C360" t="str">
        <f>VLOOKUP($G360,level_mapping_l0!$A$2:$F$571,C$3,FALSE)</f>
        <v>Sales and office occupations</v>
      </c>
      <c r="D360" t="str">
        <f>VLOOKUP($G360,level_mapping_l0!$A$2:$F$571,D$3,FALSE)</f>
        <v>Office and administrative support occupations</v>
      </c>
      <c r="E360" t="str">
        <f>VLOOKUP($G360,level_mapping_l0!$A$2:$F$571,E$3,FALSE)</f>
        <v>Office and administrative support occupations</v>
      </c>
      <c r="F360" t="str">
        <f>VLOOKUP($G360,level_mapping_l0!$A$2:$F$571,F$3,FALSE)</f>
        <v>Statistical assistants</v>
      </c>
      <c r="G360" s="21" t="s">
        <v>361</v>
      </c>
      <c r="H360" s="19">
        <v>19</v>
      </c>
      <c r="I360" s="19" t="s">
        <v>574</v>
      </c>
      <c r="J360" s="19">
        <v>8</v>
      </c>
      <c r="K360" s="19" t="s">
        <v>574</v>
      </c>
      <c r="L360" s="19">
        <v>10</v>
      </c>
      <c r="M360" s="19" t="s">
        <v>574</v>
      </c>
    </row>
    <row r="361" spans="1:13" ht="15" thickBot="1">
      <c r="A361">
        <f t="shared" si="5"/>
        <v>1</v>
      </c>
      <c r="B361" t="str">
        <f>VLOOKUP($G361,level_mapping_l0!$A$2:$F$571,B$3,FALSE)</f>
        <v>Total</v>
      </c>
      <c r="C361" t="str">
        <f>VLOOKUP($G361,level_mapping_l0!$A$2:$F$571,C$3,FALSE)</f>
        <v>Sales and office occupations</v>
      </c>
      <c r="D361" t="str">
        <f>VLOOKUP($G361,level_mapping_l0!$A$2:$F$571,D$3,FALSE)</f>
        <v>Office and administrative support occupations</v>
      </c>
      <c r="E361" t="str">
        <f>VLOOKUP($G361,level_mapping_l0!$A$2:$F$571,E$3,FALSE)</f>
        <v>Office and administrative support occupations</v>
      </c>
      <c r="F361" t="str">
        <f>VLOOKUP($G361,level_mapping_l0!$A$2:$F$571,F$3,FALSE)</f>
        <v>Office and administrative support workers, all other</v>
      </c>
      <c r="G361" s="17" t="s">
        <v>362</v>
      </c>
      <c r="H361" s="14">
        <v>410</v>
      </c>
      <c r="I361" s="14">
        <v>731</v>
      </c>
      <c r="J361" s="14">
        <v>114</v>
      </c>
      <c r="K361" s="14">
        <v>878</v>
      </c>
      <c r="L361" s="14">
        <v>296</v>
      </c>
      <c r="M361" s="14">
        <v>692</v>
      </c>
    </row>
    <row r="362" spans="1:13" ht="15" thickBot="1">
      <c r="A362">
        <f t="shared" si="5"/>
        <v>0</v>
      </c>
      <c r="G362" s="31"/>
      <c r="H362" s="32"/>
      <c r="I362" s="32"/>
      <c r="J362" s="32"/>
      <c r="K362" s="32"/>
      <c r="L362" s="32"/>
      <c r="M362" s="33"/>
    </row>
    <row r="363" spans="1:13" ht="15" thickBot="1">
      <c r="A363">
        <f t="shared" si="5"/>
        <v>0</v>
      </c>
      <c r="G363" s="11" t="s">
        <v>363</v>
      </c>
      <c r="H363" s="12">
        <v>10763</v>
      </c>
      <c r="I363" s="14">
        <v>756</v>
      </c>
      <c r="J363" s="12">
        <v>10346</v>
      </c>
      <c r="K363" s="14">
        <v>764</v>
      </c>
      <c r="L363" s="14">
        <v>417</v>
      </c>
      <c r="M363" s="14">
        <v>509</v>
      </c>
    </row>
    <row r="364" spans="1:13" ht="15" thickBot="1">
      <c r="A364">
        <f t="shared" si="5"/>
        <v>0</v>
      </c>
      <c r="G364" s="15" t="s">
        <v>364</v>
      </c>
      <c r="H364" s="19">
        <v>776</v>
      </c>
      <c r="I364" s="19">
        <v>429</v>
      </c>
      <c r="J364" s="19">
        <v>625</v>
      </c>
      <c r="K364" s="19">
        <v>457</v>
      </c>
      <c r="L364" s="19">
        <v>151</v>
      </c>
      <c r="M364" s="19">
        <v>375</v>
      </c>
    </row>
    <row r="365" spans="1:13" ht="15" thickBot="1">
      <c r="A365">
        <f t="shared" si="5"/>
        <v>1</v>
      </c>
      <c r="B365" t="str">
        <f>VLOOKUP($G365,level_mapping_l0!$A$2:$F$571,B$3,FALSE)</f>
        <v>Total</v>
      </c>
      <c r="C365" t="str">
        <f>VLOOKUP($G365,level_mapping_l0!$A$2:$F$571,C$3,FALSE)</f>
        <v>Natural resources, construction, and maintenance occupations</v>
      </c>
      <c r="D365" t="str">
        <f>VLOOKUP($G365,level_mapping_l0!$A$2:$F$571,D$3,FALSE)</f>
        <v>Farming, fishing, and forestry occupations</v>
      </c>
      <c r="E365" t="str">
        <f>VLOOKUP($G365,level_mapping_l0!$A$2:$F$571,E$3,FALSE)</f>
        <v>Farming, fishing, and forestry occupations</v>
      </c>
      <c r="F365" t="str">
        <f>VLOOKUP($G365,level_mapping_l0!$A$2:$F$571,F$3,FALSE)</f>
        <v>First-line supervisors of farming, fishing, and forestry workers</v>
      </c>
      <c r="G365" s="17" t="s">
        <v>365</v>
      </c>
      <c r="H365" s="14">
        <v>23</v>
      </c>
      <c r="I365" s="14" t="s">
        <v>574</v>
      </c>
      <c r="J365" s="14">
        <v>19</v>
      </c>
      <c r="K365" s="14" t="s">
        <v>574</v>
      </c>
      <c r="L365" s="14">
        <v>5</v>
      </c>
      <c r="M365" s="14" t="s">
        <v>574</v>
      </c>
    </row>
    <row r="366" spans="1:13" ht="15" thickBot="1">
      <c r="A366">
        <f t="shared" si="5"/>
        <v>1</v>
      </c>
      <c r="B366" t="str">
        <f>VLOOKUP($G366,level_mapping_l0!$A$2:$F$571,B$3,FALSE)</f>
        <v>Total</v>
      </c>
      <c r="C366" t="str">
        <f>VLOOKUP($G366,level_mapping_l0!$A$2:$F$571,C$3,FALSE)</f>
        <v>Natural resources, construction, and maintenance occupations</v>
      </c>
      <c r="D366" t="str">
        <f>VLOOKUP($G366,level_mapping_l0!$A$2:$F$571,D$3,FALSE)</f>
        <v>Farming, fishing, and forestry occupations</v>
      </c>
      <c r="E366" t="str">
        <f>VLOOKUP($G366,level_mapping_l0!$A$2:$F$571,E$3,FALSE)</f>
        <v>Farming, fishing, and forestry occupations</v>
      </c>
      <c r="F366" t="str">
        <f>VLOOKUP($G366,level_mapping_l0!$A$2:$F$571,F$3,FALSE)</f>
        <v>Agricultural inspectors</v>
      </c>
      <c r="G366" s="21" t="s">
        <v>366</v>
      </c>
      <c r="H366" s="19">
        <v>16</v>
      </c>
      <c r="I366" s="19" t="s">
        <v>574</v>
      </c>
      <c r="J366" s="19">
        <v>11</v>
      </c>
      <c r="K366" s="19" t="s">
        <v>574</v>
      </c>
      <c r="L366" s="19">
        <v>5</v>
      </c>
      <c r="M366" s="19" t="s">
        <v>574</v>
      </c>
    </row>
    <row r="367" spans="1:13" ht="15" thickBot="1">
      <c r="A367">
        <f t="shared" si="5"/>
        <v>1</v>
      </c>
      <c r="B367" t="str">
        <f>VLOOKUP($G367,level_mapping_l0!$A$2:$F$571,B$3,FALSE)</f>
        <v>Total</v>
      </c>
      <c r="C367" t="str">
        <f>VLOOKUP($G367,level_mapping_l0!$A$2:$F$571,C$3,FALSE)</f>
        <v>Natural resources, construction, and maintenance occupations</v>
      </c>
      <c r="D367" t="str">
        <f>VLOOKUP($G367,level_mapping_l0!$A$2:$F$571,D$3,FALSE)</f>
        <v>Farming, fishing, and forestry occupations</v>
      </c>
      <c r="E367" t="str">
        <f>VLOOKUP($G367,level_mapping_l0!$A$2:$F$571,E$3,FALSE)</f>
        <v>Farming, fishing, and forestry occupations</v>
      </c>
      <c r="F367" t="str">
        <f>VLOOKUP($G367,level_mapping_l0!$A$2:$F$571,F$3,FALSE)</f>
        <v>Animal breeders</v>
      </c>
      <c r="G367" s="17" t="s">
        <v>367</v>
      </c>
      <c r="H367" s="14">
        <v>1</v>
      </c>
      <c r="I367" s="14" t="s">
        <v>574</v>
      </c>
      <c r="J367" s="14">
        <v>1</v>
      </c>
      <c r="K367" s="14" t="s">
        <v>574</v>
      </c>
      <c r="L367" s="14">
        <v>0</v>
      </c>
      <c r="M367" s="14" t="s">
        <v>574</v>
      </c>
    </row>
    <row r="368" spans="1:13" ht="15" thickBot="1">
      <c r="A368">
        <f t="shared" si="5"/>
        <v>1</v>
      </c>
      <c r="B368" t="str">
        <f>VLOOKUP($G368,level_mapping_l0!$A$2:$F$571,B$3,FALSE)</f>
        <v>Total</v>
      </c>
      <c r="C368" t="str">
        <f>VLOOKUP($G368,level_mapping_l0!$A$2:$F$571,C$3,FALSE)</f>
        <v>Natural resources, construction, and maintenance occupations</v>
      </c>
      <c r="D368" t="str">
        <f>VLOOKUP($G368,level_mapping_l0!$A$2:$F$571,D$3,FALSE)</f>
        <v>Farming, fishing, and forestry occupations</v>
      </c>
      <c r="E368" t="str">
        <f>VLOOKUP($G368,level_mapping_l0!$A$2:$F$571,E$3,FALSE)</f>
        <v>Farming, fishing, and forestry occupations</v>
      </c>
      <c r="F368" t="str">
        <f>VLOOKUP($G368,level_mapping_l0!$A$2:$F$571,F$3,FALSE)</f>
        <v>Graders and sorters, agricultural products</v>
      </c>
      <c r="G368" s="21" t="s">
        <v>368</v>
      </c>
      <c r="H368" s="19">
        <v>98</v>
      </c>
      <c r="I368" s="19">
        <v>389</v>
      </c>
      <c r="J368" s="19">
        <v>45</v>
      </c>
      <c r="K368" s="19" t="s">
        <v>574</v>
      </c>
      <c r="L368" s="19">
        <v>53</v>
      </c>
      <c r="M368" s="19">
        <v>386</v>
      </c>
    </row>
    <row r="369" spans="1:13" ht="15" thickBot="1">
      <c r="A369">
        <f t="shared" si="5"/>
        <v>1</v>
      </c>
      <c r="B369" t="str">
        <f>VLOOKUP($G369,level_mapping_l0!$A$2:$F$571,B$3,FALSE)</f>
        <v>Total</v>
      </c>
      <c r="C369" t="str">
        <f>VLOOKUP($G369,level_mapping_l0!$A$2:$F$571,C$3,FALSE)</f>
        <v>Natural resources, construction, and maintenance occupations</v>
      </c>
      <c r="D369" t="str">
        <f>VLOOKUP($G369,level_mapping_l0!$A$2:$F$571,D$3,FALSE)</f>
        <v>Farming, fishing, and forestry occupations</v>
      </c>
      <c r="E369" t="str">
        <f>VLOOKUP($G369,level_mapping_l0!$A$2:$F$571,E$3,FALSE)</f>
        <v>Farming, fishing, and forestry occupations</v>
      </c>
      <c r="F369" t="str">
        <f>VLOOKUP($G369,level_mapping_l0!$A$2:$F$571,F$3,FALSE)</f>
        <v>Miscellaneous agricultural workers</v>
      </c>
      <c r="G369" s="17" t="s">
        <v>369</v>
      </c>
      <c r="H369" s="14">
        <v>569</v>
      </c>
      <c r="I369" s="14">
        <v>421</v>
      </c>
      <c r="J369" s="14">
        <v>485</v>
      </c>
      <c r="K369" s="14">
        <v>437</v>
      </c>
      <c r="L369" s="14">
        <v>84</v>
      </c>
      <c r="M369" s="14">
        <v>369</v>
      </c>
    </row>
    <row r="370" spans="1:13" ht="15" thickBot="1">
      <c r="A370">
        <f t="shared" si="5"/>
        <v>1</v>
      </c>
      <c r="B370" t="str">
        <f>VLOOKUP($G370,level_mapping_l0!$A$2:$F$571,B$3,FALSE)</f>
        <v>Total</v>
      </c>
      <c r="C370" t="str">
        <f>VLOOKUP($G370,level_mapping_l0!$A$2:$F$571,C$3,FALSE)</f>
        <v>Natural resources, construction, and maintenance occupations</v>
      </c>
      <c r="D370" t="str">
        <f>VLOOKUP($G370,level_mapping_l0!$A$2:$F$571,D$3,FALSE)</f>
        <v>Farming, fishing, and forestry occupations</v>
      </c>
      <c r="E370" t="str">
        <f>VLOOKUP($G370,level_mapping_l0!$A$2:$F$571,E$3,FALSE)</f>
        <v>Farming, fishing, and forestry occupations</v>
      </c>
      <c r="F370" t="str">
        <f>VLOOKUP($G370,level_mapping_l0!$A$2:$F$571,F$3,FALSE)</f>
        <v>Fishers and related fishing workers</v>
      </c>
      <c r="G370" s="21" t="s">
        <v>370</v>
      </c>
      <c r="H370" s="19">
        <v>9</v>
      </c>
      <c r="I370" s="19" t="s">
        <v>574</v>
      </c>
      <c r="J370" s="19">
        <v>9</v>
      </c>
      <c r="K370" s="19" t="s">
        <v>574</v>
      </c>
      <c r="L370" s="19">
        <v>0</v>
      </c>
      <c r="M370" s="19" t="s">
        <v>574</v>
      </c>
    </row>
    <row r="371" spans="1:13" ht="15" thickBot="1">
      <c r="A371">
        <f t="shared" si="5"/>
        <v>1</v>
      </c>
      <c r="B371" t="str">
        <f>VLOOKUP($G371,level_mapping_l0!$A$2:$F$571,B$3,FALSE)</f>
        <v>Total</v>
      </c>
      <c r="C371" t="str">
        <f>VLOOKUP($G371,level_mapping_l0!$A$2:$F$571,C$3,FALSE)</f>
        <v>Natural resources, construction, and maintenance occupations</v>
      </c>
      <c r="D371" t="str">
        <f>VLOOKUP($G371,level_mapping_l0!$A$2:$F$571,D$3,FALSE)</f>
        <v>Farming, fishing, and forestry occupations</v>
      </c>
      <c r="E371" t="str">
        <f>VLOOKUP($G371,level_mapping_l0!$A$2:$F$571,E$3,FALSE)</f>
        <v>Farming, fishing, and forestry occupations</v>
      </c>
      <c r="F371" t="str">
        <f>VLOOKUP($G371,level_mapping_l0!$A$2:$F$571,F$3,FALSE)</f>
        <v>Hunters and trappers</v>
      </c>
      <c r="G371" s="17" t="s">
        <v>371</v>
      </c>
      <c r="H371" s="14">
        <v>2</v>
      </c>
      <c r="I371" s="14" t="s">
        <v>574</v>
      </c>
      <c r="J371" s="14">
        <v>2</v>
      </c>
      <c r="K371" s="14" t="s">
        <v>574</v>
      </c>
      <c r="L371" s="14">
        <v>0</v>
      </c>
      <c r="M371" s="14" t="s">
        <v>574</v>
      </c>
    </row>
    <row r="372" spans="1:13" ht="15" thickBot="1">
      <c r="A372">
        <f t="shared" si="5"/>
        <v>1</v>
      </c>
      <c r="B372" t="str">
        <f>VLOOKUP($G372,level_mapping_l0!$A$2:$F$571,B$3,FALSE)</f>
        <v>Total</v>
      </c>
      <c r="C372" t="str">
        <f>VLOOKUP($G372,level_mapping_l0!$A$2:$F$571,C$3,FALSE)</f>
        <v>Natural resources, construction, and maintenance occupations</v>
      </c>
      <c r="D372" t="str">
        <f>VLOOKUP($G372,level_mapping_l0!$A$2:$F$571,D$3,FALSE)</f>
        <v>Farming, fishing, and forestry occupations</v>
      </c>
      <c r="E372" t="str">
        <f>VLOOKUP($G372,level_mapping_l0!$A$2:$F$571,E$3,FALSE)</f>
        <v>Farming, fishing, and forestry occupations</v>
      </c>
      <c r="F372" t="str">
        <f>VLOOKUP($G372,level_mapping_l0!$A$2:$F$571,F$3,FALSE)</f>
        <v>Forest and conservation workers</v>
      </c>
      <c r="G372" s="21" t="s">
        <v>372</v>
      </c>
      <c r="H372" s="19">
        <v>13</v>
      </c>
      <c r="I372" s="19" t="s">
        <v>574</v>
      </c>
      <c r="J372" s="19">
        <v>12</v>
      </c>
      <c r="K372" s="19" t="s">
        <v>574</v>
      </c>
      <c r="L372" s="19">
        <v>2</v>
      </c>
      <c r="M372" s="19" t="s">
        <v>574</v>
      </c>
    </row>
    <row r="373" spans="1:13" ht="15" thickBot="1">
      <c r="A373">
        <f t="shared" si="5"/>
        <v>1</v>
      </c>
      <c r="B373" t="str">
        <f>VLOOKUP($G373,level_mapping_l0!$A$2:$F$571,B$3,FALSE)</f>
        <v>Total</v>
      </c>
      <c r="C373" t="str">
        <f>VLOOKUP($G373,level_mapping_l0!$A$2:$F$571,C$3,FALSE)</f>
        <v>Natural resources, construction, and maintenance occupations</v>
      </c>
      <c r="D373" t="str">
        <f>VLOOKUP($G373,level_mapping_l0!$A$2:$F$571,D$3,FALSE)</f>
        <v>Farming, fishing, and forestry occupations</v>
      </c>
      <c r="E373" t="str">
        <f>VLOOKUP($G373,level_mapping_l0!$A$2:$F$571,E$3,FALSE)</f>
        <v>Farming, fishing, and forestry occupations</v>
      </c>
      <c r="F373" t="str">
        <f>VLOOKUP($G373,level_mapping_l0!$A$2:$F$571,F$3,FALSE)</f>
        <v>Logging workers</v>
      </c>
      <c r="G373" s="17" t="s">
        <v>373</v>
      </c>
      <c r="H373" s="14">
        <v>44</v>
      </c>
      <c r="I373" s="14" t="s">
        <v>574</v>
      </c>
      <c r="J373" s="14">
        <v>42</v>
      </c>
      <c r="K373" s="14" t="s">
        <v>574</v>
      </c>
      <c r="L373" s="14">
        <v>2</v>
      </c>
      <c r="M373" s="14" t="s">
        <v>574</v>
      </c>
    </row>
    <row r="374" spans="1:13" ht="15" thickBot="1">
      <c r="A374">
        <f t="shared" si="5"/>
        <v>0</v>
      </c>
      <c r="G374" s="15" t="s">
        <v>374</v>
      </c>
      <c r="H374" s="16">
        <v>5756</v>
      </c>
      <c r="I374" s="19">
        <v>756</v>
      </c>
      <c r="J374" s="16">
        <v>5635</v>
      </c>
      <c r="K374" s="19">
        <v>757</v>
      </c>
      <c r="L374" s="19">
        <v>121</v>
      </c>
      <c r="M374" s="19">
        <v>691</v>
      </c>
    </row>
    <row r="375" spans="1:13" ht="18.5" thickBot="1">
      <c r="A375">
        <f t="shared" si="5"/>
        <v>1</v>
      </c>
      <c r="B375" t="str">
        <f>VLOOKUP($G375,level_mapping_l0!$A$2:$F$571,B$3,FALSE)</f>
        <v>Total</v>
      </c>
      <c r="C375" t="str">
        <f>VLOOKUP($G375,level_mapping_l0!$A$2:$F$571,C$3,FALSE)</f>
        <v>Natural resources, construction, and maintenance occupations</v>
      </c>
      <c r="D375" t="str">
        <f>VLOOKUP($G375,level_mapping_l0!$A$2:$F$571,D$3,FALSE)</f>
        <v>Construction and extraction occupations</v>
      </c>
      <c r="E375" t="str">
        <f>VLOOKUP($G375,level_mapping_l0!$A$2:$F$571,E$3,FALSE)</f>
        <v>Construction and extraction occupations</v>
      </c>
      <c r="F375" t="str">
        <f>VLOOKUP($G375,level_mapping_l0!$A$2:$F$571,F$3,FALSE)</f>
        <v>First-line supervisors of construction trades and extraction workers</v>
      </c>
      <c r="G375" s="17" t="s">
        <v>375</v>
      </c>
      <c r="H375" s="14">
        <v>540</v>
      </c>
      <c r="I375" s="12">
        <v>1027</v>
      </c>
      <c r="J375" s="14">
        <v>528</v>
      </c>
      <c r="K375" s="12">
        <v>1033</v>
      </c>
      <c r="L375" s="14">
        <v>12</v>
      </c>
      <c r="M375" s="14" t="s">
        <v>574</v>
      </c>
    </row>
    <row r="376" spans="1:13" ht="15" thickBot="1">
      <c r="A376">
        <f t="shared" si="5"/>
        <v>1</v>
      </c>
      <c r="B376" t="str">
        <f>VLOOKUP($G376,level_mapping_l0!$A$2:$F$571,B$3,FALSE)</f>
        <v>Total</v>
      </c>
      <c r="C376" t="str">
        <f>VLOOKUP($G376,level_mapping_l0!$A$2:$F$571,C$3,FALSE)</f>
        <v>Natural resources, construction, and maintenance occupations</v>
      </c>
      <c r="D376" t="str">
        <f>VLOOKUP($G376,level_mapping_l0!$A$2:$F$571,D$3,FALSE)</f>
        <v>Construction and extraction occupations</v>
      </c>
      <c r="E376" t="str">
        <f>VLOOKUP($G376,level_mapping_l0!$A$2:$F$571,E$3,FALSE)</f>
        <v>Construction and extraction occupations</v>
      </c>
      <c r="F376" t="str">
        <f>VLOOKUP($G376,level_mapping_l0!$A$2:$F$571,F$3,FALSE)</f>
        <v>Boilermakers</v>
      </c>
      <c r="G376" s="21" t="s">
        <v>376</v>
      </c>
      <c r="H376" s="19">
        <v>17</v>
      </c>
      <c r="I376" s="19" t="s">
        <v>574</v>
      </c>
      <c r="J376" s="19">
        <v>17</v>
      </c>
      <c r="K376" s="19" t="s">
        <v>574</v>
      </c>
      <c r="L376" s="19">
        <v>0</v>
      </c>
      <c r="M376" s="19" t="s">
        <v>574</v>
      </c>
    </row>
    <row r="377" spans="1:13" ht="15" thickBot="1">
      <c r="A377">
        <f t="shared" si="5"/>
        <v>1</v>
      </c>
      <c r="B377" t="str">
        <f>VLOOKUP($G377,level_mapping_l0!$A$2:$F$571,B$3,FALSE)</f>
        <v>Total</v>
      </c>
      <c r="C377" t="str">
        <f>VLOOKUP($G377,level_mapping_l0!$A$2:$F$571,C$3,FALSE)</f>
        <v>Natural resources, construction, and maintenance occupations</v>
      </c>
      <c r="D377" t="str">
        <f>VLOOKUP($G377,level_mapping_l0!$A$2:$F$571,D$3,FALSE)</f>
        <v>Construction and extraction occupations</v>
      </c>
      <c r="E377" t="str">
        <f>VLOOKUP($G377,level_mapping_l0!$A$2:$F$571,E$3,FALSE)</f>
        <v>Construction and extraction occupations</v>
      </c>
      <c r="F377" t="str">
        <f>VLOOKUP($G377,level_mapping_l0!$A$2:$F$571,F$3,FALSE)</f>
        <v>Brickmasons, blockmasons, and stonemasons</v>
      </c>
      <c r="G377" s="17" t="s">
        <v>377</v>
      </c>
      <c r="H377" s="14">
        <v>105</v>
      </c>
      <c r="I377" s="14">
        <v>657</v>
      </c>
      <c r="J377" s="14">
        <v>105</v>
      </c>
      <c r="K377" s="14">
        <v>656</v>
      </c>
      <c r="L377" s="14">
        <v>0</v>
      </c>
      <c r="M377" s="14" t="s">
        <v>574</v>
      </c>
    </row>
    <row r="378" spans="1:13" ht="15" thickBot="1">
      <c r="A378">
        <f t="shared" si="5"/>
        <v>1</v>
      </c>
      <c r="B378" t="str">
        <f>VLOOKUP($G378,level_mapping_l0!$A$2:$F$571,B$3,FALSE)</f>
        <v>Total</v>
      </c>
      <c r="C378" t="str">
        <f>VLOOKUP($G378,level_mapping_l0!$A$2:$F$571,C$3,FALSE)</f>
        <v>Natural resources, construction, and maintenance occupations</v>
      </c>
      <c r="D378" t="str">
        <f>VLOOKUP($G378,level_mapping_l0!$A$2:$F$571,D$3,FALSE)</f>
        <v>Construction and extraction occupations</v>
      </c>
      <c r="E378" t="str">
        <f>VLOOKUP($G378,level_mapping_l0!$A$2:$F$571,E$3,FALSE)</f>
        <v>Construction and extraction occupations</v>
      </c>
      <c r="F378" t="str">
        <f>VLOOKUP($G378,level_mapping_l0!$A$2:$F$571,F$3,FALSE)</f>
        <v>Carpenters</v>
      </c>
      <c r="G378" s="21" t="s">
        <v>378</v>
      </c>
      <c r="H378" s="19">
        <v>801</v>
      </c>
      <c r="I378" s="19">
        <v>696</v>
      </c>
      <c r="J378" s="19">
        <v>786</v>
      </c>
      <c r="K378" s="19">
        <v>699</v>
      </c>
      <c r="L378" s="19">
        <v>15</v>
      </c>
      <c r="M378" s="19" t="s">
        <v>574</v>
      </c>
    </row>
    <row r="379" spans="1:13" ht="15" thickBot="1">
      <c r="A379">
        <f t="shared" si="5"/>
        <v>1</v>
      </c>
      <c r="B379" t="str">
        <f>VLOOKUP($G379,level_mapping_l0!$A$2:$F$571,B$3,FALSE)</f>
        <v>Total</v>
      </c>
      <c r="C379" t="str">
        <f>VLOOKUP($G379,level_mapping_l0!$A$2:$F$571,C$3,FALSE)</f>
        <v>Natural resources, construction, and maintenance occupations</v>
      </c>
      <c r="D379" t="str">
        <f>VLOOKUP($G379,level_mapping_l0!$A$2:$F$571,D$3,FALSE)</f>
        <v>Construction and extraction occupations</v>
      </c>
      <c r="E379" t="str">
        <f>VLOOKUP($G379,level_mapping_l0!$A$2:$F$571,E$3,FALSE)</f>
        <v>Construction and extraction occupations</v>
      </c>
      <c r="F379" t="str">
        <f>VLOOKUP($G379,level_mapping_l0!$A$2:$F$571,F$3,FALSE)</f>
        <v>Carpet, floor, and tile installers and finishers</v>
      </c>
      <c r="G379" s="17" t="s">
        <v>379</v>
      </c>
      <c r="H379" s="14">
        <v>94</v>
      </c>
      <c r="I379" s="14">
        <v>683</v>
      </c>
      <c r="J379" s="14">
        <v>92</v>
      </c>
      <c r="K379" s="14">
        <v>687</v>
      </c>
      <c r="L379" s="14">
        <v>2</v>
      </c>
      <c r="M379" s="14" t="s">
        <v>574</v>
      </c>
    </row>
    <row r="380" spans="1:13" ht="15" thickBot="1">
      <c r="A380">
        <f t="shared" si="5"/>
        <v>1</v>
      </c>
      <c r="B380" t="str">
        <f>VLOOKUP($G380,level_mapping_l0!$A$2:$F$571,B$3,FALSE)</f>
        <v>Total</v>
      </c>
      <c r="C380" t="str">
        <f>VLOOKUP($G380,level_mapping_l0!$A$2:$F$571,C$3,FALSE)</f>
        <v>Natural resources, construction, and maintenance occupations</v>
      </c>
      <c r="D380" t="str">
        <f>VLOOKUP($G380,level_mapping_l0!$A$2:$F$571,D$3,FALSE)</f>
        <v>Construction and extraction occupations</v>
      </c>
      <c r="E380" t="str">
        <f>VLOOKUP($G380,level_mapping_l0!$A$2:$F$571,E$3,FALSE)</f>
        <v>Construction and extraction occupations</v>
      </c>
      <c r="F380" t="str">
        <f>VLOOKUP($G380,level_mapping_l0!$A$2:$F$571,F$3,FALSE)</f>
        <v>Cement masons, concrete finishers, and terrazzo workers</v>
      </c>
      <c r="G380" s="21" t="s">
        <v>380</v>
      </c>
      <c r="H380" s="19">
        <v>41</v>
      </c>
      <c r="I380" s="19" t="s">
        <v>574</v>
      </c>
      <c r="J380" s="19">
        <v>41</v>
      </c>
      <c r="K380" s="19" t="s">
        <v>574</v>
      </c>
      <c r="L380" s="19">
        <v>0</v>
      </c>
      <c r="M380" s="19" t="s">
        <v>574</v>
      </c>
    </row>
    <row r="381" spans="1:13" ht="15" thickBot="1">
      <c r="A381">
        <f t="shared" si="5"/>
        <v>1</v>
      </c>
      <c r="B381" t="str">
        <f>VLOOKUP($G381,level_mapping_l0!$A$2:$F$571,B$3,FALSE)</f>
        <v>Total</v>
      </c>
      <c r="C381" t="str">
        <f>VLOOKUP($G381,level_mapping_l0!$A$2:$F$571,C$3,FALSE)</f>
        <v>Natural resources, construction, and maintenance occupations</v>
      </c>
      <c r="D381" t="str">
        <f>VLOOKUP($G381,level_mapping_l0!$A$2:$F$571,D$3,FALSE)</f>
        <v>Construction and extraction occupations</v>
      </c>
      <c r="E381" t="str">
        <f>VLOOKUP($G381,level_mapping_l0!$A$2:$F$571,E$3,FALSE)</f>
        <v>Construction and extraction occupations</v>
      </c>
      <c r="F381" t="str">
        <f>VLOOKUP($G381,level_mapping_l0!$A$2:$F$571,F$3,FALSE)</f>
        <v>Construction laborers</v>
      </c>
      <c r="G381" s="17" t="s">
        <v>381</v>
      </c>
      <c r="H381" s="12">
        <v>1221</v>
      </c>
      <c r="I381" s="14">
        <v>605</v>
      </c>
      <c r="J381" s="12">
        <v>1199</v>
      </c>
      <c r="K381" s="14">
        <v>605</v>
      </c>
      <c r="L381" s="14">
        <v>22</v>
      </c>
      <c r="M381" s="14" t="s">
        <v>574</v>
      </c>
    </row>
    <row r="382" spans="1:13" ht="15" thickBot="1">
      <c r="A382">
        <f t="shared" si="5"/>
        <v>1</v>
      </c>
      <c r="B382" t="str">
        <f>VLOOKUP($G382,level_mapping_l0!$A$2:$F$571,B$3,FALSE)</f>
        <v>Total</v>
      </c>
      <c r="C382" t="str">
        <f>VLOOKUP($G382,level_mapping_l0!$A$2:$F$571,C$3,FALSE)</f>
        <v>Natural resources, construction, and maintenance occupations</v>
      </c>
      <c r="D382" t="str">
        <f>VLOOKUP($G382,level_mapping_l0!$A$2:$F$571,D$3,FALSE)</f>
        <v>Construction and extraction occupations</v>
      </c>
      <c r="E382" t="str">
        <f>VLOOKUP($G382,level_mapping_l0!$A$2:$F$571,E$3,FALSE)</f>
        <v>Construction and extraction occupations</v>
      </c>
      <c r="F382" t="str">
        <f>VLOOKUP($G382,level_mapping_l0!$A$2:$F$571,F$3,FALSE)</f>
        <v>Paving, surfacing, and tamping equipment operators</v>
      </c>
      <c r="G382" s="21" t="s">
        <v>382</v>
      </c>
      <c r="H382" s="19">
        <v>12</v>
      </c>
      <c r="I382" s="19" t="s">
        <v>574</v>
      </c>
      <c r="J382" s="19">
        <v>11</v>
      </c>
      <c r="K382" s="19" t="s">
        <v>574</v>
      </c>
      <c r="L382" s="19">
        <v>1</v>
      </c>
      <c r="M382" s="19" t="s">
        <v>574</v>
      </c>
    </row>
    <row r="383" spans="1:13" ht="15" thickBot="1">
      <c r="A383">
        <f t="shared" si="5"/>
        <v>1</v>
      </c>
      <c r="B383" t="str">
        <f>VLOOKUP($G383,level_mapping_l0!$A$2:$F$571,B$3,FALSE)</f>
        <v>Total</v>
      </c>
      <c r="C383" t="str">
        <f>VLOOKUP($G383,level_mapping_l0!$A$2:$F$571,C$3,FALSE)</f>
        <v>Natural resources, construction, and maintenance occupations</v>
      </c>
      <c r="D383" t="str">
        <f>VLOOKUP($G383,level_mapping_l0!$A$2:$F$571,D$3,FALSE)</f>
        <v>Construction and extraction occupations</v>
      </c>
      <c r="E383" t="str">
        <f>VLOOKUP($G383,level_mapping_l0!$A$2:$F$571,E$3,FALSE)</f>
        <v>Construction and extraction occupations</v>
      </c>
      <c r="F383" t="str">
        <f>VLOOKUP($G383,level_mapping_l0!$A$2:$F$571,F$3,FALSE)</f>
        <v>Pile-driver operators</v>
      </c>
      <c r="G383" s="17" t="s">
        <v>383</v>
      </c>
      <c r="H383" s="14">
        <v>2</v>
      </c>
      <c r="I383" s="14" t="s">
        <v>574</v>
      </c>
      <c r="J383" s="14">
        <v>2</v>
      </c>
      <c r="K383" s="14" t="s">
        <v>574</v>
      </c>
      <c r="L383" s="14">
        <v>0</v>
      </c>
      <c r="M383" s="14" t="s">
        <v>574</v>
      </c>
    </row>
    <row r="384" spans="1:13" ht="18.5" thickBot="1">
      <c r="A384">
        <f t="shared" si="5"/>
        <v>1</v>
      </c>
      <c r="B384" t="str">
        <f>VLOOKUP($G384,level_mapping_l0!$A$2:$F$571,B$3,FALSE)</f>
        <v>Total</v>
      </c>
      <c r="C384" t="str">
        <f>VLOOKUP($G384,level_mapping_l0!$A$2:$F$571,C$3,FALSE)</f>
        <v>Natural resources, construction, and maintenance occupations</v>
      </c>
      <c r="D384" t="str">
        <f>VLOOKUP($G384,level_mapping_l0!$A$2:$F$571,D$3,FALSE)</f>
        <v>Construction and extraction occupations</v>
      </c>
      <c r="E384" t="str">
        <f>VLOOKUP($G384,level_mapping_l0!$A$2:$F$571,E$3,FALSE)</f>
        <v>Construction and extraction occupations</v>
      </c>
      <c r="F384" t="str">
        <f>VLOOKUP($G384,level_mapping_l0!$A$2:$F$571,F$3,FALSE)</f>
        <v>Operating engineers and other construction equipment operators</v>
      </c>
      <c r="G384" s="21" t="s">
        <v>384</v>
      </c>
      <c r="H384" s="19">
        <v>310</v>
      </c>
      <c r="I384" s="19">
        <v>864</v>
      </c>
      <c r="J384" s="19">
        <v>305</v>
      </c>
      <c r="K384" s="19">
        <v>862</v>
      </c>
      <c r="L384" s="19">
        <v>6</v>
      </c>
      <c r="M384" s="19" t="s">
        <v>574</v>
      </c>
    </row>
    <row r="385" spans="1:13" ht="15" thickBot="1">
      <c r="A385">
        <f t="shared" si="5"/>
        <v>1</v>
      </c>
      <c r="B385" t="str">
        <f>VLOOKUP($G385,level_mapping_l0!$A$2:$F$571,B$3,FALSE)</f>
        <v>Total</v>
      </c>
      <c r="C385" t="str">
        <f>VLOOKUP($G385,level_mapping_l0!$A$2:$F$571,C$3,FALSE)</f>
        <v>Natural resources, construction, and maintenance occupations</v>
      </c>
      <c r="D385" t="str">
        <f>VLOOKUP($G385,level_mapping_l0!$A$2:$F$571,D$3,FALSE)</f>
        <v>Construction and extraction occupations</v>
      </c>
      <c r="E385" t="str">
        <f>VLOOKUP($G385,level_mapping_l0!$A$2:$F$571,E$3,FALSE)</f>
        <v>Construction and extraction occupations</v>
      </c>
      <c r="F385" t="str">
        <f>VLOOKUP($G385,level_mapping_l0!$A$2:$F$571,F$3,FALSE)</f>
        <v>Drywall installers, ceiling tile installers, and tapers</v>
      </c>
      <c r="G385" s="17" t="s">
        <v>385</v>
      </c>
      <c r="H385" s="14">
        <v>119</v>
      </c>
      <c r="I385" s="14">
        <v>597</v>
      </c>
      <c r="J385" s="14">
        <v>118</v>
      </c>
      <c r="K385" s="14">
        <v>595</v>
      </c>
      <c r="L385" s="14">
        <v>1</v>
      </c>
      <c r="M385" s="14" t="s">
        <v>574</v>
      </c>
    </row>
    <row r="386" spans="1:13" ht="15" thickBot="1">
      <c r="A386">
        <f t="shared" si="5"/>
        <v>1</v>
      </c>
      <c r="B386" t="str">
        <f>VLOOKUP($G386,level_mapping_l0!$A$2:$F$571,B$3,FALSE)</f>
        <v>Total</v>
      </c>
      <c r="C386" t="str">
        <f>VLOOKUP($G386,level_mapping_l0!$A$2:$F$571,C$3,FALSE)</f>
        <v>Natural resources, construction, and maintenance occupations</v>
      </c>
      <c r="D386" t="str">
        <f>VLOOKUP($G386,level_mapping_l0!$A$2:$F$571,D$3,FALSE)</f>
        <v>Construction and extraction occupations</v>
      </c>
      <c r="E386" t="str">
        <f>VLOOKUP($G386,level_mapping_l0!$A$2:$F$571,E$3,FALSE)</f>
        <v>Construction and extraction occupations</v>
      </c>
      <c r="F386" t="str">
        <f>VLOOKUP($G386,level_mapping_l0!$A$2:$F$571,F$3,FALSE)</f>
        <v>Electricians</v>
      </c>
      <c r="G386" s="21" t="s">
        <v>386</v>
      </c>
      <c r="H386" s="19">
        <v>640</v>
      </c>
      <c r="I386" s="19">
        <v>883</v>
      </c>
      <c r="J386" s="19">
        <v>624</v>
      </c>
      <c r="K386" s="19">
        <v>884</v>
      </c>
      <c r="L386" s="19">
        <v>16</v>
      </c>
      <c r="M386" s="19" t="s">
        <v>574</v>
      </c>
    </row>
    <row r="387" spans="1:13" ht="15" thickBot="1">
      <c r="A387">
        <f t="shared" si="5"/>
        <v>1</v>
      </c>
      <c r="B387" t="str">
        <f>VLOOKUP($G387,level_mapping_l0!$A$2:$F$571,B$3,FALSE)</f>
        <v>Total</v>
      </c>
      <c r="C387" t="str">
        <f>VLOOKUP($G387,level_mapping_l0!$A$2:$F$571,C$3,FALSE)</f>
        <v>Natural resources, construction, and maintenance occupations</v>
      </c>
      <c r="D387" t="str">
        <f>VLOOKUP($G387,level_mapping_l0!$A$2:$F$571,D$3,FALSE)</f>
        <v>Construction and extraction occupations</v>
      </c>
      <c r="E387" t="str">
        <f>VLOOKUP($G387,level_mapping_l0!$A$2:$F$571,E$3,FALSE)</f>
        <v>Construction and extraction occupations</v>
      </c>
      <c r="F387" t="str">
        <f>VLOOKUP($G387,level_mapping_l0!$A$2:$F$571,F$3,FALSE)</f>
        <v>Glaziers</v>
      </c>
      <c r="G387" s="17" t="s">
        <v>387</v>
      </c>
      <c r="H387" s="14">
        <v>28</v>
      </c>
      <c r="I387" s="14" t="s">
        <v>574</v>
      </c>
      <c r="J387" s="14">
        <v>27</v>
      </c>
      <c r="K387" s="14" t="s">
        <v>574</v>
      </c>
      <c r="L387" s="14">
        <v>0</v>
      </c>
      <c r="M387" s="14" t="s">
        <v>574</v>
      </c>
    </row>
    <row r="388" spans="1:13" ht="15" thickBot="1">
      <c r="A388">
        <f t="shared" si="5"/>
        <v>1</v>
      </c>
      <c r="B388" t="str">
        <f>VLOOKUP($G388,level_mapping_l0!$A$2:$F$571,B$3,FALSE)</f>
        <v>Total</v>
      </c>
      <c r="C388" t="str">
        <f>VLOOKUP($G388,level_mapping_l0!$A$2:$F$571,C$3,FALSE)</f>
        <v>Natural resources, construction, and maintenance occupations</v>
      </c>
      <c r="D388" t="str">
        <f>VLOOKUP($G388,level_mapping_l0!$A$2:$F$571,D$3,FALSE)</f>
        <v>Construction and extraction occupations</v>
      </c>
      <c r="E388" t="str">
        <f>VLOOKUP($G388,level_mapping_l0!$A$2:$F$571,E$3,FALSE)</f>
        <v>Construction and extraction occupations</v>
      </c>
      <c r="F388" t="str">
        <f>VLOOKUP($G388,level_mapping_l0!$A$2:$F$571,F$3,FALSE)</f>
        <v>Insulation workers</v>
      </c>
      <c r="G388" s="21" t="s">
        <v>388</v>
      </c>
      <c r="H388" s="19">
        <v>41</v>
      </c>
      <c r="I388" s="19" t="s">
        <v>574</v>
      </c>
      <c r="J388" s="19">
        <v>38</v>
      </c>
      <c r="K388" s="19" t="s">
        <v>574</v>
      </c>
      <c r="L388" s="19">
        <v>3</v>
      </c>
      <c r="M388" s="19" t="s">
        <v>574</v>
      </c>
    </row>
    <row r="389" spans="1:13" ht="15" thickBot="1">
      <c r="A389">
        <f t="shared" si="5"/>
        <v>1</v>
      </c>
      <c r="B389" t="str">
        <f>VLOOKUP($G389,level_mapping_l0!$A$2:$F$571,B$3,FALSE)</f>
        <v>Total</v>
      </c>
      <c r="C389" t="str">
        <f>VLOOKUP($G389,level_mapping_l0!$A$2:$F$571,C$3,FALSE)</f>
        <v>Natural resources, construction, and maintenance occupations</v>
      </c>
      <c r="D389" t="str">
        <f>VLOOKUP($G389,level_mapping_l0!$A$2:$F$571,D$3,FALSE)</f>
        <v>Construction and extraction occupations</v>
      </c>
      <c r="E389" t="str">
        <f>VLOOKUP($G389,level_mapping_l0!$A$2:$F$571,E$3,FALSE)</f>
        <v>Construction and extraction occupations</v>
      </c>
      <c r="F389" t="str">
        <f>VLOOKUP($G389,level_mapping_l0!$A$2:$F$571,F$3,FALSE)</f>
        <v>Painters, construction and maintenance</v>
      </c>
      <c r="G389" s="17" t="s">
        <v>389</v>
      </c>
      <c r="H389" s="14">
        <v>358</v>
      </c>
      <c r="I389" s="14">
        <v>563</v>
      </c>
      <c r="J389" s="14">
        <v>342</v>
      </c>
      <c r="K389" s="14">
        <v>562</v>
      </c>
      <c r="L389" s="14">
        <v>16</v>
      </c>
      <c r="M389" s="14" t="s">
        <v>574</v>
      </c>
    </row>
    <row r="390" spans="1:13" ht="15" thickBot="1">
      <c r="A390">
        <f t="shared" si="5"/>
        <v>1</v>
      </c>
      <c r="B390" t="str">
        <f>VLOOKUP($G390,level_mapping_l0!$A$2:$F$571,B$3,FALSE)</f>
        <v>Total</v>
      </c>
      <c r="C390" t="str">
        <f>VLOOKUP($G390,level_mapping_l0!$A$2:$F$571,C$3,FALSE)</f>
        <v>Natural resources, construction, and maintenance occupations</v>
      </c>
      <c r="D390" t="str">
        <f>VLOOKUP($G390,level_mapping_l0!$A$2:$F$571,D$3,FALSE)</f>
        <v>Construction and extraction occupations</v>
      </c>
      <c r="E390" t="str">
        <f>VLOOKUP($G390,level_mapping_l0!$A$2:$F$571,E$3,FALSE)</f>
        <v>Construction and extraction occupations</v>
      </c>
      <c r="F390" t="str">
        <f>VLOOKUP($G390,level_mapping_l0!$A$2:$F$571,F$3,FALSE)</f>
        <v>Paperhangers</v>
      </c>
      <c r="G390" s="21" t="s">
        <v>390</v>
      </c>
      <c r="H390" s="19">
        <v>2</v>
      </c>
      <c r="I390" s="19" t="s">
        <v>574</v>
      </c>
      <c r="J390" s="19">
        <v>2</v>
      </c>
      <c r="K390" s="19" t="s">
        <v>574</v>
      </c>
      <c r="L390" s="19">
        <v>0</v>
      </c>
      <c r="M390" s="19" t="s">
        <v>574</v>
      </c>
    </row>
    <row r="391" spans="1:13" ht="15" thickBot="1">
      <c r="A391">
        <f t="shared" ref="A391:A454" si="6">IF(B391="",0,1)</f>
        <v>1</v>
      </c>
      <c r="B391" t="str">
        <f>VLOOKUP($G391,level_mapping_l0!$A$2:$F$571,B$3,FALSE)</f>
        <v>Total</v>
      </c>
      <c r="C391" t="str">
        <f>VLOOKUP($G391,level_mapping_l0!$A$2:$F$571,C$3,FALSE)</f>
        <v>Natural resources, construction, and maintenance occupations</v>
      </c>
      <c r="D391" t="str">
        <f>VLOOKUP($G391,level_mapping_l0!$A$2:$F$571,D$3,FALSE)</f>
        <v>Construction and extraction occupations</v>
      </c>
      <c r="E391" t="str">
        <f>VLOOKUP($G391,level_mapping_l0!$A$2:$F$571,E$3,FALSE)</f>
        <v>Construction and extraction occupations</v>
      </c>
      <c r="F391" t="str">
        <f>VLOOKUP($G391,level_mapping_l0!$A$2:$F$571,F$3,FALSE)</f>
        <v>Pipelayers, plumbers, pipefitters, and steamfitters</v>
      </c>
      <c r="G391" s="17" t="s">
        <v>391</v>
      </c>
      <c r="H391" s="14">
        <v>486</v>
      </c>
      <c r="I391" s="14">
        <v>913</v>
      </c>
      <c r="J391" s="14">
        <v>478</v>
      </c>
      <c r="K391" s="14">
        <v>916</v>
      </c>
      <c r="L391" s="14">
        <v>8</v>
      </c>
      <c r="M391" s="14" t="s">
        <v>574</v>
      </c>
    </row>
    <row r="392" spans="1:13" ht="15" thickBot="1">
      <c r="A392">
        <f t="shared" si="6"/>
        <v>1</v>
      </c>
      <c r="B392" t="str">
        <f>VLOOKUP($G392,level_mapping_l0!$A$2:$F$571,B$3,FALSE)</f>
        <v>Total</v>
      </c>
      <c r="C392" t="str">
        <f>VLOOKUP($G392,level_mapping_l0!$A$2:$F$571,C$3,FALSE)</f>
        <v>Natural resources, construction, and maintenance occupations</v>
      </c>
      <c r="D392" t="str">
        <f>VLOOKUP($G392,level_mapping_l0!$A$2:$F$571,D$3,FALSE)</f>
        <v>Construction and extraction occupations</v>
      </c>
      <c r="E392" t="str">
        <f>VLOOKUP($G392,level_mapping_l0!$A$2:$F$571,E$3,FALSE)</f>
        <v>Construction and extraction occupations</v>
      </c>
      <c r="F392" t="str">
        <f>VLOOKUP($G392,level_mapping_l0!$A$2:$F$571,F$3,FALSE)</f>
        <v>Plasterers and stucco masons</v>
      </c>
      <c r="G392" s="21" t="s">
        <v>392</v>
      </c>
      <c r="H392" s="19">
        <v>22</v>
      </c>
      <c r="I392" s="19" t="s">
        <v>574</v>
      </c>
      <c r="J392" s="19">
        <v>22</v>
      </c>
      <c r="K392" s="19" t="s">
        <v>574</v>
      </c>
      <c r="L392" s="19">
        <v>0</v>
      </c>
      <c r="M392" s="19" t="s">
        <v>574</v>
      </c>
    </row>
    <row r="393" spans="1:13" ht="15" thickBot="1">
      <c r="A393">
        <f t="shared" si="6"/>
        <v>1</v>
      </c>
      <c r="B393" t="str">
        <f>VLOOKUP($G393,level_mapping_l0!$A$2:$F$571,B$3,FALSE)</f>
        <v>Total</v>
      </c>
      <c r="C393" t="str">
        <f>VLOOKUP($G393,level_mapping_l0!$A$2:$F$571,C$3,FALSE)</f>
        <v>Natural resources, construction, and maintenance occupations</v>
      </c>
      <c r="D393" t="str">
        <f>VLOOKUP($G393,level_mapping_l0!$A$2:$F$571,D$3,FALSE)</f>
        <v>Construction and extraction occupations</v>
      </c>
      <c r="E393" t="str">
        <f>VLOOKUP($G393,level_mapping_l0!$A$2:$F$571,E$3,FALSE)</f>
        <v>Construction and extraction occupations</v>
      </c>
      <c r="F393" t="str">
        <f>VLOOKUP($G393,level_mapping_l0!$A$2:$F$571,F$3,FALSE)</f>
        <v>Reinforcing iron and rebar workers</v>
      </c>
      <c r="G393" s="17" t="s">
        <v>393</v>
      </c>
      <c r="H393" s="14">
        <v>8</v>
      </c>
      <c r="I393" s="14" t="s">
        <v>574</v>
      </c>
      <c r="J393" s="14">
        <v>8</v>
      </c>
      <c r="K393" s="14" t="s">
        <v>574</v>
      </c>
      <c r="L393" s="14">
        <v>0</v>
      </c>
      <c r="M393" s="14" t="s">
        <v>574</v>
      </c>
    </row>
    <row r="394" spans="1:13" ht="15" thickBot="1">
      <c r="A394">
        <f t="shared" si="6"/>
        <v>1</v>
      </c>
      <c r="B394" t="str">
        <f>VLOOKUP($G394,level_mapping_l0!$A$2:$F$571,B$3,FALSE)</f>
        <v>Total</v>
      </c>
      <c r="C394" t="str">
        <f>VLOOKUP($G394,level_mapping_l0!$A$2:$F$571,C$3,FALSE)</f>
        <v>Natural resources, construction, and maintenance occupations</v>
      </c>
      <c r="D394" t="str">
        <f>VLOOKUP($G394,level_mapping_l0!$A$2:$F$571,D$3,FALSE)</f>
        <v>Construction and extraction occupations</v>
      </c>
      <c r="E394" t="str">
        <f>VLOOKUP($G394,level_mapping_l0!$A$2:$F$571,E$3,FALSE)</f>
        <v>Construction and extraction occupations</v>
      </c>
      <c r="F394" t="str">
        <f>VLOOKUP($G394,level_mapping_l0!$A$2:$F$571,F$3,FALSE)</f>
        <v>Roofers</v>
      </c>
      <c r="G394" s="21" t="s">
        <v>394</v>
      </c>
      <c r="H394" s="19">
        <v>136</v>
      </c>
      <c r="I394" s="19">
        <v>618</v>
      </c>
      <c r="J394" s="19">
        <v>135</v>
      </c>
      <c r="K394" s="19">
        <v>620</v>
      </c>
      <c r="L394" s="19">
        <v>1</v>
      </c>
      <c r="M394" s="19" t="s">
        <v>574</v>
      </c>
    </row>
    <row r="395" spans="1:13" ht="15" thickBot="1">
      <c r="A395">
        <f t="shared" si="6"/>
        <v>1</v>
      </c>
      <c r="B395" t="str">
        <f>VLOOKUP($G395,level_mapping_l0!$A$2:$F$571,B$3,FALSE)</f>
        <v>Total</v>
      </c>
      <c r="C395" t="str">
        <f>VLOOKUP($G395,level_mapping_l0!$A$2:$F$571,C$3,FALSE)</f>
        <v>Natural resources, construction, and maintenance occupations</v>
      </c>
      <c r="D395" t="str">
        <f>VLOOKUP($G395,level_mapping_l0!$A$2:$F$571,D$3,FALSE)</f>
        <v>Construction and extraction occupations</v>
      </c>
      <c r="E395" t="str">
        <f>VLOOKUP($G395,level_mapping_l0!$A$2:$F$571,E$3,FALSE)</f>
        <v>Construction and extraction occupations</v>
      </c>
      <c r="F395" t="str">
        <f>VLOOKUP($G395,level_mapping_l0!$A$2:$F$571,F$3,FALSE)</f>
        <v>Sheet metal workers</v>
      </c>
      <c r="G395" s="17" t="s">
        <v>395</v>
      </c>
      <c r="H395" s="14">
        <v>113</v>
      </c>
      <c r="I395" s="14">
        <v>868</v>
      </c>
      <c r="J395" s="14">
        <v>111</v>
      </c>
      <c r="K395" s="14">
        <v>857</v>
      </c>
      <c r="L395" s="14">
        <v>2</v>
      </c>
      <c r="M395" s="14" t="s">
        <v>574</v>
      </c>
    </row>
    <row r="396" spans="1:13" ht="15" thickBot="1">
      <c r="A396">
        <f t="shared" si="6"/>
        <v>1</v>
      </c>
      <c r="B396" t="str">
        <f>VLOOKUP($G396,level_mapping_l0!$A$2:$F$571,B$3,FALSE)</f>
        <v>Total</v>
      </c>
      <c r="C396" t="str">
        <f>VLOOKUP($G396,level_mapping_l0!$A$2:$F$571,C$3,FALSE)</f>
        <v>Natural resources, construction, and maintenance occupations</v>
      </c>
      <c r="D396" t="str">
        <f>VLOOKUP($G396,level_mapping_l0!$A$2:$F$571,D$3,FALSE)</f>
        <v>Construction and extraction occupations</v>
      </c>
      <c r="E396" t="str">
        <f>VLOOKUP($G396,level_mapping_l0!$A$2:$F$571,E$3,FALSE)</f>
        <v>Construction and extraction occupations</v>
      </c>
      <c r="F396" t="str">
        <f>VLOOKUP($G396,level_mapping_l0!$A$2:$F$571,F$3,FALSE)</f>
        <v>Structural iron and steel workers</v>
      </c>
      <c r="G396" s="21" t="s">
        <v>396</v>
      </c>
      <c r="H396" s="19">
        <v>47</v>
      </c>
      <c r="I396" s="19" t="s">
        <v>574</v>
      </c>
      <c r="J396" s="19">
        <v>47</v>
      </c>
      <c r="K396" s="19" t="s">
        <v>574</v>
      </c>
      <c r="L396" s="19">
        <v>0</v>
      </c>
      <c r="M396" s="19" t="s">
        <v>574</v>
      </c>
    </row>
    <row r="397" spans="1:13" ht="15" thickBot="1">
      <c r="A397">
        <f t="shared" si="6"/>
        <v>1</v>
      </c>
      <c r="B397" t="str">
        <f>VLOOKUP($G397,level_mapping_l0!$A$2:$F$571,B$3,FALSE)</f>
        <v>Total</v>
      </c>
      <c r="C397" t="str">
        <f>VLOOKUP($G397,level_mapping_l0!$A$2:$F$571,C$3,FALSE)</f>
        <v>Natural resources, construction, and maintenance occupations</v>
      </c>
      <c r="D397" t="str">
        <f>VLOOKUP($G397,level_mapping_l0!$A$2:$F$571,D$3,FALSE)</f>
        <v>Construction and extraction occupations</v>
      </c>
      <c r="E397" t="str">
        <f>VLOOKUP($G397,level_mapping_l0!$A$2:$F$571,E$3,FALSE)</f>
        <v>Construction and extraction occupations</v>
      </c>
      <c r="F397" t="str">
        <f>VLOOKUP($G397,level_mapping_l0!$A$2:$F$571,F$3,FALSE)</f>
        <v>Solar photovoltaic installers</v>
      </c>
      <c r="G397" s="17" t="s">
        <v>397</v>
      </c>
      <c r="H397" s="14">
        <v>12</v>
      </c>
      <c r="I397" s="14" t="s">
        <v>574</v>
      </c>
      <c r="J397" s="14">
        <v>12</v>
      </c>
      <c r="K397" s="14" t="s">
        <v>574</v>
      </c>
      <c r="L397" s="14">
        <v>0</v>
      </c>
      <c r="M397" s="14" t="s">
        <v>574</v>
      </c>
    </row>
    <row r="398" spans="1:13" ht="15" thickBot="1">
      <c r="A398">
        <f t="shared" si="6"/>
        <v>1</v>
      </c>
      <c r="B398" t="str">
        <f>VLOOKUP($G398,level_mapping_l0!$A$2:$F$571,B$3,FALSE)</f>
        <v>Total</v>
      </c>
      <c r="C398" t="str">
        <f>VLOOKUP($G398,level_mapping_l0!$A$2:$F$571,C$3,FALSE)</f>
        <v>Natural resources, construction, and maintenance occupations</v>
      </c>
      <c r="D398" t="str">
        <f>VLOOKUP($G398,level_mapping_l0!$A$2:$F$571,D$3,FALSE)</f>
        <v>Construction and extraction occupations</v>
      </c>
      <c r="E398" t="str">
        <f>VLOOKUP($G398,level_mapping_l0!$A$2:$F$571,E$3,FALSE)</f>
        <v>Construction and extraction occupations</v>
      </c>
      <c r="F398" t="str">
        <f>VLOOKUP($G398,level_mapping_l0!$A$2:$F$571,F$3,FALSE)</f>
        <v>Helpers, construction trades</v>
      </c>
      <c r="G398" s="21" t="s">
        <v>398</v>
      </c>
      <c r="H398" s="19">
        <v>51</v>
      </c>
      <c r="I398" s="19">
        <v>513</v>
      </c>
      <c r="J398" s="19">
        <v>48</v>
      </c>
      <c r="K398" s="19" t="s">
        <v>574</v>
      </c>
      <c r="L398" s="19">
        <v>2</v>
      </c>
      <c r="M398" s="19" t="s">
        <v>574</v>
      </c>
    </row>
    <row r="399" spans="1:13" ht="15" thickBot="1">
      <c r="A399">
        <f t="shared" si="6"/>
        <v>1</v>
      </c>
      <c r="B399" t="str">
        <f>VLOOKUP($G399,level_mapping_l0!$A$2:$F$571,B$3,FALSE)</f>
        <v>Total</v>
      </c>
      <c r="C399" t="str">
        <f>VLOOKUP($G399,level_mapping_l0!$A$2:$F$571,C$3,FALSE)</f>
        <v>Natural resources, construction, and maintenance occupations</v>
      </c>
      <c r="D399" t="str">
        <f>VLOOKUP($G399,level_mapping_l0!$A$2:$F$571,D$3,FALSE)</f>
        <v>Construction and extraction occupations</v>
      </c>
      <c r="E399" t="str">
        <f>VLOOKUP($G399,level_mapping_l0!$A$2:$F$571,E$3,FALSE)</f>
        <v>Construction and extraction occupations</v>
      </c>
      <c r="F399" t="str">
        <f>VLOOKUP($G399,level_mapping_l0!$A$2:$F$571,F$3,FALSE)</f>
        <v>Construction and building inspectors</v>
      </c>
      <c r="G399" s="17" t="s">
        <v>399</v>
      </c>
      <c r="H399" s="14">
        <v>59</v>
      </c>
      <c r="I399" s="12">
        <v>1031</v>
      </c>
      <c r="J399" s="14">
        <v>54</v>
      </c>
      <c r="K399" s="12">
        <v>1028</v>
      </c>
      <c r="L399" s="14">
        <v>5</v>
      </c>
      <c r="M399" s="14" t="s">
        <v>574</v>
      </c>
    </row>
    <row r="400" spans="1:13" ht="15" thickBot="1">
      <c r="A400">
        <f t="shared" si="6"/>
        <v>1</v>
      </c>
      <c r="B400" t="str">
        <f>VLOOKUP($G400,level_mapping_l0!$A$2:$F$571,B$3,FALSE)</f>
        <v>Total</v>
      </c>
      <c r="C400" t="str">
        <f>VLOOKUP($G400,level_mapping_l0!$A$2:$F$571,C$3,FALSE)</f>
        <v>Natural resources, construction, and maintenance occupations</v>
      </c>
      <c r="D400" t="str">
        <f>VLOOKUP($G400,level_mapping_l0!$A$2:$F$571,D$3,FALSE)</f>
        <v>Construction and extraction occupations</v>
      </c>
      <c r="E400" t="str">
        <f>VLOOKUP($G400,level_mapping_l0!$A$2:$F$571,E$3,FALSE)</f>
        <v>Construction and extraction occupations</v>
      </c>
      <c r="F400" t="str">
        <f>VLOOKUP($G400,level_mapping_l0!$A$2:$F$571,F$3,FALSE)</f>
        <v>Elevator installers and repairers</v>
      </c>
      <c r="G400" s="21" t="s">
        <v>400</v>
      </c>
      <c r="H400" s="19">
        <v>21</v>
      </c>
      <c r="I400" s="19" t="s">
        <v>574</v>
      </c>
      <c r="J400" s="19">
        <v>21</v>
      </c>
      <c r="K400" s="19" t="s">
        <v>574</v>
      </c>
      <c r="L400" s="19">
        <v>0</v>
      </c>
      <c r="M400" s="19" t="s">
        <v>574</v>
      </c>
    </row>
    <row r="401" spans="1:13" ht="15" thickBot="1">
      <c r="A401">
        <f t="shared" si="6"/>
        <v>1</v>
      </c>
      <c r="B401" t="str">
        <f>VLOOKUP($G401,level_mapping_l0!$A$2:$F$571,B$3,FALSE)</f>
        <v>Total</v>
      </c>
      <c r="C401" t="str">
        <f>VLOOKUP($G401,level_mapping_l0!$A$2:$F$571,C$3,FALSE)</f>
        <v>Natural resources, construction, and maintenance occupations</v>
      </c>
      <c r="D401" t="str">
        <f>VLOOKUP($G401,level_mapping_l0!$A$2:$F$571,D$3,FALSE)</f>
        <v>Construction and extraction occupations</v>
      </c>
      <c r="E401" t="str">
        <f>VLOOKUP($G401,level_mapping_l0!$A$2:$F$571,E$3,FALSE)</f>
        <v>Construction and extraction occupations</v>
      </c>
      <c r="F401" t="str">
        <f>VLOOKUP($G401,level_mapping_l0!$A$2:$F$571,F$3,FALSE)</f>
        <v>Fence erectors</v>
      </c>
      <c r="G401" s="17" t="s">
        <v>401</v>
      </c>
      <c r="H401" s="14">
        <v>31</v>
      </c>
      <c r="I401" s="14" t="s">
        <v>574</v>
      </c>
      <c r="J401" s="14">
        <v>31</v>
      </c>
      <c r="K401" s="14" t="s">
        <v>574</v>
      </c>
      <c r="L401" s="14">
        <v>0</v>
      </c>
      <c r="M401" s="14" t="s">
        <v>574</v>
      </c>
    </row>
    <row r="402" spans="1:13" ht="15" thickBot="1">
      <c r="A402">
        <f t="shared" si="6"/>
        <v>1</v>
      </c>
      <c r="B402" t="str">
        <f>VLOOKUP($G402,level_mapping_l0!$A$2:$F$571,B$3,FALSE)</f>
        <v>Total</v>
      </c>
      <c r="C402" t="str">
        <f>VLOOKUP($G402,level_mapping_l0!$A$2:$F$571,C$3,FALSE)</f>
        <v>Natural resources, construction, and maintenance occupations</v>
      </c>
      <c r="D402" t="str">
        <f>VLOOKUP($G402,level_mapping_l0!$A$2:$F$571,D$3,FALSE)</f>
        <v>Construction and extraction occupations</v>
      </c>
      <c r="E402" t="str">
        <f>VLOOKUP($G402,level_mapping_l0!$A$2:$F$571,E$3,FALSE)</f>
        <v>Construction and extraction occupations</v>
      </c>
      <c r="F402" t="str">
        <f>VLOOKUP($G402,level_mapping_l0!$A$2:$F$571,F$3,FALSE)</f>
        <v>Hazardous materials removal workers</v>
      </c>
      <c r="G402" s="21" t="s">
        <v>402</v>
      </c>
      <c r="H402" s="19">
        <v>22</v>
      </c>
      <c r="I402" s="19" t="s">
        <v>574</v>
      </c>
      <c r="J402" s="19">
        <v>21</v>
      </c>
      <c r="K402" s="19" t="s">
        <v>574</v>
      </c>
      <c r="L402" s="19">
        <v>1</v>
      </c>
      <c r="M402" s="19" t="s">
        <v>574</v>
      </c>
    </row>
    <row r="403" spans="1:13" ht="15" thickBot="1">
      <c r="A403">
        <f t="shared" si="6"/>
        <v>1</v>
      </c>
      <c r="B403" t="str">
        <f>VLOOKUP($G403,level_mapping_l0!$A$2:$F$571,B$3,FALSE)</f>
        <v>Total</v>
      </c>
      <c r="C403" t="str">
        <f>VLOOKUP($G403,level_mapping_l0!$A$2:$F$571,C$3,FALSE)</f>
        <v>Natural resources, construction, and maintenance occupations</v>
      </c>
      <c r="D403" t="str">
        <f>VLOOKUP($G403,level_mapping_l0!$A$2:$F$571,D$3,FALSE)</f>
        <v>Construction and extraction occupations</v>
      </c>
      <c r="E403" t="str">
        <f>VLOOKUP($G403,level_mapping_l0!$A$2:$F$571,E$3,FALSE)</f>
        <v>Construction and extraction occupations</v>
      </c>
      <c r="F403" t="str">
        <f>VLOOKUP($G403,level_mapping_l0!$A$2:$F$571,F$3,FALSE)</f>
        <v>Highway maintenance workers</v>
      </c>
      <c r="G403" s="17" t="s">
        <v>403</v>
      </c>
      <c r="H403" s="14">
        <v>116</v>
      </c>
      <c r="I403" s="14">
        <v>794</v>
      </c>
      <c r="J403" s="14">
        <v>115</v>
      </c>
      <c r="K403" s="14">
        <v>794</v>
      </c>
      <c r="L403" s="14">
        <v>1</v>
      </c>
      <c r="M403" s="14" t="s">
        <v>574</v>
      </c>
    </row>
    <row r="404" spans="1:13" ht="15" thickBot="1">
      <c r="A404">
        <f t="shared" si="6"/>
        <v>1</v>
      </c>
      <c r="B404" t="str">
        <f>VLOOKUP($G404,level_mapping_l0!$A$2:$F$571,B$3,FALSE)</f>
        <v>Total</v>
      </c>
      <c r="C404" t="str">
        <f>VLOOKUP($G404,level_mapping_l0!$A$2:$F$571,C$3,FALSE)</f>
        <v>Natural resources, construction, and maintenance occupations</v>
      </c>
      <c r="D404" t="str">
        <f>VLOOKUP($G404,level_mapping_l0!$A$2:$F$571,D$3,FALSE)</f>
        <v>Construction and extraction occupations</v>
      </c>
      <c r="E404" t="str">
        <f>VLOOKUP($G404,level_mapping_l0!$A$2:$F$571,E$3,FALSE)</f>
        <v>Construction and extraction occupations</v>
      </c>
      <c r="F404" t="str">
        <f>VLOOKUP($G404,level_mapping_l0!$A$2:$F$571,F$3,FALSE)</f>
        <v>Rail-track laying and maintenance equipment operators</v>
      </c>
      <c r="G404" s="21" t="s">
        <v>404</v>
      </c>
      <c r="H404" s="19">
        <v>16</v>
      </c>
      <c r="I404" s="19" t="s">
        <v>574</v>
      </c>
      <c r="J404" s="19">
        <v>16</v>
      </c>
      <c r="K404" s="19" t="s">
        <v>574</v>
      </c>
      <c r="L404" s="19">
        <v>0</v>
      </c>
      <c r="M404" s="19" t="s">
        <v>574</v>
      </c>
    </row>
    <row r="405" spans="1:13" ht="15" thickBot="1">
      <c r="A405">
        <f t="shared" si="6"/>
        <v>1</v>
      </c>
      <c r="B405" t="str">
        <f>VLOOKUP($G405,level_mapping_l0!$A$2:$F$571,B$3,FALSE)</f>
        <v>Total</v>
      </c>
      <c r="C405" t="str">
        <f>VLOOKUP($G405,level_mapping_l0!$A$2:$F$571,C$3,FALSE)</f>
        <v>Natural resources, construction, and maintenance occupations</v>
      </c>
      <c r="D405" t="str">
        <f>VLOOKUP($G405,level_mapping_l0!$A$2:$F$571,D$3,FALSE)</f>
        <v>Construction and extraction occupations</v>
      </c>
      <c r="E405" t="str">
        <f>VLOOKUP($G405,level_mapping_l0!$A$2:$F$571,E$3,FALSE)</f>
        <v>Construction and extraction occupations</v>
      </c>
      <c r="F405" t="str">
        <f>VLOOKUP($G405,level_mapping_l0!$A$2:$F$571,F$3,FALSE)</f>
        <v>Septic tank servicers and sewer pipe cleaners</v>
      </c>
      <c r="G405" s="17" t="s">
        <v>405</v>
      </c>
      <c r="H405" s="14">
        <v>13</v>
      </c>
      <c r="I405" s="14" t="s">
        <v>574</v>
      </c>
      <c r="J405" s="14">
        <v>13</v>
      </c>
      <c r="K405" s="14" t="s">
        <v>574</v>
      </c>
      <c r="L405" s="14">
        <v>0</v>
      </c>
      <c r="M405" s="14" t="s">
        <v>574</v>
      </c>
    </row>
    <row r="406" spans="1:13" ht="15" thickBot="1">
      <c r="A406">
        <f t="shared" si="6"/>
        <v>1</v>
      </c>
      <c r="B406" t="str">
        <f>VLOOKUP($G406,level_mapping_l0!$A$2:$F$571,B$3,FALSE)</f>
        <v>Total</v>
      </c>
      <c r="C406" t="str">
        <f>VLOOKUP($G406,level_mapping_l0!$A$2:$F$571,C$3,FALSE)</f>
        <v>Natural resources, construction, and maintenance occupations</v>
      </c>
      <c r="D406" t="str">
        <f>VLOOKUP($G406,level_mapping_l0!$A$2:$F$571,D$3,FALSE)</f>
        <v>Construction and extraction occupations</v>
      </c>
      <c r="E406" t="str">
        <f>VLOOKUP($G406,level_mapping_l0!$A$2:$F$571,E$3,FALSE)</f>
        <v>Construction and extraction occupations</v>
      </c>
      <c r="F406" t="str">
        <f>VLOOKUP($G406,level_mapping_l0!$A$2:$F$571,F$3,FALSE)</f>
        <v>Miscellaneous construction and related workers</v>
      </c>
      <c r="G406" s="21" t="s">
        <v>406</v>
      </c>
      <c r="H406" s="19">
        <v>19</v>
      </c>
      <c r="I406" s="19" t="s">
        <v>574</v>
      </c>
      <c r="J406" s="19">
        <v>17</v>
      </c>
      <c r="K406" s="19" t="s">
        <v>574</v>
      </c>
      <c r="L406" s="19">
        <v>2</v>
      </c>
      <c r="M406" s="19" t="s">
        <v>574</v>
      </c>
    </row>
    <row r="407" spans="1:13" ht="18.5" thickBot="1">
      <c r="A407">
        <f t="shared" si="6"/>
        <v>1</v>
      </c>
      <c r="B407" t="str">
        <f>VLOOKUP($G407,level_mapping_l0!$A$2:$F$571,B$3,FALSE)</f>
        <v>Total</v>
      </c>
      <c r="C407" t="str">
        <f>VLOOKUP($G407,level_mapping_l0!$A$2:$F$571,C$3,FALSE)</f>
        <v>Natural resources, construction, and maintenance occupations</v>
      </c>
      <c r="D407" t="str">
        <f>VLOOKUP($G407,level_mapping_l0!$A$2:$F$571,D$3,FALSE)</f>
        <v>Construction and extraction occupations</v>
      </c>
      <c r="E407" t="str">
        <f>VLOOKUP($G407,level_mapping_l0!$A$2:$F$571,E$3,FALSE)</f>
        <v>Construction and extraction occupations</v>
      </c>
      <c r="F407" t="str">
        <f>VLOOKUP($G407,level_mapping_l0!$A$2:$F$571,F$3,FALSE)</f>
        <v>Derrick, rotary drill, and service unit operators, oil, gas, and mining</v>
      </c>
      <c r="G407" s="17" t="s">
        <v>407</v>
      </c>
      <c r="H407" s="14">
        <v>53</v>
      </c>
      <c r="I407" s="12">
        <v>1187</v>
      </c>
      <c r="J407" s="14">
        <v>53</v>
      </c>
      <c r="K407" s="12">
        <v>1187</v>
      </c>
      <c r="L407" s="14">
        <v>0</v>
      </c>
      <c r="M407" s="14" t="s">
        <v>574</v>
      </c>
    </row>
    <row r="408" spans="1:13" ht="15" thickBot="1">
      <c r="A408">
        <f t="shared" si="6"/>
        <v>1</v>
      </c>
      <c r="B408" t="str">
        <f>VLOOKUP($G408,level_mapping_l0!$A$2:$F$571,B$3,FALSE)</f>
        <v>Total</v>
      </c>
      <c r="C408" t="str">
        <f>VLOOKUP($G408,level_mapping_l0!$A$2:$F$571,C$3,FALSE)</f>
        <v>Natural resources, construction, and maintenance occupations</v>
      </c>
      <c r="D408" t="str">
        <f>VLOOKUP($G408,level_mapping_l0!$A$2:$F$571,D$3,FALSE)</f>
        <v>Construction and extraction occupations</v>
      </c>
      <c r="E408" t="str">
        <f>VLOOKUP($G408,level_mapping_l0!$A$2:$F$571,E$3,FALSE)</f>
        <v>Construction and extraction occupations</v>
      </c>
      <c r="F408" t="str">
        <f>VLOOKUP($G408,level_mapping_l0!$A$2:$F$571,F$3,FALSE)</f>
        <v>Earth drillers, except oil and gas</v>
      </c>
      <c r="G408" s="21" t="s">
        <v>408</v>
      </c>
      <c r="H408" s="19">
        <v>25</v>
      </c>
      <c r="I408" s="19" t="s">
        <v>574</v>
      </c>
      <c r="J408" s="19">
        <v>25</v>
      </c>
      <c r="K408" s="19" t="s">
        <v>574</v>
      </c>
      <c r="L408" s="19">
        <v>0</v>
      </c>
      <c r="M408" s="19" t="s">
        <v>574</v>
      </c>
    </row>
    <row r="409" spans="1:13" ht="15" thickBot="1">
      <c r="A409">
        <f t="shared" si="6"/>
        <v>1</v>
      </c>
      <c r="B409" t="str">
        <f>VLOOKUP($G409,level_mapping_l0!$A$2:$F$571,B$3,FALSE)</f>
        <v>Total</v>
      </c>
      <c r="C409" t="str">
        <f>VLOOKUP($G409,level_mapping_l0!$A$2:$F$571,C$3,FALSE)</f>
        <v>Natural resources, construction, and maintenance occupations</v>
      </c>
      <c r="D409" t="str">
        <f>VLOOKUP($G409,level_mapping_l0!$A$2:$F$571,D$3,FALSE)</f>
        <v>Construction and extraction occupations</v>
      </c>
      <c r="E409" t="str">
        <f>VLOOKUP($G409,level_mapping_l0!$A$2:$F$571,E$3,FALSE)</f>
        <v>Construction and extraction occupations</v>
      </c>
      <c r="F409" t="str">
        <f>VLOOKUP($G409,level_mapping_l0!$A$2:$F$571,F$3,FALSE)</f>
        <v>Explosives workers, ordnance handling experts, and blasters</v>
      </c>
      <c r="G409" s="17" t="s">
        <v>409</v>
      </c>
      <c r="H409" s="14">
        <v>6</v>
      </c>
      <c r="I409" s="14" t="s">
        <v>574</v>
      </c>
      <c r="J409" s="14">
        <v>6</v>
      </c>
      <c r="K409" s="14" t="s">
        <v>574</v>
      </c>
      <c r="L409" s="14">
        <v>0</v>
      </c>
      <c r="M409" s="14" t="s">
        <v>574</v>
      </c>
    </row>
    <row r="410" spans="1:13" ht="15" thickBot="1">
      <c r="A410">
        <f t="shared" si="6"/>
        <v>1</v>
      </c>
      <c r="B410" t="str">
        <f>VLOOKUP($G410,level_mapping_l0!$A$2:$F$571,B$3,FALSE)</f>
        <v>Total</v>
      </c>
      <c r="C410" t="str">
        <f>VLOOKUP($G410,level_mapping_l0!$A$2:$F$571,C$3,FALSE)</f>
        <v>Natural resources, construction, and maintenance occupations</v>
      </c>
      <c r="D410" t="str">
        <f>VLOOKUP($G410,level_mapping_l0!$A$2:$F$571,D$3,FALSE)</f>
        <v>Construction and extraction occupations</v>
      </c>
      <c r="E410" t="str">
        <f>VLOOKUP($G410,level_mapping_l0!$A$2:$F$571,E$3,FALSE)</f>
        <v>Construction and extraction occupations</v>
      </c>
      <c r="F410" t="str">
        <f>VLOOKUP($G410,level_mapping_l0!$A$2:$F$571,F$3,FALSE)</f>
        <v>Mining machine operators</v>
      </c>
      <c r="G410" s="21" t="s">
        <v>410</v>
      </c>
      <c r="H410" s="19">
        <v>59</v>
      </c>
      <c r="I410" s="16">
        <v>1042</v>
      </c>
      <c r="J410" s="19">
        <v>59</v>
      </c>
      <c r="K410" s="16">
        <v>1047</v>
      </c>
      <c r="L410" s="19">
        <v>1</v>
      </c>
      <c r="M410" s="19" t="s">
        <v>574</v>
      </c>
    </row>
    <row r="411" spans="1:13" ht="15" thickBot="1">
      <c r="A411">
        <f t="shared" si="6"/>
        <v>1</v>
      </c>
      <c r="B411" t="str">
        <f>VLOOKUP($G411,level_mapping_l0!$A$2:$F$571,B$3,FALSE)</f>
        <v>Total</v>
      </c>
      <c r="C411" t="str">
        <f>VLOOKUP($G411,level_mapping_l0!$A$2:$F$571,C$3,FALSE)</f>
        <v>Natural resources, construction, and maintenance occupations</v>
      </c>
      <c r="D411" t="str">
        <f>VLOOKUP($G411,level_mapping_l0!$A$2:$F$571,D$3,FALSE)</f>
        <v>Construction and extraction occupations</v>
      </c>
      <c r="E411" t="str">
        <f>VLOOKUP($G411,level_mapping_l0!$A$2:$F$571,E$3,FALSE)</f>
        <v>Construction and extraction occupations</v>
      </c>
      <c r="F411" t="str">
        <f>VLOOKUP($G411,level_mapping_l0!$A$2:$F$571,F$3,FALSE)</f>
        <v>Roof bolters, mining</v>
      </c>
      <c r="G411" s="17" t="s">
        <v>411</v>
      </c>
      <c r="H411" s="14">
        <v>4</v>
      </c>
      <c r="I411" s="14" t="s">
        <v>574</v>
      </c>
      <c r="J411" s="14">
        <v>4</v>
      </c>
      <c r="K411" s="14" t="s">
        <v>574</v>
      </c>
      <c r="L411" s="14">
        <v>0</v>
      </c>
      <c r="M411" s="14" t="s">
        <v>574</v>
      </c>
    </row>
    <row r="412" spans="1:13" ht="15" thickBot="1">
      <c r="A412">
        <f t="shared" si="6"/>
        <v>1</v>
      </c>
      <c r="B412" t="str">
        <f>VLOOKUP($G412,level_mapping_l0!$A$2:$F$571,B$3,FALSE)</f>
        <v>Total</v>
      </c>
      <c r="C412" t="str">
        <f>VLOOKUP($G412,level_mapping_l0!$A$2:$F$571,C$3,FALSE)</f>
        <v>Natural resources, construction, and maintenance occupations</v>
      </c>
      <c r="D412" t="str">
        <f>VLOOKUP($G412,level_mapping_l0!$A$2:$F$571,D$3,FALSE)</f>
        <v>Construction and extraction occupations</v>
      </c>
      <c r="E412" t="str">
        <f>VLOOKUP($G412,level_mapping_l0!$A$2:$F$571,E$3,FALSE)</f>
        <v>Construction and extraction occupations</v>
      </c>
      <c r="F412" t="str">
        <f>VLOOKUP($G412,level_mapping_l0!$A$2:$F$571,F$3,FALSE)</f>
        <v>Roustabouts, oil and gas</v>
      </c>
      <c r="G412" s="21" t="s">
        <v>412</v>
      </c>
      <c r="H412" s="19">
        <v>11</v>
      </c>
      <c r="I412" s="19" t="s">
        <v>574</v>
      </c>
      <c r="J412" s="19">
        <v>11</v>
      </c>
      <c r="K412" s="19" t="s">
        <v>574</v>
      </c>
      <c r="L412" s="19">
        <v>1</v>
      </c>
      <c r="M412" s="19" t="s">
        <v>574</v>
      </c>
    </row>
    <row r="413" spans="1:13" ht="15" thickBot="1">
      <c r="A413">
        <f t="shared" si="6"/>
        <v>1</v>
      </c>
      <c r="B413" t="str">
        <f>VLOOKUP($G413,level_mapping_l0!$A$2:$F$571,B$3,FALSE)</f>
        <v>Total</v>
      </c>
      <c r="C413" t="str">
        <f>VLOOKUP($G413,level_mapping_l0!$A$2:$F$571,C$3,FALSE)</f>
        <v>Natural resources, construction, and maintenance occupations</v>
      </c>
      <c r="D413" t="str">
        <f>VLOOKUP($G413,level_mapping_l0!$A$2:$F$571,D$3,FALSE)</f>
        <v>Construction and extraction occupations</v>
      </c>
      <c r="E413" t="str">
        <f>VLOOKUP($G413,level_mapping_l0!$A$2:$F$571,E$3,FALSE)</f>
        <v>Construction and extraction occupations</v>
      </c>
      <c r="F413" t="str">
        <f>VLOOKUP($G413,level_mapping_l0!$A$2:$F$571,F$3,FALSE)</f>
        <v>Helpers--extraction workers</v>
      </c>
      <c r="G413" s="17" t="s">
        <v>413</v>
      </c>
      <c r="H413" s="14">
        <v>8</v>
      </c>
      <c r="I413" s="14" t="s">
        <v>574</v>
      </c>
      <c r="J413" s="14">
        <v>8</v>
      </c>
      <c r="K413" s="14" t="s">
        <v>574</v>
      </c>
      <c r="L413" s="14">
        <v>0</v>
      </c>
      <c r="M413" s="14" t="s">
        <v>574</v>
      </c>
    </row>
    <row r="414" spans="1:13" ht="15" thickBot="1">
      <c r="A414">
        <f t="shared" si="6"/>
        <v>1</v>
      </c>
      <c r="B414" t="str">
        <f>VLOOKUP($G414,level_mapping_l0!$A$2:$F$571,B$3,FALSE)</f>
        <v>Total</v>
      </c>
      <c r="C414" t="str">
        <f>VLOOKUP($G414,level_mapping_l0!$A$2:$F$571,C$3,FALSE)</f>
        <v>Natural resources, construction, and maintenance occupations</v>
      </c>
      <c r="D414" t="str">
        <f>VLOOKUP($G414,level_mapping_l0!$A$2:$F$571,D$3,FALSE)</f>
        <v>Construction and extraction occupations</v>
      </c>
      <c r="E414" t="str">
        <f>VLOOKUP($G414,level_mapping_l0!$A$2:$F$571,E$3,FALSE)</f>
        <v>Construction and extraction occupations</v>
      </c>
      <c r="F414" t="str">
        <f>VLOOKUP($G414,level_mapping_l0!$A$2:$F$571,F$3,FALSE)</f>
        <v>Other extraction workers</v>
      </c>
      <c r="G414" s="21" t="s">
        <v>414</v>
      </c>
      <c r="H414" s="19">
        <v>86</v>
      </c>
      <c r="I414" s="16">
        <v>1120</v>
      </c>
      <c r="J414" s="19">
        <v>85</v>
      </c>
      <c r="K414" s="16">
        <v>1126</v>
      </c>
      <c r="L414" s="19">
        <v>1</v>
      </c>
      <c r="M414" s="19" t="s">
        <v>574</v>
      </c>
    </row>
    <row r="415" spans="1:13" ht="15" thickBot="1">
      <c r="A415">
        <f t="shared" si="6"/>
        <v>0</v>
      </c>
      <c r="G415" s="22" t="s">
        <v>415</v>
      </c>
      <c r="H415" s="12">
        <v>4231</v>
      </c>
      <c r="I415" s="14">
        <v>821</v>
      </c>
      <c r="J415" s="12">
        <v>4085</v>
      </c>
      <c r="K415" s="14">
        <v>824</v>
      </c>
      <c r="L415" s="14">
        <v>146</v>
      </c>
      <c r="M415" s="14">
        <v>725</v>
      </c>
    </row>
    <row r="416" spans="1:13" ht="15" thickBot="1">
      <c r="A416">
        <f t="shared" si="6"/>
        <v>1</v>
      </c>
      <c r="B416" t="str">
        <f>VLOOKUP($G416,level_mapping_l0!$A$2:$F$571,B$3,FALSE)</f>
        <v>Total</v>
      </c>
      <c r="C416" t="str">
        <f>VLOOKUP($G416,level_mapping_l0!$A$2:$F$571,C$3,FALSE)</f>
        <v>Natural resources, construction, and maintenance occupations</v>
      </c>
      <c r="D416" t="str">
        <f>VLOOKUP($G416,level_mapping_l0!$A$2:$F$571,D$3,FALSE)</f>
        <v>Installation, maintenance, and repair occupations</v>
      </c>
      <c r="E416" t="str">
        <f>VLOOKUP($G416,level_mapping_l0!$A$2:$F$571,E$3,FALSE)</f>
        <v>Installation, maintenance, and repair occupations</v>
      </c>
      <c r="F416" t="str">
        <f>VLOOKUP($G416,level_mapping_l0!$A$2:$F$571,F$3,FALSE)</f>
        <v>First-line supervisors of mechanics, installers, and repairers</v>
      </c>
      <c r="G416" s="21" t="s">
        <v>416</v>
      </c>
      <c r="H416" s="19">
        <v>289</v>
      </c>
      <c r="I416" s="16">
        <v>1022</v>
      </c>
      <c r="J416" s="19">
        <v>272</v>
      </c>
      <c r="K416" s="16">
        <v>1040</v>
      </c>
      <c r="L416" s="19">
        <v>17</v>
      </c>
      <c r="M416" s="19" t="s">
        <v>574</v>
      </c>
    </row>
    <row r="417" spans="1:13" ht="15" thickBot="1">
      <c r="A417">
        <f t="shared" si="6"/>
        <v>1</v>
      </c>
      <c r="B417" t="str">
        <f>VLOOKUP($G417,level_mapping_l0!$A$2:$F$571,B$3,FALSE)</f>
        <v>Total</v>
      </c>
      <c r="C417" t="str">
        <f>VLOOKUP($G417,level_mapping_l0!$A$2:$F$571,C$3,FALSE)</f>
        <v>Natural resources, construction, and maintenance occupations</v>
      </c>
      <c r="D417" t="str">
        <f>VLOOKUP($G417,level_mapping_l0!$A$2:$F$571,D$3,FALSE)</f>
        <v>Installation, maintenance, and repair occupations</v>
      </c>
      <c r="E417" t="str">
        <f>VLOOKUP($G417,level_mapping_l0!$A$2:$F$571,E$3,FALSE)</f>
        <v>Installation, maintenance, and repair occupations</v>
      </c>
      <c r="F417" t="str">
        <f>VLOOKUP($G417,level_mapping_l0!$A$2:$F$571,F$3,FALSE)</f>
        <v>Computer, automated teller, and office machine repairers</v>
      </c>
      <c r="G417" s="17" t="s">
        <v>417</v>
      </c>
      <c r="H417" s="14">
        <v>232</v>
      </c>
      <c r="I417" s="14">
        <v>880</v>
      </c>
      <c r="J417" s="14">
        <v>201</v>
      </c>
      <c r="K417" s="14">
        <v>889</v>
      </c>
      <c r="L417" s="14">
        <v>31</v>
      </c>
      <c r="M417" s="14" t="s">
        <v>574</v>
      </c>
    </row>
    <row r="418" spans="1:13" ht="18.5" thickBot="1">
      <c r="A418">
        <f t="shared" si="6"/>
        <v>1</v>
      </c>
      <c r="B418" t="str">
        <f>VLOOKUP($G418,level_mapping_l0!$A$2:$F$571,B$3,FALSE)</f>
        <v>Total</v>
      </c>
      <c r="C418" t="str">
        <f>VLOOKUP($G418,level_mapping_l0!$A$2:$F$571,C$3,FALSE)</f>
        <v>Natural resources, construction, and maintenance occupations</v>
      </c>
      <c r="D418" t="str">
        <f>VLOOKUP($G418,level_mapping_l0!$A$2:$F$571,D$3,FALSE)</f>
        <v>Installation, maintenance, and repair occupations</v>
      </c>
      <c r="E418" t="str">
        <f>VLOOKUP($G418,level_mapping_l0!$A$2:$F$571,E$3,FALSE)</f>
        <v>Installation, maintenance, and repair occupations</v>
      </c>
      <c r="F418" t="str">
        <f>VLOOKUP($G418,level_mapping_l0!$A$2:$F$571,F$3,FALSE)</f>
        <v>Radio and telecommunications equipment installers and repairers</v>
      </c>
      <c r="G418" s="21" t="s">
        <v>418</v>
      </c>
      <c r="H418" s="19">
        <v>118</v>
      </c>
      <c r="I418" s="19">
        <v>859</v>
      </c>
      <c r="J418" s="19">
        <v>109</v>
      </c>
      <c r="K418" s="19">
        <v>846</v>
      </c>
      <c r="L418" s="19">
        <v>9</v>
      </c>
      <c r="M418" s="19" t="s">
        <v>574</v>
      </c>
    </row>
    <row r="419" spans="1:13" ht="15" thickBot="1">
      <c r="A419">
        <f t="shared" si="6"/>
        <v>1</v>
      </c>
      <c r="B419" t="str">
        <f>VLOOKUP($G419,level_mapping_l0!$A$2:$F$571,B$3,FALSE)</f>
        <v>Total</v>
      </c>
      <c r="C419" t="str">
        <f>VLOOKUP($G419,level_mapping_l0!$A$2:$F$571,C$3,FALSE)</f>
        <v>Natural resources, construction, and maintenance occupations</v>
      </c>
      <c r="D419" t="str">
        <f>VLOOKUP($G419,level_mapping_l0!$A$2:$F$571,D$3,FALSE)</f>
        <v>Installation, maintenance, and repair occupations</v>
      </c>
      <c r="E419" t="str">
        <f>VLOOKUP($G419,level_mapping_l0!$A$2:$F$571,E$3,FALSE)</f>
        <v>Installation, maintenance, and repair occupations</v>
      </c>
      <c r="F419" t="str">
        <f>VLOOKUP($G419,level_mapping_l0!$A$2:$F$571,F$3,FALSE)</f>
        <v>Avionics technicians</v>
      </c>
      <c r="G419" s="17" t="s">
        <v>419</v>
      </c>
      <c r="H419" s="14">
        <v>8</v>
      </c>
      <c r="I419" s="14" t="s">
        <v>574</v>
      </c>
      <c r="J419" s="14">
        <v>7</v>
      </c>
      <c r="K419" s="14" t="s">
        <v>574</v>
      </c>
      <c r="L419" s="14">
        <v>1</v>
      </c>
      <c r="M419" s="14" t="s">
        <v>574</v>
      </c>
    </row>
    <row r="420" spans="1:13" ht="15" thickBot="1">
      <c r="A420">
        <f t="shared" si="6"/>
        <v>1</v>
      </c>
      <c r="B420" t="str">
        <f>VLOOKUP($G420,level_mapping_l0!$A$2:$F$571,B$3,FALSE)</f>
        <v>Total</v>
      </c>
      <c r="C420" t="str">
        <f>VLOOKUP($G420,level_mapping_l0!$A$2:$F$571,C$3,FALSE)</f>
        <v>Natural resources, construction, and maintenance occupations</v>
      </c>
      <c r="D420" t="str">
        <f>VLOOKUP($G420,level_mapping_l0!$A$2:$F$571,D$3,FALSE)</f>
        <v>Installation, maintenance, and repair occupations</v>
      </c>
      <c r="E420" t="str">
        <f>VLOOKUP($G420,level_mapping_l0!$A$2:$F$571,E$3,FALSE)</f>
        <v>Installation, maintenance, and repair occupations</v>
      </c>
      <c r="F420" t="str">
        <f>VLOOKUP($G420,level_mapping_l0!$A$2:$F$571,F$3,FALSE)</f>
        <v>Electric motor, power tool, and related repairers</v>
      </c>
      <c r="G420" s="21" t="s">
        <v>420</v>
      </c>
      <c r="H420" s="19">
        <v>25</v>
      </c>
      <c r="I420" s="19" t="s">
        <v>574</v>
      </c>
      <c r="J420" s="19">
        <v>25</v>
      </c>
      <c r="K420" s="19" t="s">
        <v>574</v>
      </c>
      <c r="L420" s="19">
        <v>0</v>
      </c>
      <c r="M420" s="19" t="s">
        <v>574</v>
      </c>
    </row>
    <row r="421" spans="1:13" ht="18.5" thickBot="1">
      <c r="A421">
        <f t="shared" si="6"/>
        <v>1</v>
      </c>
      <c r="B421" t="str">
        <f>VLOOKUP($G421,level_mapping_l0!$A$2:$F$571,B$3,FALSE)</f>
        <v>Total</v>
      </c>
      <c r="C421" t="str">
        <f>VLOOKUP($G421,level_mapping_l0!$A$2:$F$571,C$3,FALSE)</f>
        <v>Natural resources, construction, and maintenance occupations</v>
      </c>
      <c r="D421" t="str">
        <f>VLOOKUP($G421,level_mapping_l0!$A$2:$F$571,D$3,FALSE)</f>
        <v>Installation, maintenance, and repair occupations</v>
      </c>
      <c r="E421" t="str">
        <f>VLOOKUP($G421,level_mapping_l0!$A$2:$F$571,E$3,FALSE)</f>
        <v>Installation, maintenance, and repair occupations</v>
      </c>
      <c r="F421" t="str">
        <f>VLOOKUP($G421,level_mapping_l0!$A$2:$F$571,F$3,FALSE)</f>
        <v>Electrical and electronics installers and repairers, transportation equipment</v>
      </c>
      <c r="G421" s="17" t="s">
        <v>421</v>
      </c>
      <c r="H421" s="14">
        <v>4</v>
      </c>
      <c r="I421" s="14" t="s">
        <v>574</v>
      </c>
      <c r="J421" s="14">
        <v>4</v>
      </c>
      <c r="K421" s="14" t="s">
        <v>574</v>
      </c>
      <c r="L421" s="14">
        <v>0</v>
      </c>
      <c r="M421" s="14" t="s">
        <v>574</v>
      </c>
    </row>
    <row r="422" spans="1:13" ht="15" thickBot="1">
      <c r="A422">
        <f t="shared" si="6"/>
        <v>1</v>
      </c>
      <c r="B422" t="str">
        <f>VLOOKUP($G422,level_mapping_l0!$A$2:$F$571,B$3,FALSE)</f>
        <v>Total</v>
      </c>
      <c r="C422" t="str">
        <f>VLOOKUP($G422,level_mapping_l0!$A$2:$F$571,C$3,FALSE)</f>
        <v>Natural resources, construction, and maintenance occupations</v>
      </c>
      <c r="D422" t="str">
        <f>VLOOKUP($G422,level_mapping_l0!$A$2:$F$571,D$3,FALSE)</f>
        <v>Installation, maintenance, and repair occupations</v>
      </c>
      <c r="E422" t="str">
        <f>VLOOKUP($G422,level_mapping_l0!$A$2:$F$571,E$3,FALSE)</f>
        <v>Installation, maintenance, and repair occupations</v>
      </c>
      <c r="F422" t="str">
        <f>VLOOKUP($G422,level_mapping_l0!$A$2:$F$571,F$3,FALSE)</f>
        <v>Electrical and electronics repairers, industrial and utility</v>
      </c>
      <c r="G422" s="21" t="s">
        <v>422</v>
      </c>
      <c r="H422" s="19">
        <v>20</v>
      </c>
      <c r="I422" s="19" t="s">
        <v>574</v>
      </c>
      <c r="J422" s="19">
        <v>20</v>
      </c>
      <c r="K422" s="19" t="s">
        <v>574</v>
      </c>
      <c r="L422" s="19">
        <v>0</v>
      </c>
      <c r="M422" s="19" t="s">
        <v>574</v>
      </c>
    </row>
    <row r="423" spans="1:13" ht="15" thickBot="1">
      <c r="A423">
        <f t="shared" si="6"/>
        <v>1</v>
      </c>
      <c r="B423" t="str">
        <f>VLOOKUP($G423,level_mapping_l0!$A$2:$F$571,B$3,FALSE)</f>
        <v>Total</v>
      </c>
      <c r="C423" t="str">
        <f>VLOOKUP($G423,level_mapping_l0!$A$2:$F$571,C$3,FALSE)</f>
        <v>Natural resources, construction, and maintenance occupations</v>
      </c>
      <c r="D423" t="str">
        <f>VLOOKUP($G423,level_mapping_l0!$A$2:$F$571,D$3,FALSE)</f>
        <v>Installation, maintenance, and repair occupations</v>
      </c>
      <c r="E423" t="str">
        <f>VLOOKUP($G423,level_mapping_l0!$A$2:$F$571,E$3,FALSE)</f>
        <v>Installation, maintenance, and repair occupations</v>
      </c>
      <c r="F423" t="str">
        <f>VLOOKUP($G423,level_mapping_l0!$A$2:$F$571,F$3,FALSE)</f>
        <v>Electronic equipment installers and repairers, motor vehicles</v>
      </c>
      <c r="G423" s="17" t="s">
        <v>423</v>
      </c>
      <c r="H423" s="14">
        <v>18</v>
      </c>
      <c r="I423" s="14" t="s">
        <v>574</v>
      </c>
      <c r="J423" s="14">
        <v>18</v>
      </c>
      <c r="K423" s="14" t="s">
        <v>574</v>
      </c>
      <c r="L423" s="14">
        <v>0</v>
      </c>
      <c r="M423" s="14" t="s">
        <v>574</v>
      </c>
    </row>
    <row r="424" spans="1:13" ht="18.5" thickBot="1">
      <c r="A424">
        <f t="shared" si="6"/>
        <v>1</v>
      </c>
      <c r="B424" t="str">
        <f>VLOOKUP($G424,level_mapping_l0!$A$2:$F$571,B$3,FALSE)</f>
        <v>Total</v>
      </c>
      <c r="C424" t="str">
        <f>VLOOKUP($G424,level_mapping_l0!$A$2:$F$571,C$3,FALSE)</f>
        <v>Natural resources, construction, and maintenance occupations</v>
      </c>
      <c r="D424" t="str">
        <f>VLOOKUP($G424,level_mapping_l0!$A$2:$F$571,D$3,FALSE)</f>
        <v>Installation, maintenance, and repair occupations</v>
      </c>
      <c r="E424" t="str">
        <f>VLOOKUP($G424,level_mapping_l0!$A$2:$F$571,E$3,FALSE)</f>
        <v>Installation, maintenance, and repair occupations</v>
      </c>
      <c r="F424" t="str">
        <f>VLOOKUP($G424,level_mapping_l0!$A$2:$F$571,F$3,FALSE)</f>
        <v>Electronic home entertainment equipment installers and repairers</v>
      </c>
      <c r="G424" s="21" t="s">
        <v>424</v>
      </c>
      <c r="H424" s="19">
        <v>23</v>
      </c>
      <c r="I424" s="19" t="s">
        <v>574</v>
      </c>
      <c r="J424" s="19">
        <v>23</v>
      </c>
      <c r="K424" s="19" t="s">
        <v>574</v>
      </c>
      <c r="L424" s="19">
        <v>0</v>
      </c>
      <c r="M424" s="19" t="s">
        <v>574</v>
      </c>
    </row>
    <row r="425" spans="1:13" ht="15" thickBot="1">
      <c r="A425">
        <f t="shared" si="6"/>
        <v>1</v>
      </c>
      <c r="B425" t="str">
        <f>VLOOKUP($G425,level_mapping_l0!$A$2:$F$571,B$3,FALSE)</f>
        <v>Total</v>
      </c>
      <c r="C425" t="str">
        <f>VLOOKUP($G425,level_mapping_l0!$A$2:$F$571,C$3,FALSE)</f>
        <v>Natural resources, construction, and maintenance occupations</v>
      </c>
      <c r="D425" t="str">
        <f>VLOOKUP($G425,level_mapping_l0!$A$2:$F$571,D$3,FALSE)</f>
        <v>Installation, maintenance, and repair occupations</v>
      </c>
      <c r="E425" t="str">
        <f>VLOOKUP($G425,level_mapping_l0!$A$2:$F$571,E$3,FALSE)</f>
        <v>Installation, maintenance, and repair occupations</v>
      </c>
      <c r="F425" t="str">
        <f>VLOOKUP($G425,level_mapping_l0!$A$2:$F$571,F$3,FALSE)</f>
        <v>Security and fire alarm systems installers</v>
      </c>
      <c r="G425" s="17" t="s">
        <v>425</v>
      </c>
      <c r="H425" s="14">
        <v>45</v>
      </c>
      <c r="I425" s="14" t="s">
        <v>574</v>
      </c>
      <c r="J425" s="14">
        <v>43</v>
      </c>
      <c r="K425" s="14" t="s">
        <v>574</v>
      </c>
      <c r="L425" s="14">
        <v>3</v>
      </c>
      <c r="M425" s="14" t="s">
        <v>574</v>
      </c>
    </row>
    <row r="426" spans="1:13" ht="15" thickBot="1">
      <c r="A426">
        <f t="shared" si="6"/>
        <v>1</v>
      </c>
      <c r="B426" t="str">
        <f>VLOOKUP($G426,level_mapping_l0!$A$2:$F$571,B$3,FALSE)</f>
        <v>Total</v>
      </c>
      <c r="C426" t="str">
        <f>VLOOKUP($G426,level_mapping_l0!$A$2:$F$571,C$3,FALSE)</f>
        <v>Natural resources, construction, and maintenance occupations</v>
      </c>
      <c r="D426" t="str">
        <f>VLOOKUP($G426,level_mapping_l0!$A$2:$F$571,D$3,FALSE)</f>
        <v>Installation, maintenance, and repair occupations</v>
      </c>
      <c r="E426" t="str">
        <f>VLOOKUP($G426,level_mapping_l0!$A$2:$F$571,E$3,FALSE)</f>
        <v>Installation, maintenance, and repair occupations</v>
      </c>
      <c r="F426" t="str">
        <f>VLOOKUP($G426,level_mapping_l0!$A$2:$F$571,F$3,FALSE)</f>
        <v>Aircraft mechanics and service technicians</v>
      </c>
      <c r="G426" s="21" t="s">
        <v>426</v>
      </c>
      <c r="H426" s="19">
        <v>121</v>
      </c>
      <c r="I426" s="16">
        <v>1080</v>
      </c>
      <c r="J426" s="19">
        <v>117</v>
      </c>
      <c r="K426" s="16">
        <v>1062</v>
      </c>
      <c r="L426" s="19">
        <v>4</v>
      </c>
      <c r="M426" s="19" t="s">
        <v>574</v>
      </c>
    </row>
    <row r="427" spans="1:13" ht="15" thickBot="1">
      <c r="A427">
        <f t="shared" si="6"/>
        <v>1</v>
      </c>
      <c r="B427" t="str">
        <f>VLOOKUP($G427,level_mapping_l0!$A$2:$F$571,B$3,FALSE)</f>
        <v>Total</v>
      </c>
      <c r="C427" t="str">
        <f>VLOOKUP($G427,level_mapping_l0!$A$2:$F$571,C$3,FALSE)</f>
        <v>Natural resources, construction, and maintenance occupations</v>
      </c>
      <c r="D427" t="str">
        <f>VLOOKUP($G427,level_mapping_l0!$A$2:$F$571,D$3,FALSE)</f>
        <v>Installation, maintenance, and repair occupations</v>
      </c>
      <c r="E427" t="str">
        <f>VLOOKUP($G427,level_mapping_l0!$A$2:$F$571,E$3,FALSE)</f>
        <v>Installation, maintenance, and repair occupations</v>
      </c>
      <c r="F427" t="str">
        <f>VLOOKUP($G427,level_mapping_l0!$A$2:$F$571,F$3,FALSE)</f>
        <v>Automotive body and related repairers</v>
      </c>
      <c r="G427" s="17" t="s">
        <v>427</v>
      </c>
      <c r="H427" s="14">
        <v>109</v>
      </c>
      <c r="I427" s="14">
        <v>665</v>
      </c>
      <c r="J427" s="14">
        <v>106</v>
      </c>
      <c r="K427" s="14">
        <v>668</v>
      </c>
      <c r="L427" s="14">
        <v>3</v>
      </c>
      <c r="M427" s="14" t="s">
        <v>574</v>
      </c>
    </row>
    <row r="428" spans="1:13" ht="15" thickBot="1">
      <c r="A428">
        <f t="shared" si="6"/>
        <v>1</v>
      </c>
      <c r="B428" t="str">
        <f>VLOOKUP($G428,level_mapping_l0!$A$2:$F$571,B$3,FALSE)</f>
        <v>Total</v>
      </c>
      <c r="C428" t="str">
        <f>VLOOKUP($G428,level_mapping_l0!$A$2:$F$571,C$3,FALSE)</f>
        <v>Natural resources, construction, and maintenance occupations</v>
      </c>
      <c r="D428" t="str">
        <f>VLOOKUP($G428,level_mapping_l0!$A$2:$F$571,D$3,FALSE)</f>
        <v>Installation, maintenance, and repair occupations</v>
      </c>
      <c r="E428" t="str">
        <f>VLOOKUP($G428,level_mapping_l0!$A$2:$F$571,E$3,FALSE)</f>
        <v>Installation, maintenance, and repair occupations</v>
      </c>
      <c r="F428" t="str">
        <f>VLOOKUP($G428,level_mapping_l0!$A$2:$F$571,F$3,FALSE)</f>
        <v>Automotive glass installers and repairers</v>
      </c>
      <c r="G428" s="21" t="s">
        <v>428</v>
      </c>
      <c r="H428" s="19">
        <v>17</v>
      </c>
      <c r="I428" s="19" t="s">
        <v>574</v>
      </c>
      <c r="J428" s="19">
        <v>17</v>
      </c>
      <c r="K428" s="19" t="s">
        <v>574</v>
      </c>
      <c r="L428" s="19">
        <v>0</v>
      </c>
      <c r="M428" s="19" t="s">
        <v>574</v>
      </c>
    </row>
    <row r="429" spans="1:13" ht="15" thickBot="1">
      <c r="A429">
        <f t="shared" si="6"/>
        <v>1</v>
      </c>
      <c r="B429" t="str">
        <f>VLOOKUP($G429,level_mapping_l0!$A$2:$F$571,B$3,FALSE)</f>
        <v>Total</v>
      </c>
      <c r="C429" t="str">
        <f>VLOOKUP($G429,level_mapping_l0!$A$2:$F$571,C$3,FALSE)</f>
        <v>Natural resources, construction, and maintenance occupations</v>
      </c>
      <c r="D429" t="str">
        <f>VLOOKUP($G429,level_mapping_l0!$A$2:$F$571,D$3,FALSE)</f>
        <v>Installation, maintenance, and repair occupations</v>
      </c>
      <c r="E429" t="str">
        <f>VLOOKUP($G429,level_mapping_l0!$A$2:$F$571,E$3,FALSE)</f>
        <v>Installation, maintenance, and repair occupations</v>
      </c>
      <c r="F429" t="str">
        <f>VLOOKUP($G429,level_mapping_l0!$A$2:$F$571,F$3,FALSE)</f>
        <v>Automotive service technicians and mechanics</v>
      </c>
      <c r="G429" s="17" t="s">
        <v>429</v>
      </c>
      <c r="H429" s="14">
        <v>722</v>
      </c>
      <c r="I429" s="14">
        <v>734</v>
      </c>
      <c r="J429" s="14">
        <v>706</v>
      </c>
      <c r="K429" s="14">
        <v>737</v>
      </c>
      <c r="L429" s="14">
        <v>16</v>
      </c>
      <c r="M429" s="14" t="s">
        <v>574</v>
      </c>
    </row>
    <row r="430" spans="1:13" ht="15" thickBot="1">
      <c r="A430">
        <f t="shared" si="6"/>
        <v>1</v>
      </c>
      <c r="B430" t="str">
        <f>VLOOKUP($G430,level_mapping_l0!$A$2:$F$571,B$3,FALSE)</f>
        <v>Total</v>
      </c>
      <c r="C430" t="str">
        <f>VLOOKUP($G430,level_mapping_l0!$A$2:$F$571,C$3,FALSE)</f>
        <v>Natural resources, construction, and maintenance occupations</v>
      </c>
      <c r="D430" t="str">
        <f>VLOOKUP($G430,level_mapping_l0!$A$2:$F$571,D$3,FALSE)</f>
        <v>Installation, maintenance, and repair occupations</v>
      </c>
      <c r="E430" t="str">
        <f>VLOOKUP($G430,level_mapping_l0!$A$2:$F$571,E$3,FALSE)</f>
        <v>Installation, maintenance, and repair occupations</v>
      </c>
      <c r="F430" t="str">
        <f>VLOOKUP($G430,level_mapping_l0!$A$2:$F$571,F$3,FALSE)</f>
        <v>Bus and truck mechanics and diesel engine specialists</v>
      </c>
      <c r="G430" s="21" t="s">
        <v>430</v>
      </c>
      <c r="H430" s="19">
        <v>285</v>
      </c>
      <c r="I430" s="19">
        <v>813</v>
      </c>
      <c r="J430" s="19">
        <v>283</v>
      </c>
      <c r="K430" s="19">
        <v>811</v>
      </c>
      <c r="L430" s="19">
        <v>2</v>
      </c>
      <c r="M430" s="19" t="s">
        <v>574</v>
      </c>
    </row>
    <row r="431" spans="1:13" ht="18.5" thickBot="1">
      <c r="A431">
        <f t="shared" si="6"/>
        <v>1</v>
      </c>
      <c r="B431" t="str">
        <f>VLOOKUP($G431,level_mapping_l0!$A$2:$F$571,B$3,FALSE)</f>
        <v>Total</v>
      </c>
      <c r="C431" t="str">
        <f>VLOOKUP($G431,level_mapping_l0!$A$2:$F$571,C$3,FALSE)</f>
        <v>Natural resources, construction, and maintenance occupations</v>
      </c>
      <c r="D431" t="str">
        <f>VLOOKUP($G431,level_mapping_l0!$A$2:$F$571,D$3,FALSE)</f>
        <v>Installation, maintenance, and repair occupations</v>
      </c>
      <c r="E431" t="str">
        <f>VLOOKUP($G431,level_mapping_l0!$A$2:$F$571,E$3,FALSE)</f>
        <v>Installation, maintenance, and repair occupations</v>
      </c>
      <c r="F431" t="str">
        <f>VLOOKUP($G431,level_mapping_l0!$A$2:$F$571,F$3,FALSE)</f>
        <v>Heavy vehicle and mobile equipment service technicians and mechanics</v>
      </c>
      <c r="G431" s="17" t="s">
        <v>431</v>
      </c>
      <c r="H431" s="14">
        <v>210</v>
      </c>
      <c r="I431" s="14">
        <v>885</v>
      </c>
      <c r="J431" s="14">
        <v>209</v>
      </c>
      <c r="K431" s="14">
        <v>886</v>
      </c>
      <c r="L431" s="14">
        <v>1</v>
      </c>
      <c r="M431" s="14" t="s">
        <v>574</v>
      </c>
    </row>
    <row r="432" spans="1:13" ht="15" thickBot="1">
      <c r="A432">
        <f t="shared" si="6"/>
        <v>1</v>
      </c>
      <c r="B432" t="str">
        <f>VLOOKUP($G432,level_mapping_l0!$A$2:$F$571,B$3,FALSE)</f>
        <v>Total</v>
      </c>
      <c r="C432" t="str">
        <f>VLOOKUP($G432,level_mapping_l0!$A$2:$F$571,C$3,FALSE)</f>
        <v>Natural resources, construction, and maintenance occupations</v>
      </c>
      <c r="D432" t="str">
        <f>VLOOKUP($G432,level_mapping_l0!$A$2:$F$571,D$3,FALSE)</f>
        <v>Installation, maintenance, and repair occupations</v>
      </c>
      <c r="E432" t="str">
        <f>VLOOKUP($G432,level_mapping_l0!$A$2:$F$571,E$3,FALSE)</f>
        <v>Installation, maintenance, and repair occupations</v>
      </c>
      <c r="F432" t="str">
        <f>VLOOKUP($G432,level_mapping_l0!$A$2:$F$571,F$3,FALSE)</f>
        <v>Small engine mechanics</v>
      </c>
      <c r="G432" s="21" t="s">
        <v>432</v>
      </c>
      <c r="H432" s="19">
        <v>38</v>
      </c>
      <c r="I432" s="19" t="s">
        <v>574</v>
      </c>
      <c r="J432" s="19">
        <v>37</v>
      </c>
      <c r="K432" s="19" t="s">
        <v>574</v>
      </c>
      <c r="L432" s="19">
        <v>1</v>
      </c>
      <c r="M432" s="19" t="s">
        <v>574</v>
      </c>
    </row>
    <row r="433" spans="1:13" ht="18.5" thickBot="1">
      <c r="A433">
        <f t="shared" si="6"/>
        <v>1</v>
      </c>
      <c r="B433" t="str">
        <f>VLOOKUP($G433,level_mapping_l0!$A$2:$F$571,B$3,FALSE)</f>
        <v>Total</v>
      </c>
      <c r="C433" t="str">
        <f>VLOOKUP($G433,level_mapping_l0!$A$2:$F$571,C$3,FALSE)</f>
        <v>Natural resources, construction, and maintenance occupations</v>
      </c>
      <c r="D433" t="str">
        <f>VLOOKUP($G433,level_mapping_l0!$A$2:$F$571,D$3,FALSE)</f>
        <v>Installation, maintenance, and repair occupations</v>
      </c>
      <c r="E433" t="str">
        <f>VLOOKUP($G433,level_mapping_l0!$A$2:$F$571,E$3,FALSE)</f>
        <v>Installation, maintenance, and repair occupations</v>
      </c>
      <c r="F433" t="str">
        <f>VLOOKUP($G433,level_mapping_l0!$A$2:$F$571,F$3,FALSE)</f>
        <v>Miscellaneous vehicle and mobile equipment mechanics, installers, and repairers</v>
      </c>
      <c r="G433" s="17" t="s">
        <v>433</v>
      </c>
      <c r="H433" s="14">
        <v>64</v>
      </c>
      <c r="I433" s="14">
        <v>559</v>
      </c>
      <c r="J433" s="14">
        <v>64</v>
      </c>
      <c r="K433" s="14">
        <v>559</v>
      </c>
      <c r="L433" s="14">
        <v>0</v>
      </c>
      <c r="M433" s="14" t="s">
        <v>574</v>
      </c>
    </row>
    <row r="434" spans="1:13" ht="15" thickBot="1">
      <c r="A434">
        <f t="shared" si="6"/>
        <v>1</v>
      </c>
      <c r="B434" t="str">
        <f>VLOOKUP($G434,level_mapping_l0!$A$2:$F$571,B$3,FALSE)</f>
        <v>Total</v>
      </c>
      <c r="C434" t="str">
        <f>VLOOKUP($G434,level_mapping_l0!$A$2:$F$571,C$3,FALSE)</f>
        <v>Natural resources, construction, and maintenance occupations</v>
      </c>
      <c r="D434" t="str">
        <f>VLOOKUP($G434,level_mapping_l0!$A$2:$F$571,D$3,FALSE)</f>
        <v>Installation, maintenance, and repair occupations</v>
      </c>
      <c r="E434" t="str">
        <f>VLOOKUP($G434,level_mapping_l0!$A$2:$F$571,E$3,FALSE)</f>
        <v>Installation, maintenance, and repair occupations</v>
      </c>
      <c r="F434" t="str">
        <f>VLOOKUP($G434,level_mapping_l0!$A$2:$F$571,F$3,FALSE)</f>
        <v>Control and valve installers and repairers</v>
      </c>
      <c r="G434" s="21" t="s">
        <v>434</v>
      </c>
      <c r="H434" s="19">
        <v>21</v>
      </c>
      <c r="I434" s="19" t="s">
        <v>574</v>
      </c>
      <c r="J434" s="19">
        <v>21</v>
      </c>
      <c r="K434" s="19" t="s">
        <v>574</v>
      </c>
      <c r="L434" s="19">
        <v>0</v>
      </c>
      <c r="M434" s="19" t="s">
        <v>574</v>
      </c>
    </row>
    <row r="435" spans="1:13" ht="18.5" thickBot="1">
      <c r="A435">
        <f t="shared" si="6"/>
        <v>1</v>
      </c>
      <c r="B435" t="str">
        <f>VLOOKUP($G435,level_mapping_l0!$A$2:$F$571,B$3,FALSE)</f>
        <v>Total</v>
      </c>
      <c r="C435" t="str">
        <f>VLOOKUP($G435,level_mapping_l0!$A$2:$F$571,C$3,FALSE)</f>
        <v>Natural resources, construction, and maintenance occupations</v>
      </c>
      <c r="D435" t="str">
        <f>VLOOKUP($G435,level_mapping_l0!$A$2:$F$571,D$3,FALSE)</f>
        <v>Installation, maintenance, and repair occupations</v>
      </c>
      <c r="E435" t="str">
        <f>VLOOKUP($G435,level_mapping_l0!$A$2:$F$571,E$3,FALSE)</f>
        <v>Installation, maintenance, and repair occupations</v>
      </c>
      <c r="F435" t="str">
        <f>VLOOKUP($G435,level_mapping_l0!$A$2:$F$571,F$3,FALSE)</f>
        <v>Heating, air conditioning, and refrigeration mechanics and installers</v>
      </c>
      <c r="G435" s="17" t="s">
        <v>435</v>
      </c>
      <c r="H435" s="14">
        <v>322</v>
      </c>
      <c r="I435" s="14">
        <v>769</v>
      </c>
      <c r="J435" s="14">
        <v>318</v>
      </c>
      <c r="K435" s="14">
        <v>773</v>
      </c>
      <c r="L435" s="14">
        <v>3</v>
      </c>
      <c r="M435" s="14" t="s">
        <v>574</v>
      </c>
    </row>
    <row r="436" spans="1:13" ht="15" thickBot="1">
      <c r="A436">
        <f t="shared" si="6"/>
        <v>1</v>
      </c>
      <c r="B436" t="str">
        <f>VLOOKUP($G436,level_mapping_l0!$A$2:$F$571,B$3,FALSE)</f>
        <v>Total</v>
      </c>
      <c r="C436" t="str">
        <f>VLOOKUP($G436,level_mapping_l0!$A$2:$F$571,C$3,FALSE)</f>
        <v>Natural resources, construction, and maintenance occupations</v>
      </c>
      <c r="D436" t="str">
        <f>VLOOKUP($G436,level_mapping_l0!$A$2:$F$571,D$3,FALSE)</f>
        <v>Installation, maintenance, and repair occupations</v>
      </c>
      <c r="E436" t="str">
        <f>VLOOKUP($G436,level_mapping_l0!$A$2:$F$571,E$3,FALSE)</f>
        <v>Installation, maintenance, and repair occupations</v>
      </c>
      <c r="F436" t="str">
        <f>VLOOKUP($G436,level_mapping_l0!$A$2:$F$571,F$3,FALSE)</f>
        <v>Home appliance repairers</v>
      </c>
      <c r="G436" s="21" t="s">
        <v>436</v>
      </c>
      <c r="H436" s="19">
        <v>32</v>
      </c>
      <c r="I436" s="19" t="s">
        <v>574</v>
      </c>
      <c r="J436" s="19">
        <v>32</v>
      </c>
      <c r="K436" s="19" t="s">
        <v>574</v>
      </c>
      <c r="L436" s="19">
        <v>0</v>
      </c>
      <c r="M436" s="19" t="s">
        <v>574</v>
      </c>
    </row>
    <row r="437" spans="1:13" ht="15" thickBot="1">
      <c r="A437">
        <f t="shared" si="6"/>
        <v>1</v>
      </c>
      <c r="B437" t="str">
        <f>VLOOKUP($G437,level_mapping_l0!$A$2:$F$571,B$3,FALSE)</f>
        <v>Total</v>
      </c>
      <c r="C437" t="str">
        <f>VLOOKUP($G437,level_mapping_l0!$A$2:$F$571,C$3,FALSE)</f>
        <v>Natural resources, construction, and maintenance occupations</v>
      </c>
      <c r="D437" t="str">
        <f>VLOOKUP($G437,level_mapping_l0!$A$2:$F$571,D$3,FALSE)</f>
        <v>Installation, maintenance, and repair occupations</v>
      </c>
      <c r="E437" t="str">
        <f>VLOOKUP($G437,level_mapping_l0!$A$2:$F$571,E$3,FALSE)</f>
        <v>Installation, maintenance, and repair occupations</v>
      </c>
      <c r="F437" t="str">
        <f>VLOOKUP($G437,level_mapping_l0!$A$2:$F$571,F$3,FALSE)</f>
        <v>Industrial and refractory machinery mechanics</v>
      </c>
      <c r="G437" s="17" t="s">
        <v>437</v>
      </c>
      <c r="H437" s="14">
        <v>409</v>
      </c>
      <c r="I437" s="14">
        <v>876</v>
      </c>
      <c r="J437" s="14">
        <v>398</v>
      </c>
      <c r="K437" s="14">
        <v>876</v>
      </c>
      <c r="L437" s="14">
        <v>11</v>
      </c>
      <c r="M437" s="14" t="s">
        <v>574</v>
      </c>
    </row>
    <row r="438" spans="1:13" ht="15" thickBot="1">
      <c r="A438">
        <f t="shared" si="6"/>
        <v>1</v>
      </c>
      <c r="B438" t="str">
        <f>VLOOKUP($G438,level_mapping_l0!$A$2:$F$571,B$3,FALSE)</f>
        <v>Total</v>
      </c>
      <c r="C438" t="str">
        <f>VLOOKUP($G438,level_mapping_l0!$A$2:$F$571,C$3,FALSE)</f>
        <v>Natural resources, construction, and maintenance occupations</v>
      </c>
      <c r="D438" t="str">
        <f>VLOOKUP($G438,level_mapping_l0!$A$2:$F$571,D$3,FALSE)</f>
        <v>Installation, maintenance, and repair occupations</v>
      </c>
      <c r="E438" t="str">
        <f>VLOOKUP($G438,level_mapping_l0!$A$2:$F$571,E$3,FALSE)</f>
        <v>Installation, maintenance, and repair occupations</v>
      </c>
      <c r="F438" t="str">
        <f>VLOOKUP($G438,level_mapping_l0!$A$2:$F$571,F$3,FALSE)</f>
        <v>Maintenance and repair workers, general</v>
      </c>
      <c r="G438" s="21" t="s">
        <v>438</v>
      </c>
      <c r="H438" s="19">
        <v>403</v>
      </c>
      <c r="I438" s="19">
        <v>813</v>
      </c>
      <c r="J438" s="19">
        <v>391</v>
      </c>
      <c r="K438" s="19">
        <v>812</v>
      </c>
      <c r="L438" s="19">
        <v>12</v>
      </c>
      <c r="M438" s="19" t="s">
        <v>574</v>
      </c>
    </row>
    <row r="439" spans="1:13" ht="15" thickBot="1">
      <c r="A439">
        <f t="shared" si="6"/>
        <v>1</v>
      </c>
      <c r="B439" t="str">
        <f>VLOOKUP($G439,level_mapping_l0!$A$2:$F$571,B$3,FALSE)</f>
        <v>Total</v>
      </c>
      <c r="C439" t="str">
        <f>VLOOKUP($G439,level_mapping_l0!$A$2:$F$571,C$3,FALSE)</f>
        <v>Natural resources, construction, and maintenance occupations</v>
      </c>
      <c r="D439" t="str">
        <f>VLOOKUP($G439,level_mapping_l0!$A$2:$F$571,D$3,FALSE)</f>
        <v>Installation, maintenance, and repair occupations</v>
      </c>
      <c r="E439" t="str">
        <f>VLOOKUP($G439,level_mapping_l0!$A$2:$F$571,E$3,FALSE)</f>
        <v>Installation, maintenance, and repair occupations</v>
      </c>
      <c r="F439" t="str">
        <f>VLOOKUP($G439,level_mapping_l0!$A$2:$F$571,F$3,FALSE)</f>
        <v>Maintenance workers, machinery</v>
      </c>
      <c r="G439" s="17" t="s">
        <v>439</v>
      </c>
      <c r="H439" s="14">
        <v>32</v>
      </c>
      <c r="I439" s="14" t="s">
        <v>574</v>
      </c>
      <c r="J439" s="14">
        <v>30</v>
      </c>
      <c r="K439" s="14" t="s">
        <v>574</v>
      </c>
      <c r="L439" s="14">
        <v>2</v>
      </c>
      <c r="M439" s="14" t="s">
        <v>574</v>
      </c>
    </row>
    <row r="440" spans="1:13" ht="15" thickBot="1">
      <c r="A440">
        <f t="shared" si="6"/>
        <v>1</v>
      </c>
      <c r="B440" t="str">
        <f>VLOOKUP($G440,level_mapping_l0!$A$2:$F$571,B$3,FALSE)</f>
        <v>Total</v>
      </c>
      <c r="C440" t="str">
        <f>VLOOKUP($G440,level_mapping_l0!$A$2:$F$571,C$3,FALSE)</f>
        <v>Natural resources, construction, and maintenance occupations</v>
      </c>
      <c r="D440" t="str">
        <f>VLOOKUP($G440,level_mapping_l0!$A$2:$F$571,D$3,FALSE)</f>
        <v>Installation, maintenance, and repair occupations</v>
      </c>
      <c r="E440" t="str">
        <f>VLOOKUP($G440,level_mapping_l0!$A$2:$F$571,E$3,FALSE)</f>
        <v>Installation, maintenance, and repair occupations</v>
      </c>
      <c r="F440" t="str">
        <f>VLOOKUP($G440,level_mapping_l0!$A$2:$F$571,F$3,FALSE)</f>
        <v>Millwrights</v>
      </c>
      <c r="G440" s="21" t="s">
        <v>440</v>
      </c>
      <c r="H440" s="19">
        <v>49</v>
      </c>
      <c r="I440" s="19" t="s">
        <v>574</v>
      </c>
      <c r="J440" s="19">
        <v>49</v>
      </c>
      <c r="K440" s="19" t="s">
        <v>574</v>
      </c>
      <c r="L440" s="19">
        <v>1</v>
      </c>
      <c r="M440" s="19" t="s">
        <v>574</v>
      </c>
    </row>
    <row r="441" spans="1:13" ht="15" thickBot="1">
      <c r="A441">
        <f t="shared" si="6"/>
        <v>1</v>
      </c>
      <c r="B441" t="str">
        <f>VLOOKUP($G441,level_mapping_l0!$A$2:$F$571,B$3,FALSE)</f>
        <v>Total</v>
      </c>
      <c r="C441" t="str">
        <f>VLOOKUP($G441,level_mapping_l0!$A$2:$F$571,C$3,FALSE)</f>
        <v>Natural resources, construction, and maintenance occupations</v>
      </c>
      <c r="D441" t="str">
        <f>VLOOKUP($G441,level_mapping_l0!$A$2:$F$571,D$3,FALSE)</f>
        <v>Installation, maintenance, and repair occupations</v>
      </c>
      <c r="E441" t="str">
        <f>VLOOKUP($G441,level_mapping_l0!$A$2:$F$571,E$3,FALSE)</f>
        <v>Installation, maintenance, and repair occupations</v>
      </c>
      <c r="F441" t="str">
        <f>VLOOKUP($G441,level_mapping_l0!$A$2:$F$571,F$3,FALSE)</f>
        <v>Electrical power-line installers and repairers</v>
      </c>
      <c r="G441" s="17" t="s">
        <v>441</v>
      </c>
      <c r="H441" s="14">
        <v>108</v>
      </c>
      <c r="I441" s="12">
        <v>1013</v>
      </c>
      <c r="J441" s="14">
        <v>105</v>
      </c>
      <c r="K441" s="12">
        <v>1018</v>
      </c>
      <c r="L441" s="14">
        <v>4</v>
      </c>
      <c r="M441" s="14" t="s">
        <v>574</v>
      </c>
    </row>
    <row r="442" spans="1:13" ht="15" thickBot="1">
      <c r="A442">
        <f t="shared" si="6"/>
        <v>1</v>
      </c>
      <c r="B442" t="str">
        <f>VLOOKUP($G442,level_mapping_l0!$A$2:$F$571,B$3,FALSE)</f>
        <v>Total</v>
      </c>
      <c r="C442" t="str">
        <f>VLOOKUP($G442,level_mapping_l0!$A$2:$F$571,C$3,FALSE)</f>
        <v>Natural resources, construction, and maintenance occupations</v>
      </c>
      <c r="D442" t="str">
        <f>VLOOKUP($G442,level_mapping_l0!$A$2:$F$571,D$3,FALSE)</f>
        <v>Installation, maintenance, and repair occupations</v>
      </c>
      <c r="E442" t="str">
        <f>VLOOKUP($G442,level_mapping_l0!$A$2:$F$571,E$3,FALSE)</f>
        <v>Installation, maintenance, and repair occupations</v>
      </c>
      <c r="F442" t="str">
        <f>VLOOKUP($G442,level_mapping_l0!$A$2:$F$571,F$3,FALSE)</f>
        <v>Telecommunications line installers and repairers</v>
      </c>
      <c r="G442" s="21" t="s">
        <v>442</v>
      </c>
      <c r="H442" s="19">
        <v>170</v>
      </c>
      <c r="I442" s="19">
        <v>869</v>
      </c>
      <c r="J442" s="19">
        <v>163</v>
      </c>
      <c r="K442" s="19">
        <v>877</v>
      </c>
      <c r="L442" s="19">
        <v>7</v>
      </c>
      <c r="M442" s="19" t="s">
        <v>574</v>
      </c>
    </row>
    <row r="443" spans="1:13" ht="15" thickBot="1">
      <c r="A443">
        <f t="shared" si="6"/>
        <v>1</v>
      </c>
      <c r="B443" t="str">
        <f>VLOOKUP($G443,level_mapping_l0!$A$2:$F$571,B$3,FALSE)</f>
        <v>Total</v>
      </c>
      <c r="C443" t="str">
        <f>VLOOKUP($G443,level_mapping_l0!$A$2:$F$571,C$3,FALSE)</f>
        <v>Natural resources, construction, and maintenance occupations</v>
      </c>
      <c r="D443" t="str">
        <f>VLOOKUP($G443,level_mapping_l0!$A$2:$F$571,D$3,FALSE)</f>
        <v>Installation, maintenance, and repair occupations</v>
      </c>
      <c r="E443" t="str">
        <f>VLOOKUP($G443,level_mapping_l0!$A$2:$F$571,E$3,FALSE)</f>
        <v>Installation, maintenance, and repair occupations</v>
      </c>
      <c r="F443" t="str">
        <f>VLOOKUP($G443,level_mapping_l0!$A$2:$F$571,F$3,FALSE)</f>
        <v>Precision instrument and equipment repairers</v>
      </c>
      <c r="G443" s="17" t="s">
        <v>443</v>
      </c>
      <c r="H443" s="14">
        <v>68</v>
      </c>
      <c r="I443" s="14">
        <v>818</v>
      </c>
      <c r="J443" s="14">
        <v>60</v>
      </c>
      <c r="K443" s="14">
        <v>836</v>
      </c>
      <c r="L443" s="14">
        <v>8</v>
      </c>
      <c r="M443" s="14" t="s">
        <v>574</v>
      </c>
    </row>
    <row r="444" spans="1:13" ht="15" thickBot="1">
      <c r="A444">
        <f t="shared" si="6"/>
        <v>1</v>
      </c>
      <c r="B444" t="str">
        <f>VLOOKUP($G444,level_mapping_l0!$A$2:$F$571,B$3,FALSE)</f>
        <v>Total</v>
      </c>
      <c r="C444" t="str">
        <f>VLOOKUP($G444,level_mapping_l0!$A$2:$F$571,C$3,FALSE)</f>
        <v>Natural resources, construction, and maintenance occupations</v>
      </c>
      <c r="D444" t="str">
        <f>VLOOKUP($G444,level_mapping_l0!$A$2:$F$571,D$3,FALSE)</f>
        <v>Installation, maintenance, and repair occupations</v>
      </c>
      <c r="E444" t="str">
        <f>VLOOKUP($G444,level_mapping_l0!$A$2:$F$571,E$3,FALSE)</f>
        <v>Installation, maintenance, and repair occupations</v>
      </c>
      <c r="F444" t="str">
        <f>VLOOKUP($G444,level_mapping_l0!$A$2:$F$571,F$3,FALSE)</f>
        <v>Wind turbine service technicians</v>
      </c>
      <c r="G444" s="21" t="s">
        <v>444</v>
      </c>
      <c r="H444" s="19">
        <v>5</v>
      </c>
      <c r="I444" s="19" t="s">
        <v>574</v>
      </c>
      <c r="J444" s="19">
        <v>4</v>
      </c>
      <c r="K444" s="19" t="s">
        <v>574</v>
      </c>
      <c r="L444" s="19">
        <v>1</v>
      </c>
      <c r="M444" s="19" t="s">
        <v>574</v>
      </c>
    </row>
    <row r="445" spans="1:13" ht="18.5" thickBot="1">
      <c r="A445">
        <f t="shared" si="6"/>
        <v>1</v>
      </c>
      <c r="B445" t="str">
        <f>VLOOKUP($G445,level_mapping_l0!$A$2:$F$571,B$3,FALSE)</f>
        <v>Total</v>
      </c>
      <c r="C445" t="str">
        <f>VLOOKUP($G445,level_mapping_l0!$A$2:$F$571,C$3,FALSE)</f>
        <v>Natural resources, construction, and maintenance occupations</v>
      </c>
      <c r="D445" t="str">
        <f>VLOOKUP($G445,level_mapping_l0!$A$2:$F$571,D$3,FALSE)</f>
        <v>Installation, maintenance, and repair occupations</v>
      </c>
      <c r="E445" t="str">
        <f>VLOOKUP($G445,level_mapping_l0!$A$2:$F$571,E$3,FALSE)</f>
        <v>Installation, maintenance, and repair occupations</v>
      </c>
      <c r="F445" t="str">
        <f>VLOOKUP($G445,level_mapping_l0!$A$2:$F$571,F$3,FALSE)</f>
        <v>Coin, vending, and amusement machine servicers and repairers</v>
      </c>
      <c r="G445" s="17" t="s">
        <v>445</v>
      </c>
      <c r="H445" s="14">
        <v>32</v>
      </c>
      <c r="I445" s="14" t="s">
        <v>574</v>
      </c>
      <c r="J445" s="14">
        <v>28</v>
      </c>
      <c r="K445" s="14" t="s">
        <v>574</v>
      </c>
      <c r="L445" s="14">
        <v>4</v>
      </c>
      <c r="M445" s="14" t="s">
        <v>574</v>
      </c>
    </row>
    <row r="446" spans="1:13" ht="15" thickBot="1">
      <c r="A446">
        <f t="shared" si="6"/>
        <v>1</v>
      </c>
      <c r="B446" t="str">
        <f>VLOOKUP($G446,level_mapping_l0!$A$2:$F$571,B$3,FALSE)</f>
        <v>Total</v>
      </c>
      <c r="C446" t="str">
        <f>VLOOKUP($G446,level_mapping_l0!$A$2:$F$571,C$3,FALSE)</f>
        <v>Natural resources, construction, and maintenance occupations</v>
      </c>
      <c r="D446" t="str">
        <f>VLOOKUP($G446,level_mapping_l0!$A$2:$F$571,D$3,FALSE)</f>
        <v>Installation, maintenance, and repair occupations</v>
      </c>
      <c r="E446" t="str">
        <f>VLOOKUP($G446,level_mapping_l0!$A$2:$F$571,E$3,FALSE)</f>
        <v>Installation, maintenance, and repair occupations</v>
      </c>
      <c r="F446" t="str">
        <f>VLOOKUP($G446,level_mapping_l0!$A$2:$F$571,F$3,FALSE)</f>
        <v>Commercial divers</v>
      </c>
      <c r="G446" s="21" t="s">
        <v>446</v>
      </c>
      <c r="H446" s="19">
        <v>2</v>
      </c>
      <c r="I446" s="19" t="s">
        <v>574</v>
      </c>
      <c r="J446" s="19">
        <v>2</v>
      </c>
      <c r="K446" s="19" t="s">
        <v>574</v>
      </c>
      <c r="L446" s="19">
        <v>0</v>
      </c>
      <c r="M446" s="19" t="s">
        <v>574</v>
      </c>
    </row>
    <row r="447" spans="1:13" ht="15" thickBot="1">
      <c r="A447">
        <f t="shared" si="6"/>
        <v>1</v>
      </c>
      <c r="B447" t="str">
        <f>VLOOKUP($G447,level_mapping_l0!$A$2:$F$571,B$3,FALSE)</f>
        <v>Total</v>
      </c>
      <c r="C447" t="str">
        <f>VLOOKUP($G447,level_mapping_l0!$A$2:$F$571,C$3,FALSE)</f>
        <v>Natural resources, construction, and maintenance occupations</v>
      </c>
      <c r="D447" t="str">
        <f>VLOOKUP($G447,level_mapping_l0!$A$2:$F$571,D$3,FALSE)</f>
        <v>Installation, maintenance, and repair occupations</v>
      </c>
      <c r="E447" t="str">
        <f>VLOOKUP($G447,level_mapping_l0!$A$2:$F$571,E$3,FALSE)</f>
        <v>Installation, maintenance, and repair occupations</v>
      </c>
      <c r="F447" t="str">
        <f>VLOOKUP($G447,level_mapping_l0!$A$2:$F$571,F$3,FALSE)</f>
        <v>Locksmiths and safe repairers</v>
      </c>
      <c r="G447" s="17" t="s">
        <v>447</v>
      </c>
      <c r="H447" s="14">
        <v>19</v>
      </c>
      <c r="I447" s="14" t="s">
        <v>574</v>
      </c>
      <c r="J447" s="14">
        <v>19</v>
      </c>
      <c r="K447" s="14" t="s">
        <v>574</v>
      </c>
      <c r="L447" s="14">
        <v>0</v>
      </c>
      <c r="M447" s="14" t="s">
        <v>574</v>
      </c>
    </row>
    <row r="448" spans="1:13" ht="15" thickBot="1">
      <c r="A448">
        <f t="shared" si="6"/>
        <v>1</v>
      </c>
      <c r="B448" t="str">
        <f>VLOOKUP($G448,level_mapping_l0!$A$2:$F$571,B$3,FALSE)</f>
        <v>Total</v>
      </c>
      <c r="C448" t="str">
        <f>VLOOKUP($G448,level_mapping_l0!$A$2:$F$571,C$3,FALSE)</f>
        <v>Natural resources, construction, and maintenance occupations</v>
      </c>
      <c r="D448" t="str">
        <f>VLOOKUP($G448,level_mapping_l0!$A$2:$F$571,D$3,FALSE)</f>
        <v>Installation, maintenance, and repair occupations</v>
      </c>
      <c r="E448" t="str">
        <f>VLOOKUP($G448,level_mapping_l0!$A$2:$F$571,E$3,FALSE)</f>
        <v>Installation, maintenance, and repair occupations</v>
      </c>
      <c r="F448" t="str">
        <f>VLOOKUP($G448,level_mapping_l0!$A$2:$F$571,F$3,FALSE)</f>
        <v>Manufactured building and mobile home installers</v>
      </c>
      <c r="G448" s="21" t="s">
        <v>448</v>
      </c>
      <c r="H448" s="19">
        <v>0</v>
      </c>
      <c r="I448" s="19" t="s">
        <v>574</v>
      </c>
      <c r="J448" s="19">
        <v>0</v>
      </c>
      <c r="K448" s="19" t="s">
        <v>574</v>
      </c>
      <c r="L448" s="19">
        <v>0</v>
      </c>
      <c r="M448" s="19" t="s">
        <v>574</v>
      </c>
    </row>
    <row r="449" spans="1:13" ht="15" thickBot="1">
      <c r="A449">
        <f t="shared" si="6"/>
        <v>1</v>
      </c>
      <c r="B449" t="str">
        <f>VLOOKUP($G449,level_mapping_l0!$A$2:$F$571,B$3,FALSE)</f>
        <v>Total</v>
      </c>
      <c r="C449" t="str">
        <f>VLOOKUP($G449,level_mapping_l0!$A$2:$F$571,C$3,FALSE)</f>
        <v>Natural resources, construction, and maintenance occupations</v>
      </c>
      <c r="D449" t="str">
        <f>VLOOKUP($G449,level_mapping_l0!$A$2:$F$571,D$3,FALSE)</f>
        <v>Installation, maintenance, and repair occupations</v>
      </c>
      <c r="E449" t="str">
        <f>VLOOKUP($G449,level_mapping_l0!$A$2:$F$571,E$3,FALSE)</f>
        <v>Installation, maintenance, and repair occupations</v>
      </c>
      <c r="F449" t="str">
        <f>VLOOKUP($G449,level_mapping_l0!$A$2:$F$571,F$3,FALSE)</f>
        <v>Riggers</v>
      </c>
      <c r="G449" s="17" t="s">
        <v>449</v>
      </c>
      <c r="H449" s="14">
        <v>14</v>
      </c>
      <c r="I449" s="14" t="s">
        <v>574</v>
      </c>
      <c r="J449" s="14">
        <v>14</v>
      </c>
      <c r="K449" s="14" t="s">
        <v>574</v>
      </c>
      <c r="L449" s="14">
        <v>0</v>
      </c>
      <c r="M449" s="14" t="s">
        <v>574</v>
      </c>
    </row>
    <row r="450" spans="1:13" ht="15" thickBot="1">
      <c r="A450">
        <f t="shared" si="6"/>
        <v>1</v>
      </c>
      <c r="B450" t="str">
        <f>VLOOKUP($G450,level_mapping_l0!$A$2:$F$571,B$3,FALSE)</f>
        <v>Total</v>
      </c>
      <c r="C450" t="str">
        <f>VLOOKUP($G450,level_mapping_l0!$A$2:$F$571,C$3,FALSE)</f>
        <v>Natural resources, construction, and maintenance occupations</v>
      </c>
      <c r="D450" t="str">
        <f>VLOOKUP($G450,level_mapping_l0!$A$2:$F$571,D$3,FALSE)</f>
        <v>Installation, maintenance, and repair occupations</v>
      </c>
      <c r="E450" t="str">
        <f>VLOOKUP($G450,level_mapping_l0!$A$2:$F$571,E$3,FALSE)</f>
        <v>Installation, maintenance, and repair occupations</v>
      </c>
      <c r="F450" t="str">
        <f>VLOOKUP($G450,level_mapping_l0!$A$2:$F$571,F$3,FALSE)</f>
        <v>Signal and track switch repairers</v>
      </c>
      <c r="G450" s="21" t="s">
        <v>450</v>
      </c>
      <c r="H450" s="19">
        <v>8</v>
      </c>
      <c r="I450" s="19" t="s">
        <v>574</v>
      </c>
      <c r="J450" s="19">
        <v>8</v>
      </c>
      <c r="K450" s="19" t="s">
        <v>574</v>
      </c>
      <c r="L450" s="19">
        <v>0</v>
      </c>
      <c r="M450" s="19" t="s">
        <v>574</v>
      </c>
    </row>
    <row r="451" spans="1:13" ht="15" thickBot="1">
      <c r="A451">
        <f t="shared" si="6"/>
        <v>1</v>
      </c>
      <c r="B451" t="str">
        <f>VLOOKUP($G451,level_mapping_l0!$A$2:$F$571,B$3,FALSE)</f>
        <v>Total</v>
      </c>
      <c r="C451" t="str">
        <f>VLOOKUP($G451,level_mapping_l0!$A$2:$F$571,C$3,FALSE)</f>
        <v>Natural resources, construction, and maintenance occupations</v>
      </c>
      <c r="D451" t="str">
        <f>VLOOKUP($G451,level_mapping_l0!$A$2:$F$571,D$3,FALSE)</f>
        <v>Installation, maintenance, and repair occupations</v>
      </c>
      <c r="E451" t="str">
        <f>VLOOKUP($G451,level_mapping_l0!$A$2:$F$571,E$3,FALSE)</f>
        <v>Installation, maintenance, and repair occupations</v>
      </c>
      <c r="F451" t="str">
        <f>VLOOKUP($G451,level_mapping_l0!$A$2:$F$571,F$3,FALSE)</f>
        <v>Helpers--installation, maintenance, and repair workers</v>
      </c>
      <c r="G451" s="17" t="s">
        <v>451</v>
      </c>
      <c r="H451" s="14">
        <v>12</v>
      </c>
      <c r="I451" s="14" t="s">
        <v>574</v>
      </c>
      <c r="J451" s="14">
        <v>12</v>
      </c>
      <c r="K451" s="14" t="s">
        <v>574</v>
      </c>
      <c r="L451" s="14">
        <v>0</v>
      </c>
      <c r="M451" s="14" t="s">
        <v>574</v>
      </c>
    </row>
    <row r="452" spans="1:13" ht="15" thickBot="1">
      <c r="A452">
        <f t="shared" si="6"/>
        <v>1</v>
      </c>
      <c r="B452" t="str">
        <f>VLOOKUP($G452,level_mapping_l0!$A$2:$F$571,B$3,FALSE)</f>
        <v>Total</v>
      </c>
      <c r="C452" t="str">
        <f>VLOOKUP($G452,level_mapping_l0!$A$2:$F$571,C$3,FALSE)</f>
        <v>Natural resources, construction, and maintenance occupations</v>
      </c>
      <c r="D452" t="str">
        <f>VLOOKUP($G452,level_mapping_l0!$A$2:$F$571,D$3,FALSE)</f>
        <v>Installation, maintenance, and repair occupations</v>
      </c>
      <c r="E452" t="str">
        <f>VLOOKUP($G452,level_mapping_l0!$A$2:$F$571,E$3,FALSE)</f>
        <v>Installation, maintenance, and repair occupations</v>
      </c>
      <c r="F452" t="str">
        <f>VLOOKUP($G452,level_mapping_l0!$A$2:$F$571,F$3,FALSE)</f>
        <v>Other installation, maintenance, and repair workers</v>
      </c>
      <c r="G452" s="21" t="s">
        <v>452</v>
      </c>
      <c r="H452" s="19">
        <v>177</v>
      </c>
      <c r="I452" s="19">
        <v>804</v>
      </c>
      <c r="J452" s="19">
        <v>170</v>
      </c>
      <c r="K452" s="19">
        <v>811</v>
      </c>
      <c r="L452" s="19">
        <v>6</v>
      </c>
      <c r="M452" s="19" t="s">
        <v>574</v>
      </c>
    </row>
    <row r="453" spans="1:13" ht="15" thickBot="1">
      <c r="A453">
        <f t="shared" si="6"/>
        <v>0</v>
      </c>
      <c r="G453" s="31"/>
      <c r="H453" s="32"/>
      <c r="I453" s="32"/>
      <c r="J453" s="32"/>
      <c r="K453" s="32"/>
      <c r="L453" s="32"/>
      <c r="M453" s="33"/>
    </row>
    <row r="454" spans="1:13" ht="15" thickBot="1">
      <c r="A454">
        <f t="shared" si="6"/>
        <v>0</v>
      </c>
      <c r="G454" s="11" t="s">
        <v>453</v>
      </c>
      <c r="H454" s="12">
        <v>14326</v>
      </c>
      <c r="I454" s="14">
        <v>642</v>
      </c>
      <c r="J454" s="12">
        <v>11474</v>
      </c>
      <c r="K454" s="14">
        <v>689</v>
      </c>
      <c r="L454" s="12">
        <v>2852</v>
      </c>
      <c r="M454" s="14">
        <v>504</v>
      </c>
    </row>
    <row r="455" spans="1:13" ht="15" thickBot="1">
      <c r="A455">
        <f t="shared" ref="A455:A518" si="7">IF(B455="",0,1)</f>
        <v>0</v>
      </c>
      <c r="G455" s="15" t="s">
        <v>454</v>
      </c>
      <c r="H455" s="16">
        <v>7481</v>
      </c>
      <c r="I455" s="19">
        <v>646</v>
      </c>
      <c r="J455" s="16">
        <v>5546</v>
      </c>
      <c r="K455" s="19">
        <v>711</v>
      </c>
      <c r="L455" s="16">
        <v>1935</v>
      </c>
      <c r="M455" s="19">
        <v>502</v>
      </c>
    </row>
    <row r="456" spans="1:13" ht="15" thickBot="1">
      <c r="A456">
        <f t="shared" si="7"/>
        <v>1</v>
      </c>
      <c r="B456" t="str">
        <f>VLOOKUP($G456,level_mapping_l0!$A$2:$F$571,B$3,FALSE)</f>
        <v>Total</v>
      </c>
      <c r="C456" t="str">
        <f>VLOOKUP($G456,level_mapping_l0!$A$2:$F$571,C$3,FALSE)</f>
        <v>Production, transportation, and material moving occupations</v>
      </c>
      <c r="D456" t="str">
        <f>VLOOKUP($G456,level_mapping_l0!$A$2:$F$571,D$3,FALSE)</f>
        <v>Production occupations</v>
      </c>
      <c r="E456" t="str">
        <f>VLOOKUP($G456,level_mapping_l0!$A$2:$F$571,E$3,FALSE)</f>
        <v>Production occupations</v>
      </c>
      <c r="F456" t="str">
        <f>VLOOKUP($G456,level_mapping_l0!$A$2:$F$571,F$3,FALSE)</f>
        <v>First-line supervisors of production and operating workers</v>
      </c>
      <c r="G456" s="17" t="s">
        <v>455</v>
      </c>
      <c r="H456" s="14">
        <v>766</v>
      </c>
      <c r="I456" s="14">
        <v>903</v>
      </c>
      <c r="J456" s="14">
        <v>631</v>
      </c>
      <c r="K456" s="14">
        <v>942</v>
      </c>
      <c r="L456" s="14">
        <v>134</v>
      </c>
      <c r="M456" s="14">
        <v>659</v>
      </c>
    </row>
    <row r="457" spans="1:13" ht="15" thickBot="1">
      <c r="A457">
        <f t="shared" si="7"/>
        <v>1</v>
      </c>
      <c r="B457" t="str">
        <f>VLOOKUP($G457,level_mapping_l0!$A$2:$F$571,B$3,FALSE)</f>
        <v>Total</v>
      </c>
      <c r="C457" t="str">
        <f>VLOOKUP($G457,level_mapping_l0!$A$2:$F$571,C$3,FALSE)</f>
        <v>Production, transportation, and material moving occupations</v>
      </c>
      <c r="D457" t="str">
        <f>VLOOKUP($G457,level_mapping_l0!$A$2:$F$571,D$3,FALSE)</f>
        <v>Production occupations</v>
      </c>
      <c r="E457" t="str">
        <f>VLOOKUP($G457,level_mapping_l0!$A$2:$F$571,E$3,FALSE)</f>
        <v>Production occupations</v>
      </c>
      <c r="F457" t="str">
        <f>VLOOKUP($G457,level_mapping_l0!$A$2:$F$571,F$3,FALSE)</f>
        <v>Aircraft structure, surfaces, rigging, and systems assemblers</v>
      </c>
      <c r="G457" s="21" t="s">
        <v>456</v>
      </c>
      <c r="H457" s="19">
        <v>16</v>
      </c>
      <c r="I457" s="19" t="s">
        <v>574</v>
      </c>
      <c r="J457" s="19">
        <v>12</v>
      </c>
      <c r="K457" s="19" t="s">
        <v>574</v>
      </c>
      <c r="L457" s="19">
        <v>4</v>
      </c>
      <c r="M457" s="19" t="s">
        <v>574</v>
      </c>
    </row>
    <row r="458" spans="1:13" ht="15" thickBot="1">
      <c r="A458">
        <f t="shared" si="7"/>
        <v>1</v>
      </c>
      <c r="B458" t="str">
        <f>VLOOKUP($G458,level_mapping_l0!$A$2:$F$571,B$3,FALSE)</f>
        <v>Total</v>
      </c>
      <c r="C458" t="str">
        <f>VLOOKUP($G458,level_mapping_l0!$A$2:$F$571,C$3,FALSE)</f>
        <v>Production, transportation, and material moving occupations</v>
      </c>
      <c r="D458" t="str">
        <f>VLOOKUP($G458,level_mapping_l0!$A$2:$F$571,D$3,FALSE)</f>
        <v>Production occupations</v>
      </c>
      <c r="E458" t="str">
        <f>VLOOKUP($G458,level_mapping_l0!$A$2:$F$571,E$3,FALSE)</f>
        <v>Production occupations</v>
      </c>
      <c r="F458" t="str">
        <f>VLOOKUP($G458,level_mapping_l0!$A$2:$F$571,F$3,FALSE)</f>
        <v>Electrical, electronics, and electromechanical assemblers</v>
      </c>
      <c r="G458" s="17" t="s">
        <v>457</v>
      </c>
      <c r="H458" s="14">
        <v>159</v>
      </c>
      <c r="I458" s="14">
        <v>547</v>
      </c>
      <c r="J458" s="14">
        <v>91</v>
      </c>
      <c r="K458" s="14">
        <v>598</v>
      </c>
      <c r="L458" s="14">
        <v>68</v>
      </c>
      <c r="M458" s="14">
        <v>506</v>
      </c>
    </row>
    <row r="459" spans="1:13" ht="15" thickBot="1">
      <c r="A459">
        <f t="shared" si="7"/>
        <v>1</v>
      </c>
      <c r="B459" t="str">
        <f>VLOOKUP($G459,level_mapping_l0!$A$2:$F$571,B$3,FALSE)</f>
        <v>Total</v>
      </c>
      <c r="C459" t="str">
        <f>VLOOKUP($G459,level_mapping_l0!$A$2:$F$571,C$3,FALSE)</f>
        <v>Production, transportation, and material moving occupations</v>
      </c>
      <c r="D459" t="str">
        <f>VLOOKUP($G459,level_mapping_l0!$A$2:$F$571,D$3,FALSE)</f>
        <v>Production occupations</v>
      </c>
      <c r="E459" t="str">
        <f>VLOOKUP($G459,level_mapping_l0!$A$2:$F$571,E$3,FALSE)</f>
        <v>Production occupations</v>
      </c>
      <c r="F459" t="str">
        <f>VLOOKUP($G459,level_mapping_l0!$A$2:$F$571,F$3,FALSE)</f>
        <v>Engine and other machine assemblers</v>
      </c>
      <c r="G459" s="21" t="s">
        <v>458</v>
      </c>
      <c r="H459" s="19">
        <v>9</v>
      </c>
      <c r="I459" s="19" t="s">
        <v>574</v>
      </c>
      <c r="J459" s="19">
        <v>6</v>
      </c>
      <c r="K459" s="19" t="s">
        <v>574</v>
      </c>
      <c r="L459" s="19">
        <v>3</v>
      </c>
      <c r="M459" s="19" t="s">
        <v>574</v>
      </c>
    </row>
    <row r="460" spans="1:13" ht="15" thickBot="1">
      <c r="A460">
        <f t="shared" si="7"/>
        <v>1</v>
      </c>
      <c r="B460" t="str">
        <f>VLOOKUP($G460,level_mapping_l0!$A$2:$F$571,B$3,FALSE)</f>
        <v>Total</v>
      </c>
      <c r="C460" t="str">
        <f>VLOOKUP($G460,level_mapping_l0!$A$2:$F$571,C$3,FALSE)</f>
        <v>Production, transportation, and material moving occupations</v>
      </c>
      <c r="D460" t="str">
        <f>VLOOKUP($G460,level_mapping_l0!$A$2:$F$571,D$3,FALSE)</f>
        <v>Production occupations</v>
      </c>
      <c r="E460" t="str">
        <f>VLOOKUP($G460,level_mapping_l0!$A$2:$F$571,E$3,FALSE)</f>
        <v>Production occupations</v>
      </c>
      <c r="F460" t="str">
        <f>VLOOKUP($G460,level_mapping_l0!$A$2:$F$571,F$3,FALSE)</f>
        <v>Structural metal fabricators and fitters</v>
      </c>
      <c r="G460" s="17" t="s">
        <v>459</v>
      </c>
      <c r="H460" s="14">
        <v>24</v>
      </c>
      <c r="I460" s="14" t="s">
        <v>574</v>
      </c>
      <c r="J460" s="14">
        <v>24</v>
      </c>
      <c r="K460" s="14" t="s">
        <v>574</v>
      </c>
      <c r="L460" s="14">
        <v>0</v>
      </c>
      <c r="M460" s="14" t="s">
        <v>574</v>
      </c>
    </row>
    <row r="461" spans="1:13" ht="15" thickBot="1">
      <c r="A461">
        <f t="shared" si="7"/>
        <v>1</v>
      </c>
      <c r="B461" t="str">
        <f>VLOOKUP($G461,level_mapping_l0!$A$2:$F$571,B$3,FALSE)</f>
        <v>Total</v>
      </c>
      <c r="C461" t="str">
        <f>VLOOKUP($G461,level_mapping_l0!$A$2:$F$571,C$3,FALSE)</f>
        <v>Production, transportation, and material moving occupations</v>
      </c>
      <c r="D461" t="str">
        <f>VLOOKUP($G461,level_mapping_l0!$A$2:$F$571,D$3,FALSE)</f>
        <v>Production occupations</v>
      </c>
      <c r="E461" t="str">
        <f>VLOOKUP($G461,level_mapping_l0!$A$2:$F$571,E$3,FALSE)</f>
        <v>Production occupations</v>
      </c>
      <c r="F461" t="str">
        <f>VLOOKUP($G461,level_mapping_l0!$A$2:$F$571,F$3,FALSE)</f>
        <v>Miscellaneous assemblers and fabricators</v>
      </c>
      <c r="G461" s="21" t="s">
        <v>460</v>
      </c>
      <c r="H461" s="19">
        <v>926</v>
      </c>
      <c r="I461" s="19">
        <v>592</v>
      </c>
      <c r="J461" s="19">
        <v>589</v>
      </c>
      <c r="K461" s="19">
        <v>633</v>
      </c>
      <c r="L461" s="19">
        <v>337</v>
      </c>
      <c r="M461" s="19">
        <v>506</v>
      </c>
    </row>
    <row r="462" spans="1:13" ht="15" thickBot="1">
      <c r="A462">
        <f t="shared" si="7"/>
        <v>1</v>
      </c>
      <c r="B462" t="str">
        <f>VLOOKUP($G462,level_mapping_l0!$A$2:$F$571,B$3,FALSE)</f>
        <v>Total</v>
      </c>
      <c r="C462" t="str">
        <f>VLOOKUP($G462,level_mapping_l0!$A$2:$F$571,C$3,FALSE)</f>
        <v>Production, transportation, and material moving occupations</v>
      </c>
      <c r="D462" t="str">
        <f>VLOOKUP($G462,level_mapping_l0!$A$2:$F$571,D$3,FALSE)</f>
        <v>Production occupations</v>
      </c>
      <c r="E462" t="str">
        <f>VLOOKUP($G462,level_mapping_l0!$A$2:$F$571,E$3,FALSE)</f>
        <v>Production occupations</v>
      </c>
      <c r="F462" t="str">
        <f>VLOOKUP($G462,level_mapping_l0!$A$2:$F$571,F$3,FALSE)</f>
        <v>Bakers</v>
      </c>
      <c r="G462" s="17" t="s">
        <v>461</v>
      </c>
      <c r="H462" s="14">
        <v>148</v>
      </c>
      <c r="I462" s="14">
        <v>492</v>
      </c>
      <c r="J462" s="14">
        <v>64</v>
      </c>
      <c r="K462" s="14">
        <v>518</v>
      </c>
      <c r="L462" s="14">
        <v>84</v>
      </c>
      <c r="M462" s="14">
        <v>469</v>
      </c>
    </row>
    <row r="463" spans="1:13" ht="18.5" thickBot="1">
      <c r="A463">
        <f t="shared" si="7"/>
        <v>1</v>
      </c>
      <c r="B463" t="str">
        <f>VLOOKUP($G463,level_mapping_l0!$A$2:$F$571,B$3,FALSE)</f>
        <v>Total</v>
      </c>
      <c r="C463" t="str">
        <f>VLOOKUP($G463,level_mapping_l0!$A$2:$F$571,C$3,FALSE)</f>
        <v>Production, transportation, and material moving occupations</v>
      </c>
      <c r="D463" t="str">
        <f>VLOOKUP($G463,level_mapping_l0!$A$2:$F$571,D$3,FALSE)</f>
        <v>Production occupations</v>
      </c>
      <c r="E463" t="str">
        <f>VLOOKUP($G463,level_mapping_l0!$A$2:$F$571,E$3,FALSE)</f>
        <v>Production occupations</v>
      </c>
      <c r="F463" t="str">
        <f>VLOOKUP($G463,level_mapping_l0!$A$2:$F$571,F$3,FALSE)</f>
        <v>Butchers and other meat, poultry, and fish processing workers</v>
      </c>
      <c r="G463" s="21" t="s">
        <v>462</v>
      </c>
      <c r="H463" s="19">
        <v>287</v>
      </c>
      <c r="I463" s="19">
        <v>512</v>
      </c>
      <c r="J463" s="19">
        <v>217</v>
      </c>
      <c r="K463" s="19">
        <v>537</v>
      </c>
      <c r="L463" s="19">
        <v>70</v>
      </c>
      <c r="M463" s="19">
        <v>457</v>
      </c>
    </row>
    <row r="464" spans="1:13" ht="18.5" thickBot="1">
      <c r="A464">
        <f t="shared" si="7"/>
        <v>1</v>
      </c>
      <c r="B464" t="str">
        <f>VLOOKUP($G464,level_mapping_l0!$A$2:$F$571,B$3,FALSE)</f>
        <v>Total</v>
      </c>
      <c r="C464" t="str">
        <f>VLOOKUP($G464,level_mapping_l0!$A$2:$F$571,C$3,FALSE)</f>
        <v>Production, transportation, and material moving occupations</v>
      </c>
      <c r="D464" t="str">
        <f>VLOOKUP($G464,level_mapping_l0!$A$2:$F$571,D$3,FALSE)</f>
        <v>Production occupations</v>
      </c>
      <c r="E464" t="str">
        <f>VLOOKUP($G464,level_mapping_l0!$A$2:$F$571,E$3,FALSE)</f>
        <v>Production occupations</v>
      </c>
      <c r="F464" t="str">
        <f>VLOOKUP($G464,level_mapping_l0!$A$2:$F$571,F$3,FALSE)</f>
        <v>Food and tobacco roasting, baking, and drying machine operators and tenders</v>
      </c>
      <c r="G464" s="17" t="s">
        <v>463</v>
      </c>
      <c r="H464" s="14">
        <v>5</v>
      </c>
      <c r="I464" s="14" t="s">
        <v>574</v>
      </c>
      <c r="J464" s="14">
        <v>1</v>
      </c>
      <c r="K464" s="14" t="s">
        <v>574</v>
      </c>
      <c r="L464" s="14">
        <v>4</v>
      </c>
      <c r="M464" s="14" t="s">
        <v>574</v>
      </c>
    </row>
    <row r="465" spans="1:13" ht="15" thickBot="1">
      <c r="A465">
        <f t="shared" si="7"/>
        <v>1</v>
      </c>
      <c r="B465" t="str">
        <f>VLOOKUP($G465,level_mapping_l0!$A$2:$F$571,B$3,FALSE)</f>
        <v>Total</v>
      </c>
      <c r="C465" t="str">
        <f>VLOOKUP($G465,level_mapping_l0!$A$2:$F$571,C$3,FALSE)</f>
        <v>Production, transportation, and material moving occupations</v>
      </c>
      <c r="D465" t="str">
        <f>VLOOKUP($G465,level_mapping_l0!$A$2:$F$571,D$3,FALSE)</f>
        <v>Production occupations</v>
      </c>
      <c r="E465" t="str">
        <f>VLOOKUP($G465,level_mapping_l0!$A$2:$F$571,E$3,FALSE)</f>
        <v>Production occupations</v>
      </c>
      <c r="F465" t="str">
        <f>VLOOKUP($G465,level_mapping_l0!$A$2:$F$571,F$3,FALSE)</f>
        <v>Food batchmakers</v>
      </c>
      <c r="G465" s="21" t="s">
        <v>464</v>
      </c>
      <c r="H465" s="19">
        <v>82</v>
      </c>
      <c r="I465" s="19">
        <v>473</v>
      </c>
      <c r="J465" s="19">
        <v>38</v>
      </c>
      <c r="K465" s="19" t="s">
        <v>574</v>
      </c>
      <c r="L465" s="19">
        <v>44</v>
      </c>
      <c r="M465" s="19" t="s">
        <v>574</v>
      </c>
    </row>
    <row r="466" spans="1:13" ht="15" thickBot="1">
      <c r="A466">
        <f t="shared" si="7"/>
        <v>1</v>
      </c>
      <c r="B466" t="str">
        <f>VLOOKUP($G466,level_mapping_l0!$A$2:$F$571,B$3,FALSE)</f>
        <v>Total</v>
      </c>
      <c r="C466" t="str">
        <f>VLOOKUP($G466,level_mapping_l0!$A$2:$F$571,C$3,FALSE)</f>
        <v>Production, transportation, and material moving occupations</v>
      </c>
      <c r="D466" t="str">
        <f>VLOOKUP($G466,level_mapping_l0!$A$2:$F$571,D$3,FALSE)</f>
        <v>Production occupations</v>
      </c>
      <c r="E466" t="str">
        <f>VLOOKUP($G466,level_mapping_l0!$A$2:$F$571,E$3,FALSE)</f>
        <v>Production occupations</v>
      </c>
      <c r="F466" t="str">
        <f>VLOOKUP($G466,level_mapping_l0!$A$2:$F$571,F$3,FALSE)</f>
        <v>Food cooking machine operators and tenders</v>
      </c>
      <c r="G466" s="17" t="s">
        <v>465</v>
      </c>
      <c r="H466" s="14">
        <v>11</v>
      </c>
      <c r="I466" s="14" t="s">
        <v>574</v>
      </c>
      <c r="J466" s="14">
        <v>4</v>
      </c>
      <c r="K466" s="14" t="s">
        <v>574</v>
      </c>
      <c r="L466" s="14">
        <v>7</v>
      </c>
      <c r="M466" s="14" t="s">
        <v>574</v>
      </c>
    </row>
    <row r="467" spans="1:13" ht="15" thickBot="1">
      <c r="A467">
        <f t="shared" si="7"/>
        <v>1</v>
      </c>
      <c r="B467" t="str">
        <f>VLOOKUP($G467,level_mapping_l0!$A$2:$F$571,B$3,FALSE)</f>
        <v>Total</v>
      </c>
      <c r="C467" t="str">
        <f>VLOOKUP($G467,level_mapping_l0!$A$2:$F$571,C$3,FALSE)</f>
        <v>Production, transportation, and material moving occupations</v>
      </c>
      <c r="D467" t="str">
        <f>VLOOKUP($G467,level_mapping_l0!$A$2:$F$571,D$3,FALSE)</f>
        <v>Production occupations</v>
      </c>
      <c r="E467" t="str">
        <f>VLOOKUP($G467,level_mapping_l0!$A$2:$F$571,E$3,FALSE)</f>
        <v>Production occupations</v>
      </c>
      <c r="F467" t="str">
        <f>VLOOKUP($G467,level_mapping_l0!$A$2:$F$571,F$3,FALSE)</f>
        <v>Food processing workers, all other</v>
      </c>
      <c r="G467" s="21" t="s">
        <v>466</v>
      </c>
      <c r="H467" s="19">
        <v>110</v>
      </c>
      <c r="I467" s="19">
        <v>637</v>
      </c>
      <c r="J467" s="19">
        <v>80</v>
      </c>
      <c r="K467" s="19">
        <v>651</v>
      </c>
      <c r="L467" s="19">
        <v>30</v>
      </c>
      <c r="M467" s="19" t="s">
        <v>574</v>
      </c>
    </row>
    <row r="468" spans="1:13" ht="15" thickBot="1">
      <c r="A468">
        <f t="shared" si="7"/>
        <v>1</v>
      </c>
      <c r="B468" t="str">
        <f>VLOOKUP($G468,level_mapping_l0!$A$2:$F$571,B$3,FALSE)</f>
        <v>Total</v>
      </c>
      <c r="C468" t="str">
        <f>VLOOKUP($G468,level_mapping_l0!$A$2:$F$571,C$3,FALSE)</f>
        <v>Production, transportation, and material moving occupations</v>
      </c>
      <c r="D468" t="str">
        <f>VLOOKUP($G468,level_mapping_l0!$A$2:$F$571,D$3,FALSE)</f>
        <v>Production occupations</v>
      </c>
      <c r="E468" t="str">
        <f>VLOOKUP($G468,level_mapping_l0!$A$2:$F$571,E$3,FALSE)</f>
        <v>Production occupations</v>
      </c>
      <c r="F468" t="str">
        <f>VLOOKUP($G468,level_mapping_l0!$A$2:$F$571,F$3,FALSE)</f>
        <v>Computer control programmers and operators</v>
      </c>
      <c r="G468" s="17" t="s">
        <v>467</v>
      </c>
      <c r="H468" s="14">
        <v>79</v>
      </c>
      <c r="I468" s="14">
        <v>759</v>
      </c>
      <c r="J468" s="14">
        <v>73</v>
      </c>
      <c r="K468" s="14">
        <v>790</v>
      </c>
      <c r="L468" s="14">
        <v>6</v>
      </c>
      <c r="M468" s="14" t="s">
        <v>574</v>
      </c>
    </row>
    <row r="469" spans="1:13" ht="18.5" thickBot="1">
      <c r="A469">
        <f t="shared" si="7"/>
        <v>1</v>
      </c>
      <c r="B469" t="str">
        <f>VLOOKUP($G469,level_mapping_l0!$A$2:$F$571,B$3,FALSE)</f>
        <v>Total</v>
      </c>
      <c r="C469" t="str">
        <f>VLOOKUP($G469,level_mapping_l0!$A$2:$F$571,C$3,FALSE)</f>
        <v>Production, transportation, and material moving occupations</v>
      </c>
      <c r="D469" t="str">
        <f>VLOOKUP($G469,level_mapping_l0!$A$2:$F$571,D$3,FALSE)</f>
        <v>Production occupations</v>
      </c>
      <c r="E469" t="str">
        <f>VLOOKUP($G469,level_mapping_l0!$A$2:$F$571,E$3,FALSE)</f>
        <v>Production occupations</v>
      </c>
      <c r="F469" t="str">
        <f>VLOOKUP($G469,level_mapping_l0!$A$2:$F$571,F$3,FALSE)</f>
        <v>Extruding and drawing machine setters, operators, and tenders, metal and plastic</v>
      </c>
      <c r="G469" s="21" t="s">
        <v>468</v>
      </c>
      <c r="H469" s="19">
        <v>13</v>
      </c>
      <c r="I469" s="19" t="s">
        <v>574</v>
      </c>
      <c r="J469" s="19">
        <v>12</v>
      </c>
      <c r="K469" s="19" t="s">
        <v>574</v>
      </c>
      <c r="L469" s="19">
        <v>1</v>
      </c>
      <c r="M469" s="19" t="s">
        <v>574</v>
      </c>
    </row>
    <row r="470" spans="1:13" ht="18.5" thickBot="1">
      <c r="A470">
        <f t="shared" si="7"/>
        <v>1</v>
      </c>
      <c r="B470" t="str">
        <f>VLOOKUP($G470,level_mapping_l0!$A$2:$F$571,B$3,FALSE)</f>
        <v>Total</v>
      </c>
      <c r="C470" t="str">
        <f>VLOOKUP($G470,level_mapping_l0!$A$2:$F$571,C$3,FALSE)</f>
        <v>Production, transportation, and material moving occupations</v>
      </c>
      <c r="D470" t="str">
        <f>VLOOKUP($G470,level_mapping_l0!$A$2:$F$571,D$3,FALSE)</f>
        <v>Production occupations</v>
      </c>
      <c r="E470" t="str">
        <f>VLOOKUP($G470,level_mapping_l0!$A$2:$F$571,E$3,FALSE)</f>
        <v>Production occupations</v>
      </c>
      <c r="F470" t="str">
        <f>VLOOKUP($G470,level_mapping_l0!$A$2:$F$571,F$3,FALSE)</f>
        <v>Forging machine setters, operators, and tenders, metal and plastic</v>
      </c>
      <c r="G470" s="17" t="s">
        <v>469</v>
      </c>
      <c r="H470" s="14">
        <v>5</v>
      </c>
      <c r="I470" s="14" t="s">
        <v>574</v>
      </c>
      <c r="J470" s="14">
        <v>4</v>
      </c>
      <c r="K470" s="14" t="s">
        <v>574</v>
      </c>
      <c r="L470" s="14">
        <v>1</v>
      </c>
      <c r="M470" s="14" t="s">
        <v>574</v>
      </c>
    </row>
    <row r="471" spans="1:13" ht="18.5" thickBot="1">
      <c r="A471">
        <f t="shared" si="7"/>
        <v>1</v>
      </c>
      <c r="B471" t="str">
        <f>VLOOKUP($G471,level_mapping_l0!$A$2:$F$571,B$3,FALSE)</f>
        <v>Total</v>
      </c>
      <c r="C471" t="str">
        <f>VLOOKUP($G471,level_mapping_l0!$A$2:$F$571,C$3,FALSE)</f>
        <v>Production, transportation, and material moving occupations</v>
      </c>
      <c r="D471" t="str">
        <f>VLOOKUP($G471,level_mapping_l0!$A$2:$F$571,D$3,FALSE)</f>
        <v>Production occupations</v>
      </c>
      <c r="E471" t="str">
        <f>VLOOKUP($G471,level_mapping_l0!$A$2:$F$571,E$3,FALSE)</f>
        <v>Production occupations</v>
      </c>
      <c r="F471" t="str">
        <f>VLOOKUP($G471,level_mapping_l0!$A$2:$F$571,F$3,FALSE)</f>
        <v>Rolling machine setters, operators, and tenders, metal and plastic</v>
      </c>
      <c r="G471" s="21" t="s">
        <v>470</v>
      </c>
      <c r="H471" s="19">
        <v>9</v>
      </c>
      <c r="I471" s="19" t="s">
        <v>574</v>
      </c>
      <c r="J471" s="19">
        <v>6</v>
      </c>
      <c r="K471" s="19" t="s">
        <v>574</v>
      </c>
      <c r="L471" s="19">
        <v>3</v>
      </c>
      <c r="M471" s="19" t="s">
        <v>574</v>
      </c>
    </row>
    <row r="472" spans="1:13" ht="18.5" thickBot="1">
      <c r="A472">
        <f t="shared" si="7"/>
        <v>1</v>
      </c>
      <c r="B472" t="str">
        <f>VLOOKUP($G472,level_mapping_l0!$A$2:$F$571,B$3,FALSE)</f>
        <v>Total</v>
      </c>
      <c r="C472" t="str">
        <f>VLOOKUP($G472,level_mapping_l0!$A$2:$F$571,C$3,FALSE)</f>
        <v>Production, transportation, and material moving occupations</v>
      </c>
      <c r="D472" t="str">
        <f>VLOOKUP($G472,level_mapping_l0!$A$2:$F$571,D$3,FALSE)</f>
        <v>Production occupations</v>
      </c>
      <c r="E472" t="str">
        <f>VLOOKUP($G472,level_mapping_l0!$A$2:$F$571,E$3,FALSE)</f>
        <v>Production occupations</v>
      </c>
      <c r="F472" t="str">
        <f>VLOOKUP($G472,level_mapping_l0!$A$2:$F$571,F$3,FALSE)</f>
        <v>Cutting, punching, and press machine setters, operators, and tenders, metal and plastic</v>
      </c>
      <c r="G472" s="17" t="s">
        <v>471</v>
      </c>
      <c r="H472" s="14">
        <v>83</v>
      </c>
      <c r="I472" s="14">
        <v>620</v>
      </c>
      <c r="J472" s="14">
        <v>63</v>
      </c>
      <c r="K472" s="14">
        <v>663</v>
      </c>
      <c r="L472" s="14">
        <v>20</v>
      </c>
      <c r="M472" s="14" t="s">
        <v>574</v>
      </c>
    </row>
    <row r="473" spans="1:13" ht="18.5" thickBot="1">
      <c r="A473">
        <f t="shared" si="7"/>
        <v>1</v>
      </c>
      <c r="B473" t="str">
        <f>VLOOKUP($G473,level_mapping_l0!$A$2:$F$571,B$3,FALSE)</f>
        <v>Total</v>
      </c>
      <c r="C473" t="str">
        <f>VLOOKUP($G473,level_mapping_l0!$A$2:$F$571,C$3,FALSE)</f>
        <v>Production, transportation, and material moving occupations</v>
      </c>
      <c r="D473" t="str">
        <f>VLOOKUP($G473,level_mapping_l0!$A$2:$F$571,D$3,FALSE)</f>
        <v>Production occupations</v>
      </c>
      <c r="E473" t="str">
        <f>VLOOKUP($G473,level_mapping_l0!$A$2:$F$571,E$3,FALSE)</f>
        <v>Production occupations</v>
      </c>
      <c r="F473" t="str">
        <f>VLOOKUP($G473,level_mapping_l0!$A$2:$F$571,F$3,FALSE)</f>
        <v>Drilling and boring machine tool setters, operators, and tenders, metal and plastic</v>
      </c>
      <c r="G473" s="21" t="s">
        <v>472</v>
      </c>
      <c r="H473" s="19">
        <v>2</v>
      </c>
      <c r="I473" s="19" t="s">
        <v>574</v>
      </c>
      <c r="J473" s="19">
        <v>2</v>
      </c>
      <c r="K473" s="19" t="s">
        <v>574</v>
      </c>
      <c r="L473" s="19">
        <v>0</v>
      </c>
      <c r="M473" s="19" t="s">
        <v>574</v>
      </c>
    </row>
    <row r="474" spans="1:13" ht="18.5" thickBot="1">
      <c r="A474">
        <f t="shared" si="7"/>
        <v>1</v>
      </c>
      <c r="B474" t="str">
        <f>VLOOKUP($G474,level_mapping_l0!$A$2:$F$571,B$3,FALSE)</f>
        <v>Total</v>
      </c>
      <c r="C474" t="str">
        <f>VLOOKUP($G474,level_mapping_l0!$A$2:$F$571,C$3,FALSE)</f>
        <v>Production, transportation, and material moving occupations</v>
      </c>
      <c r="D474" t="str">
        <f>VLOOKUP($G474,level_mapping_l0!$A$2:$F$571,D$3,FALSE)</f>
        <v>Production occupations</v>
      </c>
      <c r="E474" t="str">
        <f>VLOOKUP($G474,level_mapping_l0!$A$2:$F$571,E$3,FALSE)</f>
        <v>Production occupations</v>
      </c>
      <c r="F474" t="str">
        <f>VLOOKUP($G474,level_mapping_l0!$A$2:$F$571,F$3,FALSE)</f>
        <v>Grinding, lapping, polishing, and buffing machine tool setters, operators, and tenders, metal and plastic</v>
      </c>
      <c r="G474" s="17" t="s">
        <v>473</v>
      </c>
      <c r="H474" s="14">
        <v>45</v>
      </c>
      <c r="I474" s="14" t="s">
        <v>574</v>
      </c>
      <c r="J474" s="14">
        <v>38</v>
      </c>
      <c r="K474" s="14" t="s">
        <v>574</v>
      </c>
      <c r="L474" s="14">
        <v>6</v>
      </c>
      <c r="M474" s="14" t="s">
        <v>574</v>
      </c>
    </row>
    <row r="475" spans="1:13" ht="18.5" thickBot="1">
      <c r="A475">
        <f t="shared" si="7"/>
        <v>1</v>
      </c>
      <c r="B475" t="str">
        <f>VLOOKUP($G475,level_mapping_l0!$A$2:$F$571,B$3,FALSE)</f>
        <v>Total</v>
      </c>
      <c r="C475" t="str">
        <f>VLOOKUP($G475,level_mapping_l0!$A$2:$F$571,C$3,FALSE)</f>
        <v>Production, transportation, and material moving occupations</v>
      </c>
      <c r="D475" t="str">
        <f>VLOOKUP($G475,level_mapping_l0!$A$2:$F$571,D$3,FALSE)</f>
        <v>Production occupations</v>
      </c>
      <c r="E475" t="str">
        <f>VLOOKUP($G475,level_mapping_l0!$A$2:$F$571,E$3,FALSE)</f>
        <v>Production occupations</v>
      </c>
      <c r="F475" t="str">
        <f>VLOOKUP($G475,level_mapping_l0!$A$2:$F$571,F$3,FALSE)</f>
        <v>Lathe and turning machine tool setters, operators, and tenders, metal and plastic</v>
      </c>
      <c r="G475" s="21" t="s">
        <v>474</v>
      </c>
      <c r="H475" s="19">
        <v>6</v>
      </c>
      <c r="I475" s="19" t="s">
        <v>574</v>
      </c>
      <c r="J475" s="19">
        <v>6</v>
      </c>
      <c r="K475" s="19" t="s">
        <v>574</v>
      </c>
      <c r="L475" s="19">
        <v>0</v>
      </c>
      <c r="M475" s="19" t="s">
        <v>574</v>
      </c>
    </row>
    <row r="476" spans="1:13" ht="18.5" thickBot="1">
      <c r="A476">
        <f t="shared" si="7"/>
        <v>1</v>
      </c>
      <c r="B476" t="str">
        <f>VLOOKUP($G476,level_mapping_l0!$A$2:$F$571,B$3,FALSE)</f>
        <v>Total</v>
      </c>
      <c r="C476" t="str">
        <f>VLOOKUP($G476,level_mapping_l0!$A$2:$F$571,C$3,FALSE)</f>
        <v>Production, transportation, and material moving occupations</v>
      </c>
      <c r="D476" t="str">
        <f>VLOOKUP($G476,level_mapping_l0!$A$2:$F$571,D$3,FALSE)</f>
        <v>Production occupations</v>
      </c>
      <c r="E476" t="str">
        <f>VLOOKUP($G476,level_mapping_l0!$A$2:$F$571,E$3,FALSE)</f>
        <v>Production occupations</v>
      </c>
      <c r="F476" t="str">
        <f>VLOOKUP($G476,level_mapping_l0!$A$2:$F$571,F$3,FALSE)</f>
        <v>Milling and planing machine setters, operators, and tenders, metal and plastic</v>
      </c>
      <c r="G476" s="17" t="s">
        <v>475</v>
      </c>
      <c r="H476" s="14">
        <v>3</v>
      </c>
      <c r="I476" s="14" t="s">
        <v>574</v>
      </c>
      <c r="J476" s="14">
        <v>3</v>
      </c>
      <c r="K476" s="14" t="s">
        <v>574</v>
      </c>
      <c r="L476" s="14">
        <v>0</v>
      </c>
      <c r="M476" s="14" t="s">
        <v>574</v>
      </c>
    </row>
    <row r="477" spans="1:13" ht="15" thickBot="1">
      <c r="A477">
        <f t="shared" si="7"/>
        <v>1</v>
      </c>
      <c r="B477" t="str">
        <f>VLOOKUP($G477,level_mapping_l0!$A$2:$F$571,B$3,FALSE)</f>
        <v>Total</v>
      </c>
      <c r="C477" t="str">
        <f>VLOOKUP($G477,level_mapping_l0!$A$2:$F$571,C$3,FALSE)</f>
        <v>Production, transportation, and material moving occupations</v>
      </c>
      <c r="D477" t="str">
        <f>VLOOKUP($G477,level_mapping_l0!$A$2:$F$571,D$3,FALSE)</f>
        <v>Production occupations</v>
      </c>
      <c r="E477" t="str">
        <f>VLOOKUP($G477,level_mapping_l0!$A$2:$F$571,E$3,FALSE)</f>
        <v>Production occupations</v>
      </c>
      <c r="F477" t="str">
        <f>VLOOKUP($G477,level_mapping_l0!$A$2:$F$571,F$3,FALSE)</f>
        <v>Machinists</v>
      </c>
      <c r="G477" s="21" t="s">
        <v>476</v>
      </c>
      <c r="H477" s="19">
        <v>351</v>
      </c>
      <c r="I477" s="19">
        <v>764</v>
      </c>
      <c r="J477" s="19">
        <v>339</v>
      </c>
      <c r="K477" s="19">
        <v>770</v>
      </c>
      <c r="L477" s="19">
        <v>12</v>
      </c>
      <c r="M477" s="19" t="s">
        <v>574</v>
      </c>
    </row>
    <row r="478" spans="1:13" ht="15" thickBot="1">
      <c r="A478">
        <f t="shared" si="7"/>
        <v>1</v>
      </c>
      <c r="B478" t="str">
        <f>VLOOKUP($G478,level_mapping_l0!$A$2:$F$571,B$3,FALSE)</f>
        <v>Total</v>
      </c>
      <c r="C478" t="str">
        <f>VLOOKUP($G478,level_mapping_l0!$A$2:$F$571,C$3,FALSE)</f>
        <v>Production, transportation, and material moving occupations</v>
      </c>
      <c r="D478" t="str">
        <f>VLOOKUP($G478,level_mapping_l0!$A$2:$F$571,D$3,FALSE)</f>
        <v>Production occupations</v>
      </c>
      <c r="E478" t="str">
        <f>VLOOKUP($G478,level_mapping_l0!$A$2:$F$571,E$3,FALSE)</f>
        <v>Production occupations</v>
      </c>
      <c r="F478" t="str">
        <f>VLOOKUP($G478,level_mapping_l0!$A$2:$F$571,F$3,FALSE)</f>
        <v>Metal furnace operators, tenders, pourers, and casters</v>
      </c>
      <c r="G478" s="17" t="s">
        <v>477</v>
      </c>
      <c r="H478" s="14">
        <v>26</v>
      </c>
      <c r="I478" s="14" t="s">
        <v>574</v>
      </c>
      <c r="J478" s="14">
        <v>26</v>
      </c>
      <c r="K478" s="14" t="s">
        <v>574</v>
      </c>
      <c r="L478" s="14">
        <v>0</v>
      </c>
      <c r="M478" s="14" t="s">
        <v>574</v>
      </c>
    </row>
    <row r="479" spans="1:13" ht="15" thickBot="1">
      <c r="A479">
        <f t="shared" si="7"/>
        <v>1</v>
      </c>
      <c r="B479" t="str">
        <f>VLOOKUP($G479,level_mapping_l0!$A$2:$F$571,B$3,FALSE)</f>
        <v>Total</v>
      </c>
      <c r="C479" t="str">
        <f>VLOOKUP($G479,level_mapping_l0!$A$2:$F$571,C$3,FALSE)</f>
        <v>Production, transportation, and material moving occupations</v>
      </c>
      <c r="D479" t="str">
        <f>VLOOKUP($G479,level_mapping_l0!$A$2:$F$571,D$3,FALSE)</f>
        <v>Production occupations</v>
      </c>
      <c r="E479" t="str">
        <f>VLOOKUP($G479,level_mapping_l0!$A$2:$F$571,E$3,FALSE)</f>
        <v>Production occupations</v>
      </c>
      <c r="F479" t="str">
        <f>VLOOKUP($G479,level_mapping_l0!$A$2:$F$571,F$3,FALSE)</f>
        <v>Model makers and patternmakers, metal and plastic</v>
      </c>
      <c r="G479" s="21" t="s">
        <v>478</v>
      </c>
      <c r="H479" s="19">
        <v>4</v>
      </c>
      <c r="I479" s="19" t="s">
        <v>574</v>
      </c>
      <c r="J479" s="19">
        <v>2</v>
      </c>
      <c r="K479" s="19" t="s">
        <v>574</v>
      </c>
      <c r="L479" s="19">
        <v>2</v>
      </c>
      <c r="M479" s="19" t="s">
        <v>574</v>
      </c>
    </row>
    <row r="480" spans="1:13" ht="18.5" thickBot="1">
      <c r="A480">
        <f t="shared" si="7"/>
        <v>1</v>
      </c>
      <c r="B480" t="str">
        <f>VLOOKUP($G480,level_mapping_l0!$A$2:$F$571,B$3,FALSE)</f>
        <v>Total</v>
      </c>
      <c r="C480" t="str">
        <f>VLOOKUP($G480,level_mapping_l0!$A$2:$F$571,C$3,FALSE)</f>
        <v>Production, transportation, and material moving occupations</v>
      </c>
      <c r="D480" t="str">
        <f>VLOOKUP($G480,level_mapping_l0!$A$2:$F$571,D$3,FALSE)</f>
        <v>Production occupations</v>
      </c>
      <c r="E480" t="str">
        <f>VLOOKUP($G480,level_mapping_l0!$A$2:$F$571,E$3,FALSE)</f>
        <v>Production occupations</v>
      </c>
      <c r="F480" t="str">
        <f>VLOOKUP($G480,level_mapping_l0!$A$2:$F$571,F$3,FALSE)</f>
        <v>Molders and molding machine setters, operators, and tenders, metal and plastic</v>
      </c>
      <c r="G480" s="17" t="s">
        <v>479</v>
      </c>
      <c r="H480" s="14">
        <v>34</v>
      </c>
      <c r="I480" s="14" t="s">
        <v>574</v>
      </c>
      <c r="J480" s="14">
        <v>31</v>
      </c>
      <c r="K480" s="14" t="s">
        <v>574</v>
      </c>
      <c r="L480" s="14">
        <v>3</v>
      </c>
      <c r="M480" s="14" t="s">
        <v>574</v>
      </c>
    </row>
    <row r="481" spans="1:13" ht="18.5" thickBot="1">
      <c r="A481">
        <f t="shared" si="7"/>
        <v>1</v>
      </c>
      <c r="B481" t="str">
        <f>VLOOKUP($G481,level_mapping_l0!$A$2:$F$571,B$3,FALSE)</f>
        <v>Total</v>
      </c>
      <c r="C481" t="str">
        <f>VLOOKUP($G481,level_mapping_l0!$A$2:$F$571,C$3,FALSE)</f>
        <v>Production, transportation, and material moving occupations</v>
      </c>
      <c r="D481" t="str">
        <f>VLOOKUP($G481,level_mapping_l0!$A$2:$F$571,D$3,FALSE)</f>
        <v>Production occupations</v>
      </c>
      <c r="E481" t="str">
        <f>VLOOKUP($G481,level_mapping_l0!$A$2:$F$571,E$3,FALSE)</f>
        <v>Production occupations</v>
      </c>
      <c r="F481" t="str">
        <f>VLOOKUP($G481,level_mapping_l0!$A$2:$F$571,F$3,FALSE)</f>
        <v>Multiple machine tool setters, operators, and tenders, metal and plastic</v>
      </c>
      <c r="G481" s="21" t="s">
        <v>480</v>
      </c>
      <c r="H481" s="19">
        <v>4</v>
      </c>
      <c r="I481" s="19" t="s">
        <v>574</v>
      </c>
      <c r="J481" s="19">
        <v>2</v>
      </c>
      <c r="K481" s="19" t="s">
        <v>574</v>
      </c>
      <c r="L481" s="19">
        <v>2</v>
      </c>
      <c r="M481" s="19" t="s">
        <v>574</v>
      </c>
    </row>
    <row r="482" spans="1:13" ht="15" thickBot="1">
      <c r="A482">
        <f t="shared" si="7"/>
        <v>1</v>
      </c>
      <c r="B482" t="str">
        <f>VLOOKUP($G482,level_mapping_l0!$A$2:$F$571,B$3,FALSE)</f>
        <v>Total</v>
      </c>
      <c r="C482" t="str">
        <f>VLOOKUP($G482,level_mapping_l0!$A$2:$F$571,C$3,FALSE)</f>
        <v>Production, transportation, and material moving occupations</v>
      </c>
      <c r="D482" t="str">
        <f>VLOOKUP($G482,level_mapping_l0!$A$2:$F$571,D$3,FALSE)</f>
        <v>Production occupations</v>
      </c>
      <c r="E482" t="str">
        <f>VLOOKUP($G482,level_mapping_l0!$A$2:$F$571,E$3,FALSE)</f>
        <v>Production occupations</v>
      </c>
      <c r="F482" t="str">
        <f>VLOOKUP($G482,level_mapping_l0!$A$2:$F$571,F$3,FALSE)</f>
        <v>Tool and die makers</v>
      </c>
      <c r="G482" s="17" t="s">
        <v>481</v>
      </c>
      <c r="H482" s="14">
        <v>60</v>
      </c>
      <c r="I482" s="12">
        <v>1020</v>
      </c>
      <c r="J482" s="14">
        <v>59</v>
      </c>
      <c r="K482" s="12">
        <v>1025</v>
      </c>
      <c r="L482" s="14">
        <v>1</v>
      </c>
      <c r="M482" s="14" t="s">
        <v>574</v>
      </c>
    </row>
    <row r="483" spans="1:13" ht="15" thickBot="1">
      <c r="A483">
        <f t="shared" si="7"/>
        <v>1</v>
      </c>
      <c r="B483" t="str">
        <f>VLOOKUP($G483,level_mapping_l0!$A$2:$F$571,B$3,FALSE)</f>
        <v>Total</v>
      </c>
      <c r="C483" t="str">
        <f>VLOOKUP($G483,level_mapping_l0!$A$2:$F$571,C$3,FALSE)</f>
        <v>Production, transportation, and material moving occupations</v>
      </c>
      <c r="D483" t="str">
        <f>VLOOKUP($G483,level_mapping_l0!$A$2:$F$571,D$3,FALSE)</f>
        <v>Production occupations</v>
      </c>
      <c r="E483" t="str">
        <f>VLOOKUP($G483,level_mapping_l0!$A$2:$F$571,E$3,FALSE)</f>
        <v>Production occupations</v>
      </c>
      <c r="F483" t="str">
        <f>VLOOKUP($G483,level_mapping_l0!$A$2:$F$571,F$3,FALSE)</f>
        <v>Welding, soldering, and brazing workers</v>
      </c>
      <c r="G483" s="21" t="s">
        <v>482</v>
      </c>
      <c r="H483" s="19">
        <v>551</v>
      </c>
      <c r="I483" s="19">
        <v>723</v>
      </c>
      <c r="J483" s="19">
        <v>526</v>
      </c>
      <c r="K483" s="19">
        <v>733</v>
      </c>
      <c r="L483" s="19">
        <v>25</v>
      </c>
      <c r="M483" s="19" t="s">
        <v>574</v>
      </c>
    </row>
    <row r="484" spans="1:13" ht="18.5" thickBot="1">
      <c r="A484">
        <f t="shared" si="7"/>
        <v>1</v>
      </c>
      <c r="B484" t="str">
        <f>VLOOKUP($G484,level_mapping_l0!$A$2:$F$571,B$3,FALSE)</f>
        <v>Total</v>
      </c>
      <c r="C484" t="str">
        <f>VLOOKUP($G484,level_mapping_l0!$A$2:$F$571,C$3,FALSE)</f>
        <v>Production, transportation, and material moving occupations</v>
      </c>
      <c r="D484" t="str">
        <f>VLOOKUP($G484,level_mapping_l0!$A$2:$F$571,D$3,FALSE)</f>
        <v>Production occupations</v>
      </c>
      <c r="E484" t="str">
        <f>VLOOKUP($G484,level_mapping_l0!$A$2:$F$571,E$3,FALSE)</f>
        <v>Production occupations</v>
      </c>
      <c r="F484" t="str">
        <f>VLOOKUP($G484,level_mapping_l0!$A$2:$F$571,F$3,FALSE)</f>
        <v>Heat treating equipment setters, operators, and tenders, metal and plastic</v>
      </c>
      <c r="G484" s="17" t="s">
        <v>483</v>
      </c>
      <c r="H484" s="14">
        <v>4</v>
      </c>
      <c r="I484" s="14" t="s">
        <v>574</v>
      </c>
      <c r="J484" s="14">
        <v>3</v>
      </c>
      <c r="K484" s="14" t="s">
        <v>574</v>
      </c>
      <c r="L484" s="14">
        <v>1</v>
      </c>
      <c r="M484" s="14" t="s">
        <v>574</v>
      </c>
    </row>
    <row r="485" spans="1:13" ht="15" thickBot="1">
      <c r="A485">
        <f t="shared" si="7"/>
        <v>1</v>
      </c>
      <c r="B485" t="str">
        <f>VLOOKUP($G485,level_mapping_l0!$A$2:$F$571,B$3,FALSE)</f>
        <v>Total</v>
      </c>
      <c r="C485" t="str">
        <f>VLOOKUP($G485,level_mapping_l0!$A$2:$F$571,C$3,FALSE)</f>
        <v>Production, transportation, and material moving occupations</v>
      </c>
      <c r="D485" t="str">
        <f>VLOOKUP($G485,level_mapping_l0!$A$2:$F$571,D$3,FALSE)</f>
        <v>Production occupations</v>
      </c>
      <c r="E485" t="str">
        <f>VLOOKUP($G485,level_mapping_l0!$A$2:$F$571,E$3,FALSE)</f>
        <v>Production occupations</v>
      </c>
      <c r="F485" t="str">
        <f>VLOOKUP($G485,level_mapping_l0!$A$2:$F$571,F$3,FALSE)</f>
        <v>Layout workers, metal and plastic</v>
      </c>
      <c r="G485" s="21" t="s">
        <v>484</v>
      </c>
      <c r="H485" s="19">
        <v>9</v>
      </c>
      <c r="I485" s="19" t="s">
        <v>574</v>
      </c>
      <c r="J485" s="19">
        <v>8</v>
      </c>
      <c r="K485" s="19" t="s">
        <v>574</v>
      </c>
      <c r="L485" s="19">
        <v>1</v>
      </c>
      <c r="M485" s="19" t="s">
        <v>574</v>
      </c>
    </row>
    <row r="486" spans="1:13" ht="18.5" thickBot="1">
      <c r="A486">
        <f t="shared" si="7"/>
        <v>1</v>
      </c>
      <c r="B486" t="str">
        <f>VLOOKUP($G486,level_mapping_l0!$A$2:$F$571,B$3,FALSE)</f>
        <v>Total</v>
      </c>
      <c r="C486" t="str">
        <f>VLOOKUP($G486,level_mapping_l0!$A$2:$F$571,C$3,FALSE)</f>
        <v>Production, transportation, and material moving occupations</v>
      </c>
      <c r="D486" t="str">
        <f>VLOOKUP($G486,level_mapping_l0!$A$2:$F$571,D$3,FALSE)</f>
        <v>Production occupations</v>
      </c>
      <c r="E486" t="str">
        <f>VLOOKUP($G486,level_mapping_l0!$A$2:$F$571,E$3,FALSE)</f>
        <v>Production occupations</v>
      </c>
      <c r="F486" t="str">
        <f>VLOOKUP($G486,level_mapping_l0!$A$2:$F$571,F$3,FALSE)</f>
        <v>Plating and coating machine setters, operators, and tenders, metal and plastic</v>
      </c>
      <c r="G486" s="17" t="s">
        <v>485</v>
      </c>
      <c r="H486" s="14">
        <v>24</v>
      </c>
      <c r="I486" s="14" t="s">
        <v>574</v>
      </c>
      <c r="J486" s="14">
        <v>22</v>
      </c>
      <c r="K486" s="14" t="s">
        <v>574</v>
      </c>
      <c r="L486" s="14">
        <v>2</v>
      </c>
      <c r="M486" s="14" t="s">
        <v>574</v>
      </c>
    </row>
    <row r="487" spans="1:13" ht="15" thickBot="1">
      <c r="A487">
        <f t="shared" si="7"/>
        <v>1</v>
      </c>
      <c r="B487" t="str">
        <f>VLOOKUP($G487,level_mapping_l0!$A$2:$F$571,B$3,FALSE)</f>
        <v>Total</v>
      </c>
      <c r="C487" t="str">
        <f>VLOOKUP($G487,level_mapping_l0!$A$2:$F$571,C$3,FALSE)</f>
        <v>Production, transportation, and material moving occupations</v>
      </c>
      <c r="D487" t="str">
        <f>VLOOKUP($G487,level_mapping_l0!$A$2:$F$571,D$3,FALSE)</f>
        <v>Production occupations</v>
      </c>
      <c r="E487" t="str">
        <f>VLOOKUP($G487,level_mapping_l0!$A$2:$F$571,E$3,FALSE)</f>
        <v>Production occupations</v>
      </c>
      <c r="F487" t="str">
        <f>VLOOKUP($G487,level_mapping_l0!$A$2:$F$571,F$3,FALSE)</f>
        <v>Tool grinders, filers, and sharpeners</v>
      </c>
      <c r="G487" s="21" t="s">
        <v>486</v>
      </c>
      <c r="H487" s="19">
        <v>7</v>
      </c>
      <c r="I487" s="19" t="s">
        <v>574</v>
      </c>
      <c r="J487" s="19">
        <v>7</v>
      </c>
      <c r="K487" s="19" t="s">
        <v>574</v>
      </c>
      <c r="L487" s="19">
        <v>0</v>
      </c>
      <c r="M487" s="19" t="s">
        <v>574</v>
      </c>
    </row>
    <row r="488" spans="1:13" ht="15" thickBot="1">
      <c r="A488">
        <f t="shared" si="7"/>
        <v>1</v>
      </c>
      <c r="B488" t="str">
        <f>VLOOKUP($G488,level_mapping_l0!$A$2:$F$571,B$3,FALSE)</f>
        <v>Total</v>
      </c>
      <c r="C488" t="str">
        <f>VLOOKUP($G488,level_mapping_l0!$A$2:$F$571,C$3,FALSE)</f>
        <v>Production, transportation, and material moving occupations</v>
      </c>
      <c r="D488" t="str">
        <f>VLOOKUP($G488,level_mapping_l0!$A$2:$F$571,D$3,FALSE)</f>
        <v>Production occupations</v>
      </c>
      <c r="E488" t="str">
        <f>VLOOKUP($G488,level_mapping_l0!$A$2:$F$571,E$3,FALSE)</f>
        <v>Production occupations</v>
      </c>
      <c r="F488" t="str">
        <f>VLOOKUP($G488,level_mapping_l0!$A$2:$F$571,F$3,FALSE)</f>
        <v>Metal workers and plastic workers, all other</v>
      </c>
      <c r="G488" s="17" t="s">
        <v>487</v>
      </c>
      <c r="H488" s="14">
        <v>333</v>
      </c>
      <c r="I488" s="14">
        <v>624</v>
      </c>
      <c r="J488" s="14">
        <v>262</v>
      </c>
      <c r="K488" s="14">
        <v>647</v>
      </c>
      <c r="L488" s="14">
        <v>71</v>
      </c>
      <c r="M488" s="14">
        <v>511</v>
      </c>
    </row>
    <row r="489" spans="1:13" ht="15" thickBot="1">
      <c r="A489">
        <f t="shared" si="7"/>
        <v>1</v>
      </c>
      <c r="B489" t="str">
        <f>VLOOKUP($G489,level_mapping_l0!$A$2:$F$571,B$3,FALSE)</f>
        <v>Total</v>
      </c>
      <c r="C489" t="str">
        <f>VLOOKUP($G489,level_mapping_l0!$A$2:$F$571,C$3,FALSE)</f>
        <v>Production, transportation, and material moving occupations</v>
      </c>
      <c r="D489" t="str">
        <f>VLOOKUP($G489,level_mapping_l0!$A$2:$F$571,D$3,FALSE)</f>
        <v>Production occupations</v>
      </c>
      <c r="E489" t="str">
        <f>VLOOKUP($G489,level_mapping_l0!$A$2:$F$571,E$3,FALSE)</f>
        <v>Production occupations</v>
      </c>
      <c r="F489" t="str">
        <f>VLOOKUP($G489,level_mapping_l0!$A$2:$F$571,F$3,FALSE)</f>
        <v>Prepress technicians and workers</v>
      </c>
      <c r="G489" s="21" t="s">
        <v>488</v>
      </c>
      <c r="H489" s="19">
        <v>20</v>
      </c>
      <c r="I489" s="19" t="s">
        <v>574</v>
      </c>
      <c r="J489" s="19">
        <v>13</v>
      </c>
      <c r="K489" s="19" t="s">
        <v>574</v>
      </c>
      <c r="L489" s="19">
        <v>7</v>
      </c>
      <c r="M489" s="19" t="s">
        <v>574</v>
      </c>
    </row>
    <row r="490" spans="1:13" ht="15" thickBot="1">
      <c r="A490">
        <f t="shared" si="7"/>
        <v>1</v>
      </c>
      <c r="B490" t="str">
        <f>VLOOKUP($G490,level_mapping_l0!$A$2:$F$571,B$3,FALSE)</f>
        <v>Total</v>
      </c>
      <c r="C490" t="str">
        <f>VLOOKUP($G490,level_mapping_l0!$A$2:$F$571,C$3,FALSE)</f>
        <v>Production, transportation, and material moving occupations</v>
      </c>
      <c r="D490" t="str">
        <f>VLOOKUP($G490,level_mapping_l0!$A$2:$F$571,D$3,FALSE)</f>
        <v>Production occupations</v>
      </c>
      <c r="E490" t="str">
        <f>VLOOKUP($G490,level_mapping_l0!$A$2:$F$571,E$3,FALSE)</f>
        <v>Production occupations</v>
      </c>
      <c r="F490" t="str">
        <f>VLOOKUP($G490,level_mapping_l0!$A$2:$F$571,F$3,FALSE)</f>
        <v>Printing press operators</v>
      </c>
      <c r="G490" s="17" t="s">
        <v>489</v>
      </c>
      <c r="H490" s="14">
        <v>173</v>
      </c>
      <c r="I490" s="14">
        <v>646</v>
      </c>
      <c r="J490" s="14">
        <v>140</v>
      </c>
      <c r="K490" s="14">
        <v>686</v>
      </c>
      <c r="L490" s="14">
        <v>32</v>
      </c>
      <c r="M490" s="14" t="s">
        <v>574</v>
      </c>
    </row>
    <row r="491" spans="1:13" ht="15" thickBot="1">
      <c r="A491">
        <f t="shared" si="7"/>
        <v>1</v>
      </c>
      <c r="B491" t="str">
        <f>VLOOKUP($G491,level_mapping_l0!$A$2:$F$571,B$3,FALSE)</f>
        <v>Total</v>
      </c>
      <c r="C491" t="str">
        <f>VLOOKUP($G491,level_mapping_l0!$A$2:$F$571,C$3,FALSE)</f>
        <v>Production, transportation, and material moving occupations</v>
      </c>
      <c r="D491" t="str">
        <f>VLOOKUP($G491,level_mapping_l0!$A$2:$F$571,D$3,FALSE)</f>
        <v>Production occupations</v>
      </c>
      <c r="E491" t="str">
        <f>VLOOKUP($G491,level_mapping_l0!$A$2:$F$571,E$3,FALSE)</f>
        <v>Production occupations</v>
      </c>
      <c r="F491" t="str">
        <f>VLOOKUP($G491,level_mapping_l0!$A$2:$F$571,F$3,FALSE)</f>
        <v>Print binding and finishing workers</v>
      </c>
      <c r="G491" s="21" t="s">
        <v>490</v>
      </c>
      <c r="H491" s="19">
        <v>18</v>
      </c>
      <c r="I491" s="19" t="s">
        <v>574</v>
      </c>
      <c r="J491" s="19">
        <v>8</v>
      </c>
      <c r="K491" s="19" t="s">
        <v>574</v>
      </c>
      <c r="L491" s="19">
        <v>10</v>
      </c>
      <c r="M491" s="19" t="s">
        <v>574</v>
      </c>
    </row>
    <row r="492" spans="1:13" ht="15" thickBot="1">
      <c r="A492">
        <f t="shared" si="7"/>
        <v>1</v>
      </c>
      <c r="B492" t="str">
        <f>VLOOKUP($G492,level_mapping_l0!$A$2:$F$571,B$3,FALSE)</f>
        <v>Total</v>
      </c>
      <c r="C492" t="str">
        <f>VLOOKUP($G492,level_mapping_l0!$A$2:$F$571,C$3,FALSE)</f>
        <v>Production, transportation, and material moving occupations</v>
      </c>
      <c r="D492" t="str">
        <f>VLOOKUP($G492,level_mapping_l0!$A$2:$F$571,D$3,FALSE)</f>
        <v>Production occupations</v>
      </c>
      <c r="E492" t="str">
        <f>VLOOKUP($G492,level_mapping_l0!$A$2:$F$571,E$3,FALSE)</f>
        <v>Production occupations</v>
      </c>
      <c r="F492" t="str">
        <f>VLOOKUP($G492,level_mapping_l0!$A$2:$F$571,F$3,FALSE)</f>
        <v>Laundry and dry-cleaning workers</v>
      </c>
      <c r="G492" s="17" t="s">
        <v>491</v>
      </c>
      <c r="H492" s="14">
        <v>128</v>
      </c>
      <c r="I492" s="14">
        <v>417</v>
      </c>
      <c r="J492" s="14">
        <v>48</v>
      </c>
      <c r="K492" s="14" t="s">
        <v>574</v>
      </c>
      <c r="L492" s="14">
        <v>80</v>
      </c>
      <c r="M492" s="14">
        <v>410</v>
      </c>
    </row>
    <row r="493" spans="1:13" ht="15" thickBot="1">
      <c r="A493">
        <f t="shared" si="7"/>
        <v>1</v>
      </c>
      <c r="B493" t="str">
        <f>VLOOKUP($G493,level_mapping_l0!$A$2:$F$571,B$3,FALSE)</f>
        <v>Total</v>
      </c>
      <c r="C493" t="str">
        <f>VLOOKUP($G493,level_mapping_l0!$A$2:$F$571,C$3,FALSE)</f>
        <v>Production, transportation, and material moving occupations</v>
      </c>
      <c r="D493" t="str">
        <f>VLOOKUP($G493,level_mapping_l0!$A$2:$F$571,D$3,FALSE)</f>
        <v>Production occupations</v>
      </c>
      <c r="E493" t="str">
        <f>VLOOKUP($G493,level_mapping_l0!$A$2:$F$571,E$3,FALSE)</f>
        <v>Production occupations</v>
      </c>
      <c r="F493" t="str">
        <f>VLOOKUP($G493,level_mapping_l0!$A$2:$F$571,F$3,FALSE)</f>
        <v>Pressers, textile, garment, and related materials</v>
      </c>
      <c r="G493" s="21" t="s">
        <v>492</v>
      </c>
      <c r="H493" s="19">
        <v>30</v>
      </c>
      <c r="I493" s="19" t="s">
        <v>574</v>
      </c>
      <c r="J493" s="19">
        <v>13</v>
      </c>
      <c r="K493" s="19" t="s">
        <v>574</v>
      </c>
      <c r="L493" s="19">
        <v>17</v>
      </c>
      <c r="M493" s="19" t="s">
        <v>574</v>
      </c>
    </row>
    <row r="494" spans="1:13" ht="15" thickBot="1">
      <c r="A494">
        <f t="shared" si="7"/>
        <v>1</v>
      </c>
      <c r="B494" t="str">
        <f>VLOOKUP($G494,level_mapping_l0!$A$2:$F$571,B$3,FALSE)</f>
        <v>Total</v>
      </c>
      <c r="C494" t="str">
        <f>VLOOKUP($G494,level_mapping_l0!$A$2:$F$571,C$3,FALSE)</f>
        <v>Production, transportation, and material moving occupations</v>
      </c>
      <c r="D494" t="str">
        <f>VLOOKUP($G494,level_mapping_l0!$A$2:$F$571,D$3,FALSE)</f>
        <v>Production occupations</v>
      </c>
      <c r="E494" t="str">
        <f>VLOOKUP($G494,level_mapping_l0!$A$2:$F$571,E$3,FALSE)</f>
        <v>Production occupations</v>
      </c>
      <c r="F494" t="str">
        <f>VLOOKUP($G494,level_mapping_l0!$A$2:$F$571,F$3,FALSE)</f>
        <v>Sewing machine operators</v>
      </c>
      <c r="G494" s="17" t="s">
        <v>493</v>
      </c>
      <c r="H494" s="14">
        <v>114</v>
      </c>
      <c r="I494" s="14">
        <v>440</v>
      </c>
      <c r="J494" s="14">
        <v>19</v>
      </c>
      <c r="K494" s="14" t="s">
        <v>574</v>
      </c>
      <c r="L494" s="14">
        <v>95</v>
      </c>
      <c r="M494" s="14">
        <v>432</v>
      </c>
    </row>
    <row r="495" spans="1:13" ht="15" thickBot="1">
      <c r="A495">
        <f t="shared" si="7"/>
        <v>1</v>
      </c>
      <c r="B495" t="str">
        <f>VLOOKUP($G495,level_mapping_l0!$A$2:$F$571,B$3,FALSE)</f>
        <v>Total</v>
      </c>
      <c r="C495" t="str">
        <f>VLOOKUP($G495,level_mapping_l0!$A$2:$F$571,C$3,FALSE)</f>
        <v>Production, transportation, and material moving occupations</v>
      </c>
      <c r="D495" t="str">
        <f>VLOOKUP($G495,level_mapping_l0!$A$2:$F$571,D$3,FALSE)</f>
        <v>Production occupations</v>
      </c>
      <c r="E495" t="str">
        <f>VLOOKUP($G495,level_mapping_l0!$A$2:$F$571,E$3,FALSE)</f>
        <v>Production occupations</v>
      </c>
      <c r="F495" t="str">
        <f>VLOOKUP($G495,level_mapping_l0!$A$2:$F$571,F$3,FALSE)</f>
        <v>Shoe and leather workers and repairers</v>
      </c>
      <c r="G495" s="21" t="s">
        <v>494</v>
      </c>
      <c r="H495" s="19">
        <v>2</v>
      </c>
      <c r="I495" s="19" t="s">
        <v>574</v>
      </c>
      <c r="J495" s="19">
        <v>2</v>
      </c>
      <c r="K495" s="19" t="s">
        <v>574</v>
      </c>
      <c r="L495" s="19">
        <v>0</v>
      </c>
      <c r="M495" s="19" t="s">
        <v>574</v>
      </c>
    </row>
    <row r="496" spans="1:13" ht="15" thickBot="1">
      <c r="A496">
        <f t="shared" si="7"/>
        <v>1</v>
      </c>
      <c r="B496" t="str">
        <f>VLOOKUP($G496,level_mapping_l0!$A$2:$F$571,B$3,FALSE)</f>
        <v>Total</v>
      </c>
      <c r="C496" t="str">
        <f>VLOOKUP($G496,level_mapping_l0!$A$2:$F$571,C$3,FALSE)</f>
        <v>Production, transportation, and material moving occupations</v>
      </c>
      <c r="D496" t="str">
        <f>VLOOKUP($G496,level_mapping_l0!$A$2:$F$571,D$3,FALSE)</f>
        <v>Production occupations</v>
      </c>
      <c r="E496" t="str">
        <f>VLOOKUP($G496,level_mapping_l0!$A$2:$F$571,E$3,FALSE)</f>
        <v>Production occupations</v>
      </c>
      <c r="F496" t="str">
        <f>VLOOKUP($G496,level_mapping_l0!$A$2:$F$571,F$3,FALSE)</f>
        <v>Shoe machine operators and tenders</v>
      </c>
      <c r="G496" s="17" t="s">
        <v>495</v>
      </c>
      <c r="H496" s="14">
        <v>1</v>
      </c>
      <c r="I496" s="14" t="s">
        <v>574</v>
      </c>
      <c r="J496" s="14">
        <v>0</v>
      </c>
      <c r="K496" s="14" t="s">
        <v>574</v>
      </c>
      <c r="L496" s="14">
        <v>1</v>
      </c>
      <c r="M496" s="14" t="s">
        <v>574</v>
      </c>
    </row>
    <row r="497" spans="1:13" ht="15" thickBot="1">
      <c r="A497">
        <f t="shared" si="7"/>
        <v>1</v>
      </c>
      <c r="B497" t="str">
        <f>VLOOKUP($G497,level_mapping_l0!$A$2:$F$571,B$3,FALSE)</f>
        <v>Total</v>
      </c>
      <c r="C497" t="str">
        <f>VLOOKUP($G497,level_mapping_l0!$A$2:$F$571,C$3,FALSE)</f>
        <v>Production, transportation, and material moving occupations</v>
      </c>
      <c r="D497" t="str">
        <f>VLOOKUP($G497,level_mapping_l0!$A$2:$F$571,D$3,FALSE)</f>
        <v>Production occupations</v>
      </c>
      <c r="E497" t="str">
        <f>VLOOKUP($G497,level_mapping_l0!$A$2:$F$571,E$3,FALSE)</f>
        <v>Production occupations</v>
      </c>
      <c r="F497" t="str">
        <f>VLOOKUP($G497,level_mapping_l0!$A$2:$F$571,F$3,FALSE)</f>
        <v>Tailors, dressmakers, and sewers</v>
      </c>
      <c r="G497" s="21" t="s">
        <v>496</v>
      </c>
      <c r="H497" s="19">
        <v>42</v>
      </c>
      <c r="I497" s="19" t="s">
        <v>574</v>
      </c>
      <c r="J497" s="19">
        <v>11</v>
      </c>
      <c r="K497" s="19" t="s">
        <v>574</v>
      </c>
      <c r="L497" s="19">
        <v>31</v>
      </c>
      <c r="M497" s="19" t="s">
        <v>574</v>
      </c>
    </row>
    <row r="498" spans="1:13" ht="15" thickBot="1">
      <c r="A498">
        <f t="shared" si="7"/>
        <v>1</v>
      </c>
      <c r="B498" t="str">
        <f>VLOOKUP($G498,level_mapping_l0!$A$2:$F$571,B$3,FALSE)</f>
        <v>Total</v>
      </c>
      <c r="C498" t="str">
        <f>VLOOKUP($G498,level_mapping_l0!$A$2:$F$571,C$3,FALSE)</f>
        <v>Production, transportation, and material moving occupations</v>
      </c>
      <c r="D498" t="str">
        <f>VLOOKUP($G498,level_mapping_l0!$A$2:$F$571,D$3,FALSE)</f>
        <v>Production occupations</v>
      </c>
      <c r="E498" t="str">
        <f>VLOOKUP($G498,level_mapping_l0!$A$2:$F$571,E$3,FALSE)</f>
        <v>Production occupations</v>
      </c>
      <c r="F498" t="str">
        <f>VLOOKUP($G498,level_mapping_l0!$A$2:$F$571,F$3,FALSE)</f>
        <v>Textile bleaching and dyeing machine operators and tenders</v>
      </c>
      <c r="G498" s="17" t="s">
        <v>497</v>
      </c>
      <c r="H498" s="14">
        <v>3</v>
      </c>
      <c r="I498" s="14" t="s">
        <v>574</v>
      </c>
      <c r="J498" s="14">
        <v>3</v>
      </c>
      <c r="K498" s="14" t="s">
        <v>574</v>
      </c>
      <c r="L498" s="14">
        <v>0</v>
      </c>
      <c r="M498" s="14" t="s">
        <v>574</v>
      </c>
    </row>
    <row r="499" spans="1:13" ht="15" thickBot="1">
      <c r="A499">
        <f t="shared" si="7"/>
        <v>1</v>
      </c>
      <c r="B499" t="str">
        <f>VLOOKUP($G499,level_mapping_l0!$A$2:$F$571,B$3,FALSE)</f>
        <v>Total</v>
      </c>
      <c r="C499" t="str">
        <f>VLOOKUP($G499,level_mapping_l0!$A$2:$F$571,C$3,FALSE)</f>
        <v>Production, transportation, and material moving occupations</v>
      </c>
      <c r="D499" t="str">
        <f>VLOOKUP($G499,level_mapping_l0!$A$2:$F$571,D$3,FALSE)</f>
        <v>Production occupations</v>
      </c>
      <c r="E499" t="str">
        <f>VLOOKUP($G499,level_mapping_l0!$A$2:$F$571,E$3,FALSE)</f>
        <v>Production occupations</v>
      </c>
      <c r="F499" t="str">
        <f>VLOOKUP($G499,level_mapping_l0!$A$2:$F$571,F$3,FALSE)</f>
        <v>Textile cutting machine setters, operators, and tenders</v>
      </c>
      <c r="G499" s="21" t="s">
        <v>498</v>
      </c>
      <c r="H499" s="19">
        <v>8</v>
      </c>
      <c r="I499" s="19" t="s">
        <v>574</v>
      </c>
      <c r="J499" s="19">
        <v>7</v>
      </c>
      <c r="K499" s="19" t="s">
        <v>574</v>
      </c>
      <c r="L499" s="19">
        <v>1</v>
      </c>
      <c r="M499" s="19" t="s">
        <v>574</v>
      </c>
    </row>
    <row r="500" spans="1:13" ht="18.5" thickBot="1">
      <c r="A500">
        <f t="shared" si="7"/>
        <v>1</v>
      </c>
      <c r="B500" t="str">
        <f>VLOOKUP($G500,level_mapping_l0!$A$2:$F$571,B$3,FALSE)</f>
        <v>Total</v>
      </c>
      <c r="C500" t="str">
        <f>VLOOKUP($G500,level_mapping_l0!$A$2:$F$571,C$3,FALSE)</f>
        <v>Production, transportation, and material moving occupations</v>
      </c>
      <c r="D500" t="str">
        <f>VLOOKUP($G500,level_mapping_l0!$A$2:$F$571,D$3,FALSE)</f>
        <v>Production occupations</v>
      </c>
      <c r="E500" t="str">
        <f>VLOOKUP($G500,level_mapping_l0!$A$2:$F$571,E$3,FALSE)</f>
        <v>Production occupations</v>
      </c>
      <c r="F500" t="str">
        <f>VLOOKUP($G500,level_mapping_l0!$A$2:$F$571,F$3,FALSE)</f>
        <v>Textile knitting and weaving machine setters, operators, and tenders</v>
      </c>
      <c r="G500" s="17" t="s">
        <v>499</v>
      </c>
      <c r="H500" s="14">
        <v>6</v>
      </c>
      <c r="I500" s="14" t="s">
        <v>574</v>
      </c>
      <c r="J500" s="14">
        <v>4</v>
      </c>
      <c r="K500" s="14" t="s">
        <v>574</v>
      </c>
      <c r="L500" s="14">
        <v>2</v>
      </c>
      <c r="M500" s="14" t="s">
        <v>574</v>
      </c>
    </row>
    <row r="501" spans="1:13" ht="18.5" thickBot="1">
      <c r="A501">
        <f t="shared" si="7"/>
        <v>1</v>
      </c>
      <c r="B501" t="str">
        <f>VLOOKUP($G501,level_mapping_l0!$A$2:$F$571,B$3,FALSE)</f>
        <v>Total</v>
      </c>
      <c r="C501" t="str">
        <f>VLOOKUP($G501,level_mapping_l0!$A$2:$F$571,C$3,FALSE)</f>
        <v>Production, transportation, and material moving occupations</v>
      </c>
      <c r="D501" t="str">
        <f>VLOOKUP($G501,level_mapping_l0!$A$2:$F$571,D$3,FALSE)</f>
        <v>Production occupations</v>
      </c>
      <c r="E501" t="str">
        <f>VLOOKUP($G501,level_mapping_l0!$A$2:$F$571,E$3,FALSE)</f>
        <v>Production occupations</v>
      </c>
      <c r="F501" t="str">
        <f>VLOOKUP($G501,level_mapping_l0!$A$2:$F$571,F$3,FALSE)</f>
        <v>Textile winding, twisting, and drawing out machine setters, operators, and tenders</v>
      </c>
      <c r="G501" s="21" t="s">
        <v>500</v>
      </c>
      <c r="H501" s="19">
        <v>12</v>
      </c>
      <c r="I501" s="19" t="s">
        <v>574</v>
      </c>
      <c r="J501" s="19">
        <v>4</v>
      </c>
      <c r="K501" s="19" t="s">
        <v>574</v>
      </c>
      <c r="L501" s="19">
        <v>7</v>
      </c>
      <c r="M501" s="19" t="s">
        <v>574</v>
      </c>
    </row>
    <row r="502" spans="1:13" ht="18.5" thickBot="1">
      <c r="A502">
        <f t="shared" si="7"/>
        <v>1</v>
      </c>
      <c r="B502" t="str">
        <f>VLOOKUP($G502,level_mapping_l0!$A$2:$F$571,B$3,FALSE)</f>
        <v>Total</v>
      </c>
      <c r="C502" t="str">
        <f>VLOOKUP($G502,level_mapping_l0!$A$2:$F$571,C$3,FALSE)</f>
        <v>Production, transportation, and material moving occupations</v>
      </c>
      <c r="D502" t="str">
        <f>VLOOKUP($G502,level_mapping_l0!$A$2:$F$571,D$3,FALSE)</f>
        <v>Production occupations</v>
      </c>
      <c r="E502" t="str">
        <f>VLOOKUP($G502,level_mapping_l0!$A$2:$F$571,E$3,FALSE)</f>
        <v>Production occupations</v>
      </c>
      <c r="F502" t="str">
        <f>VLOOKUP($G502,level_mapping_l0!$A$2:$F$571,F$3,FALSE)</f>
        <v>Extruding and forming machine setters, operators, and tenders, synthetic and glass fibers</v>
      </c>
      <c r="G502" s="17" t="s">
        <v>501</v>
      </c>
      <c r="H502" s="14">
        <v>0</v>
      </c>
      <c r="I502" s="14" t="s">
        <v>574</v>
      </c>
      <c r="J502" s="14">
        <v>0</v>
      </c>
      <c r="K502" s="14" t="s">
        <v>574</v>
      </c>
      <c r="L502" s="14">
        <v>0</v>
      </c>
      <c r="M502" s="14" t="s">
        <v>574</v>
      </c>
    </row>
    <row r="503" spans="1:13" ht="15" thickBot="1">
      <c r="A503">
        <f t="shared" si="7"/>
        <v>1</v>
      </c>
      <c r="B503" t="str">
        <f>VLOOKUP($G503,level_mapping_l0!$A$2:$F$571,B$3,FALSE)</f>
        <v>Total</v>
      </c>
      <c r="C503" t="str">
        <f>VLOOKUP($G503,level_mapping_l0!$A$2:$F$571,C$3,FALSE)</f>
        <v>Production, transportation, and material moving occupations</v>
      </c>
      <c r="D503" t="str">
        <f>VLOOKUP($G503,level_mapping_l0!$A$2:$F$571,D$3,FALSE)</f>
        <v>Production occupations</v>
      </c>
      <c r="E503" t="str">
        <f>VLOOKUP($G503,level_mapping_l0!$A$2:$F$571,E$3,FALSE)</f>
        <v>Production occupations</v>
      </c>
      <c r="F503" t="str">
        <f>VLOOKUP($G503,level_mapping_l0!$A$2:$F$571,F$3,FALSE)</f>
        <v>Fabric and apparel patternmakers</v>
      </c>
      <c r="G503" s="21" t="s">
        <v>502</v>
      </c>
      <c r="H503" s="19">
        <v>1</v>
      </c>
      <c r="I503" s="19" t="s">
        <v>574</v>
      </c>
      <c r="J503" s="19">
        <v>0</v>
      </c>
      <c r="K503" s="19" t="s">
        <v>574</v>
      </c>
      <c r="L503" s="19">
        <v>1</v>
      </c>
      <c r="M503" s="19" t="s">
        <v>574</v>
      </c>
    </row>
    <row r="504" spans="1:13" ht="15" thickBot="1">
      <c r="A504">
        <f t="shared" si="7"/>
        <v>1</v>
      </c>
      <c r="B504" t="str">
        <f>VLOOKUP($G504,level_mapping_l0!$A$2:$F$571,B$3,FALSE)</f>
        <v>Total</v>
      </c>
      <c r="C504" t="str">
        <f>VLOOKUP($G504,level_mapping_l0!$A$2:$F$571,C$3,FALSE)</f>
        <v>Production, transportation, and material moving occupations</v>
      </c>
      <c r="D504" t="str">
        <f>VLOOKUP($G504,level_mapping_l0!$A$2:$F$571,D$3,FALSE)</f>
        <v>Production occupations</v>
      </c>
      <c r="E504" t="str">
        <f>VLOOKUP($G504,level_mapping_l0!$A$2:$F$571,E$3,FALSE)</f>
        <v>Production occupations</v>
      </c>
      <c r="F504" t="str">
        <f>VLOOKUP($G504,level_mapping_l0!$A$2:$F$571,F$3,FALSE)</f>
        <v>Upholsterers</v>
      </c>
      <c r="G504" s="17" t="s">
        <v>503</v>
      </c>
      <c r="H504" s="14">
        <v>22</v>
      </c>
      <c r="I504" s="14" t="s">
        <v>574</v>
      </c>
      <c r="J504" s="14">
        <v>20</v>
      </c>
      <c r="K504" s="14" t="s">
        <v>574</v>
      </c>
      <c r="L504" s="14">
        <v>2</v>
      </c>
      <c r="M504" s="14" t="s">
        <v>574</v>
      </c>
    </row>
    <row r="505" spans="1:13" ht="15" thickBot="1">
      <c r="A505">
        <f t="shared" si="7"/>
        <v>1</v>
      </c>
      <c r="B505" t="str">
        <f>VLOOKUP($G505,level_mapping_l0!$A$2:$F$571,B$3,FALSE)</f>
        <v>Total</v>
      </c>
      <c r="C505" t="str">
        <f>VLOOKUP($G505,level_mapping_l0!$A$2:$F$571,C$3,FALSE)</f>
        <v>Production, transportation, and material moving occupations</v>
      </c>
      <c r="D505" t="str">
        <f>VLOOKUP($G505,level_mapping_l0!$A$2:$F$571,D$3,FALSE)</f>
        <v>Production occupations</v>
      </c>
      <c r="E505" t="str">
        <f>VLOOKUP($G505,level_mapping_l0!$A$2:$F$571,E$3,FALSE)</f>
        <v>Production occupations</v>
      </c>
      <c r="F505" t="str">
        <f>VLOOKUP($G505,level_mapping_l0!$A$2:$F$571,F$3,FALSE)</f>
        <v>Textile, apparel, and furnishings workers, all other</v>
      </c>
      <c r="G505" s="21" t="s">
        <v>504</v>
      </c>
      <c r="H505" s="19">
        <v>11</v>
      </c>
      <c r="I505" s="19" t="s">
        <v>574</v>
      </c>
      <c r="J505" s="19">
        <v>6</v>
      </c>
      <c r="K505" s="19" t="s">
        <v>574</v>
      </c>
      <c r="L505" s="19">
        <v>5</v>
      </c>
      <c r="M505" s="19" t="s">
        <v>574</v>
      </c>
    </row>
    <row r="506" spans="1:13" ht="15" thickBot="1">
      <c r="A506">
        <f t="shared" si="7"/>
        <v>1</v>
      </c>
      <c r="B506" t="str">
        <f>VLOOKUP($G506,level_mapping_l0!$A$2:$F$571,B$3,FALSE)</f>
        <v>Total</v>
      </c>
      <c r="C506" t="str">
        <f>VLOOKUP($G506,level_mapping_l0!$A$2:$F$571,C$3,FALSE)</f>
        <v>Production, transportation, and material moving occupations</v>
      </c>
      <c r="D506" t="str">
        <f>VLOOKUP($G506,level_mapping_l0!$A$2:$F$571,D$3,FALSE)</f>
        <v>Production occupations</v>
      </c>
      <c r="E506" t="str">
        <f>VLOOKUP($G506,level_mapping_l0!$A$2:$F$571,E$3,FALSE)</f>
        <v>Production occupations</v>
      </c>
      <c r="F506" t="str">
        <f>VLOOKUP($G506,level_mapping_l0!$A$2:$F$571,F$3,FALSE)</f>
        <v>Cabinetmakers and bench carpenters</v>
      </c>
      <c r="G506" s="17" t="s">
        <v>505</v>
      </c>
      <c r="H506" s="14">
        <v>30</v>
      </c>
      <c r="I506" s="14" t="s">
        <v>574</v>
      </c>
      <c r="J506" s="14">
        <v>26</v>
      </c>
      <c r="K506" s="14" t="s">
        <v>574</v>
      </c>
      <c r="L506" s="14">
        <v>3</v>
      </c>
      <c r="M506" s="14" t="s">
        <v>574</v>
      </c>
    </row>
    <row r="507" spans="1:13" ht="15" thickBot="1">
      <c r="A507">
        <f t="shared" si="7"/>
        <v>1</v>
      </c>
      <c r="B507" t="str">
        <f>VLOOKUP($G507,level_mapping_l0!$A$2:$F$571,B$3,FALSE)</f>
        <v>Total</v>
      </c>
      <c r="C507" t="str">
        <f>VLOOKUP($G507,level_mapping_l0!$A$2:$F$571,C$3,FALSE)</f>
        <v>Production, transportation, and material moving occupations</v>
      </c>
      <c r="D507" t="str">
        <f>VLOOKUP($G507,level_mapping_l0!$A$2:$F$571,D$3,FALSE)</f>
        <v>Production occupations</v>
      </c>
      <c r="E507" t="str">
        <f>VLOOKUP($G507,level_mapping_l0!$A$2:$F$571,E$3,FALSE)</f>
        <v>Production occupations</v>
      </c>
      <c r="F507" t="str">
        <f>VLOOKUP($G507,level_mapping_l0!$A$2:$F$571,F$3,FALSE)</f>
        <v>Furniture finishers</v>
      </c>
      <c r="G507" s="21" t="s">
        <v>506</v>
      </c>
      <c r="H507" s="19">
        <v>5</v>
      </c>
      <c r="I507" s="19" t="s">
        <v>574</v>
      </c>
      <c r="J507" s="19">
        <v>5</v>
      </c>
      <c r="K507" s="19" t="s">
        <v>574</v>
      </c>
      <c r="L507" s="19">
        <v>0</v>
      </c>
      <c r="M507" s="19" t="s">
        <v>574</v>
      </c>
    </row>
    <row r="508" spans="1:13" ht="15" thickBot="1">
      <c r="A508">
        <f t="shared" si="7"/>
        <v>1</v>
      </c>
      <c r="B508" t="str">
        <f>VLOOKUP($G508,level_mapping_l0!$A$2:$F$571,B$3,FALSE)</f>
        <v>Total</v>
      </c>
      <c r="C508" t="str">
        <f>VLOOKUP($G508,level_mapping_l0!$A$2:$F$571,C$3,FALSE)</f>
        <v>Production, transportation, and material moving occupations</v>
      </c>
      <c r="D508" t="str">
        <f>VLOOKUP($G508,level_mapping_l0!$A$2:$F$571,D$3,FALSE)</f>
        <v>Production occupations</v>
      </c>
      <c r="E508" t="str">
        <f>VLOOKUP($G508,level_mapping_l0!$A$2:$F$571,E$3,FALSE)</f>
        <v>Production occupations</v>
      </c>
      <c r="F508" t="str">
        <f>VLOOKUP($G508,level_mapping_l0!$A$2:$F$571,F$3,FALSE)</f>
        <v>Model makers and patternmakers, wood</v>
      </c>
      <c r="G508" s="17" t="s">
        <v>507</v>
      </c>
      <c r="H508" s="14">
        <v>0</v>
      </c>
      <c r="I508" s="14" t="s">
        <v>574</v>
      </c>
      <c r="J508" s="14">
        <v>0</v>
      </c>
      <c r="K508" s="14" t="s">
        <v>574</v>
      </c>
      <c r="L508" s="14">
        <v>0</v>
      </c>
      <c r="M508" s="14" t="s">
        <v>574</v>
      </c>
    </row>
    <row r="509" spans="1:13" ht="15" thickBot="1">
      <c r="A509">
        <f t="shared" si="7"/>
        <v>1</v>
      </c>
      <c r="B509" t="str">
        <f>VLOOKUP($G509,level_mapping_l0!$A$2:$F$571,B$3,FALSE)</f>
        <v>Total</v>
      </c>
      <c r="C509" t="str">
        <f>VLOOKUP($G509,level_mapping_l0!$A$2:$F$571,C$3,FALSE)</f>
        <v>Production, transportation, and material moving occupations</v>
      </c>
      <c r="D509" t="str">
        <f>VLOOKUP($G509,level_mapping_l0!$A$2:$F$571,D$3,FALSE)</f>
        <v>Production occupations</v>
      </c>
      <c r="E509" t="str">
        <f>VLOOKUP($G509,level_mapping_l0!$A$2:$F$571,E$3,FALSE)</f>
        <v>Production occupations</v>
      </c>
      <c r="F509" t="str">
        <f>VLOOKUP($G509,level_mapping_l0!$A$2:$F$571,F$3,FALSE)</f>
        <v>Sawing machine setters, operators, and tenders, wood</v>
      </c>
      <c r="G509" s="21" t="s">
        <v>508</v>
      </c>
      <c r="H509" s="19">
        <v>27</v>
      </c>
      <c r="I509" s="19" t="s">
        <v>574</v>
      </c>
      <c r="J509" s="19">
        <v>25</v>
      </c>
      <c r="K509" s="19" t="s">
        <v>574</v>
      </c>
      <c r="L509" s="19">
        <v>2</v>
      </c>
      <c r="M509" s="19" t="s">
        <v>574</v>
      </c>
    </row>
    <row r="510" spans="1:13" ht="18.5" thickBot="1">
      <c r="A510">
        <f t="shared" si="7"/>
        <v>1</v>
      </c>
      <c r="B510" t="str">
        <f>VLOOKUP($G510,level_mapping_l0!$A$2:$F$571,B$3,FALSE)</f>
        <v>Total</v>
      </c>
      <c r="C510" t="str">
        <f>VLOOKUP($G510,level_mapping_l0!$A$2:$F$571,C$3,FALSE)</f>
        <v>Production, transportation, and material moving occupations</v>
      </c>
      <c r="D510" t="str">
        <f>VLOOKUP($G510,level_mapping_l0!$A$2:$F$571,D$3,FALSE)</f>
        <v>Production occupations</v>
      </c>
      <c r="E510" t="str">
        <f>VLOOKUP($G510,level_mapping_l0!$A$2:$F$571,E$3,FALSE)</f>
        <v>Production occupations</v>
      </c>
      <c r="F510" t="str">
        <f>VLOOKUP($G510,level_mapping_l0!$A$2:$F$571,F$3,FALSE)</f>
        <v>Woodworking machine setters, operators, and tenders, except sawing</v>
      </c>
      <c r="G510" s="17" t="s">
        <v>509</v>
      </c>
      <c r="H510" s="14">
        <v>19</v>
      </c>
      <c r="I510" s="14" t="s">
        <v>574</v>
      </c>
      <c r="J510" s="14">
        <v>17</v>
      </c>
      <c r="K510" s="14" t="s">
        <v>574</v>
      </c>
      <c r="L510" s="14">
        <v>2</v>
      </c>
      <c r="M510" s="14" t="s">
        <v>574</v>
      </c>
    </row>
    <row r="511" spans="1:13" ht="15" thickBot="1">
      <c r="A511">
        <f t="shared" si="7"/>
        <v>1</v>
      </c>
      <c r="B511" t="str">
        <f>VLOOKUP($G511,level_mapping_l0!$A$2:$F$571,B$3,FALSE)</f>
        <v>Total</v>
      </c>
      <c r="C511" t="str">
        <f>VLOOKUP($G511,level_mapping_l0!$A$2:$F$571,C$3,FALSE)</f>
        <v>Production, transportation, and material moving occupations</v>
      </c>
      <c r="D511" t="str">
        <f>VLOOKUP($G511,level_mapping_l0!$A$2:$F$571,D$3,FALSE)</f>
        <v>Production occupations</v>
      </c>
      <c r="E511" t="str">
        <f>VLOOKUP($G511,level_mapping_l0!$A$2:$F$571,E$3,FALSE)</f>
        <v>Production occupations</v>
      </c>
      <c r="F511" t="str">
        <f>VLOOKUP($G511,level_mapping_l0!$A$2:$F$571,F$3,FALSE)</f>
        <v>Woodworkers, all other</v>
      </c>
      <c r="G511" s="21" t="s">
        <v>510</v>
      </c>
      <c r="H511" s="19">
        <v>16</v>
      </c>
      <c r="I511" s="19" t="s">
        <v>574</v>
      </c>
      <c r="J511" s="19">
        <v>13</v>
      </c>
      <c r="K511" s="19" t="s">
        <v>574</v>
      </c>
      <c r="L511" s="19">
        <v>3</v>
      </c>
      <c r="M511" s="19" t="s">
        <v>574</v>
      </c>
    </row>
    <row r="512" spans="1:13" ht="15" thickBot="1">
      <c r="A512">
        <f t="shared" si="7"/>
        <v>1</v>
      </c>
      <c r="B512" t="str">
        <f>VLOOKUP($G512,level_mapping_l0!$A$2:$F$571,B$3,FALSE)</f>
        <v>Total</v>
      </c>
      <c r="C512" t="str">
        <f>VLOOKUP($G512,level_mapping_l0!$A$2:$F$571,C$3,FALSE)</f>
        <v>Production, transportation, and material moving occupations</v>
      </c>
      <c r="D512" t="str">
        <f>VLOOKUP($G512,level_mapping_l0!$A$2:$F$571,D$3,FALSE)</f>
        <v>Production occupations</v>
      </c>
      <c r="E512" t="str">
        <f>VLOOKUP($G512,level_mapping_l0!$A$2:$F$571,E$3,FALSE)</f>
        <v>Production occupations</v>
      </c>
      <c r="F512" t="str">
        <f>VLOOKUP($G512,level_mapping_l0!$A$2:$F$571,F$3,FALSE)</f>
        <v>Power plant operators, distributors, and dispatchers</v>
      </c>
      <c r="G512" s="17" t="s">
        <v>511</v>
      </c>
      <c r="H512" s="14">
        <v>47</v>
      </c>
      <c r="I512" s="14" t="s">
        <v>574</v>
      </c>
      <c r="J512" s="14">
        <v>43</v>
      </c>
      <c r="K512" s="14" t="s">
        <v>574</v>
      </c>
      <c r="L512" s="14">
        <v>4</v>
      </c>
      <c r="M512" s="14" t="s">
        <v>574</v>
      </c>
    </row>
    <row r="513" spans="1:13" ht="15" thickBot="1">
      <c r="A513">
        <f t="shared" si="7"/>
        <v>1</v>
      </c>
      <c r="B513" t="str">
        <f>VLOOKUP($G513,level_mapping_l0!$A$2:$F$571,B$3,FALSE)</f>
        <v>Total</v>
      </c>
      <c r="C513" t="str">
        <f>VLOOKUP($G513,level_mapping_l0!$A$2:$F$571,C$3,FALSE)</f>
        <v>Production, transportation, and material moving occupations</v>
      </c>
      <c r="D513" t="str">
        <f>VLOOKUP($G513,level_mapping_l0!$A$2:$F$571,D$3,FALSE)</f>
        <v>Production occupations</v>
      </c>
      <c r="E513" t="str">
        <f>VLOOKUP($G513,level_mapping_l0!$A$2:$F$571,E$3,FALSE)</f>
        <v>Production occupations</v>
      </c>
      <c r="F513" t="str">
        <f>VLOOKUP($G513,level_mapping_l0!$A$2:$F$571,F$3,FALSE)</f>
        <v>Stationary engineers and boiler operators</v>
      </c>
      <c r="G513" s="21" t="s">
        <v>512</v>
      </c>
      <c r="H513" s="19">
        <v>93</v>
      </c>
      <c r="I513" s="16">
        <v>1044</v>
      </c>
      <c r="J513" s="19">
        <v>92</v>
      </c>
      <c r="K513" s="16">
        <v>1051</v>
      </c>
      <c r="L513" s="19">
        <v>2</v>
      </c>
      <c r="M513" s="19" t="s">
        <v>574</v>
      </c>
    </row>
    <row r="514" spans="1:13" ht="15" thickBot="1">
      <c r="A514">
        <f t="shared" si="7"/>
        <v>1</v>
      </c>
      <c r="B514" t="str">
        <f>VLOOKUP($G514,level_mapping_l0!$A$2:$F$571,B$3,FALSE)</f>
        <v>Total</v>
      </c>
      <c r="C514" t="str">
        <f>VLOOKUP($G514,level_mapping_l0!$A$2:$F$571,C$3,FALSE)</f>
        <v>Production, transportation, and material moving occupations</v>
      </c>
      <c r="D514" t="str">
        <f>VLOOKUP($G514,level_mapping_l0!$A$2:$F$571,D$3,FALSE)</f>
        <v>Production occupations</v>
      </c>
      <c r="E514" t="str">
        <f>VLOOKUP($G514,level_mapping_l0!$A$2:$F$571,E$3,FALSE)</f>
        <v>Production occupations</v>
      </c>
      <c r="F514" t="str">
        <f>VLOOKUP($G514,level_mapping_l0!$A$2:$F$571,F$3,FALSE)</f>
        <v>Water and wastewater treatment plant and system operators</v>
      </c>
      <c r="G514" s="17" t="s">
        <v>513</v>
      </c>
      <c r="H514" s="14">
        <v>69</v>
      </c>
      <c r="I514" s="14">
        <v>833</v>
      </c>
      <c r="J514" s="14">
        <v>66</v>
      </c>
      <c r="K514" s="14">
        <v>835</v>
      </c>
      <c r="L514" s="14">
        <v>3</v>
      </c>
      <c r="M514" s="14" t="s">
        <v>574</v>
      </c>
    </row>
    <row r="515" spans="1:13" ht="15" thickBot="1">
      <c r="A515">
        <f t="shared" si="7"/>
        <v>1</v>
      </c>
      <c r="B515" t="str">
        <f>VLOOKUP($G515,level_mapping_l0!$A$2:$F$571,B$3,FALSE)</f>
        <v>Total</v>
      </c>
      <c r="C515" t="str">
        <f>VLOOKUP($G515,level_mapping_l0!$A$2:$F$571,C$3,FALSE)</f>
        <v>Production, transportation, and material moving occupations</v>
      </c>
      <c r="D515" t="str">
        <f>VLOOKUP($G515,level_mapping_l0!$A$2:$F$571,D$3,FALSE)</f>
        <v>Production occupations</v>
      </c>
      <c r="E515" t="str">
        <f>VLOOKUP($G515,level_mapping_l0!$A$2:$F$571,E$3,FALSE)</f>
        <v>Production occupations</v>
      </c>
      <c r="F515" t="str">
        <f>VLOOKUP($G515,level_mapping_l0!$A$2:$F$571,F$3,FALSE)</f>
        <v>Miscellaneous plant and system operators</v>
      </c>
      <c r="G515" s="21" t="s">
        <v>514</v>
      </c>
      <c r="H515" s="19">
        <v>39</v>
      </c>
      <c r="I515" s="19" t="s">
        <v>574</v>
      </c>
      <c r="J515" s="19">
        <v>36</v>
      </c>
      <c r="K515" s="19" t="s">
        <v>574</v>
      </c>
      <c r="L515" s="19">
        <v>2</v>
      </c>
      <c r="M515" s="19" t="s">
        <v>574</v>
      </c>
    </row>
    <row r="516" spans="1:13" ht="15" thickBot="1">
      <c r="A516">
        <f t="shared" si="7"/>
        <v>1</v>
      </c>
      <c r="B516" t="str">
        <f>VLOOKUP($G516,level_mapping_l0!$A$2:$F$571,B$3,FALSE)</f>
        <v>Total</v>
      </c>
      <c r="C516" t="str">
        <f>VLOOKUP($G516,level_mapping_l0!$A$2:$F$571,C$3,FALSE)</f>
        <v>Production, transportation, and material moving occupations</v>
      </c>
      <c r="D516" t="str">
        <f>VLOOKUP($G516,level_mapping_l0!$A$2:$F$571,D$3,FALSE)</f>
        <v>Production occupations</v>
      </c>
      <c r="E516" t="str">
        <f>VLOOKUP($G516,level_mapping_l0!$A$2:$F$571,E$3,FALSE)</f>
        <v>Production occupations</v>
      </c>
      <c r="F516" t="str">
        <f>VLOOKUP($G516,level_mapping_l0!$A$2:$F$571,F$3,FALSE)</f>
        <v>Chemical processing machine setters, operators, and tenders</v>
      </c>
      <c r="G516" s="17" t="s">
        <v>515</v>
      </c>
      <c r="H516" s="14">
        <v>55</v>
      </c>
      <c r="I516" s="14">
        <v>818</v>
      </c>
      <c r="J516" s="14">
        <v>53</v>
      </c>
      <c r="K516" s="14">
        <v>831</v>
      </c>
      <c r="L516" s="14">
        <v>2</v>
      </c>
      <c r="M516" s="14" t="s">
        <v>574</v>
      </c>
    </row>
    <row r="517" spans="1:13" ht="15" thickBot="1">
      <c r="A517">
        <f t="shared" si="7"/>
        <v>1</v>
      </c>
      <c r="B517" t="str">
        <f>VLOOKUP($G517,level_mapping_l0!$A$2:$F$571,B$3,FALSE)</f>
        <v>Total</v>
      </c>
      <c r="C517" t="str">
        <f>VLOOKUP($G517,level_mapping_l0!$A$2:$F$571,C$3,FALSE)</f>
        <v>Production, transportation, and material moving occupations</v>
      </c>
      <c r="D517" t="str">
        <f>VLOOKUP($G517,level_mapping_l0!$A$2:$F$571,D$3,FALSE)</f>
        <v>Production occupations</v>
      </c>
      <c r="E517" t="str">
        <f>VLOOKUP($G517,level_mapping_l0!$A$2:$F$571,E$3,FALSE)</f>
        <v>Production occupations</v>
      </c>
      <c r="F517" t="str">
        <f>VLOOKUP($G517,level_mapping_l0!$A$2:$F$571,F$3,FALSE)</f>
        <v>Crushing, grinding, polishing, mixing, and blending workers</v>
      </c>
      <c r="G517" s="21" t="s">
        <v>516</v>
      </c>
      <c r="H517" s="19">
        <v>67</v>
      </c>
      <c r="I517" s="19">
        <v>686</v>
      </c>
      <c r="J517" s="19">
        <v>60</v>
      </c>
      <c r="K517" s="19">
        <v>694</v>
      </c>
      <c r="L517" s="19">
        <v>7</v>
      </c>
      <c r="M517" s="19" t="s">
        <v>574</v>
      </c>
    </row>
    <row r="518" spans="1:13" ht="15" thickBot="1">
      <c r="A518">
        <f t="shared" si="7"/>
        <v>1</v>
      </c>
      <c r="B518" t="str">
        <f>VLOOKUP($G518,level_mapping_l0!$A$2:$F$571,B$3,FALSE)</f>
        <v>Total</v>
      </c>
      <c r="C518" t="str">
        <f>VLOOKUP($G518,level_mapping_l0!$A$2:$F$571,C$3,FALSE)</f>
        <v>Production, transportation, and material moving occupations</v>
      </c>
      <c r="D518" t="str">
        <f>VLOOKUP($G518,level_mapping_l0!$A$2:$F$571,D$3,FALSE)</f>
        <v>Production occupations</v>
      </c>
      <c r="E518" t="str">
        <f>VLOOKUP($G518,level_mapping_l0!$A$2:$F$571,E$3,FALSE)</f>
        <v>Production occupations</v>
      </c>
      <c r="F518" t="str">
        <f>VLOOKUP($G518,level_mapping_l0!$A$2:$F$571,F$3,FALSE)</f>
        <v>Cutting workers</v>
      </c>
      <c r="G518" s="17" t="s">
        <v>517</v>
      </c>
      <c r="H518" s="14">
        <v>43</v>
      </c>
      <c r="I518" s="14" t="s">
        <v>574</v>
      </c>
      <c r="J518" s="14">
        <v>36</v>
      </c>
      <c r="K518" s="14" t="s">
        <v>574</v>
      </c>
      <c r="L518" s="14">
        <v>7</v>
      </c>
      <c r="M518" s="14" t="s">
        <v>574</v>
      </c>
    </row>
    <row r="519" spans="1:13" ht="18.5" thickBot="1">
      <c r="A519">
        <f t="shared" ref="A519:A573" si="8">IF(B519="",0,1)</f>
        <v>1</v>
      </c>
      <c r="B519" t="str">
        <f>VLOOKUP($G519,level_mapping_l0!$A$2:$F$571,B$3,FALSE)</f>
        <v>Total</v>
      </c>
      <c r="C519" t="str">
        <f>VLOOKUP($G519,level_mapping_l0!$A$2:$F$571,C$3,FALSE)</f>
        <v>Production, transportation, and material moving occupations</v>
      </c>
      <c r="D519" t="str">
        <f>VLOOKUP($G519,level_mapping_l0!$A$2:$F$571,D$3,FALSE)</f>
        <v>Production occupations</v>
      </c>
      <c r="E519" t="str">
        <f>VLOOKUP($G519,level_mapping_l0!$A$2:$F$571,E$3,FALSE)</f>
        <v>Production occupations</v>
      </c>
      <c r="F519" t="str">
        <f>VLOOKUP($G519,level_mapping_l0!$A$2:$F$571,F$3,FALSE)</f>
        <v>Extruding, forming, pressing, and compacting machine setters, operators, and tenders</v>
      </c>
      <c r="G519" s="21" t="s">
        <v>518</v>
      </c>
      <c r="H519" s="19">
        <v>39</v>
      </c>
      <c r="I519" s="19" t="s">
        <v>574</v>
      </c>
      <c r="J519" s="19">
        <v>29</v>
      </c>
      <c r="K519" s="19" t="s">
        <v>574</v>
      </c>
      <c r="L519" s="19">
        <v>9</v>
      </c>
      <c r="M519" s="19" t="s">
        <v>574</v>
      </c>
    </row>
    <row r="520" spans="1:13" ht="15" thickBot="1">
      <c r="A520">
        <f t="shared" si="8"/>
        <v>1</v>
      </c>
      <c r="B520" t="str">
        <f>VLOOKUP($G520,level_mapping_l0!$A$2:$F$571,B$3,FALSE)</f>
        <v>Total</v>
      </c>
      <c r="C520" t="str">
        <f>VLOOKUP($G520,level_mapping_l0!$A$2:$F$571,C$3,FALSE)</f>
        <v>Production, transportation, and material moving occupations</v>
      </c>
      <c r="D520" t="str">
        <f>VLOOKUP($G520,level_mapping_l0!$A$2:$F$571,D$3,FALSE)</f>
        <v>Production occupations</v>
      </c>
      <c r="E520" t="str">
        <f>VLOOKUP($G520,level_mapping_l0!$A$2:$F$571,E$3,FALSE)</f>
        <v>Production occupations</v>
      </c>
      <c r="F520" t="str">
        <f>VLOOKUP($G520,level_mapping_l0!$A$2:$F$571,F$3,FALSE)</f>
        <v>Furnace, kiln, oven, drier, and kettle operators and tenders</v>
      </c>
      <c r="G520" s="17" t="s">
        <v>519</v>
      </c>
      <c r="H520" s="14">
        <v>11</v>
      </c>
      <c r="I520" s="14" t="s">
        <v>574</v>
      </c>
      <c r="J520" s="14">
        <v>9</v>
      </c>
      <c r="K520" s="14" t="s">
        <v>574</v>
      </c>
      <c r="L520" s="14">
        <v>2</v>
      </c>
      <c r="M520" s="14" t="s">
        <v>574</v>
      </c>
    </row>
    <row r="521" spans="1:13" ht="15" thickBot="1">
      <c r="A521">
        <f t="shared" si="8"/>
        <v>1</v>
      </c>
      <c r="B521" t="str">
        <f>VLOOKUP($G521,level_mapping_l0!$A$2:$F$571,B$3,FALSE)</f>
        <v>Total</v>
      </c>
      <c r="C521" t="str">
        <f>VLOOKUP($G521,level_mapping_l0!$A$2:$F$571,C$3,FALSE)</f>
        <v>Production, transportation, and material moving occupations</v>
      </c>
      <c r="D521" t="str">
        <f>VLOOKUP($G521,level_mapping_l0!$A$2:$F$571,D$3,FALSE)</f>
        <v>Production occupations</v>
      </c>
      <c r="E521" t="str">
        <f>VLOOKUP($G521,level_mapping_l0!$A$2:$F$571,E$3,FALSE)</f>
        <v>Production occupations</v>
      </c>
      <c r="F521" t="str">
        <f>VLOOKUP($G521,level_mapping_l0!$A$2:$F$571,F$3,FALSE)</f>
        <v>Inspectors, testers, sorters, samplers, and weighers</v>
      </c>
      <c r="G521" s="21" t="s">
        <v>520</v>
      </c>
      <c r="H521" s="19">
        <v>675</v>
      </c>
      <c r="I521" s="19">
        <v>728</v>
      </c>
      <c r="J521" s="19">
        <v>443</v>
      </c>
      <c r="K521" s="19">
        <v>820</v>
      </c>
      <c r="L521" s="19">
        <v>231</v>
      </c>
      <c r="M521" s="19">
        <v>578</v>
      </c>
    </row>
    <row r="522" spans="1:13" ht="15" thickBot="1">
      <c r="A522">
        <f t="shared" si="8"/>
        <v>1</v>
      </c>
      <c r="B522" t="str">
        <f>VLOOKUP($G522,level_mapping_l0!$A$2:$F$571,B$3,FALSE)</f>
        <v>Total</v>
      </c>
      <c r="C522" t="str">
        <f>VLOOKUP($G522,level_mapping_l0!$A$2:$F$571,C$3,FALSE)</f>
        <v>Production, transportation, and material moving occupations</v>
      </c>
      <c r="D522" t="str">
        <f>VLOOKUP($G522,level_mapping_l0!$A$2:$F$571,D$3,FALSE)</f>
        <v>Production occupations</v>
      </c>
      <c r="E522" t="str">
        <f>VLOOKUP($G522,level_mapping_l0!$A$2:$F$571,E$3,FALSE)</f>
        <v>Production occupations</v>
      </c>
      <c r="F522" t="str">
        <f>VLOOKUP($G522,level_mapping_l0!$A$2:$F$571,F$3,FALSE)</f>
        <v>Jewelers and precious stone and metal workers</v>
      </c>
      <c r="G522" s="17" t="s">
        <v>521</v>
      </c>
      <c r="H522" s="14">
        <v>24</v>
      </c>
      <c r="I522" s="14" t="s">
        <v>574</v>
      </c>
      <c r="J522" s="14">
        <v>16</v>
      </c>
      <c r="K522" s="14" t="s">
        <v>574</v>
      </c>
      <c r="L522" s="14">
        <v>8</v>
      </c>
      <c r="M522" s="14" t="s">
        <v>574</v>
      </c>
    </row>
    <row r="523" spans="1:13" ht="15" thickBot="1">
      <c r="A523">
        <f t="shared" si="8"/>
        <v>1</v>
      </c>
      <c r="B523" t="str">
        <f>VLOOKUP($G523,level_mapping_l0!$A$2:$F$571,B$3,FALSE)</f>
        <v>Total</v>
      </c>
      <c r="C523" t="str">
        <f>VLOOKUP($G523,level_mapping_l0!$A$2:$F$571,C$3,FALSE)</f>
        <v>Production, transportation, and material moving occupations</v>
      </c>
      <c r="D523" t="str">
        <f>VLOOKUP($G523,level_mapping_l0!$A$2:$F$571,D$3,FALSE)</f>
        <v>Production occupations</v>
      </c>
      <c r="E523" t="str">
        <f>VLOOKUP($G523,level_mapping_l0!$A$2:$F$571,E$3,FALSE)</f>
        <v>Production occupations</v>
      </c>
      <c r="F523" t="str">
        <f>VLOOKUP($G523,level_mapping_l0!$A$2:$F$571,F$3,FALSE)</f>
        <v>Medical, dental, and ophthalmic laboratory technicians</v>
      </c>
      <c r="G523" s="21" t="s">
        <v>522</v>
      </c>
      <c r="H523" s="19">
        <v>71</v>
      </c>
      <c r="I523" s="19">
        <v>626</v>
      </c>
      <c r="J523" s="19">
        <v>29</v>
      </c>
      <c r="K523" s="19" t="s">
        <v>574</v>
      </c>
      <c r="L523" s="19">
        <v>43</v>
      </c>
      <c r="M523" s="19" t="s">
        <v>574</v>
      </c>
    </row>
    <row r="524" spans="1:13" ht="15" thickBot="1">
      <c r="A524">
        <f t="shared" si="8"/>
        <v>1</v>
      </c>
      <c r="B524" t="str">
        <f>VLOOKUP($G524,level_mapping_l0!$A$2:$F$571,B$3,FALSE)</f>
        <v>Total</v>
      </c>
      <c r="C524" t="str">
        <f>VLOOKUP($G524,level_mapping_l0!$A$2:$F$571,C$3,FALSE)</f>
        <v>Production, transportation, and material moving occupations</v>
      </c>
      <c r="D524" t="str">
        <f>VLOOKUP($G524,level_mapping_l0!$A$2:$F$571,D$3,FALSE)</f>
        <v>Production occupations</v>
      </c>
      <c r="E524" t="str">
        <f>VLOOKUP($G524,level_mapping_l0!$A$2:$F$571,E$3,FALSE)</f>
        <v>Production occupations</v>
      </c>
      <c r="F524" t="str">
        <f>VLOOKUP($G524,level_mapping_l0!$A$2:$F$571,F$3,FALSE)</f>
        <v>Packaging and filling machine operators and tenders</v>
      </c>
      <c r="G524" s="17" t="s">
        <v>523</v>
      </c>
      <c r="H524" s="14">
        <v>239</v>
      </c>
      <c r="I524" s="14">
        <v>490</v>
      </c>
      <c r="J524" s="14">
        <v>106</v>
      </c>
      <c r="K524" s="14">
        <v>522</v>
      </c>
      <c r="L524" s="14">
        <v>133</v>
      </c>
      <c r="M524" s="14">
        <v>477</v>
      </c>
    </row>
    <row r="525" spans="1:13" ht="15" thickBot="1">
      <c r="A525">
        <f t="shared" si="8"/>
        <v>1</v>
      </c>
      <c r="B525" t="str">
        <f>VLOOKUP($G525,level_mapping_l0!$A$2:$F$571,B$3,FALSE)</f>
        <v>Total</v>
      </c>
      <c r="C525" t="str">
        <f>VLOOKUP($G525,level_mapping_l0!$A$2:$F$571,C$3,FALSE)</f>
        <v>Production, transportation, and material moving occupations</v>
      </c>
      <c r="D525" t="str">
        <f>VLOOKUP($G525,level_mapping_l0!$A$2:$F$571,D$3,FALSE)</f>
        <v>Production occupations</v>
      </c>
      <c r="E525" t="str">
        <f>VLOOKUP($G525,level_mapping_l0!$A$2:$F$571,E$3,FALSE)</f>
        <v>Production occupations</v>
      </c>
      <c r="F525" t="str">
        <f>VLOOKUP($G525,level_mapping_l0!$A$2:$F$571,F$3,FALSE)</f>
        <v>Painting workers</v>
      </c>
      <c r="G525" s="21" t="s">
        <v>524</v>
      </c>
      <c r="H525" s="19">
        <v>132</v>
      </c>
      <c r="I525" s="19">
        <v>694</v>
      </c>
      <c r="J525" s="19">
        <v>120</v>
      </c>
      <c r="K525" s="19">
        <v>703</v>
      </c>
      <c r="L525" s="19">
        <v>12</v>
      </c>
      <c r="M525" s="19" t="s">
        <v>574</v>
      </c>
    </row>
    <row r="526" spans="1:13" ht="18.5" thickBot="1">
      <c r="A526">
        <f t="shared" si="8"/>
        <v>1</v>
      </c>
      <c r="B526" t="str">
        <f>VLOOKUP($G526,level_mapping_l0!$A$2:$F$571,B$3,FALSE)</f>
        <v>Total</v>
      </c>
      <c r="C526" t="str">
        <f>VLOOKUP($G526,level_mapping_l0!$A$2:$F$571,C$3,FALSE)</f>
        <v>Production, transportation, and material moving occupations</v>
      </c>
      <c r="D526" t="str">
        <f>VLOOKUP($G526,level_mapping_l0!$A$2:$F$571,D$3,FALSE)</f>
        <v>Production occupations</v>
      </c>
      <c r="E526" t="str">
        <f>VLOOKUP($G526,level_mapping_l0!$A$2:$F$571,E$3,FALSE)</f>
        <v>Production occupations</v>
      </c>
      <c r="F526" t="str">
        <f>VLOOKUP($G526,level_mapping_l0!$A$2:$F$571,F$3,FALSE)</f>
        <v>Photographic process workers and processing machine operators</v>
      </c>
      <c r="G526" s="17" t="s">
        <v>525</v>
      </c>
      <c r="H526" s="14">
        <v>21</v>
      </c>
      <c r="I526" s="14" t="s">
        <v>574</v>
      </c>
      <c r="J526" s="14">
        <v>11</v>
      </c>
      <c r="K526" s="14" t="s">
        <v>574</v>
      </c>
      <c r="L526" s="14">
        <v>10</v>
      </c>
      <c r="M526" s="14" t="s">
        <v>574</v>
      </c>
    </row>
    <row r="527" spans="1:13" ht="15" thickBot="1">
      <c r="A527">
        <f t="shared" si="8"/>
        <v>1</v>
      </c>
      <c r="B527" t="str">
        <f>VLOOKUP($G527,level_mapping_l0!$A$2:$F$571,B$3,FALSE)</f>
        <v>Total</v>
      </c>
      <c r="C527" t="str">
        <f>VLOOKUP($G527,level_mapping_l0!$A$2:$F$571,C$3,FALSE)</f>
        <v>Production, transportation, and material moving occupations</v>
      </c>
      <c r="D527" t="str">
        <f>VLOOKUP($G527,level_mapping_l0!$A$2:$F$571,D$3,FALSE)</f>
        <v>Production occupations</v>
      </c>
      <c r="E527" t="str">
        <f>VLOOKUP($G527,level_mapping_l0!$A$2:$F$571,E$3,FALSE)</f>
        <v>Production occupations</v>
      </c>
      <c r="F527" t="str">
        <f>VLOOKUP($G527,level_mapping_l0!$A$2:$F$571,F$3,FALSE)</f>
        <v>Semiconductor processors</v>
      </c>
      <c r="G527" s="21" t="s">
        <v>526</v>
      </c>
      <c r="H527" s="19">
        <v>1</v>
      </c>
      <c r="I527" s="19" t="s">
        <v>574</v>
      </c>
      <c r="J527" s="19">
        <v>0</v>
      </c>
      <c r="K527" s="19" t="s">
        <v>574</v>
      </c>
      <c r="L527" s="19">
        <v>1</v>
      </c>
      <c r="M527" s="19" t="s">
        <v>574</v>
      </c>
    </row>
    <row r="528" spans="1:13" ht="15" thickBot="1">
      <c r="A528">
        <f t="shared" si="8"/>
        <v>1</v>
      </c>
      <c r="B528" t="str">
        <f>VLOOKUP($G528,level_mapping_l0!$A$2:$F$571,B$3,FALSE)</f>
        <v>Total</v>
      </c>
      <c r="C528" t="str">
        <f>VLOOKUP($G528,level_mapping_l0!$A$2:$F$571,C$3,FALSE)</f>
        <v>Production, transportation, and material moving occupations</v>
      </c>
      <c r="D528" t="str">
        <f>VLOOKUP($G528,level_mapping_l0!$A$2:$F$571,D$3,FALSE)</f>
        <v>Production occupations</v>
      </c>
      <c r="E528" t="str">
        <f>VLOOKUP($G528,level_mapping_l0!$A$2:$F$571,E$3,FALSE)</f>
        <v>Production occupations</v>
      </c>
      <c r="F528" t="str">
        <f>VLOOKUP($G528,level_mapping_l0!$A$2:$F$571,F$3,FALSE)</f>
        <v>Adhesive bonding machine operators and tenders</v>
      </c>
      <c r="G528" s="17" t="s">
        <v>527</v>
      </c>
      <c r="H528" s="14">
        <v>5</v>
      </c>
      <c r="I528" s="14" t="s">
        <v>574</v>
      </c>
      <c r="J528" s="14">
        <v>2</v>
      </c>
      <c r="K528" s="14" t="s">
        <v>574</v>
      </c>
      <c r="L528" s="14">
        <v>3</v>
      </c>
      <c r="M528" s="14" t="s">
        <v>574</v>
      </c>
    </row>
    <row r="529" spans="1:13" ht="18.5" thickBot="1">
      <c r="A529">
        <f t="shared" si="8"/>
        <v>1</v>
      </c>
      <c r="B529" t="str">
        <f>VLOOKUP($G529,level_mapping_l0!$A$2:$F$571,B$3,FALSE)</f>
        <v>Total</v>
      </c>
      <c r="C529" t="str">
        <f>VLOOKUP($G529,level_mapping_l0!$A$2:$F$571,C$3,FALSE)</f>
        <v>Production, transportation, and material moving occupations</v>
      </c>
      <c r="D529" t="str">
        <f>VLOOKUP($G529,level_mapping_l0!$A$2:$F$571,D$3,FALSE)</f>
        <v>Production occupations</v>
      </c>
      <c r="E529" t="str">
        <f>VLOOKUP($G529,level_mapping_l0!$A$2:$F$571,E$3,FALSE)</f>
        <v>Production occupations</v>
      </c>
      <c r="F529" t="str">
        <f>VLOOKUP($G529,level_mapping_l0!$A$2:$F$571,F$3,FALSE)</f>
        <v>Cleaning, washing, and metal pickling equipment operators and tenders</v>
      </c>
      <c r="G529" s="21" t="s">
        <v>528</v>
      </c>
      <c r="H529" s="19">
        <v>5</v>
      </c>
      <c r="I529" s="19" t="s">
        <v>574</v>
      </c>
      <c r="J529" s="19">
        <v>4</v>
      </c>
      <c r="K529" s="19" t="s">
        <v>574</v>
      </c>
      <c r="L529" s="19">
        <v>1</v>
      </c>
      <c r="M529" s="19" t="s">
        <v>574</v>
      </c>
    </row>
    <row r="530" spans="1:13" ht="15" thickBot="1">
      <c r="A530">
        <f t="shared" si="8"/>
        <v>1</v>
      </c>
      <c r="B530" t="str">
        <f>VLOOKUP($G530,level_mapping_l0!$A$2:$F$571,B$3,FALSE)</f>
        <v>Total</v>
      </c>
      <c r="C530" t="str">
        <f>VLOOKUP($G530,level_mapping_l0!$A$2:$F$571,C$3,FALSE)</f>
        <v>Production, transportation, and material moving occupations</v>
      </c>
      <c r="D530" t="str">
        <f>VLOOKUP($G530,level_mapping_l0!$A$2:$F$571,D$3,FALSE)</f>
        <v>Production occupations</v>
      </c>
      <c r="E530" t="str">
        <f>VLOOKUP($G530,level_mapping_l0!$A$2:$F$571,E$3,FALSE)</f>
        <v>Production occupations</v>
      </c>
      <c r="F530" t="str">
        <f>VLOOKUP($G530,level_mapping_l0!$A$2:$F$571,F$3,FALSE)</f>
        <v>Cooling and freezing equipment operators and tenders</v>
      </c>
      <c r="G530" s="17" t="s">
        <v>529</v>
      </c>
      <c r="H530" s="14">
        <v>4</v>
      </c>
      <c r="I530" s="14" t="s">
        <v>574</v>
      </c>
      <c r="J530" s="14">
        <v>4</v>
      </c>
      <c r="K530" s="14" t="s">
        <v>574</v>
      </c>
      <c r="L530" s="14">
        <v>0</v>
      </c>
      <c r="M530" s="14" t="s">
        <v>574</v>
      </c>
    </row>
    <row r="531" spans="1:13" ht="15" thickBot="1">
      <c r="A531">
        <f t="shared" si="8"/>
        <v>1</v>
      </c>
      <c r="B531" t="str">
        <f>VLOOKUP($G531,level_mapping_l0!$A$2:$F$571,B$3,FALSE)</f>
        <v>Total</v>
      </c>
      <c r="C531" t="str">
        <f>VLOOKUP($G531,level_mapping_l0!$A$2:$F$571,C$3,FALSE)</f>
        <v>Production, transportation, and material moving occupations</v>
      </c>
      <c r="D531" t="str">
        <f>VLOOKUP($G531,level_mapping_l0!$A$2:$F$571,D$3,FALSE)</f>
        <v>Production occupations</v>
      </c>
      <c r="E531" t="str">
        <f>VLOOKUP($G531,level_mapping_l0!$A$2:$F$571,E$3,FALSE)</f>
        <v>Production occupations</v>
      </c>
      <c r="F531" t="str">
        <f>VLOOKUP($G531,level_mapping_l0!$A$2:$F$571,F$3,FALSE)</f>
        <v>Etchers and engravers</v>
      </c>
      <c r="G531" s="21" t="s">
        <v>530</v>
      </c>
      <c r="H531" s="19">
        <v>9</v>
      </c>
      <c r="I531" s="19" t="s">
        <v>574</v>
      </c>
      <c r="J531" s="19">
        <v>7</v>
      </c>
      <c r="K531" s="19" t="s">
        <v>574</v>
      </c>
      <c r="L531" s="19">
        <v>3</v>
      </c>
      <c r="M531" s="19" t="s">
        <v>574</v>
      </c>
    </row>
    <row r="532" spans="1:13" ht="15" thickBot="1">
      <c r="A532">
        <f t="shared" si="8"/>
        <v>1</v>
      </c>
      <c r="B532" t="str">
        <f>VLOOKUP($G532,level_mapping_l0!$A$2:$F$571,B$3,FALSE)</f>
        <v>Total</v>
      </c>
      <c r="C532" t="str">
        <f>VLOOKUP($G532,level_mapping_l0!$A$2:$F$571,C$3,FALSE)</f>
        <v>Production, transportation, and material moving occupations</v>
      </c>
      <c r="D532" t="str">
        <f>VLOOKUP($G532,level_mapping_l0!$A$2:$F$571,D$3,FALSE)</f>
        <v>Production occupations</v>
      </c>
      <c r="E532" t="str">
        <f>VLOOKUP($G532,level_mapping_l0!$A$2:$F$571,E$3,FALSE)</f>
        <v>Production occupations</v>
      </c>
      <c r="F532" t="str">
        <f>VLOOKUP($G532,level_mapping_l0!$A$2:$F$571,F$3,FALSE)</f>
        <v>Molders, shapers, and casters, except metal and plastic</v>
      </c>
      <c r="G532" s="17" t="s">
        <v>531</v>
      </c>
      <c r="H532" s="14">
        <v>21</v>
      </c>
      <c r="I532" s="14" t="s">
        <v>574</v>
      </c>
      <c r="J532" s="14">
        <v>17</v>
      </c>
      <c r="K532" s="14" t="s">
        <v>574</v>
      </c>
      <c r="L532" s="14">
        <v>4</v>
      </c>
      <c r="M532" s="14" t="s">
        <v>574</v>
      </c>
    </row>
    <row r="533" spans="1:13" ht="15" thickBot="1">
      <c r="A533">
        <f t="shared" si="8"/>
        <v>1</v>
      </c>
      <c r="B533" t="str">
        <f>VLOOKUP($G533,level_mapping_l0!$A$2:$F$571,B$3,FALSE)</f>
        <v>Total</v>
      </c>
      <c r="C533" t="str">
        <f>VLOOKUP($G533,level_mapping_l0!$A$2:$F$571,C$3,FALSE)</f>
        <v>Production, transportation, and material moving occupations</v>
      </c>
      <c r="D533" t="str">
        <f>VLOOKUP($G533,level_mapping_l0!$A$2:$F$571,D$3,FALSE)</f>
        <v>Production occupations</v>
      </c>
      <c r="E533" t="str">
        <f>VLOOKUP($G533,level_mapping_l0!$A$2:$F$571,E$3,FALSE)</f>
        <v>Production occupations</v>
      </c>
      <c r="F533" t="str">
        <f>VLOOKUP($G533,level_mapping_l0!$A$2:$F$571,F$3,FALSE)</f>
        <v>Paper goods machine setters, operators, and tenders</v>
      </c>
      <c r="G533" s="21" t="s">
        <v>532</v>
      </c>
      <c r="H533" s="19">
        <v>29</v>
      </c>
      <c r="I533" s="19" t="s">
        <v>574</v>
      </c>
      <c r="J533" s="19">
        <v>27</v>
      </c>
      <c r="K533" s="19" t="s">
        <v>574</v>
      </c>
      <c r="L533" s="19">
        <v>2</v>
      </c>
      <c r="M533" s="19" t="s">
        <v>574</v>
      </c>
    </row>
    <row r="534" spans="1:13" ht="15" thickBot="1">
      <c r="A534">
        <f t="shared" si="8"/>
        <v>1</v>
      </c>
      <c r="B534" t="str">
        <f>VLOOKUP($G534,level_mapping_l0!$A$2:$F$571,B$3,FALSE)</f>
        <v>Total</v>
      </c>
      <c r="C534" t="str">
        <f>VLOOKUP($G534,level_mapping_l0!$A$2:$F$571,C$3,FALSE)</f>
        <v>Production, transportation, and material moving occupations</v>
      </c>
      <c r="D534" t="str">
        <f>VLOOKUP($G534,level_mapping_l0!$A$2:$F$571,D$3,FALSE)</f>
        <v>Production occupations</v>
      </c>
      <c r="E534" t="str">
        <f>VLOOKUP($G534,level_mapping_l0!$A$2:$F$571,E$3,FALSE)</f>
        <v>Production occupations</v>
      </c>
      <c r="F534" t="str">
        <f>VLOOKUP($G534,level_mapping_l0!$A$2:$F$571,F$3,FALSE)</f>
        <v>Tire builders</v>
      </c>
      <c r="G534" s="17" t="s">
        <v>533</v>
      </c>
      <c r="H534" s="14">
        <v>11</v>
      </c>
      <c r="I534" s="14" t="s">
        <v>574</v>
      </c>
      <c r="J534" s="14">
        <v>11</v>
      </c>
      <c r="K534" s="14" t="s">
        <v>574</v>
      </c>
      <c r="L534" s="14">
        <v>0</v>
      </c>
      <c r="M534" s="14" t="s">
        <v>574</v>
      </c>
    </row>
    <row r="535" spans="1:13" ht="15" thickBot="1">
      <c r="A535">
        <f t="shared" si="8"/>
        <v>1</v>
      </c>
      <c r="B535" t="str">
        <f>VLOOKUP($G535,level_mapping_l0!$A$2:$F$571,B$3,FALSE)</f>
        <v>Total</v>
      </c>
      <c r="C535" t="str">
        <f>VLOOKUP($G535,level_mapping_l0!$A$2:$F$571,C$3,FALSE)</f>
        <v>Production, transportation, and material moving occupations</v>
      </c>
      <c r="D535" t="str">
        <f>VLOOKUP($G535,level_mapping_l0!$A$2:$F$571,D$3,FALSE)</f>
        <v>Production occupations</v>
      </c>
      <c r="E535" t="str">
        <f>VLOOKUP($G535,level_mapping_l0!$A$2:$F$571,E$3,FALSE)</f>
        <v>Production occupations</v>
      </c>
      <c r="F535" t="str">
        <f>VLOOKUP($G535,level_mapping_l0!$A$2:$F$571,F$3,FALSE)</f>
        <v>Helpers--production workers</v>
      </c>
      <c r="G535" s="21" t="s">
        <v>534</v>
      </c>
      <c r="H535" s="19">
        <v>42</v>
      </c>
      <c r="I535" s="19" t="s">
        <v>574</v>
      </c>
      <c r="J535" s="19">
        <v>31</v>
      </c>
      <c r="K535" s="19" t="s">
        <v>574</v>
      </c>
      <c r="L535" s="19">
        <v>11</v>
      </c>
      <c r="M535" s="19" t="s">
        <v>574</v>
      </c>
    </row>
    <row r="536" spans="1:13" ht="15" thickBot="1">
      <c r="A536">
        <f t="shared" si="8"/>
        <v>1</v>
      </c>
      <c r="B536" t="str">
        <f>VLOOKUP($G536,level_mapping_l0!$A$2:$F$571,B$3,FALSE)</f>
        <v>Total</v>
      </c>
      <c r="C536" t="str">
        <f>VLOOKUP($G536,level_mapping_l0!$A$2:$F$571,C$3,FALSE)</f>
        <v>Production, transportation, and material moving occupations</v>
      </c>
      <c r="D536" t="str">
        <f>VLOOKUP($G536,level_mapping_l0!$A$2:$F$571,D$3,FALSE)</f>
        <v>Production occupations</v>
      </c>
      <c r="E536" t="str">
        <f>VLOOKUP($G536,level_mapping_l0!$A$2:$F$571,E$3,FALSE)</f>
        <v>Production occupations</v>
      </c>
      <c r="F536" t="str">
        <f>VLOOKUP($G536,level_mapping_l0!$A$2:$F$571,F$3,FALSE)</f>
        <v>Production workers, all other</v>
      </c>
      <c r="G536" s="17" t="s">
        <v>535</v>
      </c>
      <c r="H536" s="14">
        <v>850</v>
      </c>
      <c r="I536" s="14">
        <v>621</v>
      </c>
      <c r="J536" s="14">
        <v>659</v>
      </c>
      <c r="K536" s="14">
        <v>676</v>
      </c>
      <c r="L536" s="14">
        <v>191</v>
      </c>
      <c r="M536" s="14">
        <v>492</v>
      </c>
    </row>
    <row r="537" spans="1:13" ht="15" thickBot="1">
      <c r="A537">
        <f t="shared" si="8"/>
        <v>0</v>
      </c>
      <c r="G537" s="15" t="s">
        <v>536</v>
      </c>
      <c r="H537" s="16">
        <v>6845</v>
      </c>
      <c r="I537" s="19">
        <v>637</v>
      </c>
      <c r="J537" s="16">
        <v>5927</v>
      </c>
      <c r="K537" s="19">
        <v>664</v>
      </c>
      <c r="L537" s="19">
        <v>918</v>
      </c>
      <c r="M537" s="19">
        <v>510</v>
      </c>
    </row>
    <row r="538" spans="1:13" ht="15" thickBot="1">
      <c r="A538">
        <f t="shared" si="8"/>
        <v>1</v>
      </c>
      <c r="B538" t="str">
        <f>VLOOKUP($G538,level_mapping_l0!$A$2:$F$571,B$3,FALSE)</f>
        <v>Total</v>
      </c>
      <c r="C538" t="str">
        <f>VLOOKUP($G538,level_mapping_l0!$A$2:$F$571,C$3,FALSE)</f>
        <v>Production, transportation, and material moving occupations</v>
      </c>
      <c r="D538" t="str">
        <f>VLOOKUP($G538,level_mapping_l0!$A$2:$F$571,D$3,FALSE)</f>
        <v>Transportation and material moving occupations</v>
      </c>
      <c r="E538" t="str">
        <f>VLOOKUP($G538,level_mapping_l0!$A$2:$F$571,E$3,FALSE)</f>
        <v>Transportation and material moving occupations</v>
      </c>
      <c r="F538" t="str">
        <f>VLOOKUP($G538,level_mapping_l0!$A$2:$F$571,F$3,FALSE)</f>
        <v>Supervisors of transportation and material moving workers</v>
      </c>
      <c r="G538" s="17" t="s">
        <v>537</v>
      </c>
      <c r="H538" s="14">
        <v>181</v>
      </c>
      <c r="I538" s="14">
        <v>829</v>
      </c>
      <c r="J538" s="14">
        <v>148</v>
      </c>
      <c r="K538" s="14">
        <v>925</v>
      </c>
      <c r="L538" s="14">
        <v>33</v>
      </c>
      <c r="M538" s="14" t="s">
        <v>574</v>
      </c>
    </row>
    <row r="539" spans="1:13" ht="15" thickBot="1">
      <c r="A539">
        <f t="shared" si="8"/>
        <v>1</v>
      </c>
      <c r="B539" t="str">
        <f>VLOOKUP($G539,level_mapping_l0!$A$2:$F$571,B$3,FALSE)</f>
        <v>Total</v>
      </c>
      <c r="C539" t="str">
        <f>VLOOKUP($G539,level_mapping_l0!$A$2:$F$571,C$3,FALSE)</f>
        <v>Production, transportation, and material moving occupations</v>
      </c>
      <c r="D539" t="str">
        <f>VLOOKUP($G539,level_mapping_l0!$A$2:$F$571,D$3,FALSE)</f>
        <v>Transportation and material moving occupations</v>
      </c>
      <c r="E539" t="str">
        <f>VLOOKUP($G539,level_mapping_l0!$A$2:$F$571,E$3,FALSE)</f>
        <v>Transportation and material moving occupations</v>
      </c>
      <c r="F539" t="str">
        <f>VLOOKUP($G539,level_mapping_l0!$A$2:$F$571,F$3,FALSE)</f>
        <v>Aircraft pilots and flight engineers</v>
      </c>
      <c r="G539" s="21" t="s">
        <v>538</v>
      </c>
      <c r="H539" s="19">
        <v>113</v>
      </c>
      <c r="I539" s="16">
        <v>1427</v>
      </c>
      <c r="J539" s="19">
        <v>106</v>
      </c>
      <c r="K539" s="16">
        <v>1446</v>
      </c>
      <c r="L539" s="19">
        <v>7</v>
      </c>
      <c r="M539" s="19" t="s">
        <v>574</v>
      </c>
    </row>
    <row r="540" spans="1:13" ht="15" thickBot="1">
      <c r="A540">
        <f t="shared" si="8"/>
        <v>1</v>
      </c>
      <c r="B540" t="str">
        <f>VLOOKUP($G540,level_mapping_l0!$A$2:$F$571,B$3,FALSE)</f>
        <v>Total</v>
      </c>
      <c r="C540" t="str">
        <f>VLOOKUP($G540,level_mapping_l0!$A$2:$F$571,C$3,FALSE)</f>
        <v>Production, transportation, and material moving occupations</v>
      </c>
      <c r="D540" t="str">
        <f>VLOOKUP($G540,level_mapping_l0!$A$2:$F$571,D$3,FALSE)</f>
        <v>Transportation and material moving occupations</v>
      </c>
      <c r="E540" t="str">
        <f>VLOOKUP($G540,level_mapping_l0!$A$2:$F$571,E$3,FALSE)</f>
        <v>Transportation and material moving occupations</v>
      </c>
      <c r="F540" t="str">
        <f>VLOOKUP($G540,level_mapping_l0!$A$2:$F$571,F$3,FALSE)</f>
        <v>Air traffic controllers and airfield operations specialists</v>
      </c>
      <c r="G540" s="17" t="s">
        <v>539</v>
      </c>
      <c r="H540" s="14">
        <v>31</v>
      </c>
      <c r="I540" s="14" t="s">
        <v>574</v>
      </c>
      <c r="J540" s="14">
        <v>27</v>
      </c>
      <c r="K540" s="14" t="s">
        <v>574</v>
      </c>
      <c r="L540" s="14">
        <v>5</v>
      </c>
      <c r="M540" s="14" t="s">
        <v>574</v>
      </c>
    </row>
    <row r="541" spans="1:13" ht="15" thickBot="1">
      <c r="A541">
        <f t="shared" si="8"/>
        <v>1</v>
      </c>
      <c r="B541" t="str">
        <f>VLOOKUP($G541,level_mapping_l0!$A$2:$F$571,B$3,FALSE)</f>
        <v>Total</v>
      </c>
      <c r="C541" t="str">
        <f>VLOOKUP($G541,level_mapping_l0!$A$2:$F$571,C$3,FALSE)</f>
        <v>Production, transportation, and material moving occupations</v>
      </c>
      <c r="D541" t="str">
        <f>VLOOKUP($G541,level_mapping_l0!$A$2:$F$571,D$3,FALSE)</f>
        <v>Transportation and material moving occupations</v>
      </c>
      <c r="E541" t="str">
        <f>VLOOKUP($G541,level_mapping_l0!$A$2:$F$571,E$3,FALSE)</f>
        <v>Transportation and material moving occupations</v>
      </c>
      <c r="F541" t="str">
        <f>VLOOKUP($G541,level_mapping_l0!$A$2:$F$571,F$3,FALSE)</f>
        <v>Flight attendants</v>
      </c>
      <c r="G541" s="21" t="s">
        <v>540</v>
      </c>
      <c r="H541" s="19">
        <v>65</v>
      </c>
      <c r="I541" s="19">
        <v>857</v>
      </c>
      <c r="J541" s="19">
        <v>17</v>
      </c>
      <c r="K541" s="19" t="s">
        <v>574</v>
      </c>
      <c r="L541" s="19">
        <v>48</v>
      </c>
      <c r="M541" s="19" t="s">
        <v>574</v>
      </c>
    </row>
    <row r="542" spans="1:13" ht="18.5" thickBot="1">
      <c r="A542">
        <f t="shared" si="8"/>
        <v>1</v>
      </c>
      <c r="B542" t="str">
        <f>VLOOKUP($G542,level_mapping_l0!$A$2:$F$571,B$3,FALSE)</f>
        <v>Total</v>
      </c>
      <c r="C542" t="str">
        <f>VLOOKUP($G542,level_mapping_l0!$A$2:$F$571,C$3,FALSE)</f>
        <v>Production, transportation, and material moving occupations</v>
      </c>
      <c r="D542" t="str">
        <f>VLOOKUP($G542,level_mapping_l0!$A$2:$F$571,D$3,FALSE)</f>
        <v>Transportation and material moving occupations</v>
      </c>
      <c r="E542" t="str">
        <f>VLOOKUP($G542,level_mapping_l0!$A$2:$F$571,E$3,FALSE)</f>
        <v>Transportation and material moving occupations</v>
      </c>
      <c r="F542" t="str">
        <f>VLOOKUP($G542,level_mapping_l0!$A$2:$F$571,F$3,FALSE)</f>
        <v>Ambulance drivers and attendants, except emergency medical technicians</v>
      </c>
      <c r="G542" s="17" t="s">
        <v>541</v>
      </c>
      <c r="H542" s="14">
        <v>15</v>
      </c>
      <c r="I542" s="14" t="s">
        <v>574</v>
      </c>
      <c r="J542" s="14">
        <v>13</v>
      </c>
      <c r="K542" s="14" t="s">
        <v>574</v>
      </c>
      <c r="L542" s="14">
        <v>2</v>
      </c>
      <c r="M542" s="14" t="s">
        <v>574</v>
      </c>
    </row>
    <row r="543" spans="1:13" ht="15" thickBot="1">
      <c r="A543">
        <f t="shared" si="8"/>
        <v>1</v>
      </c>
      <c r="B543" t="str">
        <f>VLOOKUP($G543,level_mapping_l0!$A$2:$F$571,B$3,FALSE)</f>
        <v>Total</v>
      </c>
      <c r="C543" t="str">
        <f>VLOOKUP($G543,level_mapping_l0!$A$2:$F$571,C$3,FALSE)</f>
        <v>Production, transportation, and material moving occupations</v>
      </c>
      <c r="D543" t="str">
        <f>VLOOKUP($G543,level_mapping_l0!$A$2:$F$571,D$3,FALSE)</f>
        <v>Transportation and material moving occupations</v>
      </c>
      <c r="E543" t="str">
        <f>VLOOKUP($G543,level_mapping_l0!$A$2:$F$571,E$3,FALSE)</f>
        <v>Transportation and material moving occupations</v>
      </c>
      <c r="F543" t="str">
        <f>VLOOKUP($G543,level_mapping_l0!$A$2:$F$571,F$3,FALSE)</f>
        <v>Bus drivers</v>
      </c>
      <c r="G543" s="21" t="s">
        <v>542</v>
      </c>
      <c r="H543" s="19">
        <v>327</v>
      </c>
      <c r="I543" s="19">
        <v>602</v>
      </c>
      <c r="J543" s="19">
        <v>191</v>
      </c>
      <c r="K543" s="19">
        <v>616</v>
      </c>
      <c r="L543" s="19">
        <v>136</v>
      </c>
      <c r="M543" s="19">
        <v>582</v>
      </c>
    </row>
    <row r="544" spans="1:13" ht="15" thickBot="1">
      <c r="A544">
        <f t="shared" si="8"/>
        <v>1</v>
      </c>
      <c r="B544" t="str">
        <f>VLOOKUP($G544,level_mapping_l0!$A$2:$F$571,B$3,FALSE)</f>
        <v>Total</v>
      </c>
      <c r="C544" t="str">
        <f>VLOOKUP($G544,level_mapping_l0!$A$2:$F$571,C$3,FALSE)</f>
        <v>Production, transportation, and material moving occupations</v>
      </c>
      <c r="D544" t="str">
        <f>VLOOKUP($G544,level_mapping_l0!$A$2:$F$571,D$3,FALSE)</f>
        <v>Transportation and material moving occupations</v>
      </c>
      <c r="E544" t="str">
        <f>VLOOKUP($G544,level_mapping_l0!$A$2:$F$571,E$3,FALSE)</f>
        <v>Transportation and material moving occupations</v>
      </c>
      <c r="F544" t="str">
        <f>VLOOKUP($G544,level_mapping_l0!$A$2:$F$571,F$3,FALSE)</f>
        <v>Driver/sales workers and truck drivers</v>
      </c>
      <c r="G544" s="17" t="s">
        <v>543</v>
      </c>
      <c r="H544" s="12">
        <v>2658</v>
      </c>
      <c r="I544" s="14">
        <v>732</v>
      </c>
      <c r="J544" s="12">
        <v>2555</v>
      </c>
      <c r="K544" s="14">
        <v>739</v>
      </c>
      <c r="L544" s="14">
        <v>103</v>
      </c>
      <c r="M544" s="14">
        <v>545</v>
      </c>
    </row>
    <row r="545" spans="1:13" ht="15" thickBot="1">
      <c r="A545">
        <f t="shared" si="8"/>
        <v>1</v>
      </c>
      <c r="B545" t="str">
        <f>VLOOKUP($G545,level_mapping_l0!$A$2:$F$571,B$3,FALSE)</f>
        <v>Total</v>
      </c>
      <c r="C545" t="str">
        <f>VLOOKUP($G545,level_mapping_l0!$A$2:$F$571,C$3,FALSE)</f>
        <v>Production, transportation, and material moving occupations</v>
      </c>
      <c r="D545" t="str">
        <f>VLOOKUP($G545,level_mapping_l0!$A$2:$F$571,D$3,FALSE)</f>
        <v>Transportation and material moving occupations</v>
      </c>
      <c r="E545" t="str">
        <f>VLOOKUP($G545,level_mapping_l0!$A$2:$F$571,E$3,FALSE)</f>
        <v>Transportation and material moving occupations</v>
      </c>
      <c r="F545" t="str">
        <f>VLOOKUP($G545,level_mapping_l0!$A$2:$F$571,F$3,FALSE)</f>
        <v>Taxi drivers and chauffeurs</v>
      </c>
      <c r="G545" s="21" t="s">
        <v>544</v>
      </c>
      <c r="H545" s="19">
        <v>250</v>
      </c>
      <c r="I545" s="19">
        <v>608</v>
      </c>
      <c r="J545" s="19">
        <v>221</v>
      </c>
      <c r="K545" s="19">
        <v>609</v>
      </c>
      <c r="L545" s="19">
        <v>29</v>
      </c>
      <c r="M545" s="19" t="s">
        <v>574</v>
      </c>
    </row>
    <row r="546" spans="1:13" ht="15" thickBot="1">
      <c r="A546">
        <f t="shared" si="8"/>
        <v>1</v>
      </c>
      <c r="B546" t="str">
        <f>VLOOKUP($G546,level_mapping_l0!$A$2:$F$571,B$3,FALSE)</f>
        <v>Total</v>
      </c>
      <c r="C546" t="str">
        <f>VLOOKUP($G546,level_mapping_l0!$A$2:$F$571,C$3,FALSE)</f>
        <v>Production, transportation, and material moving occupations</v>
      </c>
      <c r="D546" t="str">
        <f>VLOOKUP($G546,level_mapping_l0!$A$2:$F$571,D$3,FALSE)</f>
        <v>Transportation and material moving occupations</v>
      </c>
      <c r="E546" t="str">
        <f>VLOOKUP($G546,level_mapping_l0!$A$2:$F$571,E$3,FALSE)</f>
        <v>Transportation and material moving occupations</v>
      </c>
      <c r="F546" t="str">
        <f>VLOOKUP($G546,level_mapping_l0!$A$2:$F$571,F$3,FALSE)</f>
        <v>Motor vehicle operators, all other</v>
      </c>
      <c r="G546" s="17" t="s">
        <v>545</v>
      </c>
      <c r="H546" s="14">
        <v>26</v>
      </c>
      <c r="I546" s="14" t="s">
        <v>574</v>
      </c>
      <c r="J546" s="14">
        <v>22</v>
      </c>
      <c r="K546" s="14" t="s">
        <v>574</v>
      </c>
      <c r="L546" s="14">
        <v>4</v>
      </c>
      <c r="M546" s="14" t="s">
        <v>574</v>
      </c>
    </row>
    <row r="547" spans="1:13" ht="15" thickBot="1">
      <c r="A547">
        <f t="shared" si="8"/>
        <v>1</v>
      </c>
      <c r="B547" t="str">
        <f>VLOOKUP($G547,level_mapping_l0!$A$2:$F$571,B$3,FALSE)</f>
        <v>Total</v>
      </c>
      <c r="C547" t="str">
        <f>VLOOKUP($G547,level_mapping_l0!$A$2:$F$571,C$3,FALSE)</f>
        <v>Production, transportation, and material moving occupations</v>
      </c>
      <c r="D547" t="str">
        <f>VLOOKUP($G547,level_mapping_l0!$A$2:$F$571,D$3,FALSE)</f>
        <v>Transportation and material moving occupations</v>
      </c>
      <c r="E547" t="str">
        <f>VLOOKUP($G547,level_mapping_l0!$A$2:$F$571,E$3,FALSE)</f>
        <v>Transportation and material moving occupations</v>
      </c>
      <c r="F547" t="str">
        <f>VLOOKUP($G547,level_mapping_l0!$A$2:$F$571,F$3,FALSE)</f>
        <v>Locomotive engineers and operators</v>
      </c>
      <c r="G547" s="21" t="s">
        <v>546</v>
      </c>
      <c r="H547" s="19">
        <v>56</v>
      </c>
      <c r="I547" s="16">
        <v>1187</v>
      </c>
      <c r="J547" s="19">
        <v>55</v>
      </c>
      <c r="K547" s="16">
        <v>1197</v>
      </c>
      <c r="L547" s="19">
        <v>2</v>
      </c>
      <c r="M547" s="19" t="s">
        <v>574</v>
      </c>
    </row>
    <row r="548" spans="1:13" ht="15" thickBot="1">
      <c r="A548">
        <f t="shared" si="8"/>
        <v>1</v>
      </c>
      <c r="B548" t="str">
        <f>VLOOKUP($G548,level_mapping_l0!$A$2:$F$571,B$3,FALSE)</f>
        <v>Total</v>
      </c>
      <c r="C548" t="str">
        <f>VLOOKUP($G548,level_mapping_l0!$A$2:$F$571,C$3,FALSE)</f>
        <v>Production, transportation, and material moving occupations</v>
      </c>
      <c r="D548" t="str">
        <f>VLOOKUP($G548,level_mapping_l0!$A$2:$F$571,D$3,FALSE)</f>
        <v>Transportation and material moving occupations</v>
      </c>
      <c r="E548" t="str">
        <f>VLOOKUP($G548,level_mapping_l0!$A$2:$F$571,E$3,FALSE)</f>
        <v>Transportation and material moving occupations</v>
      </c>
      <c r="F548" t="str">
        <f>VLOOKUP($G548,level_mapping_l0!$A$2:$F$571,F$3,FALSE)</f>
        <v>Railroad brake, signal, and switch operators</v>
      </c>
      <c r="G548" s="17" t="s">
        <v>547</v>
      </c>
      <c r="H548" s="14">
        <v>8</v>
      </c>
      <c r="I548" s="14" t="s">
        <v>574</v>
      </c>
      <c r="J548" s="14">
        <v>8</v>
      </c>
      <c r="K548" s="14" t="s">
        <v>574</v>
      </c>
      <c r="L548" s="14">
        <v>0</v>
      </c>
      <c r="M548" s="14" t="s">
        <v>574</v>
      </c>
    </row>
    <row r="549" spans="1:13" ht="15" thickBot="1">
      <c r="A549">
        <f t="shared" si="8"/>
        <v>1</v>
      </c>
      <c r="B549" t="str">
        <f>VLOOKUP($G549,level_mapping_l0!$A$2:$F$571,B$3,FALSE)</f>
        <v>Total</v>
      </c>
      <c r="C549" t="str">
        <f>VLOOKUP($G549,level_mapping_l0!$A$2:$F$571,C$3,FALSE)</f>
        <v>Production, transportation, and material moving occupations</v>
      </c>
      <c r="D549" t="str">
        <f>VLOOKUP($G549,level_mapping_l0!$A$2:$F$571,D$3,FALSE)</f>
        <v>Transportation and material moving occupations</v>
      </c>
      <c r="E549" t="str">
        <f>VLOOKUP($G549,level_mapping_l0!$A$2:$F$571,E$3,FALSE)</f>
        <v>Transportation and material moving occupations</v>
      </c>
      <c r="F549" t="str">
        <f>VLOOKUP($G549,level_mapping_l0!$A$2:$F$571,F$3,FALSE)</f>
        <v>Railroad conductors and yardmasters</v>
      </c>
      <c r="G549" s="21" t="s">
        <v>548</v>
      </c>
      <c r="H549" s="19">
        <v>48</v>
      </c>
      <c r="I549" s="19" t="s">
        <v>574</v>
      </c>
      <c r="J549" s="19">
        <v>44</v>
      </c>
      <c r="K549" s="19" t="s">
        <v>574</v>
      </c>
      <c r="L549" s="19">
        <v>4</v>
      </c>
      <c r="M549" s="19" t="s">
        <v>574</v>
      </c>
    </row>
    <row r="550" spans="1:13" ht="15" thickBot="1">
      <c r="A550">
        <f t="shared" si="8"/>
        <v>1</v>
      </c>
      <c r="B550" t="str">
        <f>VLOOKUP($G550,level_mapping_l0!$A$2:$F$571,B$3,FALSE)</f>
        <v>Total</v>
      </c>
      <c r="C550" t="str">
        <f>VLOOKUP($G550,level_mapping_l0!$A$2:$F$571,C$3,FALSE)</f>
        <v>Production, transportation, and material moving occupations</v>
      </c>
      <c r="D550" t="str">
        <f>VLOOKUP($G550,level_mapping_l0!$A$2:$F$571,D$3,FALSE)</f>
        <v>Transportation and material moving occupations</v>
      </c>
      <c r="E550" t="str">
        <f>VLOOKUP($G550,level_mapping_l0!$A$2:$F$571,E$3,FALSE)</f>
        <v>Transportation and material moving occupations</v>
      </c>
      <c r="F550" t="str">
        <f>VLOOKUP($G550,level_mapping_l0!$A$2:$F$571,F$3,FALSE)</f>
        <v>Subway, streetcar, and other rail transportation workers</v>
      </c>
      <c r="G550" s="17" t="s">
        <v>549</v>
      </c>
      <c r="H550" s="14">
        <v>16</v>
      </c>
      <c r="I550" s="14" t="s">
        <v>574</v>
      </c>
      <c r="J550" s="14">
        <v>16</v>
      </c>
      <c r="K550" s="14" t="s">
        <v>574</v>
      </c>
      <c r="L550" s="14">
        <v>0</v>
      </c>
      <c r="M550" s="14" t="s">
        <v>574</v>
      </c>
    </row>
    <row r="551" spans="1:13" ht="15" thickBot="1">
      <c r="A551">
        <f t="shared" si="8"/>
        <v>1</v>
      </c>
      <c r="B551" t="str">
        <f>VLOOKUP($G551,level_mapping_l0!$A$2:$F$571,B$3,FALSE)</f>
        <v>Total</v>
      </c>
      <c r="C551" t="str">
        <f>VLOOKUP($G551,level_mapping_l0!$A$2:$F$571,C$3,FALSE)</f>
        <v>Production, transportation, and material moving occupations</v>
      </c>
      <c r="D551" t="str">
        <f>VLOOKUP($G551,level_mapping_l0!$A$2:$F$571,D$3,FALSE)</f>
        <v>Transportation and material moving occupations</v>
      </c>
      <c r="E551" t="str">
        <f>VLOOKUP($G551,level_mapping_l0!$A$2:$F$571,E$3,FALSE)</f>
        <v>Transportation and material moving occupations</v>
      </c>
      <c r="F551" t="str">
        <f>VLOOKUP($G551,level_mapping_l0!$A$2:$F$571,F$3,FALSE)</f>
        <v>Sailors and marine oilers</v>
      </c>
      <c r="G551" s="21" t="s">
        <v>550</v>
      </c>
      <c r="H551" s="19">
        <v>21</v>
      </c>
      <c r="I551" s="19" t="s">
        <v>574</v>
      </c>
      <c r="J551" s="19">
        <v>19</v>
      </c>
      <c r="K551" s="19" t="s">
        <v>574</v>
      </c>
      <c r="L551" s="19">
        <v>2</v>
      </c>
      <c r="M551" s="19" t="s">
        <v>574</v>
      </c>
    </row>
    <row r="552" spans="1:13" ht="15" thickBot="1">
      <c r="A552">
        <f t="shared" si="8"/>
        <v>1</v>
      </c>
      <c r="B552" t="str">
        <f>VLOOKUP($G552,level_mapping_l0!$A$2:$F$571,B$3,FALSE)</f>
        <v>Total</v>
      </c>
      <c r="C552" t="str">
        <f>VLOOKUP($G552,level_mapping_l0!$A$2:$F$571,C$3,FALSE)</f>
        <v>Production, transportation, and material moving occupations</v>
      </c>
      <c r="D552" t="str">
        <f>VLOOKUP($G552,level_mapping_l0!$A$2:$F$571,D$3,FALSE)</f>
        <v>Transportation and material moving occupations</v>
      </c>
      <c r="E552" t="str">
        <f>VLOOKUP($G552,level_mapping_l0!$A$2:$F$571,E$3,FALSE)</f>
        <v>Transportation and material moving occupations</v>
      </c>
      <c r="F552" t="str">
        <f>VLOOKUP($G552,level_mapping_l0!$A$2:$F$571,F$3,FALSE)</f>
        <v>Ship and boat captains and operators</v>
      </c>
      <c r="G552" s="17" t="s">
        <v>551</v>
      </c>
      <c r="H552" s="14">
        <v>38</v>
      </c>
      <c r="I552" s="14" t="s">
        <v>574</v>
      </c>
      <c r="J552" s="14">
        <v>38</v>
      </c>
      <c r="K552" s="14" t="s">
        <v>574</v>
      </c>
      <c r="L552" s="14">
        <v>0</v>
      </c>
      <c r="M552" s="14" t="s">
        <v>574</v>
      </c>
    </row>
    <row r="553" spans="1:13" ht="15" thickBot="1">
      <c r="A553">
        <f t="shared" si="8"/>
        <v>1</v>
      </c>
      <c r="B553" t="str">
        <f>VLOOKUP($G553,level_mapping_l0!$A$2:$F$571,B$3,FALSE)</f>
        <v>Total</v>
      </c>
      <c r="C553" t="str">
        <f>VLOOKUP($G553,level_mapping_l0!$A$2:$F$571,C$3,FALSE)</f>
        <v>Production, transportation, and material moving occupations</v>
      </c>
      <c r="D553" t="str">
        <f>VLOOKUP($G553,level_mapping_l0!$A$2:$F$571,D$3,FALSE)</f>
        <v>Transportation and material moving occupations</v>
      </c>
      <c r="E553" t="str">
        <f>VLOOKUP($G553,level_mapping_l0!$A$2:$F$571,E$3,FALSE)</f>
        <v>Transportation and material moving occupations</v>
      </c>
      <c r="F553" t="str">
        <f>VLOOKUP($G553,level_mapping_l0!$A$2:$F$571,F$3,FALSE)</f>
        <v>Ship engineers</v>
      </c>
      <c r="G553" s="21" t="s">
        <v>552</v>
      </c>
      <c r="H553" s="19">
        <v>7</v>
      </c>
      <c r="I553" s="19" t="s">
        <v>574</v>
      </c>
      <c r="J553" s="19">
        <v>7</v>
      </c>
      <c r="K553" s="19" t="s">
        <v>574</v>
      </c>
      <c r="L553" s="19">
        <v>0</v>
      </c>
      <c r="M553" s="19" t="s">
        <v>574</v>
      </c>
    </row>
    <row r="554" spans="1:13" ht="15" thickBot="1">
      <c r="A554">
        <f t="shared" si="8"/>
        <v>1</v>
      </c>
      <c r="B554" t="str">
        <f>VLOOKUP($G554,level_mapping_l0!$A$2:$F$571,B$3,FALSE)</f>
        <v>Total</v>
      </c>
      <c r="C554" t="str">
        <f>VLOOKUP($G554,level_mapping_l0!$A$2:$F$571,C$3,FALSE)</f>
        <v>Production, transportation, and material moving occupations</v>
      </c>
      <c r="D554" t="str">
        <f>VLOOKUP($G554,level_mapping_l0!$A$2:$F$571,D$3,FALSE)</f>
        <v>Transportation and material moving occupations</v>
      </c>
      <c r="E554" t="str">
        <f>VLOOKUP($G554,level_mapping_l0!$A$2:$F$571,E$3,FALSE)</f>
        <v>Transportation and material moving occupations</v>
      </c>
      <c r="F554" t="str">
        <f>VLOOKUP($G554,level_mapping_l0!$A$2:$F$571,F$3,FALSE)</f>
        <v>Bridge and lock tenders</v>
      </c>
      <c r="G554" s="17" t="s">
        <v>553</v>
      </c>
      <c r="H554" s="14">
        <v>5</v>
      </c>
      <c r="I554" s="14" t="s">
        <v>574</v>
      </c>
      <c r="J554" s="14">
        <v>5</v>
      </c>
      <c r="K554" s="14" t="s">
        <v>574</v>
      </c>
      <c r="L554" s="14">
        <v>0</v>
      </c>
      <c r="M554" s="14" t="s">
        <v>574</v>
      </c>
    </row>
    <row r="555" spans="1:13" ht="15" thickBot="1">
      <c r="A555">
        <f t="shared" si="8"/>
        <v>1</v>
      </c>
      <c r="B555" t="str">
        <f>VLOOKUP($G555,level_mapping_l0!$A$2:$F$571,B$3,FALSE)</f>
        <v>Total</v>
      </c>
      <c r="C555" t="str">
        <f>VLOOKUP($G555,level_mapping_l0!$A$2:$F$571,C$3,FALSE)</f>
        <v>Production, transportation, and material moving occupations</v>
      </c>
      <c r="D555" t="str">
        <f>VLOOKUP($G555,level_mapping_l0!$A$2:$F$571,D$3,FALSE)</f>
        <v>Transportation and material moving occupations</v>
      </c>
      <c r="E555" t="str">
        <f>VLOOKUP($G555,level_mapping_l0!$A$2:$F$571,E$3,FALSE)</f>
        <v>Transportation and material moving occupations</v>
      </c>
      <c r="F555" t="str">
        <f>VLOOKUP($G555,level_mapping_l0!$A$2:$F$571,F$3,FALSE)</f>
        <v>Parking lot attendants</v>
      </c>
      <c r="G555" s="21" t="s">
        <v>554</v>
      </c>
      <c r="H555" s="19">
        <v>60</v>
      </c>
      <c r="I555" s="19">
        <v>440</v>
      </c>
      <c r="J555" s="19">
        <v>55</v>
      </c>
      <c r="K555" s="19">
        <v>441</v>
      </c>
      <c r="L555" s="19">
        <v>5</v>
      </c>
      <c r="M555" s="19" t="s">
        <v>574</v>
      </c>
    </row>
    <row r="556" spans="1:13" ht="15" thickBot="1">
      <c r="A556">
        <f t="shared" si="8"/>
        <v>1</v>
      </c>
      <c r="B556" t="str">
        <f>VLOOKUP($G556,level_mapping_l0!$A$2:$F$571,B$3,FALSE)</f>
        <v>Total</v>
      </c>
      <c r="C556" t="str">
        <f>VLOOKUP($G556,level_mapping_l0!$A$2:$F$571,C$3,FALSE)</f>
        <v>Production, transportation, and material moving occupations</v>
      </c>
      <c r="D556" t="str">
        <f>VLOOKUP($G556,level_mapping_l0!$A$2:$F$571,D$3,FALSE)</f>
        <v>Transportation and material moving occupations</v>
      </c>
      <c r="E556" t="str">
        <f>VLOOKUP($G556,level_mapping_l0!$A$2:$F$571,E$3,FALSE)</f>
        <v>Transportation and material moving occupations</v>
      </c>
      <c r="F556" t="str">
        <f>VLOOKUP($G556,level_mapping_l0!$A$2:$F$571,F$3,FALSE)</f>
        <v>Automotive and watercraft service attendants</v>
      </c>
      <c r="G556" s="17" t="s">
        <v>555</v>
      </c>
      <c r="H556" s="14">
        <v>77</v>
      </c>
      <c r="I556" s="14">
        <v>512</v>
      </c>
      <c r="J556" s="14">
        <v>72</v>
      </c>
      <c r="K556" s="14">
        <v>518</v>
      </c>
      <c r="L556" s="14">
        <v>4</v>
      </c>
      <c r="M556" s="14" t="s">
        <v>574</v>
      </c>
    </row>
    <row r="557" spans="1:13" ht="15" thickBot="1">
      <c r="A557">
        <f t="shared" si="8"/>
        <v>1</v>
      </c>
      <c r="B557" t="str">
        <f>VLOOKUP($G557,level_mapping_l0!$A$2:$F$571,B$3,FALSE)</f>
        <v>Total</v>
      </c>
      <c r="C557" t="str">
        <f>VLOOKUP($G557,level_mapping_l0!$A$2:$F$571,C$3,FALSE)</f>
        <v>Production, transportation, and material moving occupations</v>
      </c>
      <c r="D557" t="str">
        <f>VLOOKUP($G557,level_mapping_l0!$A$2:$F$571,D$3,FALSE)</f>
        <v>Transportation and material moving occupations</v>
      </c>
      <c r="E557" t="str">
        <f>VLOOKUP($G557,level_mapping_l0!$A$2:$F$571,E$3,FALSE)</f>
        <v>Transportation and material moving occupations</v>
      </c>
      <c r="F557" t="str">
        <f>VLOOKUP($G557,level_mapping_l0!$A$2:$F$571,F$3,FALSE)</f>
        <v>Transportation inspectors</v>
      </c>
      <c r="G557" s="21" t="s">
        <v>556</v>
      </c>
      <c r="H557" s="19">
        <v>53</v>
      </c>
      <c r="I557" s="19">
        <v>909</v>
      </c>
      <c r="J557" s="19">
        <v>41</v>
      </c>
      <c r="K557" s="19" t="s">
        <v>574</v>
      </c>
      <c r="L557" s="19">
        <v>12</v>
      </c>
      <c r="M557" s="19" t="s">
        <v>574</v>
      </c>
    </row>
    <row r="558" spans="1:13" ht="15" thickBot="1">
      <c r="A558">
        <f t="shared" si="8"/>
        <v>1</v>
      </c>
      <c r="B558" t="str">
        <f>VLOOKUP($G558,level_mapping_l0!$A$2:$F$571,B$3,FALSE)</f>
        <v>Total</v>
      </c>
      <c r="C558" t="str">
        <f>VLOOKUP($G558,level_mapping_l0!$A$2:$F$571,C$3,FALSE)</f>
        <v>Production, transportation, and material moving occupations</v>
      </c>
      <c r="D558" t="str">
        <f>VLOOKUP($G558,level_mapping_l0!$A$2:$F$571,D$3,FALSE)</f>
        <v>Transportation and material moving occupations</v>
      </c>
      <c r="E558" t="str">
        <f>VLOOKUP($G558,level_mapping_l0!$A$2:$F$571,E$3,FALSE)</f>
        <v>Transportation and material moving occupations</v>
      </c>
      <c r="F558" t="str">
        <f>VLOOKUP($G558,level_mapping_l0!$A$2:$F$571,F$3,FALSE)</f>
        <v>Transportation attendants, except flight attendants</v>
      </c>
      <c r="G558" s="17" t="s">
        <v>557</v>
      </c>
      <c r="H558" s="14">
        <v>24</v>
      </c>
      <c r="I558" s="14" t="s">
        <v>574</v>
      </c>
      <c r="J558" s="14">
        <v>13</v>
      </c>
      <c r="K558" s="14" t="s">
        <v>574</v>
      </c>
      <c r="L558" s="14">
        <v>10</v>
      </c>
      <c r="M558" s="14" t="s">
        <v>574</v>
      </c>
    </row>
    <row r="559" spans="1:13" ht="15" thickBot="1">
      <c r="A559">
        <f t="shared" si="8"/>
        <v>1</v>
      </c>
      <c r="B559" t="str">
        <f>VLOOKUP($G559,level_mapping_l0!$A$2:$F$571,B$3,FALSE)</f>
        <v>Total</v>
      </c>
      <c r="C559" t="str">
        <f>VLOOKUP($G559,level_mapping_l0!$A$2:$F$571,C$3,FALSE)</f>
        <v>Production, transportation, and material moving occupations</v>
      </c>
      <c r="D559" t="str">
        <f>VLOOKUP($G559,level_mapping_l0!$A$2:$F$571,D$3,FALSE)</f>
        <v>Transportation and material moving occupations</v>
      </c>
      <c r="E559" t="str">
        <f>VLOOKUP($G559,level_mapping_l0!$A$2:$F$571,E$3,FALSE)</f>
        <v>Transportation and material moving occupations</v>
      </c>
      <c r="F559" t="str">
        <f>VLOOKUP($G559,level_mapping_l0!$A$2:$F$571,F$3,FALSE)</f>
        <v>Other transportation workers</v>
      </c>
      <c r="G559" s="21" t="s">
        <v>558</v>
      </c>
      <c r="H559" s="19">
        <v>21</v>
      </c>
      <c r="I559" s="19" t="s">
        <v>574</v>
      </c>
      <c r="J559" s="19">
        <v>19</v>
      </c>
      <c r="K559" s="19" t="s">
        <v>574</v>
      </c>
      <c r="L559" s="19">
        <v>2</v>
      </c>
      <c r="M559" s="19" t="s">
        <v>574</v>
      </c>
    </row>
    <row r="560" spans="1:13" ht="15" thickBot="1">
      <c r="A560">
        <f t="shared" si="8"/>
        <v>1</v>
      </c>
      <c r="B560" t="str">
        <f>VLOOKUP($G560,level_mapping_l0!$A$2:$F$571,B$3,FALSE)</f>
        <v>Total</v>
      </c>
      <c r="C560" t="str">
        <f>VLOOKUP($G560,level_mapping_l0!$A$2:$F$571,C$3,FALSE)</f>
        <v>Production, transportation, and material moving occupations</v>
      </c>
      <c r="D560" t="str">
        <f>VLOOKUP($G560,level_mapping_l0!$A$2:$F$571,D$3,FALSE)</f>
        <v>Transportation and material moving occupations</v>
      </c>
      <c r="E560" t="str">
        <f>VLOOKUP($G560,level_mapping_l0!$A$2:$F$571,E$3,FALSE)</f>
        <v>Transportation and material moving occupations</v>
      </c>
      <c r="F560" t="str">
        <f>VLOOKUP($G560,level_mapping_l0!$A$2:$F$571,F$3,FALSE)</f>
        <v>Conveyor operators and tenders</v>
      </c>
      <c r="G560" s="17" t="s">
        <v>559</v>
      </c>
      <c r="H560" s="14">
        <v>7</v>
      </c>
      <c r="I560" s="14" t="s">
        <v>574</v>
      </c>
      <c r="J560" s="14">
        <v>6</v>
      </c>
      <c r="K560" s="14" t="s">
        <v>574</v>
      </c>
      <c r="L560" s="14">
        <v>2</v>
      </c>
      <c r="M560" s="14" t="s">
        <v>574</v>
      </c>
    </row>
    <row r="561" spans="1:13" ht="15" thickBot="1">
      <c r="A561">
        <f t="shared" si="8"/>
        <v>1</v>
      </c>
      <c r="B561" t="str">
        <f>VLOOKUP($G561,level_mapping_l0!$A$2:$F$571,B$3,FALSE)</f>
        <v>Total</v>
      </c>
      <c r="C561" t="str">
        <f>VLOOKUP($G561,level_mapping_l0!$A$2:$F$571,C$3,FALSE)</f>
        <v>Production, transportation, and material moving occupations</v>
      </c>
      <c r="D561" t="str">
        <f>VLOOKUP($G561,level_mapping_l0!$A$2:$F$571,D$3,FALSE)</f>
        <v>Transportation and material moving occupations</v>
      </c>
      <c r="E561" t="str">
        <f>VLOOKUP($G561,level_mapping_l0!$A$2:$F$571,E$3,FALSE)</f>
        <v>Transportation and material moving occupations</v>
      </c>
      <c r="F561" t="str">
        <f>VLOOKUP($G561,level_mapping_l0!$A$2:$F$571,F$3,FALSE)</f>
        <v>Crane and tower operators</v>
      </c>
      <c r="G561" s="21" t="s">
        <v>560</v>
      </c>
      <c r="H561" s="19">
        <v>73</v>
      </c>
      <c r="I561" s="19">
        <v>959</v>
      </c>
      <c r="J561" s="19">
        <v>73</v>
      </c>
      <c r="K561" s="19">
        <v>959</v>
      </c>
      <c r="L561" s="19">
        <v>0</v>
      </c>
      <c r="M561" s="19" t="s">
        <v>574</v>
      </c>
    </row>
    <row r="562" spans="1:13" ht="15" thickBot="1">
      <c r="A562">
        <f t="shared" si="8"/>
        <v>1</v>
      </c>
      <c r="B562" t="str">
        <f>VLOOKUP($G562,level_mapping_l0!$A$2:$F$571,B$3,FALSE)</f>
        <v>Total</v>
      </c>
      <c r="C562" t="str">
        <f>VLOOKUP($G562,level_mapping_l0!$A$2:$F$571,C$3,FALSE)</f>
        <v>Production, transportation, and material moving occupations</v>
      </c>
      <c r="D562" t="str">
        <f>VLOOKUP($G562,level_mapping_l0!$A$2:$F$571,D$3,FALSE)</f>
        <v>Transportation and material moving occupations</v>
      </c>
      <c r="E562" t="str">
        <f>VLOOKUP($G562,level_mapping_l0!$A$2:$F$571,E$3,FALSE)</f>
        <v>Transportation and material moving occupations</v>
      </c>
      <c r="F562" t="str">
        <f>VLOOKUP($G562,level_mapping_l0!$A$2:$F$571,F$3,FALSE)</f>
        <v>Dredge, excavating, and loading machine operators</v>
      </c>
      <c r="G562" s="17" t="s">
        <v>561</v>
      </c>
      <c r="H562" s="14">
        <v>30</v>
      </c>
      <c r="I562" s="14" t="s">
        <v>574</v>
      </c>
      <c r="J562" s="14">
        <v>30</v>
      </c>
      <c r="K562" s="14" t="s">
        <v>574</v>
      </c>
      <c r="L562" s="14">
        <v>0</v>
      </c>
      <c r="M562" s="14" t="s">
        <v>574</v>
      </c>
    </row>
    <row r="563" spans="1:13" ht="15" thickBot="1">
      <c r="A563">
        <f t="shared" si="8"/>
        <v>1</v>
      </c>
      <c r="B563" t="str">
        <f>VLOOKUP($G563,level_mapping_l0!$A$2:$F$571,B$3,FALSE)</f>
        <v>Total</v>
      </c>
      <c r="C563" t="str">
        <f>VLOOKUP($G563,level_mapping_l0!$A$2:$F$571,C$3,FALSE)</f>
        <v>Production, transportation, and material moving occupations</v>
      </c>
      <c r="D563" t="str">
        <f>VLOOKUP($G563,level_mapping_l0!$A$2:$F$571,D$3,FALSE)</f>
        <v>Transportation and material moving occupations</v>
      </c>
      <c r="E563" t="str">
        <f>VLOOKUP($G563,level_mapping_l0!$A$2:$F$571,E$3,FALSE)</f>
        <v>Transportation and material moving occupations</v>
      </c>
      <c r="F563" t="str">
        <f>VLOOKUP($G563,level_mapping_l0!$A$2:$F$571,F$3,FALSE)</f>
        <v>Hoist and winch operators</v>
      </c>
      <c r="G563" s="21" t="s">
        <v>562</v>
      </c>
      <c r="H563" s="19">
        <v>6</v>
      </c>
      <c r="I563" s="19" t="s">
        <v>574</v>
      </c>
      <c r="J563" s="19">
        <v>5</v>
      </c>
      <c r="K563" s="19" t="s">
        <v>574</v>
      </c>
      <c r="L563" s="19">
        <v>1</v>
      </c>
      <c r="M563" s="19" t="s">
        <v>574</v>
      </c>
    </row>
    <row r="564" spans="1:13" ht="15" thickBot="1">
      <c r="A564">
        <f t="shared" si="8"/>
        <v>1</v>
      </c>
      <c r="B564" t="str">
        <f>VLOOKUP($G564,level_mapping_l0!$A$2:$F$571,B$3,FALSE)</f>
        <v>Total</v>
      </c>
      <c r="C564" t="str">
        <f>VLOOKUP($G564,level_mapping_l0!$A$2:$F$571,C$3,FALSE)</f>
        <v>Production, transportation, and material moving occupations</v>
      </c>
      <c r="D564" t="str">
        <f>VLOOKUP($G564,level_mapping_l0!$A$2:$F$571,D$3,FALSE)</f>
        <v>Transportation and material moving occupations</v>
      </c>
      <c r="E564" t="str">
        <f>VLOOKUP($G564,level_mapping_l0!$A$2:$F$571,E$3,FALSE)</f>
        <v>Transportation and material moving occupations</v>
      </c>
      <c r="F564" t="str">
        <f>VLOOKUP($G564,level_mapping_l0!$A$2:$F$571,F$3,FALSE)</f>
        <v>Industrial truck and tractor operators</v>
      </c>
      <c r="G564" s="17" t="s">
        <v>563</v>
      </c>
      <c r="H564" s="14">
        <v>534</v>
      </c>
      <c r="I564" s="14">
        <v>594</v>
      </c>
      <c r="J564" s="14">
        <v>497</v>
      </c>
      <c r="K564" s="14">
        <v>595</v>
      </c>
      <c r="L564" s="14">
        <v>38</v>
      </c>
      <c r="M564" s="14" t="s">
        <v>574</v>
      </c>
    </row>
    <row r="565" spans="1:13" ht="15" thickBot="1">
      <c r="A565">
        <f t="shared" si="8"/>
        <v>1</v>
      </c>
      <c r="B565" t="str">
        <f>VLOOKUP($G565,level_mapping_l0!$A$2:$F$571,B$3,FALSE)</f>
        <v>Total</v>
      </c>
      <c r="C565" t="str">
        <f>VLOOKUP($G565,level_mapping_l0!$A$2:$F$571,C$3,FALSE)</f>
        <v>Production, transportation, and material moving occupations</v>
      </c>
      <c r="D565" t="str">
        <f>VLOOKUP($G565,level_mapping_l0!$A$2:$F$571,D$3,FALSE)</f>
        <v>Transportation and material moving occupations</v>
      </c>
      <c r="E565" t="str">
        <f>VLOOKUP($G565,level_mapping_l0!$A$2:$F$571,E$3,FALSE)</f>
        <v>Transportation and material moving occupations</v>
      </c>
      <c r="F565" t="str">
        <f>VLOOKUP($G565,level_mapping_l0!$A$2:$F$571,F$3,FALSE)</f>
        <v>Cleaners of vehicles and equipment</v>
      </c>
      <c r="G565" s="21" t="s">
        <v>564</v>
      </c>
      <c r="H565" s="19">
        <v>255</v>
      </c>
      <c r="I565" s="19">
        <v>482</v>
      </c>
      <c r="J565" s="19">
        <v>221</v>
      </c>
      <c r="K565" s="19">
        <v>480</v>
      </c>
      <c r="L565" s="19">
        <v>34</v>
      </c>
      <c r="M565" s="19" t="s">
        <v>574</v>
      </c>
    </row>
    <row r="566" spans="1:13" ht="15" thickBot="1">
      <c r="A566">
        <f t="shared" si="8"/>
        <v>1</v>
      </c>
      <c r="B566" t="str">
        <f>VLOOKUP($G566,level_mapping_l0!$A$2:$F$571,B$3,FALSE)</f>
        <v>Total</v>
      </c>
      <c r="C566" t="str">
        <f>VLOOKUP($G566,level_mapping_l0!$A$2:$F$571,C$3,FALSE)</f>
        <v>Production, transportation, and material moving occupations</v>
      </c>
      <c r="D566" t="str">
        <f>VLOOKUP($G566,level_mapping_l0!$A$2:$F$571,D$3,FALSE)</f>
        <v>Transportation and material moving occupations</v>
      </c>
      <c r="E566" t="str">
        <f>VLOOKUP($G566,level_mapping_l0!$A$2:$F$571,E$3,FALSE)</f>
        <v>Transportation and material moving occupations</v>
      </c>
      <c r="F566" t="str">
        <f>VLOOKUP($G566,level_mapping_l0!$A$2:$F$571,F$3,FALSE)</f>
        <v>Laborers and freight, stock, and material movers, hand</v>
      </c>
      <c r="G566" s="17" t="s">
        <v>565</v>
      </c>
      <c r="H566" s="12">
        <v>1358</v>
      </c>
      <c r="I566" s="14">
        <v>533</v>
      </c>
      <c r="J566" s="12">
        <v>1138</v>
      </c>
      <c r="K566" s="14">
        <v>546</v>
      </c>
      <c r="L566" s="14">
        <v>221</v>
      </c>
      <c r="M566" s="14">
        <v>476</v>
      </c>
    </row>
    <row r="567" spans="1:13" ht="15" thickBot="1">
      <c r="A567">
        <f t="shared" si="8"/>
        <v>1</v>
      </c>
      <c r="B567" t="str">
        <f>VLOOKUP($G567,level_mapping_l0!$A$2:$F$571,B$3,FALSE)</f>
        <v>Total</v>
      </c>
      <c r="C567" t="str">
        <f>VLOOKUP($G567,level_mapping_l0!$A$2:$F$571,C$3,FALSE)</f>
        <v>Production, transportation, and material moving occupations</v>
      </c>
      <c r="D567" t="str">
        <f>VLOOKUP($G567,level_mapping_l0!$A$2:$F$571,D$3,FALSE)</f>
        <v>Transportation and material moving occupations</v>
      </c>
      <c r="E567" t="str">
        <f>VLOOKUP($G567,level_mapping_l0!$A$2:$F$571,E$3,FALSE)</f>
        <v>Transportation and material moving occupations</v>
      </c>
      <c r="F567" t="str">
        <f>VLOOKUP($G567,level_mapping_l0!$A$2:$F$571,F$3,FALSE)</f>
        <v>Machine feeders and offbearers</v>
      </c>
      <c r="G567" s="21" t="s">
        <v>566</v>
      </c>
      <c r="H567" s="19">
        <v>14</v>
      </c>
      <c r="I567" s="19" t="s">
        <v>574</v>
      </c>
      <c r="J567" s="19">
        <v>10</v>
      </c>
      <c r="K567" s="19" t="s">
        <v>574</v>
      </c>
      <c r="L567" s="19">
        <v>4</v>
      </c>
      <c r="M567" s="19" t="s">
        <v>574</v>
      </c>
    </row>
    <row r="568" spans="1:13" ht="15" thickBot="1">
      <c r="A568">
        <f t="shared" si="8"/>
        <v>1</v>
      </c>
      <c r="B568" t="str">
        <f>VLOOKUP($G568,level_mapping_l0!$A$2:$F$571,B$3,FALSE)</f>
        <v>Total</v>
      </c>
      <c r="C568" t="str">
        <f>VLOOKUP($G568,level_mapping_l0!$A$2:$F$571,C$3,FALSE)</f>
        <v>Production, transportation, and material moving occupations</v>
      </c>
      <c r="D568" t="str">
        <f>VLOOKUP($G568,level_mapping_l0!$A$2:$F$571,D$3,FALSE)</f>
        <v>Transportation and material moving occupations</v>
      </c>
      <c r="E568" t="str">
        <f>VLOOKUP($G568,level_mapping_l0!$A$2:$F$571,E$3,FALSE)</f>
        <v>Transportation and material moving occupations</v>
      </c>
      <c r="F568" t="str">
        <f>VLOOKUP($G568,level_mapping_l0!$A$2:$F$571,F$3,FALSE)</f>
        <v>Packers and packagers, hand</v>
      </c>
      <c r="G568" s="17" t="s">
        <v>567</v>
      </c>
      <c r="H568" s="14">
        <v>347</v>
      </c>
      <c r="I568" s="14">
        <v>413</v>
      </c>
      <c r="J568" s="14">
        <v>140</v>
      </c>
      <c r="K568" s="14">
        <v>459</v>
      </c>
      <c r="L568" s="14">
        <v>207</v>
      </c>
      <c r="M568" s="14">
        <v>395</v>
      </c>
    </row>
    <row r="569" spans="1:13" ht="15" thickBot="1">
      <c r="A569">
        <f t="shared" si="8"/>
        <v>1</v>
      </c>
      <c r="B569" t="str">
        <f>VLOOKUP($G569,level_mapping_l0!$A$2:$F$571,B$3,FALSE)</f>
        <v>Total</v>
      </c>
      <c r="C569" t="str">
        <f>VLOOKUP($G569,level_mapping_l0!$A$2:$F$571,C$3,FALSE)</f>
        <v>Production, transportation, and material moving occupations</v>
      </c>
      <c r="D569" t="str">
        <f>VLOOKUP($G569,level_mapping_l0!$A$2:$F$571,D$3,FALSE)</f>
        <v>Transportation and material moving occupations</v>
      </c>
      <c r="E569" t="str">
        <f>VLOOKUP($G569,level_mapping_l0!$A$2:$F$571,E$3,FALSE)</f>
        <v>Transportation and material moving occupations</v>
      </c>
      <c r="F569" t="str">
        <f>VLOOKUP($G569,level_mapping_l0!$A$2:$F$571,F$3,FALSE)</f>
        <v>Pumping station operators</v>
      </c>
      <c r="G569" s="21" t="s">
        <v>568</v>
      </c>
      <c r="H569" s="19">
        <v>21</v>
      </c>
      <c r="I569" s="19" t="s">
        <v>574</v>
      </c>
      <c r="J569" s="19">
        <v>21</v>
      </c>
      <c r="K569" s="19" t="s">
        <v>574</v>
      </c>
      <c r="L569" s="19">
        <v>0</v>
      </c>
      <c r="M569" s="19" t="s">
        <v>574</v>
      </c>
    </row>
    <row r="570" spans="1:13" ht="15" thickBot="1">
      <c r="A570">
        <f t="shared" si="8"/>
        <v>1</v>
      </c>
      <c r="B570" t="str">
        <f>VLOOKUP($G570,level_mapping_l0!$A$2:$F$571,B$3,FALSE)</f>
        <v>Total</v>
      </c>
      <c r="C570" t="str">
        <f>VLOOKUP($G570,level_mapping_l0!$A$2:$F$571,C$3,FALSE)</f>
        <v>Production, transportation, and material moving occupations</v>
      </c>
      <c r="D570" t="str">
        <f>VLOOKUP($G570,level_mapping_l0!$A$2:$F$571,D$3,FALSE)</f>
        <v>Transportation and material moving occupations</v>
      </c>
      <c r="E570" t="str">
        <f>VLOOKUP($G570,level_mapping_l0!$A$2:$F$571,E$3,FALSE)</f>
        <v>Transportation and material moving occupations</v>
      </c>
      <c r="F570" t="str">
        <f>VLOOKUP($G570,level_mapping_l0!$A$2:$F$571,F$3,FALSE)</f>
        <v>Refuse and recyclable material collectors</v>
      </c>
      <c r="G570" s="17" t="s">
        <v>569</v>
      </c>
      <c r="H570" s="14">
        <v>54</v>
      </c>
      <c r="I570" s="14">
        <v>550</v>
      </c>
      <c r="J570" s="14">
        <v>51</v>
      </c>
      <c r="K570" s="14">
        <v>564</v>
      </c>
      <c r="L570" s="14">
        <v>3</v>
      </c>
      <c r="M570" s="14" t="s">
        <v>574</v>
      </c>
    </row>
    <row r="571" spans="1:13" ht="15" thickBot="1">
      <c r="A571">
        <f t="shared" si="8"/>
        <v>1</v>
      </c>
      <c r="B571" t="str">
        <f>VLOOKUP($G571,level_mapping_l0!$A$2:$F$571,B$3,FALSE)</f>
        <v>Total</v>
      </c>
      <c r="C571" t="str">
        <f>VLOOKUP($G571,level_mapping_l0!$A$2:$F$571,C$3,FALSE)</f>
        <v>Production, transportation, and material moving occupations</v>
      </c>
      <c r="D571" t="str">
        <f>VLOOKUP($G571,level_mapping_l0!$A$2:$F$571,D$3,FALSE)</f>
        <v>Transportation and material moving occupations</v>
      </c>
      <c r="E571" t="str">
        <f>VLOOKUP($G571,level_mapping_l0!$A$2:$F$571,E$3,FALSE)</f>
        <v>Transportation and material moving occupations</v>
      </c>
      <c r="F571" t="str">
        <f>VLOOKUP($G571,level_mapping_l0!$A$2:$F$571,F$3,FALSE)</f>
        <v>Mine shuttle car operators</v>
      </c>
      <c r="G571" s="21" t="s">
        <v>570</v>
      </c>
      <c r="H571" s="19">
        <v>1</v>
      </c>
      <c r="I571" s="19" t="s">
        <v>574</v>
      </c>
      <c r="J571" s="19">
        <v>1</v>
      </c>
      <c r="K571" s="19" t="s">
        <v>574</v>
      </c>
      <c r="L571" s="19">
        <v>0</v>
      </c>
      <c r="M571" s="19" t="s">
        <v>574</v>
      </c>
    </row>
    <row r="572" spans="1:13" ht="15" thickBot="1">
      <c r="A572">
        <f t="shared" si="8"/>
        <v>1</v>
      </c>
      <c r="B572" t="str">
        <f>VLOOKUP($G572,level_mapping_l0!$A$2:$F$571,B$3,FALSE)</f>
        <v>Total</v>
      </c>
      <c r="C572" t="str">
        <f>VLOOKUP($G572,level_mapping_l0!$A$2:$F$571,C$3,FALSE)</f>
        <v>Production, transportation, and material moving occupations</v>
      </c>
      <c r="D572" t="str">
        <f>VLOOKUP($G572,level_mapping_l0!$A$2:$F$571,D$3,FALSE)</f>
        <v>Transportation and material moving occupations</v>
      </c>
      <c r="E572" t="str">
        <f>VLOOKUP($G572,level_mapping_l0!$A$2:$F$571,E$3,FALSE)</f>
        <v>Transportation and material moving occupations</v>
      </c>
      <c r="F572" t="str">
        <f>VLOOKUP($G572,level_mapping_l0!$A$2:$F$571,F$3,FALSE)</f>
        <v>Tank car, truck, and ship loaders</v>
      </c>
      <c r="G572" s="17" t="s">
        <v>571</v>
      </c>
      <c r="H572" s="14">
        <v>6</v>
      </c>
      <c r="I572" s="14" t="s">
        <v>574</v>
      </c>
      <c r="J572" s="14">
        <v>6</v>
      </c>
      <c r="K572" s="14" t="s">
        <v>574</v>
      </c>
      <c r="L572" s="14">
        <v>0</v>
      </c>
      <c r="M572" s="14" t="s">
        <v>574</v>
      </c>
    </row>
    <row r="573" spans="1:13" ht="15" thickBot="1">
      <c r="A573">
        <f t="shared" si="8"/>
        <v>1</v>
      </c>
      <c r="B573" t="str">
        <f>VLOOKUP($G573,level_mapping_l0!$A$2:$F$571,B$3,FALSE)</f>
        <v>Total</v>
      </c>
      <c r="C573" t="str">
        <f>VLOOKUP($G573,level_mapping_l0!$A$2:$F$571,C$3,FALSE)</f>
        <v>Production, transportation, and material moving occupations</v>
      </c>
      <c r="D573" t="str">
        <f>VLOOKUP($G573,level_mapping_l0!$A$2:$F$571,D$3,FALSE)</f>
        <v>Transportation and material moving occupations</v>
      </c>
      <c r="E573" t="str">
        <f>VLOOKUP($G573,level_mapping_l0!$A$2:$F$571,E$3,FALSE)</f>
        <v>Transportation and material moving occupations</v>
      </c>
      <c r="F573" t="str">
        <f>VLOOKUP($G573,level_mapping_l0!$A$2:$F$571,F$3,FALSE)</f>
        <v>Material moving workers, all other</v>
      </c>
      <c r="G573" s="21" t="s">
        <v>572</v>
      </c>
      <c r="H573" s="19">
        <v>39</v>
      </c>
      <c r="I573" s="19" t="s">
        <v>574</v>
      </c>
      <c r="J573" s="19">
        <v>36</v>
      </c>
      <c r="K573" s="19" t="s">
        <v>574</v>
      </c>
      <c r="L573" s="19">
        <v>2</v>
      </c>
      <c r="M573" s="19" t="s">
        <v>574</v>
      </c>
    </row>
  </sheetData>
  <autoFilter ref="A4:F573" xr:uid="{7E292F47-D6F8-470F-B49B-0C9EC5689B65}"/>
  <mergeCells count="10">
    <mergeCell ref="G213:M213"/>
    <mergeCell ref="G288:M288"/>
    <mergeCell ref="G362:M362"/>
    <mergeCell ref="G453:M453"/>
    <mergeCell ref="G1:G3"/>
    <mergeCell ref="H1:M1"/>
    <mergeCell ref="H2:I2"/>
    <mergeCell ref="J2:K2"/>
    <mergeCell ref="L2:M2"/>
    <mergeCell ref="G5:M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8758-0391-47EC-978A-45C91CE7B61A}">
  <dimension ref="A1:M573"/>
  <sheetViews>
    <sheetView workbookViewId="0">
      <selection activeCell="G4" sqref="G4:M573"/>
    </sheetView>
  </sheetViews>
  <sheetFormatPr defaultRowHeight="14.5"/>
  <cols>
    <col min="6" max="6" width="97.26953125" bestFit="1" customWidth="1"/>
    <col min="7" max="7" width="38.7265625" customWidth="1"/>
  </cols>
  <sheetData>
    <row r="1" spans="1:13" ht="15" thickBot="1">
      <c r="G1" s="34" t="s">
        <v>1</v>
      </c>
      <c r="H1" s="37">
        <v>2013</v>
      </c>
      <c r="I1" s="38"/>
      <c r="J1" s="38"/>
      <c r="K1" s="38"/>
      <c r="L1" s="38"/>
      <c r="M1" s="39"/>
    </row>
    <row r="2" spans="1:13" ht="15" thickBot="1">
      <c r="B2">
        <v>2</v>
      </c>
      <c r="C2">
        <v>3</v>
      </c>
      <c r="D2">
        <v>4</v>
      </c>
      <c r="E2">
        <v>5</v>
      </c>
      <c r="F2">
        <v>6</v>
      </c>
      <c r="G2" s="35"/>
      <c r="H2" s="37" t="s">
        <v>2</v>
      </c>
      <c r="I2" s="39"/>
      <c r="J2" s="37" t="s">
        <v>3</v>
      </c>
      <c r="K2" s="39"/>
      <c r="L2" s="37" t="s">
        <v>4</v>
      </c>
      <c r="M2" s="39"/>
    </row>
    <row r="3" spans="1:13" ht="29" thickBot="1">
      <c r="A3" t="s">
        <v>610</v>
      </c>
      <c r="B3" t="s">
        <v>6558</v>
      </c>
      <c r="C3" t="s">
        <v>6557</v>
      </c>
      <c r="D3" t="s">
        <v>6556</v>
      </c>
      <c r="E3" t="s">
        <v>6555</v>
      </c>
      <c r="F3" t="s">
        <v>6554</v>
      </c>
      <c r="G3" s="36"/>
      <c r="H3" s="10" t="s">
        <v>5</v>
      </c>
      <c r="I3" s="10" t="s">
        <v>6</v>
      </c>
      <c r="J3" s="10" t="s">
        <v>5</v>
      </c>
      <c r="K3" s="10" t="s">
        <v>6</v>
      </c>
      <c r="L3" s="10" t="s">
        <v>5</v>
      </c>
      <c r="M3" s="10" t="s">
        <v>6</v>
      </c>
    </row>
    <row r="4" spans="1:13" ht="15" thickBot="1">
      <c r="A4" t="e">
        <f t="shared" ref="A4:A67" si="0">IF(B4="",0,1)</f>
        <v>#N/A</v>
      </c>
      <c r="B4" t="e">
        <f>VLOOKUP($G4,level_mapping_l0!$A$2:$F$571,B$2,FALSE)</f>
        <v>#N/A</v>
      </c>
      <c r="C4" t="e">
        <f>VLOOKUP($G4,level_mapping_l0!$A$2:$F$571,C$2,FALSE)</f>
        <v>#N/A</v>
      </c>
      <c r="D4" t="e">
        <f>VLOOKUP($G4,level_mapping_l0!$A$2:$F$571,D$2,FALSE)</f>
        <v>#N/A</v>
      </c>
      <c r="E4" t="e">
        <f>VLOOKUP($G4,level_mapping_l0!$A$2:$F$571,E$2,FALSE)</f>
        <v>#N/A</v>
      </c>
      <c r="F4" t="e">
        <f>VLOOKUP($G4,level_mapping_l0!$A$2:$F$571,F$2,FALSE)</f>
        <v>#N/A</v>
      </c>
      <c r="G4" s="11" t="s">
        <v>7</v>
      </c>
      <c r="H4" s="12">
        <v>104262</v>
      </c>
      <c r="I4" s="13">
        <v>776</v>
      </c>
      <c r="J4" s="12">
        <v>57994</v>
      </c>
      <c r="K4" s="13">
        <v>860</v>
      </c>
      <c r="L4" s="12">
        <v>46268</v>
      </c>
      <c r="M4" s="13">
        <v>706</v>
      </c>
    </row>
    <row r="5" spans="1:13" ht="15" thickBot="1">
      <c r="A5" t="e">
        <f t="shared" si="0"/>
        <v>#N/A</v>
      </c>
      <c r="B5" t="e">
        <f>VLOOKUP($G5,level_mapping_l0!$A$2:$F$571,B$2,FALSE)</f>
        <v>#N/A</v>
      </c>
      <c r="C5" t="e">
        <f>VLOOKUP($G5,level_mapping_l0!$A$2:$F$571,C$2,FALSE)</f>
        <v>#N/A</v>
      </c>
      <c r="D5" t="e">
        <f>VLOOKUP($G5,level_mapping_l0!$A$2:$F$571,D$2,FALSE)</f>
        <v>#N/A</v>
      </c>
      <c r="E5" t="e">
        <f>VLOOKUP($G5,level_mapping_l0!$A$2:$F$571,E$2,FALSE)</f>
        <v>#N/A</v>
      </c>
      <c r="F5" t="e">
        <f>VLOOKUP($G5,level_mapping_l0!$A$2:$F$571,F$2,FALSE)</f>
        <v>#N/A</v>
      </c>
      <c r="G5" s="31"/>
      <c r="H5" s="32"/>
      <c r="I5" s="32"/>
      <c r="J5" s="32"/>
      <c r="K5" s="32"/>
      <c r="L5" s="32"/>
      <c r="M5" s="33"/>
    </row>
    <row r="6" spans="1:13" ht="15" thickBot="1">
      <c r="A6" t="e">
        <f t="shared" si="0"/>
        <v>#N/A</v>
      </c>
      <c r="B6" t="e">
        <f>VLOOKUP($G6,level_mapping_l0!$A$2:$F$571,B$2,FALSE)</f>
        <v>#N/A</v>
      </c>
      <c r="C6" t="e">
        <f>VLOOKUP($G6,level_mapping_l0!$A$2:$F$571,C$2,FALSE)</f>
        <v>#N/A</v>
      </c>
      <c r="D6" t="e">
        <f>VLOOKUP($G6,level_mapping_l0!$A$2:$F$571,D$2,FALSE)</f>
        <v>#N/A</v>
      </c>
      <c r="E6" t="e">
        <f>VLOOKUP($G6,level_mapping_l0!$A$2:$F$571,E$2,FALSE)</f>
        <v>#N/A</v>
      </c>
      <c r="F6" t="e">
        <f>VLOOKUP($G6,level_mapping_l0!$A$2:$F$571,F$2,FALSE)</f>
        <v>#N/A</v>
      </c>
      <c r="G6" s="11" t="s">
        <v>8</v>
      </c>
      <c r="H6" s="12">
        <v>41820</v>
      </c>
      <c r="I6" s="12">
        <v>1132</v>
      </c>
      <c r="J6" s="12">
        <v>20290</v>
      </c>
      <c r="K6" s="12">
        <v>1349</v>
      </c>
      <c r="L6" s="12">
        <v>21530</v>
      </c>
      <c r="M6" s="14">
        <v>973</v>
      </c>
    </row>
    <row r="7" spans="1:13" ht="18.5" thickBot="1">
      <c r="A7" t="e">
        <f t="shared" si="0"/>
        <v>#N/A</v>
      </c>
      <c r="B7" t="e">
        <f>VLOOKUP($G7,level_mapping_l0!$A$2:$F$571,B$2,FALSE)</f>
        <v>#N/A</v>
      </c>
      <c r="C7" t="e">
        <f>VLOOKUP($G7,level_mapping_l0!$A$2:$F$571,C$2,FALSE)</f>
        <v>#N/A</v>
      </c>
      <c r="D7" t="e">
        <f>VLOOKUP($G7,level_mapping_l0!$A$2:$F$571,D$2,FALSE)</f>
        <v>#N/A</v>
      </c>
      <c r="E7" t="e">
        <f>VLOOKUP($G7,level_mapping_l0!$A$2:$F$571,E$2,FALSE)</f>
        <v>#N/A</v>
      </c>
      <c r="F7" t="e">
        <f>VLOOKUP($G7,level_mapping_l0!$A$2:$F$571,F$2,FALSE)</f>
        <v>#N/A</v>
      </c>
      <c r="G7" s="15" t="s">
        <v>9</v>
      </c>
      <c r="H7" s="16">
        <v>17137</v>
      </c>
      <c r="I7" s="16">
        <v>1208</v>
      </c>
      <c r="J7" s="16">
        <v>9200</v>
      </c>
      <c r="K7" s="16">
        <v>1412</v>
      </c>
      <c r="L7" s="16">
        <v>7937</v>
      </c>
      <c r="M7" s="16">
        <v>1049</v>
      </c>
    </row>
    <row r="8" spans="1:13" ht="15" thickBot="1">
      <c r="A8" t="e">
        <f t="shared" si="0"/>
        <v>#N/A</v>
      </c>
      <c r="B8" t="e">
        <f>VLOOKUP($G8,level_mapping_l0!$A$2:$F$571,B$2,FALSE)</f>
        <v>#N/A</v>
      </c>
      <c r="C8" t="e">
        <f>VLOOKUP($G8,level_mapping_l0!$A$2:$F$571,C$2,FALSE)</f>
        <v>#N/A</v>
      </c>
      <c r="D8" t="e">
        <f>VLOOKUP($G8,level_mapping_l0!$A$2:$F$571,D$2,FALSE)</f>
        <v>#N/A</v>
      </c>
      <c r="E8" t="e">
        <f>VLOOKUP($G8,level_mapping_l0!$A$2:$F$571,E$2,FALSE)</f>
        <v>#N/A</v>
      </c>
      <c r="F8" t="e">
        <f>VLOOKUP($G8,level_mapping_l0!$A$2:$F$571,F$2,FALSE)</f>
        <v>#N/A</v>
      </c>
      <c r="G8" s="17" t="s">
        <v>10</v>
      </c>
      <c r="H8" s="12">
        <v>11501</v>
      </c>
      <c r="I8" s="12">
        <v>1285</v>
      </c>
      <c r="J8" s="12">
        <v>6764</v>
      </c>
      <c r="K8" s="12">
        <v>1456</v>
      </c>
      <c r="L8" s="12">
        <v>4737</v>
      </c>
      <c r="M8" s="12">
        <v>1103</v>
      </c>
    </row>
    <row r="9" spans="1:13" ht="15" thickBot="1">
      <c r="A9">
        <f t="shared" si="0"/>
        <v>1</v>
      </c>
      <c r="B9" t="str">
        <f>VLOOKUP($G9,level_mapping_l0!$A$2:$F$571,B$2,FALSE)</f>
        <v>Total</v>
      </c>
      <c r="C9" t="str">
        <f>VLOOKUP($G9,level_mapping_l0!$A$2:$F$571,C$2,FALSE)</f>
        <v>Management, professional, and related occupations</v>
      </c>
      <c r="D9" t="str">
        <f>VLOOKUP($G9,level_mapping_l0!$A$2:$F$571,D$2,FALSE)</f>
        <v>Management, business, and financial operations occupations</v>
      </c>
      <c r="E9" t="str">
        <f>VLOOKUP($G9,level_mapping_l0!$A$2:$F$571,E$2,FALSE)</f>
        <v>Management occupations</v>
      </c>
      <c r="F9" t="str">
        <f>VLOOKUP($G9,level_mapping_l0!$A$2:$F$571,F$2,FALSE)</f>
        <v>Chief executives</v>
      </c>
      <c r="G9" s="18" t="s">
        <v>11</v>
      </c>
      <c r="H9" s="16">
        <v>1051</v>
      </c>
      <c r="I9" s="16">
        <v>2069</v>
      </c>
      <c r="J9" s="19">
        <v>764</v>
      </c>
      <c r="K9" s="16">
        <v>2266</v>
      </c>
      <c r="L9" s="19">
        <v>286</v>
      </c>
      <c r="M9" s="16">
        <v>1811</v>
      </c>
    </row>
    <row r="10" spans="1:13" ht="15" thickBot="1">
      <c r="A10">
        <f t="shared" si="0"/>
        <v>1</v>
      </c>
      <c r="B10" t="str">
        <f>VLOOKUP($G10,level_mapping_l0!$A$2:$F$571,B$2,FALSE)</f>
        <v>Total</v>
      </c>
      <c r="C10" t="str">
        <f>VLOOKUP($G10,level_mapping_l0!$A$2:$F$571,C$2,FALSE)</f>
        <v>Management, professional, and related occupations</v>
      </c>
      <c r="D10" t="str">
        <f>VLOOKUP($G10,level_mapping_l0!$A$2:$F$571,D$2,FALSE)</f>
        <v>Management, business, and financial operations occupations</v>
      </c>
      <c r="E10" t="str">
        <f>VLOOKUP($G10,level_mapping_l0!$A$2:$F$571,E$2,FALSE)</f>
        <v>Management occupations</v>
      </c>
      <c r="F10" t="str">
        <f>VLOOKUP($G10,level_mapping_l0!$A$2:$F$571,F$2,FALSE)</f>
        <v>General and operations managers</v>
      </c>
      <c r="G10" s="20" t="s">
        <v>12</v>
      </c>
      <c r="H10" s="14">
        <v>947</v>
      </c>
      <c r="I10" s="12">
        <v>1370</v>
      </c>
      <c r="J10" s="14">
        <v>698</v>
      </c>
      <c r="K10" s="12">
        <v>1444</v>
      </c>
      <c r="L10" s="14">
        <v>250</v>
      </c>
      <c r="M10" s="12">
        <v>1161</v>
      </c>
    </row>
    <row r="11" spans="1:13" ht="15" thickBot="1">
      <c r="A11">
        <f t="shared" si="0"/>
        <v>1</v>
      </c>
      <c r="B11" t="str">
        <f>VLOOKUP($G11,level_mapping_l0!$A$2:$F$571,B$2,FALSE)</f>
        <v>Total</v>
      </c>
      <c r="C11" t="str">
        <f>VLOOKUP($G11,level_mapping_l0!$A$2:$F$571,C$2,FALSE)</f>
        <v>Management, professional, and related occupations</v>
      </c>
      <c r="D11" t="str">
        <f>VLOOKUP($G11,level_mapping_l0!$A$2:$F$571,D$2,FALSE)</f>
        <v>Management, business, and financial operations occupations</v>
      </c>
      <c r="E11" t="str">
        <f>VLOOKUP($G11,level_mapping_l0!$A$2:$F$571,E$2,FALSE)</f>
        <v>Management occupations</v>
      </c>
      <c r="F11" t="str">
        <f>VLOOKUP($G11,level_mapping_l0!$A$2:$F$571,F$2,FALSE)</f>
        <v>Legislators</v>
      </c>
      <c r="G11" s="18" t="s">
        <v>13</v>
      </c>
      <c r="H11" s="19">
        <v>10</v>
      </c>
      <c r="I11" s="19" t="s">
        <v>574</v>
      </c>
      <c r="J11" s="19">
        <v>6</v>
      </c>
      <c r="K11" s="19" t="s">
        <v>574</v>
      </c>
      <c r="L11" s="19">
        <v>4</v>
      </c>
      <c r="M11" s="19" t="s">
        <v>574</v>
      </c>
    </row>
    <row r="12" spans="1:13" ht="15" thickBot="1">
      <c r="A12">
        <f t="shared" si="0"/>
        <v>1</v>
      </c>
      <c r="B12" t="str">
        <f>VLOOKUP($G12,level_mapping_l0!$A$2:$F$571,B$2,FALSE)</f>
        <v>Total</v>
      </c>
      <c r="C12" t="str">
        <f>VLOOKUP($G12,level_mapping_l0!$A$2:$F$571,C$2,FALSE)</f>
        <v>Management, professional, and related occupations</v>
      </c>
      <c r="D12" t="str">
        <f>VLOOKUP($G12,level_mapping_l0!$A$2:$F$571,D$2,FALSE)</f>
        <v>Management, business, and financial operations occupations</v>
      </c>
      <c r="E12" t="str">
        <f>VLOOKUP($G12,level_mapping_l0!$A$2:$F$571,E$2,FALSE)</f>
        <v>Management occupations</v>
      </c>
      <c r="F12" t="str">
        <f>VLOOKUP($G12,level_mapping_l0!$A$2:$F$571,F$2,FALSE)</f>
        <v>Advertising and promotions managers</v>
      </c>
      <c r="G12" s="20" t="s">
        <v>15</v>
      </c>
      <c r="H12" s="14">
        <v>53</v>
      </c>
      <c r="I12" s="12">
        <v>1526</v>
      </c>
      <c r="J12" s="14">
        <v>18</v>
      </c>
      <c r="K12" s="14" t="s">
        <v>574</v>
      </c>
      <c r="L12" s="14">
        <v>35</v>
      </c>
      <c r="M12" s="14" t="s">
        <v>574</v>
      </c>
    </row>
    <row r="13" spans="1:13" ht="15" thickBot="1">
      <c r="A13">
        <f t="shared" si="0"/>
        <v>1</v>
      </c>
      <c r="B13" t="str">
        <f>VLOOKUP($G13,level_mapping_l0!$A$2:$F$571,B$2,FALSE)</f>
        <v>Total</v>
      </c>
      <c r="C13" t="str">
        <f>VLOOKUP($G13,level_mapping_l0!$A$2:$F$571,C$2,FALSE)</f>
        <v>Management, professional, and related occupations</v>
      </c>
      <c r="D13" t="str">
        <f>VLOOKUP($G13,level_mapping_l0!$A$2:$F$571,D$2,FALSE)</f>
        <v>Management, business, and financial operations occupations</v>
      </c>
      <c r="E13" t="str">
        <f>VLOOKUP($G13,level_mapping_l0!$A$2:$F$571,E$2,FALSE)</f>
        <v>Management occupations</v>
      </c>
      <c r="F13" t="str">
        <f>VLOOKUP($G13,level_mapping_l0!$A$2:$F$571,F$2,FALSE)</f>
        <v>Marketing and sales managers</v>
      </c>
      <c r="G13" s="18" t="s">
        <v>16</v>
      </c>
      <c r="H13" s="19">
        <v>829</v>
      </c>
      <c r="I13" s="16">
        <v>1389</v>
      </c>
      <c r="J13" s="19">
        <v>476</v>
      </c>
      <c r="K13" s="16">
        <v>1658</v>
      </c>
      <c r="L13" s="19">
        <v>353</v>
      </c>
      <c r="M13" s="16">
        <v>1124</v>
      </c>
    </row>
    <row r="14" spans="1:13" ht="15" thickBot="1">
      <c r="A14">
        <f t="shared" si="0"/>
        <v>1</v>
      </c>
      <c r="B14" t="str">
        <f>VLOOKUP($G14,level_mapping_l0!$A$2:$F$571,B$2,FALSE)</f>
        <v>Total</v>
      </c>
      <c r="C14" t="str">
        <f>VLOOKUP($G14,level_mapping_l0!$A$2:$F$571,C$2,FALSE)</f>
        <v>Management, professional, and related occupations</v>
      </c>
      <c r="D14" t="str">
        <f>VLOOKUP($G14,level_mapping_l0!$A$2:$F$571,D$2,FALSE)</f>
        <v>Management, business, and financial operations occupations</v>
      </c>
      <c r="E14" t="str">
        <f>VLOOKUP($G14,level_mapping_l0!$A$2:$F$571,E$2,FALSE)</f>
        <v>Management occupations</v>
      </c>
      <c r="F14" t="str">
        <f>VLOOKUP($G14,level_mapping_l0!$A$2:$F$571,F$2,FALSE)</f>
        <v>Public relations and fundraising managers</v>
      </c>
      <c r="G14" s="20" t="s">
        <v>17</v>
      </c>
      <c r="H14" s="14">
        <v>51</v>
      </c>
      <c r="I14" s="12">
        <v>1159</v>
      </c>
      <c r="J14" s="14">
        <v>21</v>
      </c>
      <c r="K14" s="14" t="s">
        <v>574</v>
      </c>
      <c r="L14" s="14">
        <v>29</v>
      </c>
      <c r="M14" s="14" t="s">
        <v>574</v>
      </c>
    </row>
    <row r="15" spans="1:13" ht="15" thickBot="1">
      <c r="A15">
        <f t="shared" si="0"/>
        <v>1</v>
      </c>
      <c r="B15" t="str">
        <f>VLOOKUP($G15,level_mapping_l0!$A$2:$F$571,B$2,FALSE)</f>
        <v>Total</v>
      </c>
      <c r="C15" t="str">
        <f>VLOOKUP($G15,level_mapping_l0!$A$2:$F$571,C$2,FALSE)</f>
        <v>Management, professional, and related occupations</v>
      </c>
      <c r="D15" t="str">
        <f>VLOOKUP($G15,level_mapping_l0!$A$2:$F$571,D$2,FALSE)</f>
        <v>Management, business, and financial operations occupations</v>
      </c>
      <c r="E15" t="str">
        <f>VLOOKUP($G15,level_mapping_l0!$A$2:$F$571,E$2,FALSE)</f>
        <v>Management occupations</v>
      </c>
      <c r="F15" t="str">
        <f>VLOOKUP($G15,level_mapping_l0!$A$2:$F$571,F$2,FALSE)</f>
        <v>Administrative services managers</v>
      </c>
      <c r="G15" s="18" t="s">
        <v>18</v>
      </c>
      <c r="H15" s="19">
        <v>109</v>
      </c>
      <c r="I15" s="16">
        <v>1198</v>
      </c>
      <c r="J15" s="19">
        <v>71</v>
      </c>
      <c r="K15" s="16">
        <v>1232</v>
      </c>
      <c r="L15" s="19">
        <v>38</v>
      </c>
      <c r="M15" s="19" t="s">
        <v>574</v>
      </c>
    </row>
    <row r="16" spans="1:13" ht="15" thickBot="1">
      <c r="A16">
        <f t="shared" si="0"/>
        <v>1</v>
      </c>
      <c r="B16" t="str">
        <f>VLOOKUP($G16,level_mapping_l0!$A$2:$F$571,B$2,FALSE)</f>
        <v>Total</v>
      </c>
      <c r="C16" t="str">
        <f>VLOOKUP($G16,level_mapping_l0!$A$2:$F$571,C$2,FALSE)</f>
        <v>Management, professional, and related occupations</v>
      </c>
      <c r="D16" t="str">
        <f>VLOOKUP($G16,level_mapping_l0!$A$2:$F$571,D$2,FALSE)</f>
        <v>Management, business, and financial operations occupations</v>
      </c>
      <c r="E16" t="str">
        <f>VLOOKUP($G16,level_mapping_l0!$A$2:$F$571,E$2,FALSE)</f>
        <v>Management occupations</v>
      </c>
      <c r="F16" t="str">
        <f>VLOOKUP($G16,level_mapping_l0!$A$2:$F$571,F$2,FALSE)</f>
        <v>Computer and information systems managers</v>
      </c>
      <c r="G16" s="20" t="s">
        <v>19</v>
      </c>
      <c r="H16" s="14">
        <v>570</v>
      </c>
      <c r="I16" s="12">
        <v>1728</v>
      </c>
      <c r="J16" s="14">
        <v>407</v>
      </c>
      <c r="K16" s="12">
        <v>1769</v>
      </c>
      <c r="L16" s="14">
        <v>163</v>
      </c>
      <c r="M16" s="12">
        <v>1549</v>
      </c>
    </row>
    <row r="17" spans="1:13" ht="15" thickBot="1">
      <c r="A17">
        <f t="shared" si="0"/>
        <v>1</v>
      </c>
      <c r="B17" t="str">
        <f>VLOOKUP($G17,level_mapping_l0!$A$2:$F$571,B$2,FALSE)</f>
        <v>Total</v>
      </c>
      <c r="C17" t="str">
        <f>VLOOKUP($G17,level_mapping_l0!$A$2:$F$571,C$2,FALSE)</f>
        <v>Management, professional, and related occupations</v>
      </c>
      <c r="D17" t="str">
        <f>VLOOKUP($G17,level_mapping_l0!$A$2:$F$571,D$2,FALSE)</f>
        <v>Management, business, and financial operations occupations</v>
      </c>
      <c r="E17" t="str">
        <f>VLOOKUP($G17,level_mapping_l0!$A$2:$F$571,E$2,FALSE)</f>
        <v>Management occupations</v>
      </c>
      <c r="F17" t="str">
        <f>VLOOKUP($G17,level_mapping_l0!$A$2:$F$571,F$2,FALSE)</f>
        <v>Financial managers</v>
      </c>
      <c r="G17" s="18" t="s">
        <v>20</v>
      </c>
      <c r="H17" s="16">
        <v>1127</v>
      </c>
      <c r="I17" s="16">
        <v>1236</v>
      </c>
      <c r="J17" s="19">
        <v>514</v>
      </c>
      <c r="K17" s="16">
        <v>1518</v>
      </c>
      <c r="L17" s="19">
        <v>613</v>
      </c>
      <c r="M17" s="16">
        <v>1064</v>
      </c>
    </row>
    <row r="18" spans="1:13" ht="15" thickBot="1">
      <c r="A18">
        <f t="shared" si="0"/>
        <v>1</v>
      </c>
      <c r="B18" t="str">
        <f>VLOOKUP($G18,level_mapping_l0!$A$2:$F$571,B$2,FALSE)</f>
        <v>Total</v>
      </c>
      <c r="C18" t="str">
        <f>VLOOKUP($G18,level_mapping_l0!$A$2:$F$571,C$2,FALSE)</f>
        <v>Management, professional, and related occupations</v>
      </c>
      <c r="D18" t="str">
        <f>VLOOKUP($G18,level_mapping_l0!$A$2:$F$571,D$2,FALSE)</f>
        <v>Management, business, and financial operations occupations</v>
      </c>
      <c r="E18" t="str">
        <f>VLOOKUP($G18,level_mapping_l0!$A$2:$F$571,E$2,FALSE)</f>
        <v>Management occupations</v>
      </c>
      <c r="F18" t="str">
        <f>VLOOKUP($G18,level_mapping_l0!$A$2:$F$571,F$2,FALSE)</f>
        <v>Compensation and benefits managers</v>
      </c>
      <c r="G18" s="20" t="s">
        <v>21</v>
      </c>
      <c r="H18" s="14">
        <v>11</v>
      </c>
      <c r="I18" s="14" t="s">
        <v>574</v>
      </c>
      <c r="J18" s="14">
        <v>3</v>
      </c>
      <c r="K18" s="14" t="s">
        <v>574</v>
      </c>
      <c r="L18" s="14">
        <v>8</v>
      </c>
      <c r="M18" s="14" t="s">
        <v>574</v>
      </c>
    </row>
    <row r="19" spans="1:13" ht="15" thickBot="1">
      <c r="A19">
        <f t="shared" si="0"/>
        <v>1</v>
      </c>
      <c r="B19" t="str">
        <f>VLOOKUP($G19,level_mapping_l0!$A$2:$F$571,B$2,FALSE)</f>
        <v>Total</v>
      </c>
      <c r="C19" t="str">
        <f>VLOOKUP($G19,level_mapping_l0!$A$2:$F$571,C$2,FALSE)</f>
        <v>Management, professional, and related occupations</v>
      </c>
      <c r="D19" t="str">
        <f>VLOOKUP($G19,level_mapping_l0!$A$2:$F$571,D$2,FALSE)</f>
        <v>Management, business, and financial operations occupations</v>
      </c>
      <c r="E19" t="str">
        <f>VLOOKUP($G19,level_mapping_l0!$A$2:$F$571,E$2,FALSE)</f>
        <v>Management occupations</v>
      </c>
      <c r="F19" t="str">
        <f>VLOOKUP($G19,level_mapping_l0!$A$2:$F$571,F$2,FALSE)</f>
        <v>Human resources managers</v>
      </c>
      <c r="G19" s="18" t="s">
        <v>22</v>
      </c>
      <c r="H19" s="19">
        <v>211</v>
      </c>
      <c r="I19" s="16">
        <v>1327</v>
      </c>
      <c r="J19" s="19">
        <v>60</v>
      </c>
      <c r="K19" s="16">
        <v>1536</v>
      </c>
      <c r="L19" s="19">
        <v>152</v>
      </c>
      <c r="M19" s="16">
        <v>1240</v>
      </c>
    </row>
    <row r="20" spans="1:13" ht="15" thickBot="1">
      <c r="A20">
        <f t="shared" si="0"/>
        <v>1</v>
      </c>
      <c r="B20" t="str">
        <f>VLOOKUP($G20,level_mapping_l0!$A$2:$F$571,B$2,FALSE)</f>
        <v>Total</v>
      </c>
      <c r="C20" t="str">
        <f>VLOOKUP($G20,level_mapping_l0!$A$2:$F$571,C$2,FALSE)</f>
        <v>Management, professional, and related occupations</v>
      </c>
      <c r="D20" t="str">
        <f>VLOOKUP($G20,level_mapping_l0!$A$2:$F$571,D$2,FALSE)</f>
        <v>Management, business, and financial operations occupations</v>
      </c>
      <c r="E20" t="str">
        <f>VLOOKUP($G20,level_mapping_l0!$A$2:$F$571,E$2,FALSE)</f>
        <v>Management occupations</v>
      </c>
      <c r="F20" t="str">
        <f>VLOOKUP($G20,level_mapping_l0!$A$2:$F$571,F$2,FALSE)</f>
        <v>Training and development managers</v>
      </c>
      <c r="G20" s="20" t="s">
        <v>23</v>
      </c>
      <c r="H20" s="14">
        <v>33</v>
      </c>
      <c r="I20" s="14" t="s">
        <v>574</v>
      </c>
      <c r="J20" s="14">
        <v>16</v>
      </c>
      <c r="K20" s="14" t="s">
        <v>574</v>
      </c>
      <c r="L20" s="14">
        <v>17</v>
      </c>
      <c r="M20" s="14" t="s">
        <v>574</v>
      </c>
    </row>
    <row r="21" spans="1:13" ht="15" thickBot="1">
      <c r="A21">
        <f t="shared" si="0"/>
        <v>1</v>
      </c>
      <c r="B21" t="str">
        <f>VLOOKUP($G21,level_mapping_l0!$A$2:$F$571,B$2,FALSE)</f>
        <v>Total</v>
      </c>
      <c r="C21" t="str">
        <f>VLOOKUP($G21,level_mapping_l0!$A$2:$F$571,C$2,FALSE)</f>
        <v>Management, professional, and related occupations</v>
      </c>
      <c r="D21" t="str">
        <f>VLOOKUP($G21,level_mapping_l0!$A$2:$F$571,D$2,FALSE)</f>
        <v>Management, business, and financial operations occupations</v>
      </c>
      <c r="E21" t="str">
        <f>VLOOKUP($G21,level_mapping_l0!$A$2:$F$571,E$2,FALSE)</f>
        <v>Management occupations</v>
      </c>
      <c r="F21" t="str">
        <f>VLOOKUP($G21,level_mapping_l0!$A$2:$F$571,F$2,FALSE)</f>
        <v>Industrial production managers</v>
      </c>
      <c r="G21" s="18" t="s">
        <v>24</v>
      </c>
      <c r="H21" s="19">
        <v>256</v>
      </c>
      <c r="I21" s="16">
        <v>1338</v>
      </c>
      <c r="J21" s="19">
        <v>215</v>
      </c>
      <c r="K21" s="16">
        <v>1352</v>
      </c>
      <c r="L21" s="19">
        <v>41</v>
      </c>
      <c r="M21" s="19" t="s">
        <v>574</v>
      </c>
    </row>
    <row r="22" spans="1:13" ht="15" thickBot="1">
      <c r="A22">
        <f t="shared" si="0"/>
        <v>1</v>
      </c>
      <c r="B22" t="str">
        <f>VLOOKUP($G22,level_mapping_l0!$A$2:$F$571,B$2,FALSE)</f>
        <v>Total</v>
      </c>
      <c r="C22" t="str">
        <f>VLOOKUP($G22,level_mapping_l0!$A$2:$F$571,C$2,FALSE)</f>
        <v>Management, professional, and related occupations</v>
      </c>
      <c r="D22" t="str">
        <f>VLOOKUP($G22,level_mapping_l0!$A$2:$F$571,D$2,FALSE)</f>
        <v>Management, business, and financial operations occupations</v>
      </c>
      <c r="E22" t="str">
        <f>VLOOKUP($G22,level_mapping_l0!$A$2:$F$571,E$2,FALSE)</f>
        <v>Management occupations</v>
      </c>
      <c r="F22" t="str">
        <f>VLOOKUP($G22,level_mapping_l0!$A$2:$F$571,F$2,FALSE)</f>
        <v>Purchasing managers</v>
      </c>
      <c r="G22" s="20" t="s">
        <v>25</v>
      </c>
      <c r="H22" s="14">
        <v>181</v>
      </c>
      <c r="I22" s="12">
        <v>1358</v>
      </c>
      <c r="J22" s="14">
        <v>92</v>
      </c>
      <c r="K22" s="12">
        <v>1441</v>
      </c>
      <c r="L22" s="14">
        <v>89</v>
      </c>
      <c r="M22" s="12">
        <v>1290</v>
      </c>
    </row>
    <row r="23" spans="1:13" ht="15" thickBot="1">
      <c r="A23">
        <f t="shared" si="0"/>
        <v>1</v>
      </c>
      <c r="B23" t="str">
        <f>VLOOKUP($G23,level_mapping_l0!$A$2:$F$571,B$2,FALSE)</f>
        <v>Total</v>
      </c>
      <c r="C23" t="str">
        <f>VLOOKUP($G23,level_mapping_l0!$A$2:$F$571,C$2,FALSE)</f>
        <v>Management, professional, and related occupations</v>
      </c>
      <c r="D23" t="str">
        <f>VLOOKUP($G23,level_mapping_l0!$A$2:$F$571,D$2,FALSE)</f>
        <v>Management, business, and financial operations occupations</v>
      </c>
      <c r="E23" t="str">
        <f>VLOOKUP($G23,level_mapping_l0!$A$2:$F$571,E$2,FALSE)</f>
        <v>Management occupations</v>
      </c>
      <c r="F23" t="str">
        <f>VLOOKUP($G23,level_mapping_l0!$A$2:$F$571,F$2,FALSE)</f>
        <v>Transportation, storage, and distribution managers</v>
      </c>
      <c r="G23" s="18" t="s">
        <v>26</v>
      </c>
      <c r="H23" s="19">
        <v>252</v>
      </c>
      <c r="I23" s="16">
        <v>1005</v>
      </c>
      <c r="J23" s="19">
        <v>194</v>
      </c>
      <c r="K23" s="16">
        <v>1029</v>
      </c>
      <c r="L23" s="19">
        <v>58</v>
      </c>
      <c r="M23" s="19">
        <v>920</v>
      </c>
    </row>
    <row r="24" spans="1:13" ht="15" thickBot="1">
      <c r="A24">
        <f t="shared" si="0"/>
        <v>1</v>
      </c>
      <c r="B24" t="str">
        <f>VLOOKUP($G24,level_mapping_l0!$A$2:$F$571,B$2,FALSE)</f>
        <v>Total</v>
      </c>
      <c r="C24" t="str">
        <f>VLOOKUP($G24,level_mapping_l0!$A$2:$F$571,C$2,FALSE)</f>
        <v>Management, professional, and related occupations</v>
      </c>
      <c r="D24" t="str">
        <f>VLOOKUP($G24,level_mapping_l0!$A$2:$F$571,D$2,FALSE)</f>
        <v>Management, business, and financial operations occupations</v>
      </c>
      <c r="E24" t="str">
        <f>VLOOKUP($G24,level_mapping_l0!$A$2:$F$571,E$2,FALSE)</f>
        <v>Management occupations</v>
      </c>
      <c r="F24" t="str">
        <f>VLOOKUP($G24,level_mapping_l0!$A$2:$F$571,F$2,FALSE)</f>
        <v>Farmers, ranchers, and other agricultural managers</v>
      </c>
      <c r="G24" s="20" t="s">
        <v>27</v>
      </c>
      <c r="H24" s="14">
        <v>97</v>
      </c>
      <c r="I24" s="14">
        <v>731</v>
      </c>
      <c r="J24" s="14">
        <v>78</v>
      </c>
      <c r="K24" s="14">
        <v>716</v>
      </c>
      <c r="L24" s="14">
        <v>19</v>
      </c>
      <c r="M24" s="14" t="s">
        <v>574</v>
      </c>
    </row>
    <row r="25" spans="1:13" ht="15" thickBot="1">
      <c r="A25">
        <f t="shared" si="0"/>
        <v>1</v>
      </c>
      <c r="B25" t="str">
        <f>VLOOKUP($G25,level_mapping_l0!$A$2:$F$571,B$2,FALSE)</f>
        <v>Total</v>
      </c>
      <c r="C25" t="str">
        <f>VLOOKUP($G25,level_mapping_l0!$A$2:$F$571,C$2,FALSE)</f>
        <v>Management, professional, and related occupations</v>
      </c>
      <c r="D25" t="str">
        <f>VLOOKUP($G25,level_mapping_l0!$A$2:$F$571,D$2,FALSE)</f>
        <v>Management, business, and financial operations occupations</v>
      </c>
      <c r="E25" t="str">
        <f>VLOOKUP($G25,level_mapping_l0!$A$2:$F$571,E$2,FALSE)</f>
        <v>Management occupations</v>
      </c>
      <c r="F25" t="str">
        <f>VLOOKUP($G25,level_mapping_l0!$A$2:$F$571,F$2,FALSE)</f>
        <v>Construction managers</v>
      </c>
      <c r="G25" s="18" t="s">
        <v>28</v>
      </c>
      <c r="H25" s="19">
        <v>414</v>
      </c>
      <c r="I25" s="16">
        <v>1275</v>
      </c>
      <c r="J25" s="19">
        <v>376</v>
      </c>
      <c r="K25" s="16">
        <v>1328</v>
      </c>
      <c r="L25" s="19">
        <v>38</v>
      </c>
      <c r="M25" s="19" t="s">
        <v>574</v>
      </c>
    </row>
    <row r="26" spans="1:13" ht="15" thickBot="1">
      <c r="A26">
        <f t="shared" si="0"/>
        <v>1</v>
      </c>
      <c r="B26" t="str">
        <f>VLOOKUP($G26,level_mapping_l0!$A$2:$F$571,B$2,FALSE)</f>
        <v>Total</v>
      </c>
      <c r="C26" t="str">
        <f>VLOOKUP($G26,level_mapping_l0!$A$2:$F$571,C$2,FALSE)</f>
        <v>Management, professional, and related occupations</v>
      </c>
      <c r="D26" t="str">
        <f>VLOOKUP($G26,level_mapping_l0!$A$2:$F$571,D$2,FALSE)</f>
        <v>Management, business, and financial operations occupations</v>
      </c>
      <c r="E26" t="str">
        <f>VLOOKUP($G26,level_mapping_l0!$A$2:$F$571,E$2,FALSE)</f>
        <v>Management occupations</v>
      </c>
      <c r="F26" t="str">
        <f>VLOOKUP($G26,level_mapping_l0!$A$2:$F$571,F$2,FALSE)</f>
        <v>Education administrators</v>
      </c>
      <c r="G26" s="20" t="s">
        <v>29</v>
      </c>
      <c r="H26" s="14">
        <v>698</v>
      </c>
      <c r="I26" s="12">
        <v>1259</v>
      </c>
      <c r="J26" s="14">
        <v>248</v>
      </c>
      <c r="K26" s="12">
        <v>1543</v>
      </c>
      <c r="L26" s="14">
        <v>450</v>
      </c>
      <c r="M26" s="12">
        <v>1130</v>
      </c>
    </row>
    <row r="27" spans="1:13" ht="15" thickBot="1">
      <c r="A27">
        <f t="shared" si="0"/>
        <v>1</v>
      </c>
      <c r="B27" t="str">
        <f>VLOOKUP($G27,level_mapping_l0!$A$2:$F$571,B$2,FALSE)</f>
        <v>Total</v>
      </c>
      <c r="C27" t="str">
        <f>VLOOKUP($G27,level_mapping_l0!$A$2:$F$571,C$2,FALSE)</f>
        <v>Management, professional, and related occupations</v>
      </c>
      <c r="D27" t="str">
        <f>VLOOKUP($G27,level_mapping_l0!$A$2:$F$571,D$2,FALSE)</f>
        <v>Management, business, and financial operations occupations</v>
      </c>
      <c r="E27" t="str">
        <f>VLOOKUP($G27,level_mapping_l0!$A$2:$F$571,E$2,FALSE)</f>
        <v>Management occupations</v>
      </c>
      <c r="F27" t="str">
        <f>VLOOKUP($G27,level_mapping_l0!$A$2:$F$571,F$2,FALSE)</f>
        <v>Architectural and engineering managers</v>
      </c>
      <c r="G27" s="18" t="s">
        <v>30</v>
      </c>
      <c r="H27" s="19">
        <v>117</v>
      </c>
      <c r="I27" s="16">
        <v>1894</v>
      </c>
      <c r="J27" s="19">
        <v>104</v>
      </c>
      <c r="K27" s="16">
        <v>1898</v>
      </c>
      <c r="L27" s="19">
        <v>13</v>
      </c>
      <c r="M27" s="19" t="s">
        <v>574</v>
      </c>
    </row>
    <row r="28" spans="1:13" ht="15" thickBot="1">
      <c r="A28">
        <f t="shared" si="0"/>
        <v>1</v>
      </c>
      <c r="B28" t="str">
        <f>VLOOKUP($G28,level_mapping_l0!$A$2:$F$571,B$2,FALSE)</f>
        <v>Total</v>
      </c>
      <c r="C28" t="str">
        <f>VLOOKUP($G28,level_mapping_l0!$A$2:$F$571,C$2,FALSE)</f>
        <v>Management, professional, and related occupations</v>
      </c>
      <c r="D28" t="str">
        <f>VLOOKUP($G28,level_mapping_l0!$A$2:$F$571,D$2,FALSE)</f>
        <v>Management, business, and financial operations occupations</v>
      </c>
      <c r="E28" t="str">
        <f>VLOOKUP($G28,level_mapping_l0!$A$2:$F$571,E$2,FALSE)</f>
        <v>Management occupations</v>
      </c>
      <c r="F28" t="str">
        <f>VLOOKUP($G28,level_mapping_l0!$A$2:$F$571,F$2,FALSE)</f>
        <v>Food service managers</v>
      </c>
      <c r="G28" s="20" t="s">
        <v>31</v>
      </c>
      <c r="H28" s="14">
        <v>716</v>
      </c>
      <c r="I28" s="14">
        <v>701</v>
      </c>
      <c r="J28" s="14">
        <v>381</v>
      </c>
      <c r="K28" s="14">
        <v>801</v>
      </c>
      <c r="L28" s="14">
        <v>335</v>
      </c>
      <c r="M28" s="14">
        <v>620</v>
      </c>
    </row>
    <row r="29" spans="1:13" ht="15" thickBot="1">
      <c r="A29">
        <f t="shared" si="0"/>
        <v>1</v>
      </c>
      <c r="B29" t="str">
        <f>VLOOKUP($G29,level_mapping_l0!$A$2:$F$571,B$2,FALSE)</f>
        <v>Total</v>
      </c>
      <c r="C29" t="str">
        <f>VLOOKUP($G29,level_mapping_l0!$A$2:$F$571,C$2,FALSE)</f>
        <v>Management, professional, and related occupations</v>
      </c>
      <c r="D29" t="str">
        <f>VLOOKUP($G29,level_mapping_l0!$A$2:$F$571,D$2,FALSE)</f>
        <v>Management, business, and financial operations occupations</v>
      </c>
      <c r="E29" t="str">
        <f>VLOOKUP($G29,level_mapping_l0!$A$2:$F$571,E$2,FALSE)</f>
        <v>Management occupations</v>
      </c>
      <c r="F29" t="str">
        <f>VLOOKUP($G29,level_mapping_l0!$A$2:$F$571,F$2,FALSE)</f>
        <v>Funeral service managers</v>
      </c>
      <c r="G29" s="18" t="s">
        <v>32</v>
      </c>
      <c r="H29" s="19">
        <v>4</v>
      </c>
      <c r="I29" s="19" t="s">
        <v>574</v>
      </c>
      <c r="J29" s="19">
        <v>1</v>
      </c>
      <c r="K29" s="19" t="s">
        <v>574</v>
      </c>
      <c r="L29" s="19">
        <v>3</v>
      </c>
      <c r="M29" s="19" t="s">
        <v>574</v>
      </c>
    </row>
    <row r="30" spans="1:13" ht="15" thickBot="1">
      <c r="A30">
        <f t="shared" si="0"/>
        <v>1</v>
      </c>
      <c r="B30" t="str">
        <f>VLOOKUP($G30,level_mapping_l0!$A$2:$F$571,B$2,FALSE)</f>
        <v>Total</v>
      </c>
      <c r="C30" t="str">
        <f>VLOOKUP($G30,level_mapping_l0!$A$2:$F$571,C$2,FALSE)</f>
        <v>Management, professional, and related occupations</v>
      </c>
      <c r="D30" t="str">
        <f>VLOOKUP($G30,level_mapping_l0!$A$2:$F$571,D$2,FALSE)</f>
        <v>Management, business, and financial operations occupations</v>
      </c>
      <c r="E30" t="str">
        <f>VLOOKUP($G30,level_mapping_l0!$A$2:$F$571,E$2,FALSE)</f>
        <v>Management occupations</v>
      </c>
      <c r="F30" t="str">
        <f>VLOOKUP($G30,level_mapping_l0!$A$2:$F$571,F$2,FALSE)</f>
        <v>Gaming managers</v>
      </c>
      <c r="G30" s="20" t="s">
        <v>33</v>
      </c>
      <c r="H30" s="14">
        <v>16</v>
      </c>
      <c r="I30" s="14" t="s">
        <v>574</v>
      </c>
      <c r="J30" s="14">
        <v>12</v>
      </c>
      <c r="K30" s="14" t="s">
        <v>574</v>
      </c>
      <c r="L30" s="14">
        <v>4</v>
      </c>
      <c r="M30" s="14" t="s">
        <v>574</v>
      </c>
    </row>
    <row r="31" spans="1:13" ht="15" thickBot="1">
      <c r="A31">
        <f t="shared" si="0"/>
        <v>1</v>
      </c>
      <c r="B31" t="str">
        <f>VLOOKUP($G31,level_mapping_l0!$A$2:$F$571,B$2,FALSE)</f>
        <v>Total</v>
      </c>
      <c r="C31" t="str">
        <f>VLOOKUP($G31,level_mapping_l0!$A$2:$F$571,C$2,FALSE)</f>
        <v>Management, professional, and related occupations</v>
      </c>
      <c r="D31" t="str">
        <f>VLOOKUP($G31,level_mapping_l0!$A$2:$F$571,D$2,FALSE)</f>
        <v>Management, business, and financial operations occupations</v>
      </c>
      <c r="E31" t="str">
        <f>VLOOKUP($G31,level_mapping_l0!$A$2:$F$571,E$2,FALSE)</f>
        <v>Management occupations</v>
      </c>
      <c r="F31" t="str">
        <f>VLOOKUP($G31,level_mapping_l0!$A$2:$F$571,F$2,FALSE)</f>
        <v>Lodging managers</v>
      </c>
      <c r="G31" s="18" t="s">
        <v>34</v>
      </c>
      <c r="H31" s="19">
        <v>98</v>
      </c>
      <c r="I31" s="19">
        <v>901</v>
      </c>
      <c r="J31" s="19">
        <v>45</v>
      </c>
      <c r="K31" s="19" t="s">
        <v>574</v>
      </c>
      <c r="L31" s="19">
        <v>53</v>
      </c>
      <c r="M31" s="19">
        <v>858</v>
      </c>
    </row>
    <row r="32" spans="1:13" ht="15" thickBot="1">
      <c r="A32">
        <f t="shared" si="0"/>
        <v>1</v>
      </c>
      <c r="B32" t="str">
        <f>VLOOKUP($G32,level_mapping_l0!$A$2:$F$571,B$2,FALSE)</f>
        <v>Total</v>
      </c>
      <c r="C32" t="str">
        <f>VLOOKUP($G32,level_mapping_l0!$A$2:$F$571,C$2,FALSE)</f>
        <v>Management, professional, and related occupations</v>
      </c>
      <c r="D32" t="str">
        <f>VLOOKUP($G32,level_mapping_l0!$A$2:$F$571,D$2,FALSE)</f>
        <v>Management, business, and financial operations occupations</v>
      </c>
      <c r="E32" t="str">
        <f>VLOOKUP($G32,level_mapping_l0!$A$2:$F$571,E$2,FALSE)</f>
        <v>Management occupations</v>
      </c>
      <c r="F32" t="str">
        <f>VLOOKUP($G32,level_mapping_l0!$A$2:$F$571,F$2,FALSE)</f>
        <v>Medical and health services managers</v>
      </c>
      <c r="G32" s="20" t="s">
        <v>35</v>
      </c>
      <c r="H32" s="14">
        <v>529</v>
      </c>
      <c r="I32" s="12">
        <v>1258</v>
      </c>
      <c r="J32" s="14">
        <v>154</v>
      </c>
      <c r="K32" s="12">
        <v>1412</v>
      </c>
      <c r="L32" s="14">
        <v>375</v>
      </c>
      <c r="M32" s="12">
        <v>1224</v>
      </c>
    </row>
    <row r="33" spans="1:13" ht="15" thickBot="1">
      <c r="A33">
        <f t="shared" si="0"/>
        <v>1</v>
      </c>
      <c r="B33" t="str">
        <f>VLOOKUP($G33,level_mapping_l0!$A$2:$F$571,B$2,FALSE)</f>
        <v>Total</v>
      </c>
      <c r="C33" t="str">
        <f>VLOOKUP($G33,level_mapping_l0!$A$2:$F$571,C$2,FALSE)</f>
        <v>Management, professional, and related occupations</v>
      </c>
      <c r="D33" t="str">
        <f>VLOOKUP($G33,level_mapping_l0!$A$2:$F$571,D$2,FALSE)</f>
        <v>Management, business, and financial operations occupations</v>
      </c>
      <c r="E33" t="str">
        <f>VLOOKUP($G33,level_mapping_l0!$A$2:$F$571,E$2,FALSE)</f>
        <v>Management occupations</v>
      </c>
      <c r="F33" t="str">
        <f>VLOOKUP($G33,level_mapping_l0!$A$2:$F$571,F$2,FALSE)</f>
        <v>Natural sciences managers</v>
      </c>
      <c r="G33" s="18" t="s">
        <v>36</v>
      </c>
      <c r="H33" s="19">
        <v>12</v>
      </c>
      <c r="I33" s="19" t="s">
        <v>574</v>
      </c>
      <c r="J33" s="19">
        <v>8</v>
      </c>
      <c r="K33" s="19" t="s">
        <v>574</v>
      </c>
      <c r="L33" s="19">
        <v>4</v>
      </c>
      <c r="M33" s="19" t="s">
        <v>574</v>
      </c>
    </row>
    <row r="34" spans="1:13" ht="15" thickBot="1">
      <c r="A34">
        <f t="shared" si="0"/>
        <v>1</v>
      </c>
      <c r="B34" t="str">
        <f>VLOOKUP($G34,level_mapping_l0!$A$2:$F$571,B$2,FALSE)</f>
        <v>Total</v>
      </c>
      <c r="C34" t="str">
        <f>VLOOKUP($G34,level_mapping_l0!$A$2:$F$571,C$2,FALSE)</f>
        <v>Management, professional, and related occupations</v>
      </c>
      <c r="D34" t="str">
        <f>VLOOKUP($G34,level_mapping_l0!$A$2:$F$571,D$2,FALSE)</f>
        <v>Management, business, and financial operations occupations</v>
      </c>
      <c r="E34" t="str">
        <f>VLOOKUP($G34,level_mapping_l0!$A$2:$F$571,E$2,FALSE)</f>
        <v>Management occupations</v>
      </c>
      <c r="F34" t="str">
        <f>VLOOKUP($G34,level_mapping_l0!$A$2:$F$571,F$2,FALSE)</f>
        <v>Postmasters and mail superintendents</v>
      </c>
      <c r="G34" s="20" t="s">
        <v>37</v>
      </c>
      <c r="H34" s="14">
        <v>30</v>
      </c>
      <c r="I34" s="14" t="s">
        <v>574</v>
      </c>
      <c r="J34" s="14">
        <v>13</v>
      </c>
      <c r="K34" s="14" t="s">
        <v>574</v>
      </c>
      <c r="L34" s="14">
        <v>17</v>
      </c>
      <c r="M34" s="14" t="s">
        <v>574</v>
      </c>
    </row>
    <row r="35" spans="1:13" ht="18.5" thickBot="1">
      <c r="A35">
        <f t="shared" si="0"/>
        <v>1</v>
      </c>
      <c r="B35" t="str">
        <f>VLOOKUP($G35,level_mapping_l0!$A$2:$F$571,B$2,FALSE)</f>
        <v>Total</v>
      </c>
      <c r="C35" t="str">
        <f>VLOOKUP($G35,level_mapping_l0!$A$2:$F$571,C$2,FALSE)</f>
        <v>Management, professional, and related occupations</v>
      </c>
      <c r="D35" t="str">
        <f>VLOOKUP($G35,level_mapping_l0!$A$2:$F$571,D$2,FALSE)</f>
        <v>Management, business, and financial operations occupations</v>
      </c>
      <c r="E35" t="str">
        <f>VLOOKUP($G35,level_mapping_l0!$A$2:$F$571,E$2,FALSE)</f>
        <v>Management occupations</v>
      </c>
      <c r="F35" t="str">
        <f>VLOOKUP($G35,level_mapping_l0!$A$2:$F$571,F$2,FALSE)</f>
        <v>Property, real estate, and community association managers</v>
      </c>
      <c r="G35" s="18" t="s">
        <v>38</v>
      </c>
      <c r="H35" s="19">
        <v>358</v>
      </c>
      <c r="I35" s="19">
        <v>862</v>
      </c>
      <c r="J35" s="19">
        <v>161</v>
      </c>
      <c r="K35" s="16">
        <v>1068</v>
      </c>
      <c r="L35" s="19">
        <v>198</v>
      </c>
      <c r="M35" s="19">
        <v>784</v>
      </c>
    </row>
    <row r="36" spans="1:13" ht="15" thickBot="1">
      <c r="A36">
        <f t="shared" si="0"/>
        <v>1</v>
      </c>
      <c r="B36" t="str">
        <f>VLOOKUP($G36,level_mapping_l0!$A$2:$F$571,B$2,FALSE)</f>
        <v>Total</v>
      </c>
      <c r="C36" t="str">
        <f>VLOOKUP($G36,level_mapping_l0!$A$2:$F$571,C$2,FALSE)</f>
        <v>Management, professional, and related occupations</v>
      </c>
      <c r="D36" t="str">
        <f>VLOOKUP($G36,level_mapping_l0!$A$2:$F$571,D$2,FALSE)</f>
        <v>Management, business, and financial operations occupations</v>
      </c>
      <c r="E36" t="str">
        <f>VLOOKUP($G36,level_mapping_l0!$A$2:$F$571,E$2,FALSE)</f>
        <v>Management occupations</v>
      </c>
      <c r="F36" t="str">
        <f>VLOOKUP($G36,level_mapping_l0!$A$2:$F$571,F$2,FALSE)</f>
        <v>Social and community service managers</v>
      </c>
      <c r="G36" s="20" t="s">
        <v>39</v>
      </c>
      <c r="H36" s="14">
        <v>280</v>
      </c>
      <c r="I36" s="12">
        <v>1042</v>
      </c>
      <c r="J36" s="14">
        <v>94</v>
      </c>
      <c r="K36" s="12">
        <v>1150</v>
      </c>
      <c r="L36" s="14">
        <v>185</v>
      </c>
      <c r="M36" s="12">
        <v>1004</v>
      </c>
    </row>
    <row r="37" spans="1:13" ht="15" thickBot="1">
      <c r="A37">
        <f t="shared" si="0"/>
        <v>1</v>
      </c>
      <c r="B37" t="str">
        <f>VLOOKUP($G37,level_mapping_l0!$A$2:$F$571,B$2,FALSE)</f>
        <v>Total</v>
      </c>
      <c r="C37" t="str">
        <f>VLOOKUP($G37,level_mapping_l0!$A$2:$F$571,C$2,FALSE)</f>
        <v>Management, professional, and related occupations</v>
      </c>
      <c r="D37" t="str">
        <f>VLOOKUP($G37,level_mapping_l0!$A$2:$F$571,D$2,FALSE)</f>
        <v>Management, business, and financial operations occupations</v>
      </c>
      <c r="E37" t="str">
        <f>VLOOKUP($G37,level_mapping_l0!$A$2:$F$571,E$2,FALSE)</f>
        <v>Management occupations</v>
      </c>
      <c r="F37" t="str">
        <f>VLOOKUP($G37,level_mapping_l0!$A$2:$F$571,F$2,FALSE)</f>
        <v>Emergency management directors</v>
      </c>
      <c r="G37" s="18" t="s">
        <v>40</v>
      </c>
      <c r="H37" s="19">
        <v>9</v>
      </c>
      <c r="I37" s="19" t="s">
        <v>574</v>
      </c>
      <c r="J37" s="19">
        <v>6</v>
      </c>
      <c r="K37" s="19" t="s">
        <v>574</v>
      </c>
      <c r="L37" s="19">
        <v>3</v>
      </c>
      <c r="M37" s="19" t="s">
        <v>574</v>
      </c>
    </row>
    <row r="38" spans="1:13" ht="15" thickBot="1">
      <c r="A38">
        <f t="shared" si="0"/>
        <v>1</v>
      </c>
      <c r="B38" t="str">
        <f>VLOOKUP($G38,level_mapping_l0!$A$2:$F$571,B$2,FALSE)</f>
        <v>Total</v>
      </c>
      <c r="C38" t="str">
        <f>VLOOKUP($G38,level_mapping_l0!$A$2:$F$571,C$2,FALSE)</f>
        <v>Management, professional, and related occupations</v>
      </c>
      <c r="D38" t="str">
        <f>VLOOKUP($G38,level_mapping_l0!$A$2:$F$571,D$2,FALSE)</f>
        <v>Management, business, and financial operations occupations</v>
      </c>
      <c r="E38" t="str">
        <f>VLOOKUP($G38,level_mapping_l0!$A$2:$F$571,E$2,FALSE)</f>
        <v>Management occupations</v>
      </c>
      <c r="F38" t="str">
        <f>VLOOKUP($G38,level_mapping_l0!$A$2:$F$571,F$2,FALSE)</f>
        <v>Managers, all other</v>
      </c>
      <c r="G38" s="20" t="s">
        <v>41</v>
      </c>
      <c r="H38" s="12">
        <v>2431</v>
      </c>
      <c r="I38" s="12">
        <v>1264</v>
      </c>
      <c r="J38" s="12">
        <v>1527</v>
      </c>
      <c r="K38" s="12">
        <v>1399</v>
      </c>
      <c r="L38" s="14">
        <v>905</v>
      </c>
      <c r="M38" s="12">
        <v>1105</v>
      </c>
    </row>
    <row r="39" spans="1:13" ht="15" thickBot="1">
      <c r="A39" t="e">
        <f t="shared" si="0"/>
        <v>#N/A</v>
      </c>
      <c r="B39" t="e">
        <f>VLOOKUP($G39,level_mapping_l0!$A$2:$F$571,B$2,FALSE)</f>
        <v>#N/A</v>
      </c>
      <c r="C39" t="e">
        <f>VLOOKUP($G39,level_mapping_l0!$A$2:$F$571,C$2,FALSE)</f>
        <v>#N/A</v>
      </c>
      <c r="D39" t="e">
        <f>VLOOKUP($G39,level_mapping_l0!$A$2:$F$571,D$2,FALSE)</f>
        <v>#N/A</v>
      </c>
      <c r="E39" t="e">
        <f>VLOOKUP($G39,level_mapping_l0!$A$2:$F$571,E$2,FALSE)</f>
        <v>#N/A</v>
      </c>
      <c r="F39" t="e">
        <f>VLOOKUP($G39,level_mapping_l0!$A$2:$F$571,F$2,FALSE)</f>
        <v>#N/A</v>
      </c>
      <c r="G39" s="21" t="s">
        <v>42</v>
      </c>
      <c r="H39" s="16">
        <v>5636</v>
      </c>
      <c r="I39" s="16">
        <v>1091</v>
      </c>
      <c r="J39" s="16">
        <v>2436</v>
      </c>
      <c r="K39" s="16">
        <v>1263</v>
      </c>
      <c r="L39" s="16">
        <v>3199</v>
      </c>
      <c r="M39" s="19">
        <v>979</v>
      </c>
    </row>
    <row r="40" spans="1:13" ht="18.5" thickBot="1">
      <c r="A40">
        <f t="shared" si="0"/>
        <v>1</v>
      </c>
      <c r="B40" t="str">
        <f>VLOOKUP($G40,level_mapping_l0!$A$2:$F$571,B$2,FALSE)</f>
        <v>Total</v>
      </c>
      <c r="C40" t="str">
        <f>VLOOKUP($G40,level_mapping_l0!$A$2:$F$571,C$2,FALSE)</f>
        <v>Management, professional, and related occupations</v>
      </c>
      <c r="D40" t="str">
        <f>VLOOKUP($G40,level_mapping_l0!$A$2:$F$571,D$2,FALSE)</f>
        <v>Management, business, and financial operations occupations</v>
      </c>
      <c r="E40" t="str">
        <f>VLOOKUP($G40,level_mapping_l0!$A$2:$F$571,E$2,FALSE)</f>
        <v>Business and financial operations occupations</v>
      </c>
      <c r="F40" t="str">
        <f>VLOOKUP($G40,level_mapping_l0!$A$2:$F$571,F$2,FALSE)</f>
        <v>Agents and business managers of artists, performers, and athletes</v>
      </c>
      <c r="G40" s="20" t="s">
        <v>43</v>
      </c>
      <c r="H40" s="14">
        <v>38</v>
      </c>
      <c r="I40" s="14" t="s">
        <v>574</v>
      </c>
      <c r="J40" s="14">
        <v>20</v>
      </c>
      <c r="K40" s="14" t="s">
        <v>574</v>
      </c>
      <c r="L40" s="14">
        <v>18</v>
      </c>
      <c r="M40" s="14" t="s">
        <v>574</v>
      </c>
    </row>
    <row r="41" spans="1:13" ht="15" thickBot="1">
      <c r="A41">
        <f t="shared" si="0"/>
        <v>1</v>
      </c>
      <c r="B41" t="str">
        <f>VLOOKUP($G41,level_mapping_l0!$A$2:$F$571,B$2,FALSE)</f>
        <v>Total</v>
      </c>
      <c r="C41" t="str">
        <f>VLOOKUP($G41,level_mapping_l0!$A$2:$F$571,C$2,FALSE)</f>
        <v>Management, professional, and related occupations</v>
      </c>
      <c r="D41" t="str">
        <f>VLOOKUP($G41,level_mapping_l0!$A$2:$F$571,D$2,FALSE)</f>
        <v>Management, business, and financial operations occupations</v>
      </c>
      <c r="E41" t="str">
        <f>VLOOKUP($G41,level_mapping_l0!$A$2:$F$571,E$2,FALSE)</f>
        <v>Business and financial operations occupations</v>
      </c>
      <c r="F41" t="str">
        <f>VLOOKUP($G41,level_mapping_l0!$A$2:$F$571,F$2,FALSE)</f>
        <v>Buyers and purchasing agents, farm products</v>
      </c>
      <c r="G41" s="18" t="s">
        <v>44</v>
      </c>
      <c r="H41" s="19">
        <v>17</v>
      </c>
      <c r="I41" s="19" t="s">
        <v>574</v>
      </c>
      <c r="J41" s="19">
        <v>11</v>
      </c>
      <c r="K41" s="19" t="s">
        <v>574</v>
      </c>
      <c r="L41" s="19">
        <v>5</v>
      </c>
      <c r="M41" s="19" t="s">
        <v>574</v>
      </c>
    </row>
    <row r="42" spans="1:13" ht="15" thickBot="1">
      <c r="A42">
        <f t="shared" si="0"/>
        <v>1</v>
      </c>
      <c r="B42" t="str">
        <f>VLOOKUP($G42,level_mapping_l0!$A$2:$F$571,B$2,FALSE)</f>
        <v>Total</v>
      </c>
      <c r="C42" t="str">
        <f>VLOOKUP($G42,level_mapping_l0!$A$2:$F$571,C$2,FALSE)</f>
        <v>Management, professional, and related occupations</v>
      </c>
      <c r="D42" t="str">
        <f>VLOOKUP($G42,level_mapping_l0!$A$2:$F$571,D$2,FALSE)</f>
        <v>Management, business, and financial operations occupations</v>
      </c>
      <c r="E42" t="str">
        <f>VLOOKUP($G42,level_mapping_l0!$A$2:$F$571,E$2,FALSE)</f>
        <v>Business and financial operations occupations</v>
      </c>
      <c r="F42" t="str">
        <f>VLOOKUP($G42,level_mapping_l0!$A$2:$F$571,F$2,FALSE)</f>
        <v>Wholesale and retail buyers, except farm products</v>
      </c>
      <c r="G42" s="20" t="s">
        <v>45</v>
      </c>
      <c r="H42" s="14">
        <v>158</v>
      </c>
      <c r="I42" s="14">
        <v>899</v>
      </c>
      <c r="J42" s="14">
        <v>71</v>
      </c>
      <c r="K42" s="14">
        <v>871</v>
      </c>
      <c r="L42" s="14">
        <v>88</v>
      </c>
      <c r="M42" s="14">
        <v>930</v>
      </c>
    </row>
    <row r="43" spans="1:13" ht="18.5" thickBot="1">
      <c r="A43">
        <f t="shared" si="0"/>
        <v>1</v>
      </c>
      <c r="B43" t="str">
        <f>VLOOKUP($G43,level_mapping_l0!$A$2:$F$571,B$2,FALSE)</f>
        <v>Total</v>
      </c>
      <c r="C43" t="str">
        <f>VLOOKUP($G43,level_mapping_l0!$A$2:$F$571,C$2,FALSE)</f>
        <v>Management, professional, and related occupations</v>
      </c>
      <c r="D43" t="str">
        <f>VLOOKUP($G43,level_mapping_l0!$A$2:$F$571,D$2,FALSE)</f>
        <v>Management, business, and financial operations occupations</v>
      </c>
      <c r="E43" t="str">
        <f>VLOOKUP($G43,level_mapping_l0!$A$2:$F$571,E$2,FALSE)</f>
        <v>Business and financial operations occupations</v>
      </c>
      <c r="F43" t="str">
        <f>VLOOKUP($G43,level_mapping_l0!$A$2:$F$571,F$2,FALSE)</f>
        <v>Purchasing agents, except wholesale, retail, and farm products</v>
      </c>
      <c r="G43" s="18" t="s">
        <v>46</v>
      </c>
      <c r="H43" s="19">
        <v>263</v>
      </c>
      <c r="I43" s="19">
        <v>984</v>
      </c>
      <c r="J43" s="19">
        <v>112</v>
      </c>
      <c r="K43" s="16">
        <v>1116</v>
      </c>
      <c r="L43" s="19">
        <v>151</v>
      </c>
      <c r="M43" s="19">
        <v>912</v>
      </c>
    </row>
    <row r="44" spans="1:13" ht="18.5" thickBot="1">
      <c r="A44">
        <f t="shared" si="0"/>
        <v>1</v>
      </c>
      <c r="B44" t="str">
        <f>VLOOKUP($G44,level_mapping_l0!$A$2:$F$571,B$2,FALSE)</f>
        <v>Total</v>
      </c>
      <c r="C44" t="str">
        <f>VLOOKUP($G44,level_mapping_l0!$A$2:$F$571,C$2,FALSE)</f>
        <v>Management, professional, and related occupations</v>
      </c>
      <c r="D44" t="str">
        <f>VLOOKUP($G44,level_mapping_l0!$A$2:$F$571,D$2,FALSE)</f>
        <v>Management, business, and financial operations occupations</v>
      </c>
      <c r="E44" t="str">
        <f>VLOOKUP($G44,level_mapping_l0!$A$2:$F$571,E$2,FALSE)</f>
        <v>Business and financial operations occupations</v>
      </c>
      <c r="F44" t="str">
        <f>VLOOKUP($G44,level_mapping_l0!$A$2:$F$571,F$2,FALSE)</f>
        <v>Claims adjusters, appraisers, examiners, and investigators</v>
      </c>
      <c r="G44" s="20" t="s">
        <v>47</v>
      </c>
      <c r="H44" s="14">
        <v>300</v>
      </c>
      <c r="I44" s="14">
        <v>931</v>
      </c>
      <c r="J44" s="14">
        <v>104</v>
      </c>
      <c r="K44" s="12">
        <v>1144</v>
      </c>
      <c r="L44" s="14">
        <v>195</v>
      </c>
      <c r="M44" s="14">
        <v>838</v>
      </c>
    </row>
    <row r="45" spans="1:13" ht="15" thickBot="1">
      <c r="A45">
        <f t="shared" si="0"/>
        <v>1</v>
      </c>
      <c r="B45" t="str">
        <f>VLOOKUP($G45,level_mapping_l0!$A$2:$F$571,B$2,FALSE)</f>
        <v>Total</v>
      </c>
      <c r="C45" t="str">
        <f>VLOOKUP($G45,level_mapping_l0!$A$2:$F$571,C$2,FALSE)</f>
        <v>Management, professional, and related occupations</v>
      </c>
      <c r="D45" t="str">
        <f>VLOOKUP($G45,level_mapping_l0!$A$2:$F$571,D$2,FALSE)</f>
        <v>Management, business, and financial operations occupations</v>
      </c>
      <c r="E45" t="str">
        <f>VLOOKUP($G45,level_mapping_l0!$A$2:$F$571,E$2,FALSE)</f>
        <v>Business and financial operations occupations</v>
      </c>
      <c r="F45" t="str">
        <f>VLOOKUP($G45,level_mapping_l0!$A$2:$F$571,F$2,FALSE)</f>
        <v>Compliance officers</v>
      </c>
      <c r="G45" s="18" t="s">
        <v>48</v>
      </c>
      <c r="H45" s="19">
        <v>182</v>
      </c>
      <c r="I45" s="16">
        <v>1124</v>
      </c>
      <c r="J45" s="19">
        <v>83</v>
      </c>
      <c r="K45" s="16">
        <v>1170</v>
      </c>
      <c r="L45" s="19">
        <v>99</v>
      </c>
      <c r="M45" s="16">
        <v>1081</v>
      </c>
    </row>
    <row r="46" spans="1:13" ht="15" thickBot="1">
      <c r="A46">
        <f t="shared" si="0"/>
        <v>1</v>
      </c>
      <c r="B46" t="str">
        <f>VLOOKUP($G46,level_mapping_l0!$A$2:$F$571,B$2,FALSE)</f>
        <v>Total</v>
      </c>
      <c r="C46" t="str">
        <f>VLOOKUP($G46,level_mapping_l0!$A$2:$F$571,C$2,FALSE)</f>
        <v>Management, professional, and related occupations</v>
      </c>
      <c r="D46" t="str">
        <f>VLOOKUP($G46,level_mapping_l0!$A$2:$F$571,D$2,FALSE)</f>
        <v>Management, business, and financial operations occupations</v>
      </c>
      <c r="E46" t="str">
        <f>VLOOKUP($G46,level_mapping_l0!$A$2:$F$571,E$2,FALSE)</f>
        <v>Business and financial operations occupations</v>
      </c>
      <c r="F46" t="str">
        <f>VLOOKUP($G46,level_mapping_l0!$A$2:$F$571,F$2,FALSE)</f>
        <v>Cost estimators</v>
      </c>
      <c r="G46" s="20" t="s">
        <v>49</v>
      </c>
      <c r="H46" s="14">
        <v>102</v>
      </c>
      <c r="I46" s="12">
        <v>1050</v>
      </c>
      <c r="J46" s="14">
        <v>89</v>
      </c>
      <c r="K46" s="12">
        <v>1071</v>
      </c>
      <c r="L46" s="14">
        <v>13</v>
      </c>
      <c r="M46" s="14" t="s">
        <v>574</v>
      </c>
    </row>
    <row r="47" spans="1:13" ht="15" thickBot="1">
      <c r="A47">
        <f t="shared" si="0"/>
        <v>1</v>
      </c>
      <c r="B47" t="str">
        <f>VLOOKUP($G47,level_mapping_l0!$A$2:$F$571,B$2,FALSE)</f>
        <v>Total</v>
      </c>
      <c r="C47" t="str">
        <f>VLOOKUP($G47,level_mapping_l0!$A$2:$F$571,C$2,FALSE)</f>
        <v>Management, professional, and related occupations</v>
      </c>
      <c r="D47" t="str">
        <f>VLOOKUP($G47,level_mapping_l0!$A$2:$F$571,D$2,FALSE)</f>
        <v>Management, business, and financial operations occupations</v>
      </c>
      <c r="E47" t="str">
        <f>VLOOKUP($G47,level_mapping_l0!$A$2:$F$571,E$2,FALSE)</f>
        <v>Business and financial operations occupations</v>
      </c>
      <c r="F47" t="str">
        <f>VLOOKUP($G47,level_mapping_l0!$A$2:$F$571,F$2,FALSE)</f>
        <v>Human resources workers</v>
      </c>
      <c r="G47" s="18" t="s">
        <v>50</v>
      </c>
      <c r="H47" s="19">
        <v>498</v>
      </c>
      <c r="I47" s="19">
        <v>981</v>
      </c>
      <c r="J47" s="19">
        <v>131</v>
      </c>
      <c r="K47" s="16">
        <v>1139</v>
      </c>
      <c r="L47" s="19">
        <v>366</v>
      </c>
      <c r="M47" s="19">
        <v>958</v>
      </c>
    </row>
    <row r="48" spans="1:13" ht="15" thickBot="1">
      <c r="A48">
        <f t="shared" si="0"/>
        <v>1</v>
      </c>
      <c r="B48" t="str">
        <f>VLOOKUP($G48,level_mapping_l0!$A$2:$F$571,B$2,FALSE)</f>
        <v>Total</v>
      </c>
      <c r="C48" t="str">
        <f>VLOOKUP($G48,level_mapping_l0!$A$2:$F$571,C$2,FALSE)</f>
        <v>Management, professional, and related occupations</v>
      </c>
      <c r="D48" t="str">
        <f>VLOOKUP($G48,level_mapping_l0!$A$2:$F$571,D$2,FALSE)</f>
        <v>Management, business, and financial operations occupations</v>
      </c>
      <c r="E48" t="str">
        <f>VLOOKUP($G48,level_mapping_l0!$A$2:$F$571,E$2,FALSE)</f>
        <v>Business and financial operations occupations</v>
      </c>
      <c r="F48" t="str">
        <f>VLOOKUP($G48,level_mapping_l0!$A$2:$F$571,F$2,FALSE)</f>
        <v>Compensation, benefits, and job analysis specialists</v>
      </c>
      <c r="G48" s="20" t="s">
        <v>51</v>
      </c>
      <c r="H48" s="14">
        <v>72</v>
      </c>
      <c r="I48" s="12">
        <v>1033</v>
      </c>
      <c r="J48" s="14">
        <v>14</v>
      </c>
      <c r="K48" s="14" t="s">
        <v>574</v>
      </c>
      <c r="L48" s="14">
        <v>59</v>
      </c>
      <c r="M48" s="12">
        <v>1010</v>
      </c>
    </row>
    <row r="49" spans="1:13" ht="15" thickBot="1">
      <c r="A49">
        <f t="shared" si="0"/>
        <v>1</v>
      </c>
      <c r="B49" t="str">
        <f>VLOOKUP($G49,level_mapping_l0!$A$2:$F$571,B$2,FALSE)</f>
        <v>Total</v>
      </c>
      <c r="C49" t="str">
        <f>VLOOKUP($G49,level_mapping_l0!$A$2:$F$571,C$2,FALSE)</f>
        <v>Management, professional, and related occupations</v>
      </c>
      <c r="D49" t="str">
        <f>VLOOKUP($G49,level_mapping_l0!$A$2:$F$571,D$2,FALSE)</f>
        <v>Management, business, and financial operations occupations</v>
      </c>
      <c r="E49" t="str">
        <f>VLOOKUP($G49,level_mapping_l0!$A$2:$F$571,E$2,FALSE)</f>
        <v>Business and financial operations occupations</v>
      </c>
      <c r="F49" t="str">
        <f>VLOOKUP($G49,level_mapping_l0!$A$2:$F$571,F$2,FALSE)</f>
        <v>Training and development specialists</v>
      </c>
      <c r="G49" s="18" t="s">
        <v>52</v>
      </c>
      <c r="H49" s="19">
        <v>109</v>
      </c>
      <c r="I49" s="16">
        <v>1079</v>
      </c>
      <c r="J49" s="19">
        <v>47</v>
      </c>
      <c r="K49" s="19" t="s">
        <v>574</v>
      </c>
      <c r="L49" s="19">
        <v>62</v>
      </c>
      <c r="M49" s="19">
        <v>979</v>
      </c>
    </row>
    <row r="50" spans="1:13" ht="15" thickBot="1">
      <c r="A50">
        <f t="shared" si="0"/>
        <v>1</v>
      </c>
      <c r="B50" t="str">
        <f>VLOOKUP($G50,level_mapping_l0!$A$2:$F$571,B$2,FALSE)</f>
        <v>Total</v>
      </c>
      <c r="C50" t="str">
        <f>VLOOKUP($G50,level_mapping_l0!$A$2:$F$571,C$2,FALSE)</f>
        <v>Management, professional, and related occupations</v>
      </c>
      <c r="D50" t="str">
        <f>VLOOKUP($G50,level_mapping_l0!$A$2:$F$571,D$2,FALSE)</f>
        <v>Management, business, and financial operations occupations</v>
      </c>
      <c r="E50" t="str">
        <f>VLOOKUP($G50,level_mapping_l0!$A$2:$F$571,E$2,FALSE)</f>
        <v>Business and financial operations occupations</v>
      </c>
      <c r="F50" t="str">
        <f>VLOOKUP($G50,level_mapping_l0!$A$2:$F$571,F$2,FALSE)</f>
        <v>Logisticians</v>
      </c>
      <c r="G50" s="20" t="s">
        <v>53</v>
      </c>
      <c r="H50" s="14">
        <v>91</v>
      </c>
      <c r="I50" s="14">
        <v>993</v>
      </c>
      <c r="J50" s="14">
        <v>58</v>
      </c>
      <c r="K50" s="12">
        <v>1045</v>
      </c>
      <c r="L50" s="14">
        <v>33</v>
      </c>
      <c r="M50" s="14" t="s">
        <v>574</v>
      </c>
    </row>
    <row r="51" spans="1:13" ht="15" thickBot="1">
      <c r="A51">
        <f t="shared" si="0"/>
        <v>1</v>
      </c>
      <c r="B51" t="str">
        <f>VLOOKUP($G51,level_mapping_l0!$A$2:$F$571,B$2,FALSE)</f>
        <v>Total</v>
      </c>
      <c r="C51" t="str">
        <f>VLOOKUP($G51,level_mapping_l0!$A$2:$F$571,C$2,FALSE)</f>
        <v>Management, professional, and related occupations</v>
      </c>
      <c r="D51" t="str">
        <f>VLOOKUP($G51,level_mapping_l0!$A$2:$F$571,D$2,FALSE)</f>
        <v>Management, business, and financial operations occupations</v>
      </c>
      <c r="E51" t="str">
        <f>VLOOKUP($G51,level_mapping_l0!$A$2:$F$571,E$2,FALSE)</f>
        <v>Business and financial operations occupations</v>
      </c>
      <c r="F51" t="str">
        <f>VLOOKUP($G51,level_mapping_l0!$A$2:$F$571,F$2,FALSE)</f>
        <v>Management analysts</v>
      </c>
      <c r="G51" s="18" t="s">
        <v>54</v>
      </c>
      <c r="H51" s="19">
        <v>547</v>
      </c>
      <c r="I51" s="16">
        <v>1450</v>
      </c>
      <c r="J51" s="19">
        <v>318</v>
      </c>
      <c r="K51" s="16">
        <v>1614</v>
      </c>
      <c r="L51" s="19">
        <v>229</v>
      </c>
      <c r="M51" s="16">
        <v>1319</v>
      </c>
    </row>
    <row r="52" spans="1:13" ht="15" thickBot="1">
      <c r="A52">
        <f t="shared" si="0"/>
        <v>1</v>
      </c>
      <c r="B52" t="str">
        <f>VLOOKUP($G52,level_mapping_l0!$A$2:$F$571,B$2,FALSE)</f>
        <v>Total</v>
      </c>
      <c r="C52" t="str">
        <f>VLOOKUP($G52,level_mapping_l0!$A$2:$F$571,C$2,FALSE)</f>
        <v>Management, professional, and related occupations</v>
      </c>
      <c r="D52" t="str">
        <f>VLOOKUP($G52,level_mapping_l0!$A$2:$F$571,D$2,FALSE)</f>
        <v>Management, business, and financial operations occupations</v>
      </c>
      <c r="E52" t="str">
        <f>VLOOKUP($G52,level_mapping_l0!$A$2:$F$571,E$2,FALSE)</f>
        <v>Business and financial operations occupations</v>
      </c>
      <c r="F52" t="str">
        <f>VLOOKUP($G52,level_mapping_l0!$A$2:$F$571,F$2,FALSE)</f>
        <v>Meeting, convention, and event planners</v>
      </c>
      <c r="G52" s="20" t="s">
        <v>55</v>
      </c>
      <c r="H52" s="14">
        <v>95</v>
      </c>
      <c r="I52" s="14">
        <v>930</v>
      </c>
      <c r="J52" s="14">
        <v>15</v>
      </c>
      <c r="K52" s="14" t="s">
        <v>574</v>
      </c>
      <c r="L52" s="14">
        <v>80</v>
      </c>
      <c r="M52" s="14">
        <v>901</v>
      </c>
    </row>
    <row r="53" spans="1:13" ht="15" thickBot="1">
      <c r="A53">
        <f t="shared" si="0"/>
        <v>1</v>
      </c>
      <c r="B53" t="str">
        <f>VLOOKUP($G53,level_mapping_l0!$A$2:$F$571,B$2,FALSE)</f>
        <v>Total</v>
      </c>
      <c r="C53" t="str">
        <f>VLOOKUP($G53,level_mapping_l0!$A$2:$F$571,C$2,FALSE)</f>
        <v>Management, professional, and related occupations</v>
      </c>
      <c r="D53" t="str">
        <f>VLOOKUP($G53,level_mapping_l0!$A$2:$F$571,D$2,FALSE)</f>
        <v>Management, business, and financial operations occupations</v>
      </c>
      <c r="E53" t="str">
        <f>VLOOKUP($G53,level_mapping_l0!$A$2:$F$571,E$2,FALSE)</f>
        <v>Business and financial operations occupations</v>
      </c>
      <c r="F53" t="str">
        <f>VLOOKUP($G53,level_mapping_l0!$A$2:$F$571,F$2,FALSE)</f>
        <v>Fundraisers</v>
      </c>
      <c r="G53" s="18" t="s">
        <v>56</v>
      </c>
      <c r="H53" s="19">
        <v>80</v>
      </c>
      <c r="I53" s="16">
        <v>1124</v>
      </c>
      <c r="J53" s="19">
        <v>22</v>
      </c>
      <c r="K53" s="19" t="s">
        <v>574</v>
      </c>
      <c r="L53" s="19">
        <v>58</v>
      </c>
      <c r="M53" s="16">
        <v>1084</v>
      </c>
    </row>
    <row r="54" spans="1:13" ht="15" thickBot="1">
      <c r="A54">
        <f t="shared" si="0"/>
        <v>1</v>
      </c>
      <c r="B54" t="str">
        <f>VLOOKUP($G54,level_mapping_l0!$A$2:$F$571,B$2,FALSE)</f>
        <v>Total</v>
      </c>
      <c r="C54" t="str">
        <f>VLOOKUP($G54,level_mapping_l0!$A$2:$F$571,C$2,FALSE)</f>
        <v>Management, professional, and related occupations</v>
      </c>
      <c r="D54" t="str">
        <f>VLOOKUP($G54,level_mapping_l0!$A$2:$F$571,D$2,FALSE)</f>
        <v>Management, business, and financial operations occupations</v>
      </c>
      <c r="E54" t="str">
        <f>VLOOKUP($G54,level_mapping_l0!$A$2:$F$571,E$2,FALSE)</f>
        <v>Business and financial operations occupations</v>
      </c>
      <c r="F54" t="str">
        <f>VLOOKUP($G54,level_mapping_l0!$A$2:$F$571,F$2,FALSE)</f>
        <v>Market research analysts and marketing specialists</v>
      </c>
      <c r="G54" s="20" t="s">
        <v>57</v>
      </c>
      <c r="H54" s="14">
        <v>190</v>
      </c>
      <c r="I54" s="12">
        <v>1139</v>
      </c>
      <c r="J54" s="14">
        <v>80</v>
      </c>
      <c r="K54" s="12">
        <v>1171</v>
      </c>
      <c r="L54" s="14">
        <v>110</v>
      </c>
      <c r="M54" s="14">
        <v>967</v>
      </c>
    </row>
    <row r="55" spans="1:13" ht="15" thickBot="1">
      <c r="A55">
        <f t="shared" si="0"/>
        <v>1</v>
      </c>
      <c r="B55" t="str">
        <f>VLOOKUP($G55,level_mapping_l0!$A$2:$F$571,B$2,FALSE)</f>
        <v>Total</v>
      </c>
      <c r="C55" t="str">
        <f>VLOOKUP($G55,level_mapping_l0!$A$2:$F$571,C$2,FALSE)</f>
        <v>Management, professional, and related occupations</v>
      </c>
      <c r="D55" t="str">
        <f>VLOOKUP($G55,level_mapping_l0!$A$2:$F$571,D$2,FALSE)</f>
        <v>Management, business, and financial operations occupations</v>
      </c>
      <c r="E55" t="str">
        <f>VLOOKUP($G55,level_mapping_l0!$A$2:$F$571,E$2,FALSE)</f>
        <v>Business and financial operations occupations</v>
      </c>
      <c r="F55" t="str">
        <f>VLOOKUP($G55,level_mapping_l0!$A$2:$F$571,F$2,FALSE)</f>
        <v>Business operations specialists, all other</v>
      </c>
      <c r="G55" s="18" t="s">
        <v>58</v>
      </c>
      <c r="H55" s="19">
        <v>180</v>
      </c>
      <c r="I55" s="16">
        <v>1044</v>
      </c>
      <c r="J55" s="19">
        <v>69</v>
      </c>
      <c r="K55" s="16">
        <v>1226</v>
      </c>
      <c r="L55" s="19">
        <v>110</v>
      </c>
      <c r="M55" s="19">
        <v>899</v>
      </c>
    </row>
    <row r="56" spans="1:13" ht="15" thickBot="1">
      <c r="A56">
        <f t="shared" si="0"/>
        <v>1</v>
      </c>
      <c r="B56" t="str">
        <f>VLOOKUP($G56,level_mapping_l0!$A$2:$F$571,B$2,FALSE)</f>
        <v>Total</v>
      </c>
      <c r="C56" t="str">
        <f>VLOOKUP($G56,level_mapping_l0!$A$2:$F$571,C$2,FALSE)</f>
        <v>Management, professional, and related occupations</v>
      </c>
      <c r="D56" t="str">
        <f>VLOOKUP($G56,level_mapping_l0!$A$2:$F$571,D$2,FALSE)</f>
        <v>Management, business, and financial operations occupations</v>
      </c>
      <c r="E56" t="str">
        <f>VLOOKUP($G56,level_mapping_l0!$A$2:$F$571,E$2,FALSE)</f>
        <v>Business and financial operations occupations</v>
      </c>
      <c r="F56" t="str">
        <f>VLOOKUP($G56,level_mapping_l0!$A$2:$F$571,F$2,FALSE)</f>
        <v>Accountants and auditors</v>
      </c>
      <c r="G56" s="20" t="s">
        <v>59</v>
      </c>
      <c r="H56" s="12">
        <v>1516</v>
      </c>
      <c r="I56" s="12">
        <v>1109</v>
      </c>
      <c r="J56" s="14">
        <v>571</v>
      </c>
      <c r="K56" s="12">
        <v>1268</v>
      </c>
      <c r="L56" s="14">
        <v>945</v>
      </c>
      <c r="M56" s="12">
        <v>1029</v>
      </c>
    </row>
    <row r="57" spans="1:13" ht="15" thickBot="1">
      <c r="A57">
        <f t="shared" si="0"/>
        <v>1</v>
      </c>
      <c r="B57" t="str">
        <f>VLOOKUP($G57,level_mapping_l0!$A$2:$F$571,B$2,FALSE)</f>
        <v>Total</v>
      </c>
      <c r="C57" t="str">
        <f>VLOOKUP($G57,level_mapping_l0!$A$2:$F$571,C$2,FALSE)</f>
        <v>Management, professional, and related occupations</v>
      </c>
      <c r="D57" t="str">
        <f>VLOOKUP($G57,level_mapping_l0!$A$2:$F$571,D$2,FALSE)</f>
        <v>Management, business, and financial operations occupations</v>
      </c>
      <c r="E57" t="str">
        <f>VLOOKUP($G57,level_mapping_l0!$A$2:$F$571,E$2,FALSE)</f>
        <v>Business and financial operations occupations</v>
      </c>
      <c r="F57" t="str">
        <f>VLOOKUP($G57,level_mapping_l0!$A$2:$F$571,F$2,FALSE)</f>
        <v>Appraisers and assessors of real estate</v>
      </c>
      <c r="G57" s="18" t="s">
        <v>60</v>
      </c>
      <c r="H57" s="19">
        <v>60</v>
      </c>
      <c r="I57" s="16">
        <v>1142</v>
      </c>
      <c r="J57" s="19">
        <v>33</v>
      </c>
      <c r="K57" s="19" t="s">
        <v>574</v>
      </c>
      <c r="L57" s="19">
        <v>27</v>
      </c>
      <c r="M57" s="19" t="s">
        <v>574</v>
      </c>
    </row>
    <row r="58" spans="1:13" ht="15" thickBot="1">
      <c r="A58">
        <f t="shared" si="0"/>
        <v>1</v>
      </c>
      <c r="B58" t="str">
        <f>VLOOKUP($G58,level_mapping_l0!$A$2:$F$571,B$2,FALSE)</f>
        <v>Total</v>
      </c>
      <c r="C58" t="str">
        <f>VLOOKUP($G58,level_mapping_l0!$A$2:$F$571,C$2,FALSE)</f>
        <v>Management, professional, and related occupations</v>
      </c>
      <c r="D58" t="str">
        <f>VLOOKUP($G58,level_mapping_l0!$A$2:$F$571,D$2,FALSE)</f>
        <v>Management, business, and financial operations occupations</v>
      </c>
      <c r="E58" t="str">
        <f>VLOOKUP($G58,level_mapping_l0!$A$2:$F$571,E$2,FALSE)</f>
        <v>Business and financial operations occupations</v>
      </c>
      <c r="F58" t="str">
        <f>VLOOKUP($G58,level_mapping_l0!$A$2:$F$571,F$2,FALSE)</f>
        <v>Budget analysts</v>
      </c>
      <c r="G58" s="20" t="s">
        <v>61</v>
      </c>
      <c r="H58" s="14">
        <v>58</v>
      </c>
      <c r="I58" s="12">
        <v>1389</v>
      </c>
      <c r="J58" s="14">
        <v>31</v>
      </c>
      <c r="K58" s="14" t="s">
        <v>574</v>
      </c>
      <c r="L58" s="14">
        <v>26</v>
      </c>
      <c r="M58" s="14" t="s">
        <v>574</v>
      </c>
    </row>
    <row r="59" spans="1:13" ht="15" thickBot="1">
      <c r="A59">
        <f t="shared" si="0"/>
        <v>1</v>
      </c>
      <c r="B59" t="str">
        <f>VLOOKUP($G59,level_mapping_l0!$A$2:$F$571,B$2,FALSE)</f>
        <v>Total</v>
      </c>
      <c r="C59" t="str">
        <f>VLOOKUP($G59,level_mapping_l0!$A$2:$F$571,C$2,FALSE)</f>
        <v>Management, professional, and related occupations</v>
      </c>
      <c r="D59" t="str">
        <f>VLOOKUP($G59,level_mapping_l0!$A$2:$F$571,D$2,FALSE)</f>
        <v>Management, business, and financial operations occupations</v>
      </c>
      <c r="E59" t="str">
        <f>VLOOKUP($G59,level_mapping_l0!$A$2:$F$571,E$2,FALSE)</f>
        <v>Business and financial operations occupations</v>
      </c>
      <c r="F59" t="str">
        <f>VLOOKUP($G59,level_mapping_l0!$A$2:$F$571,F$2,FALSE)</f>
        <v>Credit analysts</v>
      </c>
      <c r="G59" s="18" t="s">
        <v>62</v>
      </c>
      <c r="H59" s="19">
        <v>31</v>
      </c>
      <c r="I59" s="19" t="s">
        <v>574</v>
      </c>
      <c r="J59" s="19">
        <v>12</v>
      </c>
      <c r="K59" s="19" t="s">
        <v>574</v>
      </c>
      <c r="L59" s="19">
        <v>19</v>
      </c>
      <c r="M59" s="19" t="s">
        <v>574</v>
      </c>
    </row>
    <row r="60" spans="1:13" ht="15" thickBot="1">
      <c r="A60">
        <f t="shared" si="0"/>
        <v>1</v>
      </c>
      <c r="B60" t="str">
        <f>VLOOKUP($G60,level_mapping_l0!$A$2:$F$571,B$2,FALSE)</f>
        <v>Total</v>
      </c>
      <c r="C60" t="str">
        <f>VLOOKUP($G60,level_mapping_l0!$A$2:$F$571,C$2,FALSE)</f>
        <v>Management, professional, and related occupations</v>
      </c>
      <c r="D60" t="str">
        <f>VLOOKUP($G60,level_mapping_l0!$A$2:$F$571,D$2,FALSE)</f>
        <v>Management, business, and financial operations occupations</v>
      </c>
      <c r="E60" t="str">
        <f>VLOOKUP($G60,level_mapping_l0!$A$2:$F$571,E$2,FALSE)</f>
        <v>Business and financial operations occupations</v>
      </c>
      <c r="F60" t="str">
        <f>VLOOKUP($G60,level_mapping_l0!$A$2:$F$571,F$2,FALSE)</f>
        <v>Financial analysts</v>
      </c>
      <c r="G60" s="20" t="s">
        <v>63</v>
      </c>
      <c r="H60" s="14">
        <v>89</v>
      </c>
      <c r="I60" s="12">
        <v>1466</v>
      </c>
      <c r="J60" s="14">
        <v>56</v>
      </c>
      <c r="K60" s="12">
        <v>1757</v>
      </c>
      <c r="L60" s="14">
        <v>33</v>
      </c>
      <c r="M60" s="14" t="s">
        <v>574</v>
      </c>
    </row>
    <row r="61" spans="1:13" ht="15" thickBot="1">
      <c r="A61">
        <f t="shared" si="0"/>
        <v>1</v>
      </c>
      <c r="B61" t="str">
        <f>VLOOKUP($G61,level_mapping_l0!$A$2:$F$571,B$2,FALSE)</f>
        <v>Total</v>
      </c>
      <c r="C61" t="str">
        <f>VLOOKUP($G61,level_mapping_l0!$A$2:$F$571,C$2,FALSE)</f>
        <v>Management, professional, and related occupations</v>
      </c>
      <c r="D61" t="str">
        <f>VLOOKUP($G61,level_mapping_l0!$A$2:$F$571,D$2,FALSE)</f>
        <v>Management, business, and financial operations occupations</v>
      </c>
      <c r="E61" t="str">
        <f>VLOOKUP($G61,level_mapping_l0!$A$2:$F$571,E$2,FALSE)</f>
        <v>Business and financial operations occupations</v>
      </c>
      <c r="F61" t="str">
        <f>VLOOKUP($G61,level_mapping_l0!$A$2:$F$571,F$2,FALSE)</f>
        <v>Personal financial advisors</v>
      </c>
      <c r="G61" s="18" t="s">
        <v>64</v>
      </c>
      <c r="H61" s="19">
        <v>288</v>
      </c>
      <c r="I61" s="16">
        <v>1424</v>
      </c>
      <c r="J61" s="19">
        <v>215</v>
      </c>
      <c r="K61" s="16">
        <v>1565</v>
      </c>
      <c r="L61" s="19">
        <v>72</v>
      </c>
      <c r="M61" s="16">
        <v>1149</v>
      </c>
    </row>
    <row r="62" spans="1:13" ht="15" thickBot="1">
      <c r="A62">
        <f t="shared" si="0"/>
        <v>1</v>
      </c>
      <c r="B62" t="str">
        <f>VLOOKUP($G62,level_mapping_l0!$A$2:$F$571,B$2,FALSE)</f>
        <v>Total</v>
      </c>
      <c r="C62" t="str">
        <f>VLOOKUP($G62,level_mapping_l0!$A$2:$F$571,C$2,FALSE)</f>
        <v>Management, professional, and related occupations</v>
      </c>
      <c r="D62" t="str">
        <f>VLOOKUP($G62,level_mapping_l0!$A$2:$F$571,D$2,FALSE)</f>
        <v>Management, business, and financial operations occupations</v>
      </c>
      <c r="E62" t="str">
        <f>VLOOKUP($G62,level_mapping_l0!$A$2:$F$571,E$2,FALSE)</f>
        <v>Business and financial operations occupations</v>
      </c>
      <c r="F62" t="str">
        <f>VLOOKUP($G62,level_mapping_l0!$A$2:$F$571,F$2,FALSE)</f>
        <v>Insurance underwriters</v>
      </c>
      <c r="G62" s="20" t="s">
        <v>65</v>
      </c>
      <c r="H62" s="14">
        <v>98</v>
      </c>
      <c r="I62" s="12">
        <v>1045</v>
      </c>
      <c r="J62" s="14">
        <v>37</v>
      </c>
      <c r="K62" s="14" t="s">
        <v>574</v>
      </c>
      <c r="L62" s="14">
        <v>61</v>
      </c>
      <c r="M62" s="14">
        <v>879</v>
      </c>
    </row>
    <row r="63" spans="1:13" ht="15" thickBot="1">
      <c r="A63">
        <f t="shared" si="0"/>
        <v>1</v>
      </c>
      <c r="B63" t="str">
        <f>VLOOKUP($G63,level_mapping_l0!$A$2:$F$571,B$2,FALSE)</f>
        <v>Total</v>
      </c>
      <c r="C63" t="str">
        <f>VLOOKUP($G63,level_mapping_l0!$A$2:$F$571,C$2,FALSE)</f>
        <v>Management, professional, and related occupations</v>
      </c>
      <c r="D63" t="str">
        <f>VLOOKUP($G63,level_mapping_l0!$A$2:$F$571,D$2,FALSE)</f>
        <v>Management, business, and financial operations occupations</v>
      </c>
      <c r="E63" t="str">
        <f>VLOOKUP($G63,level_mapping_l0!$A$2:$F$571,E$2,FALSE)</f>
        <v>Business and financial operations occupations</v>
      </c>
      <c r="F63" t="str">
        <f>VLOOKUP($G63,level_mapping_l0!$A$2:$F$571,F$2,FALSE)</f>
        <v>Financial examiners</v>
      </c>
      <c r="G63" s="18" t="s">
        <v>66</v>
      </c>
      <c r="H63" s="19">
        <v>10</v>
      </c>
      <c r="I63" s="19" t="s">
        <v>574</v>
      </c>
      <c r="J63" s="19">
        <v>4</v>
      </c>
      <c r="K63" s="19" t="s">
        <v>574</v>
      </c>
      <c r="L63" s="19">
        <v>6</v>
      </c>
      <c r="M63" s="19" t="s">
        <v>574</v>
      </c>
    </row>
    <row r="64" spans="1:13" ht="15" thickBot="1">
      <c r="A64">
        <f t="shared" si="0"/>
        <v>1</v>
      </c>
      <c r="B64" t="str">
        <f>VLOOKUP($G64,level_mapping_l0!$A$2:$F$571,B$2,FALSE)</f>
        <v>Total</v>
      </c>
      <c r="C64" t="str">
        <f>VLOOKUP($G64,level_mapping_l0!$A$2:$F$571,C$2,FALSE)</f>
        <v>Management, professional, and related occupations</v>
      </c>
      <c r="D64" t="str">
        <f>VLOOKUP($G64,level_mapping_l0!$A$2:$F$571,D$2,FALSE)</f>
        <v>Management, business, and financial operations occupations</v>
      </c>
      <c r="E64" t="str">
        <f>VLOOKUP($G64,level_mapping_l0!$A$2:$F$571,E$2,FALSE)</f>
        <v>Business and financial operations occupations</v>
      </c>
      <c r="F64" t="str">
        <f>VLOOKUP($G64,level_mapping_l0!$A$2:$F$571,F$2,FALSE)</f>
        <v>Credit counselors and loan officers</v>
      </c>
      <c r="G64" s="20" t="s">
        <v>67</v>
      </c>
      <c r="H64" s="14">
        <v>360</v>
      </c>
      <c r="I64" s="14">
        <v>970</v>
      </c>
      <c r="J64" s="14">
        <v>152</v>
      </c>
      <c r="K64" s="12">
        <v>1162</v>
      </c>
      <c r="L64" s="14">
        <v>208</v>
      </c>
      <c r="M64" s="14">
        <v>864</v>
      </c>
    </row>
    <row r="65" spans="1:13" ht="15" thickBot="1">
      <c r="A65">
        <f t="shared" si="0"/>
        <v>1</v>
      </c>
      <c r="B65" t="str">
        <f>VLOOKUP($G65,level_mapping_l0!$A$2:$F$571,B$2,FALSE)</f>
        <v>Total</v>
      </c>
      <c r="C65" t="str">
        <f>VLOOKUP($G65,level_mapping_l0!$A$2:$F$571,C$2,FALSE)</f>
        <v>Management, professional, and related occupations</v>
      </c>
      <c r="D65" t="str">
        <f>VLOOKUP($G65,level_mapping_l0!$A$2:$F$571,D$2,FALSE)</f>
        <v>Management, business, and financial operations occupations</v>
      </c>
      <c r="E65" t="str">
        <f>VLOOKUP($G65,level_mapping_l0!$A$2:$F$571,E$2,FALSE)</f>
        <v>Business and financial operations occupations</v>
      </c>
      <c r="F65" t="str">
        <f>VLOOKUP($G65,level_mapping_l0!$A$2:$F$571,F$2,FALSE)</f>
        <v>Tax examiners and collectors, and revenue agents</v>
      </c>
      <c r="G65" s="18" t="s">
        <v>68</v>
      </c>
      <c r="H65" s="19">
        <v>62</v>
      </c>
      <c r="I65" s="19">
        <v>952</v>
      </c>
      <c r="J65" s="19">
        <v>19</v>
      </c>
      <c r="K65" s="19" t="s">
        <v>574</v>
      </c>
      <c r="L65" s="19">
        <v>43</v>
      </c>
      <c r="M65" s="19" t="s">
        <v>574</v>
      </c>
    </row>
    <row r="66" spans="1:13" ht="15" thickBot="1">
      <c r="A66">
        <f t="shared" si="0"/>
        <v>1</v>
      </c>
      <c r="B66" t="str">
        <f>VLOOKUP($G66,level_mapping_l0!$A$2:$F$571,B$2,FALSE)</f>
        <v>Total</v>
      </c>
      <c r="C66" t="str">
        <f>VLOOKUP($G66,level_mapping_l0!$A$2:$F$571,C$2,FALSE)</f>
        <v>Management, professional, and related occupations</v>
      </c>
      <c r="D66" t="str">
        <f>VLOOKUP($G66,level_mapping_l0!$A$2:$F$571,D$2,FALSE)</f>
        <v>Management, business, and financial operations occupations</v>
      </c>
      <c r="E66" t="str">
        <f>VLOOKUP($G66,level_mapping_l0!$A$2:$F$571,E$2,FALSE)</f>
        <v>Business and financial operations occupations</v>
      </c>
      <c r="F66" t="str">
        <f>VLOOKUP($G66,level_mapping_l0!$A$2:$F$571,F$2,FALSE)</f>
        <v>Tax preparers</v>
      </c>
      <c r="G66" s="20" t="s">
        <v>69</v>
      </c>
      <c r="H66" s="14">
        <v>56</v>
      </c>
      <c r="I66" s="14">
        <v>767</v>
      </c>
      <c r="J66" s="14">
        <v>22</v>
      </c>
      <c r="K66" s="14" t="s">
        <v>574</v>
      </c>
      <c r="L66" s="14">
        <v>34</v>
      </c>
      <c r="M66" s="14" t="s">
        <v>574</v>
      </c>
    </row>
    <row r="67" spans="1:13" ht="15" thickBot="1">
      <c r="A67">
        <f t="shared" si="0"/>
        <v>1</v>
      </c>
      <c r="B67" t="str">
        <f>VLOOKUP($G67,level_mapping_l0!$A$2:$F$571,B$2,FALSE)</f>
        <v>Total</v>
      </c>
      <c r="C67" t="str">
        <f>VLOOKUP($G67,level_mapping_l0!$A$2:$F$571,C$2,FALSE)</f>
        <v>Management, professional, and related occupations</v>
      </c>
      <c r="D67" t="str">
        <f>VLOOKUP($G67,level_mapping_l0!$A$2:$F$571,D$2,FALSE)</f>
        <v>Management, business, and financial operations occupations</v>
      </c>
      <c r="E67" t="str">
        <f>VLOOKUP($G67,level_mapping_l0!$A$2:$F$571,E$2,FALSE)</f>
        <v>Business and financial operations occupations</v>
      </c>
      <c r="F67" t="str">
        <f>VLOOKUP($G67,level_mapping_l0!$A$2:$F$571,F$2,FALSE)</f>
        <v>Financial specialists, all other</v>
      </c>
      <c r="G67" s="18" t="s">
        <v>70</v>
      </c>
      <c r="H67" s="19">
        <v>87</v>
      </c>
      <c r="I67" s="19">
        <v>962</v>
      </c>
      <c r="J67" s="19">
        <v>38</v>
      </c>
      <c r="K67" s="19" t="s">
        <v>574</v>
      </c>
      <c r="L67" s="19">
        <v>49</v>
      </c>
      <c r="M67" s="19" t="s">
        <v>574</v>
      </c>
    </row>
    <row r="68" spans="1:13" ht="15" thickBot="1">
      <c r="A68" t="e">
        <f t="shared" ref="A68:A131" si="1">IF(B68="",0,1)</f>
        <v>#N/A</v>
      </c>
      <c r="B68" t="e">
        <f>VLOOKUP($G68,level_mapping_l0!$A$2:$F$571,B$2,FALSE)</f>
        <v>#N/A</v>
      </c>
      <c r="C68" t="e">
        <f>VLOOKUP($G68,level_mapping_l0!$A$2:$F$571,C$2,FALSE)</f>
        <v>#N/A</v>
      </c>
      <c r="D68" t="e">
        <f>VLOOKUP($G68,level_mapping_l0!$A$2:$F$571,D$2,FALSE)</f>
        <v>#N/A</v>
      </c>
      <c r="E68" t="e">
        <f>VLOOKUP($G68,level_mapping_l0!$A$2:$F$571,E$2,FALSE)</f>
        <v>#N/A</v>
      </c>
      <c r="F68" t="e">
        <f>VLOOKUP($G68,level_mapping_l0!$A$2:$F$571,F$2,FALSE)</f>
        <v>#N/A</v>
      </c>
      <c r="G68" s="22" t="s">
        <v>71</v>
      </c>
      <c r="H68" s="12">
        <v>24683</v>
      </c>
      <c r="I68" s="12">
        <v>1071</v>
      </c>
      <c r="J68" s="12">
        <v>11089</v>
      </c>
      <c r="K68" s="12">
        <v>1295</v>
      </c>
      <c r="L68" s="12">
        <v>13594</v>
      </c>
      <c r="M68" s="14">
        <v>944</v>
      </c>
    </row>
    <row r="69" spans="1:13" ht="15" thickBot="1">
      <c r="A69" t="e">
        <f t="shared" si="1"/>
        <v>#N/A</v>
      </c>
      <c r="B69" t="e">
        <f>VLOOKUP($G69,level_mapping_l0!$A$2:$F$571,B$2,FALSE)</f>
        <v>#N/A</v>
      </c>
      <c r="C69" t="e">
        <f>VLOOKUP($G69,level_mapping_l0!$A$2:$F$571,C$2,FALSE)</f>
        <v>#N/A</v>
      </c>
      <c r="D69" t="e">
        <f>VLOOKUP($G69,level_mapping_l0!$A$2:$F$571,D$2,FALSE)</f>
        <v>#N/A</v>
      </c>
      <c r="E69" t="e">
        <f>VLOOKUP($G69,level_mapping_l0!$A$2:$F$571,E$2,FALSE)</f>
        <v>#N/A</v>
      </c>
      <c r="F69" t="e">
        <f>VLOOKUP($G69,level_mapping_l0!$A$2:$F$571,F$2,FALSE)</f>
        <v>#N/A</v>
      </c>
      <c r="G69" s="21" t="s">
        <v>72</v>
      </c>
      <c r="H69" s="16">
        <v>3621</v>
      </c>
      <c r="I69" s="16">
        <v>1365</v>
      </c>
      <c r="J69" s="16">
        <v>2693</v>
      </c>
      <c r="K69" s="16">
        <v>1452</v>
      </c>
      <c r="L69" s="19">
        <v>928</v>
      </c>
      <c r="M69" s="16">
        <v>1174</v>
      </c>
    </row>
    <row r="70" spans="1:13" ht="15" thickBot="1">
      <c r="A70">
        <f t="shared" si="1"/>
        <v>1</v>
      </c>
      <c r="B70" t="str">
        <f>VLOOKUP($G70,level_mapping_l0!$A$2:$F$571,B$2,FALSE)</f>
        <v>Total</v>
      </c>
      <c r="C70" t="str">
        <f>VLOOKUP($G70,level_mapping_l0!$A$2:$F$571,C$2,FALSE)</f>
        <v>Management, professional, and related occupations</v>
      </c>
      <c r="D70" t="str">
        <f>VLOOKUP($G70,level_mapping_l0!$A$2:$F$571,D$2,FALSE)</f>
        <v>Professional and related occupations</v>
      </c>
      <c r="E70" t="str">
        <f>VLOOKUP($G70,level_mapping_l0!$A$2:$F$571,E$2,FALSE)</f>
        <v>Professional and related occupations</v>
      </c>
      <c r="F70" t="str">
        <f>VLOOKUP($G70,level_mapping_l0!$A$2:$F$571,F$2,FALSE)</f>
        <v>Computer and information research scientists</v>
      </c>
      <c r="G70" s="20" t="s">
        <v>73</v>
      </c>
      <c r="H70" s="14">
        <v>15</v>
      </c>
      <c r="I70" s="14" t="s">
        <v>574</v>
      </c>
      <c r="J70" s="14">
        <v>12</v>
      </c>
      <c r="K70" s="14" t="s">
        <v>574</v>
      </c>
      <c r="L70" s="14">
        <v>3</v>
      </c>
      <c r="M70" s="14" t="s">
        <v>574</v>
      </c>
    </row>
    <row r="71" spans="1:13" ht="15" thickBot="1">
      <c r="A71">
        <f t="shared" si="1"/>
        <v>1</v>
      </c>
      <c r="B71" t="str">
        <f>VLOOKUP($G71,level_mapping_l0!$A$2:$F$571,B$2,FALSE)</f>
        <v>Total</v>
      </c>
      <c r="C71" t="str">
        <f>VLOOKUP($G71,level_mapping_l0!$A$2:$F$571,C$2,FALSE)</f>
        <v>Management, professional, and related occupations</v>
      </c>
      <c r="D71" t="str">
        <f>VLOOKUP($G71,level_mapping_l0!$A$2:$F$571,D$2,FALSE)</f>
        <v>Professional and related occupations</v>
      </c>
      <c r="E71" t="str">
        <f>VLOOKUP($G71,level_mapping_l0!$A$2:$F$571,E$2,FALSE)</f>
        <v>Professional and related occupations</v>
      </c>
      <c r="F71" t="str">
        <f>VLOOKUP($G71,level_mapping_l0!$A$2:$F$571,F$2,FALSE)</f>
        <v>Computer systems analysts</v>
      </c>
      <c r="G71" s="18" t="s">
        <v>74</v>
      </c>
      <c r="H71" s="19">
        <v>443</v>
      </c>
      <c r="I71" s="16">
        <v>1367</v>
      </c>
      <c r="J71" s="19">
        <v>285</v>
      </c>
      <c r="K71" s="16">
        <v>1455</v>
      </c>
      <c r="L71" s="19">
        <v>158</v>
      </c>
      <c r="M71" s="16">
        <v>1216</v>
      </c>
    </row>
    <row r="72" spans="1:13" ht="15" thickBot="1">
      <c r="A72">
        <f t="shared" si="1"/>
        <v>1</v>
      </c>
      <c r="B72" t="str">
        <f>VLOOKUP($G72,level_mapping_l0!$A$2:$F$571,B$2,FALSE)</f>
        <v>Total</v>
      </c>
      <c r="C72" t="str">
        <f>VLOOKUP($G72,level_mapping_l0!$A$2:$F$571,C$2,FALSE)</f>
        <v>Management, professional, and related occupations</v>
      </c>
      <c r="D72" t="str">
        <f>VLOOKUP($G72,level_mapping_l0!$A$2:$F$571,D$2,FALSE)</f>
        <v>Professional and related occupations</v>
      </c>
      <c r="E72" t="str">
        <f>VLOOKUP($G72,level_mapping_l0!$A$2:$F$571,E$2,FALSE)</f>
        <v>Professional and related occupations</v>
      </c>
      <c r="F72" t="str">
        <f>VLOOKUP($G72,level_mapping_l0!$A$2:$F$571,F$2,FALSE)</f>
        <v>Information security analysts</v>
      </c>
      <c r="G72" s="20" t="s">
        <v>75</v>
      </c>
      <c r="H72" s="14">
        <v>53</v>
      </c>
      <c r="I72" s="12">
        <v>1460</v>
      </c>
      <c r="J72" s="14">
        <v>43</v>
      </c>
      <c r="K72" s="14" t="s">
        <v>574</v>
      </c>
      <c r="L72" s="14">
        <v>10</v>
      </c>
      <c r="M72" s="14" t="s">
        <v>574</v>
      </c>
    </row>
    <row r="73" spans="1:13" ht="15" thickBot="1">
      <c r="A73">
        <f t="shared" si="1"/>
        <v>1</v>
      </c>
      <c r="B73" t="str">
        <f>VLOOKUP($G73,level_mapping_l0!$A$2:$F$571,B$2,FALSE)</f>
        <v>Total</v>
      </c>
      <c r="C73" t="str">
        <f>VLOOKUP($G73,level_mapping_l0!$A$2:$F$571,C$2,FALSE)</f>
        <v>Management, professional, and related occupations</v>
      </c>
      <c r="D73" t="str">
        <f>VLOOKUP($G73,level_mapping_l0!$A$2:$F$571,D$2,FALSE)</f>
        <v>Professional and related occupations</v>
      </c>
      <c r="E73" t="str">
        <f>VLOOKUP($G73,level_mapping_l0!$A$2:$F$571,E$2,FALSE)</f>
        <v>Professional and related occupations</v>
      </c>
      <c r="F73" t="str">
        <f>VLOOKUP($G73,level_mapping_l0!$A$2:$F$571,F$2,FALSE)</f>
        <v>Computer programmers</v>
      </c>
      <c r="G73" s="18" t="s">
        <v>76</v>
      </c>
      <c r="H73" s="19">
        <v>437</v>
      </c>
      <c r="I73" s="16">
        <v>1372</v>
      </c>
      <c r="J73" s="19">
        <v>332</v>
      </c>
      <c r="K73" s="16">
        <v>1428</v>
      </c>
      <c r="L73" s="19">
        <v>106</v>
      </c>
      <c r="M73" s="16">
        <v>1162</v>
      </c>
    </row>
    <row r="74" spans="1:13" ht="18.5" thickBot="1">
      <c r="A74">
        <f t="shared" si="1"/>
        <v>1</v>
      </c>
      <c r="B74" t="str">
        <f>VLOOKUP($G74,level_mapping_l0!$A$2:$F$571,B$2,FALSE)</f>
        <v>Total</v>
      </c>
      <c r="C74" t="str">
        <f>VLOOKUP($G74,level_mapping_l0!$A$2:$F$571,C$2,FALSE)</f>
        <v>Management, professional, and related occupations</v>
      </c>
      <c r="D74" t="str">
        <f>VLOOKUP($G74,level_mapping_l0!$A$2:$F$571,D$2,FALSE)</f>
        <v>Professional and related occupations</v>
      </c>
      <c r="E74" t="str">
        <f>VLOOKUP($G74,level_mapping_l0!$A$2:$F$571,E$2,FALSE)</f>
        <v>Professional and related occupations</v>
      </c>
      <c r="F74" t="str">
        <f>VLOOKUP($G74,level_mapping_l0!$A$2:$F$571,F$2,FALSE)</f>
        <v>Software developers, applications and systems software</v>
      </c>
      <c r="G74" s="20" t="s">
        <v>77</v>
      </c>
      <c r="H74" s="12">
        <v>1053</v>
      </c>
      <c r="I74" s="12">
        <v>1643</v>
      </c>
      <c r="J74" s="14">
        <v>844</v>
      </c>
      <c r="K74" s="12">
        <v>1737</v>
      </c>
      <c r="L74" s="14">
        <v>209</v>
      </c>
      <c r="M74" s="12">
        <v>1370</v>
      </c>
    </row>
    <row r="75" spans="1:13" ht="15" thickBot="1">
      <c r="A75">
        <f t="shared" si="1"/>
        <v>1</v>
      </c>
      <c r="B75" t="str">
        <f>VLOOKUP($G75,level_mapping_l0!$A$2:$F$571,B$2,FALSE)</f>
        <v>Total</v>
      </c>
      <c r="C75" t="str">
        <f>VLOOKUP($G75,level_mapping_l0!$A$2:$F$571,C$2,FALSE)</f>
        <v>Management, professional, and related occupations</v>
      </c>
      <c r="D75" t="str">
        <f>VLOOKUP($G75,level_mapping_l0!$A$2:$F$571,D$2,FALSE)</f>
        <v>Professional and related occupations</v>
      </c>
      <c r="E75" t="str">
        <f>VLOOKUP($G75,level_mapping_l0!$A$2:$F$571,E$2,FALSE)</f>
        <v>Professional and related occupations</v>
      </c>
      <c r="F75" t="str">
        <f>VLOOKUP($G75,level_mapping_l0!$A$2:$F$571,F$2,FALSE)</f>
        <v>Web developers</v>
      </c>
      <c r="G75" s="18" t="s">
        <v>78</v>
      </c>
      <c r="H75" s="19">
        <v>137</v>
      </c>
      <c r="I75" s="16">
        <v>1060</v>
      </c>
      <c r="J75" s="19">
        <v>84</v>
      </c>
      <c r="K75" s="16">
        <v>1157</v>
      </c>
      <c r="L75" s="19">
        <v>53</v>
      </c>
      <c r="M75" s="19">
        <v>937</v>
      </c>
    </row>
    <row r="76" spans="1:13" ht="15" thickBot="1">
      <c r="A76">
        <f t="shared" si="1"/>
        <v>1</v>
      </c>
      <c r="B76" t="str">
        <f>VLOOKUP($G76,level_mapping_l0!$A$2:$F$571,B$2,FALSE)</f>
        <v>Total</v>
      </c>
      <c r="C76" t="str">
        <f>VLOOKUP($G76,level_mapping_l0!$A$2:$F$571,C$2,FALSE)</f>
        <v>Management, professional, and related occupations</v>
      </c>
      <c r="D76" t="str">
        <f>VLOOKUP($G76,level_mapping_l0!$A$2:$F$571,D$2,FALSE)</f>
        <v>Professional and related occupations</v>
      </c>
      <c r="E76" t="str">
        <f>VLOOKUP($G76,level_mapping_l0!$A$2:$F$571,E$2,FALSE)</f>
        <v>Professional and related occupations</v>
      </c>
      <c r="F76" t="str">
        <f>VLOOKUP($G76,level_mapping_l0!$A$2:$F$571,F$2,FALSE)</f>
        <v>Computer support specialists</v>
      </c>
      <c r="G76" s="20" t="s">
        <v>79</v>
      </c>
      <c r="H76" s="14">
        <v>474</v>
      </c>
      <c r="I76" s="14">
        <v>980</v>
      </c>
      <c r="J76" s="14">
        <v>340</v>
      </c>
      <c r="K76" s="12">
        <v>1019</v>
      </c>
      <c r="L76" s="14">
        <v>134</v>
      </c>
      <c r="M76" s="14">
        <v>901</v>
      </c>
    </row>
    <row r="77" spans="1:13" ht="15" thickBot="1">
      <c r="A77">
        <f t="shared" si="1"/>
        <v>1</v>
      </c>
      <c r="B77" t="str">
        <f>VLOOKUP($G77,level_mapping_l0!$A$2:$F$571,B$2,FALSE)</f>
        <v>Total</v>
      </c>
      <c r="C77" t="str">
        <f>VLOOKUP($G77,level_mapping_l0!$A$2:$F$571,C$2,FALSE)</f>
        <v>Management, professional, and related occupations</v>
      </c>
      <c r="D77" t="str">
        <f>VLOOKUP($G77,level_mapping_l0!$A$2:$F$571,D$2,FALSE)</f>
        <v>Professional and related occupations</v>
      </c>
      <c r="E77" t="str">
        <f>VLOOKUP($G77,level_mapping_l0!$A$2:$F$571,E$2,FALSE)</f>
        <v>Professional and related occupations</v>
      </c>
      <c r="F77" t="str">
        <f>VLOOKUP($G77,level_mapping_l0!$A$2:$F$571,F$2,FALSE)</f>
        <v>Database administrators</v>
      </c>
      <c r="G77" s="18" t="s">
        <v>80</v>
      </c>
      <c r="H77" s="19">
        <v>95</v>
      </c>
      <c r="I77" s="16">
        <v>1345</v>
      </c>
      <c r="J77" s="19">
        <v>65</v>
      </c>
      <c r="K77" s="16">
        <v>1563</v>
      </c>
      <c r="L77" s="19">
        <v>30</v>
      </c>
      <c r="M77" s="19" t="s">
        <v>574</v>
      </c>
    </row>
    <row r="78" spans="1:13" ht="15" thickBot="1">
      <c r="A78">
        <f t="shared" si="1"/>
        <v>1</v>
      </c>
      <c r="B78" t="str">
        <f>VLOOKUP($G78,level_mapping_l0!$A$2:$F$571,B$2,FALSE)</f>
        <v>Total</v>
      </c>
      <c r="C78" t="str">
        <f>VLOOKUP($G78,level_mapping_l0!$A$2:$F$571,C$2,FALSE)</f>
        <v>Management, professional, and related occupations</v>
      </c>
      <c r="D78" t="str">
        <f>VLOOKUP($G78,level_mapping_l0!$A$2:$F$571,D$2,FALSE)</f>
        <v>Professional and related occupations</v>
      </c>
      <c r="E78" t="str">
        <f>VLOOKUP($G78,level_mapping_l0!$A$2:$F$571,E$2,FALSE)</f>
        <v>Professional and related occupations</v>
      </c>
      <c r="F78" t="str">
        <f>VLOOKUP($G78,level_mapping_l0!$A$2:$F$571,F$2,FALSE)</f>
        <v>Network and computer systems administrators</v>
      </c>
      <c r="G78" s="20" t="s">
        <v>81</v>
      </c>
      <c r="H78" s="14">
        <v>210</v>
      </c>
      <c r="I78" s="12">
        <v>1237</v>
      </c>
      <c r="J78" s="14">
        <v>173</v>
      </c>
      <c r="K78" s="12">
        <v>1252</v>
      </c>
      <c r="L78" s="14">
        <v>37</v>
      </c>
      <c r="M78" s="14" t="s">
        <v>574</v>
      </c>
    </row>
    <row r="79" spans="1:13" ht="15" thickBot="1">
      <c r="A79">
        <f t="shared" si="1"/>
        <v>1</v>
      </c>
      <c r="B79" t="str">
        <f>VLOOKUP($G79,level_mapping_l0!$A$2:$F$571,B$2,FALSE)</f>
        <v>Total</v>
      </c>
      <c r="C79" t="str">
        <f>VLOOKUP($G79,level_mapping_l0!$A$2:$F$571,C$2,FALSE)</f>
        <v>Management, professional, and related occupations</v>
      </c>
      <c r="D79" t="str">
        <f>VLOOKUP($G79,level_mapping_l0!$A$2:$F$571,D$2,FALSE)</f>
        <v>Professional and related occupations</v>
      </c>
      <c r="E79" t="str">
        <f>VLOOKUP($G79,level_mapping_l0!$A$2:$F$571,E$2,FALSE)</f>
        <v>Professional and related occupations</v>
      </c>
      <c r="F79" t="str">
        <f>VLOOKUP($G79,level_mapping_l0!$A$2:$F$571,F$2,FALSE)</f>
        <v>Computer network architects</v>
      </c>
      <c r="G79" s="18" t="s">
        <v>82</v>
      </c>
      <c r="H79" s="19">
        <v>131</v>
      </c>
      <c r="I79" s="16">
        <v>1630</v>
      </c>
      <c r="J79" s="19">
        <v>122</v>
      </c>
      <c r="K79" s="16">
        <v>1593</v>
      </c>
      <c r="L79" s="19">
        <v>9</v>
      </c>
      <c r="M79" s="19" t="s">
        <v>574</v>
      </c>
    </row>
    <row r="80" spans="1:13" ht="15" thickBot="1">
      <c r="A80">
        <f t="shared" si="1"/>
        <v>1</v>
      </c>
      <c r="B80" t="str">
        <f>VLOOKUP($G80,level_mapping_l0!$A$2:$F$571,B$2,FALSE)</f>
        <v>Total</v>
      </c>
      <c r="C80" t="str">
        <f>VLOOKUP($G80,level_mapping_l0!$A$2:$F$571,C$2,FALSE)</f>
        <v>Management, professional, and related occupations</v>
      </c>
      <c r="D80" t="str">
        <f>VLOOKUP($G80,level_mapping_l0!$A$2:$F$571,D$2,FALSE)</f>
        <v>Professional and related occupations</v>
      </c>
      <c r="E80" t="str">
        <f>VLOOKUP($G80,level_mapping_l0!$A$2:$F$571,E$2,FALSE)</f>
        <v>Professional and related occupations</v>
      </c>
      <c r="F80" t="str">
        <f>VLOOKUP($G80,level_mapping_l0!$A$2:$F$571,F$2,FALSE)</f>
        <v>Computer occupations, all other</v>
      </c>
      <c r="G80" s="20" t="s">
        <v>83</v>
      </c>
      <c r="H80" s="14">
        <v>359</v>
      </c>
      <c r="I80" s="12">
        <v>1149</v>
      </c>
      <c r="J80" s="14">
        <v>277</v>
      </c>
      <c r="K80" s="12">
        <v>1136</v>
      </c>
      <c r="L80" s="14">
        <v>81</v>
      </c>
      <c r="M80" s="12">
        <v>1176</v>
      </c>
    </row>
    <row r="81" spans="1:13" ht="15" thickBot="1">
      <c r="A81">
        <f t="shared" si="1"/>
        <v>1</v>
      </c>
      <c r="B81" t="str">
        <f>VLOOKUP($G81,level_mapping_l0!$A$2:$F$571,B$2,FALSE)</f>
        <v>Total</v>
      </c>
      <c r="C81" t="str">
        <f>VLOOKUP($G81,level_mapping_l0!$A$2:$F$571,C$2,FALSE)</f>
        <v>Management, professional, and related occupations</v>
      </c>
      <c r="D81" t="str">
        <f>VLOOKUP($G81,level_mapping_l0!$A$2:$F$571,D$2,FALSE)</f>
        <v>Professional and related occupations</v>
      </c>
      <c r="E81" t="str">
        <f>VLOOKUP($G81,level_mapping_l0!$A$2:$F$571,E$2,FALSE)</f>
        <v>Professional and related occupations</v>
      </c>
      <c r="F81" t="str">
        <f>VLOOKUP($G81,level_mapping_l0!$A$2:$F$571,F$2,FALSE)</f>
        <v>Actuaries</v>
      </c>
      <c r="G81" s="18" t="s">
        <v>84</v>
      </c>
      <c r="H81" s="19">
        <v>25</v>
      </c>
      <c r="I81" s="19" t="s">
        <v>574</v>
      </c>
      <c r="J81" s="19">
        <v>17</v>
      </c>
      <c r="K81" s="19" t="s">
        <v>574</v>
      </c>
      <c r="L81" s="19">
        <v>9</v>
      </c>
      <c r="M81" s="19" t="s">
        <v>574</v>
      </c>
    </row>
    <row r="82" spans="1:13" ht="15" thickBot="1">
      <c r="A82">
        <f t="shared" si="1"/>
        <v>1</v>
      </c>
      <c r="B82" t="str">
        <f>VLOOKUP($G82,level_mapping_l0!$A$2:$F$571,B$2,FALSE)</f>
        <v>Total</v>
      </c>
      <c r="C82" t="str">
        <f>VLOOKUP($G82,level_mapping_l0!$A$2:$F$571,C$2,FALSE)</f>
        <v>Management, professional, and related occupations</v>
      </c>
      <c r="D82" t="str">
        <f>VLOOKUP($G82,level_mapping_l0!$A$2:$F$571,D$2,FALSE)</f>
        <v>Professional and related occupations</v>
      </c>
      <c r="E82" t="str">
        <f>VLOOKUP($G82,level_mapping_l0!$A$2:$F$571,E$2,FALSE)</f>
        <v>Professional and related occupations</v>
      </c>
      <c r="F82" t="str">
        <f>VLOOKUP($G82,level_mapping_l0!$A$2:$F$571,F$2,FALSE)</f>
        <v>Mathematicians</v>
      </c>
      <c r="G82" s="20" t="s">
        <v>85</v>
      </c>
      <c r="H82" s="14">
        <v>2</v>
      </c>
      <c r="I82" s="14" t="s">
        <v>574</v>
      </c>
      <c r="J82" s="14">
        <v>2</v>
      </c>
      <c r="K82" s="14" t="s">
        <v>574</v>
      </c>
      <c r="L82" s="14">
        <v>0</v>
      </c>
      <c r="M82" s="14" t="s">
        <v>574</v>
      </c>
    </row>
    <row r="83" spans="1:13" ht="15" thickBot="1">
      <c r="A83">
        <f t="shared" si="1"/>
        <v>1</v>
      </c>
      <c r="B83" t="str">
        <f>VLOOKUP($G83,level_mapping_l0!$A$2:$F$571,B$2,FALSE)</f>
        <v>Total</v>
      </c>
      <c r="C83" t="str">
        <f>VLOOKUP($G83,level_mapping_l0!$A$2:$F$571,C$2,FALSE)</f>
        <v>Management, professional, and related occupations</v>
      </c>
      <c r="D83" t="str">
        <f>VLOOKUP($G83,level_mapping_l0!$A$2:$F$571,D$2,FALSE)</f>
        <v>Professional and related occupations</v>
      </c>
      <c r="E83" t="str">
        <f>VLOOKUP($G83,level_mapping_l0!$A$2:$F$571,E$2,FALSE)</f>
        <v>Professional and related occupations</v>
      </c>
      <c r="F83" t="str">
        <f>VLOOKUP($G83,level_mapping_l0!$A$2:$F$571,F$2,FALSE)</f>
        <v>Operations research analysts</v>
      </c>
      <c r="G83" s="18" t="s">
        <v>86</v>
      </c>
      <c r="H83" s="19">
        <v>119</v>
      </c>
      <c r="I83" s="16">
        <v>1444</v>
      </c>
      <c r="J83" s="19">
        <v>56</v>
      </c>
      <c r="K83" s="16">
        <v>1569</v>
      </c>
      <c r="L83" s="19">
        <v>63</v>
      </c>
      <c r="M83" s="16">
        <v>1313</v>
      </c>
    </row>
    <row r="84" spans="1:13" ht="15" thickBot="1">
      <c r="A84">
        <f t="shared" si="1"/>
        <v>1</v>
      </c>
      <c r="B84" t="str">
        <f>VLOOKUP($G84,level_mapping_l0!$A$2:$F$571,B$2,FALSE)</f>
        <v>Total</v>
      </c>
      <c r="C84" t="str">
        <f>VLOOKUP($G84,level_mapping_l0!$A$2:$F$571,C$2,FALSE)</f>
        <v>Management, professional, and related occupations</v>
      </c>
      <c r="D84" t="str">
        <f>VLOOKUP($G84,level_mapping_l0!$A$2:$F$571,D$2,FALSE)</f>
        <v>Professional and related occupations</v>
      </c>
      <c r="E84" t="str">
        <f>VLOOKUP($G84,level_mapping_l0!$A$2:$F$571,E$2,FALSE)</f>
        <v>Professional and related occupations</v>
      </c>
      <c r="F84" t="str">
        <f>VLOOKUP($G84,level_mapping_l0!$A$2:$F$571,F$2,FALSE)</f>
        <v>Statisticians</v>
      </c>
      <c r="G84" s="20" t="s">
        <v>87</v>
      </c>
      <c r="H84" s="14">
        <v>65</v>
      </c>
      <c r="I84" s="12">
        <v>1414</v>
      </c>
      <c r="J84" s="14">
        <v>42</v>
      </c>
      <c r="K84" s="14" t="s">
        <v>574</v>
      </c>
      <c r="L84" s="14">
        <v>23</v>
      </c>
      <c r="M84" s="14" t="s">
        <v>574</v>
      </c>
    </row>
    <row r="85" spans="1:13" ht="15" thickBot="1">
      <c r="A85">
        <f t="shared" si="1"/>
        <v>1</v>
      </c>
      <c r="B85" t="str">
        <f>VLOOKUP($G85,level_mapping_l0!$A$2:$F$571,B$2,FALSE)</f>
        <v>Total</v>
      </c>
      <c r="C85" t="str">
        <f>VLOOKUP($G85,level_mapping_l0!$A$2:$F$571,C$2,FALSE)</f>
        <v>Management, professional, and related occupations</v>
      </c>
      <c r="D85" t="str">
        <f>VLOOKUP($G85,level_mapping_l0!$A$2:$F$571,D$2,FALSE)</f>
        <v>Professional and related occupations</v>
      </c>
      <c r="E85" t="str">
        <f>VLOOKUP($G85,level_mapping_l0!$A$2:$F$571,E$2,FALSE)</f>
        <v>Professional and related occupations</v>
      </c>
      <c r="F85" t="str">
        <f>VLOOKUP($G85,level_mapping_l0!$A$2:$F$571,F$2,FALSE)</f>
        <v>Miscellaneous mathematical science occupations</v>
      </c>
      <c r="G85" s="18" t="s">
        <v>88</v>
      </c>
      <c r="H85" s="19">
        <v>1</v>
      </c>
      <c r="I85" s="19" t="s">
        <v>574</v>
      </c>
      <c r="J85" s="19">
        <v>0</v>
      </c>
      <c r="K85" s="19" t="s">
        <v>574</v>
      </c>
      <c r="L85" s="19">
        <v>1</v>
      </c>
      <c r="M85" s="19" t="s">
        <v>574</v>
      </c>
    </row>
    <row r="86" spans="1:13" ht="15" thickBot="1">
      <c r="A86" t="e">
        <f t="shared" si="1"/>
        <v>#N/A</v>
      </c>
      <c r="B86" t="e">
        <f>VLOOKUP($G86,level_mapping_l0!$A$2:$F$571,B$2,FALSE)</f>
        <v>#N/A</v>
      </c>
      <c r="C86" t="e">
        <f>VLOOKUP($G86,level_mapping_l0!$A$2:$F$571,C$2,FALSE)</f>
        <v>#N/A</v>
      </c>
      <c r="D86" t="e">
        <f>VLOOKUP($G86,level_mapping_l0!$A$2:$F$571,D$2,FALSE)</f>
        <v>#N/A</v>
      </c>
      <c r="E86" t="e">
        <f>VLOOKUP($G86,level_mapping_l0!$A$2:$F$571,E$2,FALSE)</f>
        <v>#N/A</v>
      </c>
      <c r="F86" t="e">
        <f>VLOOKUP($G86,level_mapping_l0!$A$2:$F$571,F$2,FALSE)</f>
        <v>#N/A</v>
      </c>
      <c r="G86" s="17" t="s">
        <v>89</v>
      </c>
      <c r="H86" s="12">
        <v>2540</v>
      </c>
      <c r="I86" s="12">
        <v>1365</v>
      </c>
      <c r="J86" s="12">
        <v>2209</v>
      </c>
      <c r="K86" s="12">
        <v>1403</v>
      </c>
      <c r="L86" s="14">
        <v>330</v>
      </c>
      <c r="M86" s="12">
        <v>1143</v>
      </c>
    </row>
    <row r="87" spans="1:13" ht="15" thickBot="1">
      <c r="A87">
        <f t="shared" si="1"/>
        <v>1</v>
      </c>
      <c r="B87" t="str">
        <f>VLOOKUP($G87,level_mapping_l0!$A$2:$F$571,B$2,FALSE)</f>
        <v>Total</v>
      </c>
      <c r="C87" t="str">
        <f>VLOOKUP($G87,level_mapping_l0!$A$2:$F$571,C$2,FALSE)</f>
        <v>Management, professional, and related occupations</v>
      </c>
      <c r="D87" t="str">
        <f>VLOOKUP($G87,level_mapping_l0!$A$2:$F$571,D$2,FALSE)</f>
        <v>Professional and related occupations</v>
      </c>
      <c r="E87" t="str">
        <f>VLOOKUP($G87,level_mapping_l0!$A$2:$F$571,E$2,FALSE)</f>
        <v>Architecture and engineering occupations</v>
      </c>
      <c r="F87" t="str">
        <f>VLOOKUP($G87,level_mapping_l0!$A$2:$F$571,F$2,FALSE)</f>
        <v>Architects, except naval</v>
      </c>
      <c r="G87" s="18" t="s">
        <v>90</v>
      </c>
      <c r="H87" s="19">
        <v>118</v>
      </c>
      <c r="I87" s="16">
        <v>1292</v>
      </c>
      <c r="J87" s="19">
        <v>88</v>
      </c>
      <c r="K87" s="16">
        <v>1347</v>
      </c>
      <c r="L87" s="19">
        <v>30</v>
      </c>
      <c r="M87" s="19" t="s">
        <v>574</v>
      </c>
    </row>
    <row r="88" spans="1:13" ht="15" thickBot="1">
      <c r="A88">
        <f t="shared" si="1"/>
        <v>1</v>
      </c>
      <c r="B88" t="str">
        <f>VLOOKUP($G88,level_mapping_l0!$A$2:$F$571,B$2,FALSE)</f>
        <v>Total</v>
      </c>
      <c r="C88" t="str">
        <f>VLOOKUP($G88,level_mapping_l0!$A$2:$F$571,C$2,FALSE)</f>
        <v>Management, professional, and related occupations</v>
      </c>
      <c r="D88" t="str">
        <f>VLOOKUP($G88,level_mapping_l0!$A$2:$F$571,D$2,FALSE)</f>
        <v>Professional and related occupations</v>
      </c>
      <c r="E88" t="str">
        <f>VLOOKUP($G88,level_mapping_l0!$A$2:$F$571,E$2,FALSE)</f>
        <v>Architecture and engineering occupations</v>
      </c>
      <c r="F88" t="str">
        <f>VLOOKUP($G88,level_mapping_l0!$A$2:$F$571,F$2,FALSE)</f>
        <v>Surveyors, cartographers, and photogrammetrists</v>
      </c>
      <c r="G88" s="20" t="s">
        <v>91</v>
      </c>
      <c r="H88" s="14">
        <v>32</v>
      </c>
      <c r="I88" s="14" t="s">
        <v>574</v>
      </c>
      <c r="J88" s="14">
        <v>22</v>
      </c>
      <c r="K88" s="14" t="s">
        <v>574</v>
      </c>
      <c r="L88" s="14">
        <v>9</v>
      </c>
      <c r="M88" s="14" t="s">
        <v>574</v>
      </c>
    </row>
    <row r="89" spans="1:13" ht="15" thickBot="1">
      <c r="A89">
        <f t="shared" si="1"/>
        <v>1</v>
      </c>
      <c r="B89" t="str">
        <f>VLOOKUP($G89,level_mapping_l0!$A$2:$F$571,B$2,FALSE)</f>
        <v>Total</v>
      </c>
      <c r="C89" t="str">
        <f>VLOOKUP($G89,level_mapping_l0!$A$2:$F$571,C$2,FALSE)</f>
        <v>Management, professional, and related occupations</v>
      </c>
      <c r="D89" t="str">
        <f>VLOOKUP($G89,level_mapping_l0!$A$2:$F$571,D$2,FALSE)</f>
        <v>Professional and related occupations</v>
      </c>
      <c r="E89" t="str">
        <f>VLOOKUP($G89,level_mapping_l0!$A$2:$F$571,E$2,FALSE)</f>
        <v>Architecture and engineering occupations</v>
      </c>
      <c r="F89" t="str">
        <f>VLOOKUP($G89,level_mapping_l0!$A$2:$F$571,F$2,FALSE)</f>
        <v>Aerospace engineers</v>
      </c>
      <c r="G89" s="18" t="s">
        <v>92</v>
      </c>
      <c r="H89" s="19">
        <v>137</v>
      </c>
      <c r="I89" s="16">
        <v>1865</v>
      </c>
      <c r="J89" s="19">
        <v>124</v>
      </c>
      <c r="K89" s="16">
        <v>1873</v>
      </c>
      <c r="L89" s="19">
        <v>13</v>
      </c>
      <c r="M89" s="19" t="s">
        <v>574</v>
      </c>
    </row>
    <row r="90" spans="1:13" ht="15" thickBot="1">
      <c r="A90">
        <f t="shared" si="1"/>
        <v>1</v>
      </c>
      <c r="B90" t="str">
        <f>VLOOKUP($G90,level_mapping_l0!$A$2:$F$571,B$2,FALSE)</f>
        <v>Total</v>
      </c>
      <c r="C90" t="str">
        <f>VLOOKUP($G90,level_mapping_l0!$A$2:$F$571,C$2,FALSE)</f>
        <v>Management, professional, and related occupations</v>
      </c>
      <c r="D90" t="str">
        <f>VLOOKUP($G90,level_mapping_l0!$A$2:$F$571,D$2,FALSE)</f>
        <v>Professional and related occupations</v>
      </c>
      <c r="E90" t="str">
        <f>VLOOKUP($G90,level_mapping_l0!$A$2:$F$571,E$2,FALSE)</f>
        <v>Architecture and engineering occupations</v>
      </c>
      <c r="F90" t="str">
        <f>VLOOKUP($G90,level_mapping_l0!$A$2:$F$571,F$2,FALSE)</f>
        <v>Agricultural engineers</v>
      </c>
      <c r="G90" s="20" t="s">
        <v>93</v>
      </c>
      <c r="H90" s="14">
        <v>3</v>
      </c>
      <c r="I90" s="14" t="s">
        <v>574</v>
      </c>
      <c r="J90" s="14">
        <v>3</v>
      </c>
      <c r="K90" s="14" t="s">
        <v>574</v>
      </c>
      <c r="L90" s="14">
        <v>0</v>
      </c>
      <c r="M90" s="14" t="s">
        <v>574</v>
      </c>
    </row>
    <row r="91" spans="1:13" ht="15" thickBot="1">
      <c r="A91">
        <f t="shared" si="1"/>
        <v>1</v>
      </c>
      <c r="B91" t="str">
        <f>VLOOKUP($G91,level_mapping_l0!$A$2:$F$571,B$2,FALSE)</f>
        <v>Total</v>
      </c>
      <c r="C91" t="str">
        <f>VLOOKUP($G91,level_mapping_l0!$A$2:$F$571,C$2,FALSE)</f>
        <v>Management, professional, and related occupations</v>
      </c>
      <c r="D91" t="str">
        <f>VLOOKUP($G91,level_mapping_l0!$A$2:$F$571,D$2,FALSE)</f>
        <v>Professional and related occupations</v>
      </c>
      <c r="E91" t="str">
        <f>VLOOKUP($G91,level_mapping_l0!$A$2:$F$571,E$2,FALSE)</f>
        <v>Architecture and engineering occupations</v>
      </c>
      <c r="F91" t="str">
        <f>VLOOKUP($G91,level_mapping_l0!$A$2:$F$571,F$2,FALSE)</f>
        <v>Biomedical engineers</v>
      </c>
      <c r="G91" s="18" t="s">
        <v>94</v>
      </c>
      <c r="H91" s="19">
        <v>10</v>
      </c>
      <c r="I91" s="19" t="s">
        <v>574</v>
      </c>
      <c r="J91" s="19">
        <v>9</v>
      </c>
      <c r="K91" s="19" t="s">
        <v>574</v>
      </c>
      <c r="L91" s="19">
        <v>2</v>
      </c>
      <c r="M91" s="19" t="s">
        <v>574</v>
      </c>
    </row>
    <row r="92" spans="1:13" ht="15" thickBot="1">
      <c r="A92">
        <f t="shared" si="1"/>
        <v>1</v>
      </c>
      <c r="B92" t="str">
        <f>VLOOKUP($G92,level_mapping_l0!$A$2:$F$571,B$2,FALSE)</f>
        <v>Total</v>
      </c>
      <c r="C92" t="str">
        <f>VLOOKUP($G92,level_mapping_l0!$A$2:$F$571,C$2,FALSE)</f>
        <v>Management, professional, and related occupations</v>
      </c>
      <c r="D92" t="str">
        <f>VLOOKUP($G92,level_mapping_l0!$A$2:$F$571,D$2,FALSE)</f>
        <v>Professional and related occupations</v>
      </c>
      <c r="E92" t="str">
        <f>VLOOKUP($G92,level_mapping_l0!$A$2:$F$571,E$2,FALSE)</f>
        <v>Architecture and engineering occupations</v>
      </c>
      <c r="F92" t="str">
        <f>VLOOKUP($G92,level_mapping_l0!$A$2:$F$571,F$2,FALSE)</f>
        <v>Chemical engineers</v>
      </c>
      <c r="G92" s="20" t="s">
        <v>95</v>
      </c>
      <c r="H92" s="14">
        <v>56</v>
      </c>
      <c r="I92" s="12">
        <v>1568</v>
      </c>
      <c r="J92" s="14">
        <v>48</v>
      </c>
      <c r="K92" s="14" t="s">
        <v>574</v>
      </c>
      <c r="L92" s="14">
        <v>8</v>
      </c>
      <c r="M92" s="14" t="s">
        <v>574</v>
      </c>
    </row>
    <row r="93" spans="1:13" ht="15" thickBot="1">
      <c r="A93">
        <f t="shared" si="1"/>
        <v>1</v>
      </c>
      <c r="B93" t="str">
        <f>VLOOKUP($G93,level_mapping_l0!$A$2:$F$571,B$2,FALSE)</f>
        <v>Total</v>
      </c>
      <c r="C93" t="str">
        <f>VLOOKUP($G93,level_mapping_l0!$A$2:$F$571,C$2,FALSE)</f>
        <v>Management, professional, and related occupations</v>
      </c>
      <c r="D93" t="str">
        <f>VLOOKUP($G93,level_mapping_l0!$A$2:$F$571,D$2,FALSE)</f>
        <v>Professional and related occupations</v>
      </c>
      <c r="E93" t="str">
        <f>VLOOKUP($G93,level_mapping_l0!$A$2:$F$571,E$2,FALSE)</f>
        <v>Architecture and engineering occupations</v>
      </c>
      <c r="F93" t="str">
        <f>VLOOKUP($G93,level_mapping_l0!$A$2:$F$571,F$2,FALSE)</f>
        <v>Civil engineers</v>
      </c>
      <c r="G93" s="18" t="s">
        <v>96</v>
      </c>
      <c r="H93" s="19">
        <v>324</v>
      </c>
      <c r="I93" s="16">
        <v>1373</v>
      </c>
      <c r="J93" s="19">
        <v>288</v>
      </c>
      <c r="K93" s="16">
        <v>1417</v>
      </c>
      <c r="L93" s="19">
        <v>36</v>
      </c>
      <c r="M93" s="19" t="s">
        <v>574</v>
      </c>
    </row>
    <row r="94" spans="1:13" ht="15" thickBot="1">
      <c r="A94">
        <f t="shared" si="1"/>
        <v>1</v>
      </c>
      <c r="B94" t="str">
        <f>VLOOKUP($G94,level_mapping_l0!$A$2:$F$571,B$2,FALSE)</f>
        <v>Total</v>
      </c>
      <c r="C94" t="str">
        <f>VLOOKUP($G94,level_mapping_l0!$A$2:$F$571,C$2,FALSE)</f>
        <v>Management, professional, and related occupations</v>
      </c>
      <c r="D94" t="str">
        <f>VLOOKUP($G94,level_mapping_l0!$A$2:$F$571,D$2,FALSE)</f>
        <v>Professional and related occupations</v>
      </c>
      <c r="E94" t="str">
        <f>VLOOKUP($G94,level_mapping_l0!$A$2:$F$571,E$2,FALSE)</f>
        <v>Architecture and engineering occupations</v>
      </c>
      <c r="F94" t="str">
        <f>VLOOKUP($G94,level_mapping_l0!$A$2:$F$571,F$2,FALSE)</f>
        <v>Computer hardware engineers</v>
      </c>
      <c r="G94" s="20" t="s">
        <v>97</v>
      </c>
      <c r="H94" s="14">
        <v>92</v>
      </c>
      <c r="I94" s="12">
        <v>1507</v>
      </c>
      <c r="J94" s="14">
        <v>82</v>
      </c>
      <c r="K94" s="12">
        <v>1544</v>
      </c>
      <c r="L94" s="14">
        <v>10</v>
      </c>
      <c r="M94" s="14" t="s">
        <v>574</v>
      </c>
    </row>
    <row r="95" spans="1:13" ht="15" thickBot="1">
      <c r="A95">
        <f t="shared" si="1"/>
        <v>1</v>
      </c>
      <c r="B95" t="str">
        <f>VLOOKUP($G95,level_mapping_l0!$A$2:$F$571,B$2,FALSE)</f>
        <v>Total</v>
      </c>
      <c r="C95" t="str">
        <f>VLOOKUP($G95,level_mapping_l0!$A$2:$F$571,C$2,FALSE)</f>
        <v>Management, professional, and related occupations</v>
      </c>
      <c r="D95" t="str">
        <f>VLOOKUP($G95,level_mapping_l0!$A$2:$F$571,D$2,FALSE)</f>
        <v>Professional and related occupations</v>
      </c>
      <c r="E95" t="str">
        <f>VLOOKUP($G95,level_mapping_l0!$A$2:$F$571,E$2,FALSE)</f>
        <v>Architecture and engineering occupations</v>
      </c>
      <c r="F95" t="str">
        <f>VLOOKUP($G95,level_mapping_l0!$A$2:$F$571,F$2,FALSE)</f>
        <v>Electrical and electronics engineers</v>
      </c>
      <c r="G95" s="18" t="s">
        <v>98</v>
      </c>
      <c r="H95" s="19">
        <v>268</v>
      </c>
      <c r="I95" s="16">
        <v>1522</v>
      </c>
      <c r="J95" s="19">
        <v>247</v>
      </c>
      <c r="K95" s="16">
        <v>1514</v>
      </c>
      <c r="L95" s="19">
        <v>21</v>
      </c>
      <c r="M95" s="19" t="s">
        <v>574</v>
      </c>
    </row>
    <row r="96" spans="1:13" ht="15" thickBot="1">
      <c r="A96">
        <f t="shared" si="1"/>
        <v>1</v>
      </c>
      <c r="B96" t="str">
        <f>VLOOKUP($G96,level_mapping_l0!$A$2:$F$571,B$2,FALSE)</f>
        <v>Total</v>
      </c>
      <c r="C96" t="str">
        <f>VLOOKUP($G96,level_mapping_l0!$A$2:$F$571,C$2,FALSE)</f>
        <v>Management, professional, and related occupations</v>
      </c>
      <c r="D96" t="str">
        <f>VLOOKUP($G96,level_mapping_l0!$A$2:$F$571,D$2,FALSE)</f>
        <v>Professional and related occupations</v>
      </c>
      <c r="E96" t="str">
        <f>VLOOKUP($G96,level_mapping_l0!$A$2:$F$571,E$2,FALSE)</f>
        <v>Architecture and engineering occupations</v>
      </c>
      <c r="F96" t="str">
        <f>VLOOKUP($G96,level_mapping_l0!$A$2:$F$571,F$2,FALSE)</f>
        <v>Environmental engineers</v>
      </c>
      <c r="G96" s="20" t="s">
        <v>99</v>
      </c>
      <c r="H96" s="14">
        <v>28</v>
      </c>
      <c r="I96" s="14" t="s">
        <v>574</v>
      </c>
      <c r="J96" s="14">
        <v>22</v>
      </c>
      <c r="K96" s="14" t="s">
        <v>574</v>
      </c>
      <c r="L96" s="14">
        <v>6</v>
      </c>
      <c r="M96" s="14" t="s">
        <v>574</v>
      </c>
    </row>
    <row r="97" spans="1:13" ht="15" thickBot="1">
      <c r="A97">
        <f t="shared" si="1"/>
        <v>1</v>
      </c>
      <c r="B97" t="str">
        <f>VLOOKUP($G97,level_mapping_l0!$A$2:$F$571,B$2,FALSE)</f>
        <v>Total</v>
      </c>
      <c r="C97" t="str">
        <f>VLOOKUP($G97,level_mapping_l0!$A$2:$F$571,C$2,FALSE)</f>
        <v>Management, professional, and related occupations</v>
      </c>
      <c r="D97" t="str">
        <f>VLOOKUP($G97,level_mapping_l0!$A$2:$F$571,D$2,FALSE)</f>
        <v>Professional and related occupations</v>
      </c>
      <c r="E97" t="str">
        <f>VLOOKUP($G97,level_mapping_l0!$A$2:$F$571,E$2,FALSE)</f>
        <v>Architecture and engineering occupations</v>
      </c>
      <c r="F97" t="str">
        <f>VLOOKUP($G97,level_mapping_l0!$A$2:$F$571,F$2,FALSE)</f>
        <v>Industrial engineers, including health and safety</v>
      </c>
      <c r="G97" s="18" t="s">
        <v>100</v>
      </c>
      <c r="H97" s="19">
        <v>181</v>
      </c>
      <c r="I97" s="16">
        <v>1385</v>
      </c>
      <c r="J97" s="19">
        <v>151</v>
      </c>
      <c r="K97" s="16">
        <v>1417</v>
      </c>
      <c r="L97" s="19">
        <v>30</v>
      </c>
      <c r="M97" s="19" t="s">
        <v>574</v>
      </c>
    </row>
    <row r="98" spans="1:13" ht="15" thickBot="1">
      <c r="A98">
        <f t="shared" si="1"/>
        <v>1</v>
      </c>
      <c r="B98" t="str">
        <f>VLOOKUP($G98,level_mapping_l0!$A$2:$F$571,B$2,FALSE)</f>
        <v>Total</v>
      </c>
      <c r="C98" t="str">
        <f>VLOOKUP($G98,level_mapping_l0!$A$2:$F$571,C$2,FALSE)</f>
        <v>Management, professional, and related occupations</v>
      </c>
      <c r="D98" t="str">
        <f>VLOOKUP($G98,level_mapping_l0!$A$2:$F$571,D$2,FALSE)</f>
        <v>Professional and related occupations</v>
      </c>
      <c r="E98" t="str">
        <f>VLOOKUP($G98,level_mapping_l0!$A$2:$F$571,E$2,FALSE)</f>
        <v>Architecture and engineering occupations</v>
      </c>
      <c r="F98" t="str">
        <f>VLOOKUP($G98,level_mapping_l0!$A$2:$F$571,F$2,FALSE)</f>
        <v>Marine engineers and naval architects</v>
      </c>
      <c r="G98" s="20" t="s">
        <v>101</v>
      </c>
      <c r="H98" s="14">
        <v>12</v>
      </c>
      <c r="I98" s="14" t="s">
        <v>574</v>
      </c>
      <c r="J98" s="14">
        <v>12</v>
      </c>
      <c r="K98" s="14" t="s">
        <v>574</v>
      </c>
      <c r="L98" s="14">
        <v>0</v>
      </c>
      <c r="M98" s="14" t="s">
        <v>574</v>
      </c>
    </row>
    <row r="99" spans="1:13" ht="15" thickBot="1">
      <c r="A99">
        <f t="shared" si="1"/>
        <v>1</v>
      </c>
      <c r="B99" t="str">
        <f>VLOOKUP($G99,level_mapping_l0!$A$2:$F$571,B$2,FALSE)</f>
        <v>Total</v>
      </c>
      <c r="C99" t="str">
        <f>VLOOKUP($G99,level_mapping_l0!$A$2:$F$571,C$2,FALSE)</f>
        <v>Management, professional, and related occupations</v>
      </c>
      <c r="D99" t="str">
        <f>VLOOKUP($G99,level_mapping_l0!$A$2:$F$571,D$2,FALSE)</f>
        <v>Professional and related occupations</v>
      </c>
      <c r="E99" t="str">
        <f>VLOOKUP($G99,level_mapping_l0!$A$2:$F$571,E$2,FALSE)</f>
        <v>Architecture and engineering occupations</v>
      </c>
      <c r="F99" t="str">
        <f>VLOOKUP($G99,level_mapping_l0!$A$2:$F$571,F$2,FALSE)</f>
        <v>Materials engineers</v>
      </c>
      <c r="G99" s="18" t="s">
        <v>102</v>
      </c>
      <c r="H99" s="19">
        <v>43</v>
      </c>
      <c r="I99" s="19" t="s">
        <v>574</v>
      </c>
      <c r="J99" s="19">
        <v>36</v>
      </c>
      <c r="K99" s="19" t="s">
        <v>574</v>
      </c>
      <c r="L99" s="19">
        <v>7</v>
      </c>
      <c r="M99" s="19" t="s">
        <v>574</v>
      </c>
    </row>
    <row r="100" spans="1:13" ht="15" thickBot="1">
      <c r="A100">
        <f t="shared" si="1"/>
        <v>1</v>
      </c>
      <c r="B100" t="str">
        <f>VLOOKUP($G100,level_mapping_l0!$A$2:$F$571,B$2,FALSE)</f>
        <v>Total</v>
      </c>
      <c r="C100" t="str">
        <f>VLOOKUP($G100,level_mapping_l0!$A$2:$F$571,C$2,FALSE)</f>
        <v>Management, professional, and related occupations</v>
      </c>
      <c r="D100" t="str">
        <f>VLOOKUP($G100,level_mapping_l0!$A$2:$F$571,D$2,FALSE)</f>
        <v>Professional and related occupations</v>
      </c>
      <c r="E100" t="str">
        <f>VLOOKUP($G100,level_mapping_l0!$A$2:$F$571,E$2,FALSE)</f>
        <v>Architecture and engineering occupations</v>
      </c>
      <c r="F100" t="str">
        <f>VLOOKUP($G100,level_mapping_l0!$A$2:$F$571,F$2,FALSE)</f>
        <v>Mechanical engineers</v>
      </c>
      <c r="G100" s="20" t="s">
        <v>103</v>
      </c>
      <c r="H100" s="14">
        <v>297</v>
      </c>
      <c r="I100" s="12">
        <v>1496</v>
      </c>
      <c r="J100" s="14">
        <v>273</v>
      </c>
      <c r="K100" s="12">
        <v>1554</v>
      </c>
      <c r="L100" s="14">
        <v>24</v>
      </c>
      <c r="M100" s="14" t="s">
        <v>574</v>
      </c>
    </row>
    <row r="101" spans="1:13" ht="18.5" thickBot="1">
      <c r="A101">
        <f t="shared" si="1"/>
        <v>1</v>
      </c>
      <c r="B101" t="str">
        <f>VLOOKUP($G101,level_mapping_l0!$A$2:$F$571,B$2,FALSE)</f>
        <v>Total</v>
      </c>
      <c r="C101" t="str">
        <f>VLOOKUP($G101,level_mapping_l0!$A$2:$F$571,C$2,FALSE)</f>
        <v>Management, professional, and related occupations</v>
      </c>
      <c r="D101" t="str">
        <f>VLOOKUP($G101,level_mapping_l0!$A$2:$F$571,D$2,FALSE)</f>
        <v>Professional and related occupations</v>
      </c>
      <c r="E101" t="str">
        <f>VLOOKUP($G101,level_mapping_l0!$A$2:$F$571,E$2,FALSE)</f>
        <v>Architecture and engineering occupations</v>
      </c>
      <c r="F101" t="str">
        <f>VLOOKUP($G101,level_mapping_l0!$A$2:$F$571,F$2,FALSE)</f>
        <v>Mining and geological engineers, including mining safety engineers</v>
      </c>
      <c r="G101" s="18" t="s">
        <v>104</v>
      </c>
      <c r="H101" s="19">
        <v>16</v>
      </c>
      <c r="I101" s="19" t="s">
        <v>574</v>
      </c>
      <c r="J101" s="19">
        <v>13</v>
      </c>
      <c r="K101" s="19" t="s">
        <v>574</v>
      </c>
      <c r="L101" s="19">
        <v>2</v>
      </c>
      <c r="M101" s="19" t="s">
        <v>574</v>
      </c>
    </row>
    <row r="102" spans="1:13" ht="15" thickBot="1">
      <c r="A102">
        <f t="shared" si="1"/>
        <v>1</v>
      </c>
      <c r="B102" t="str">
        <f>VLOOKUP($G102,level_mapping_l0!$A$2:$F$571,B$2,FALSE)</f>
        <v>Total</v>
      </c>
      <c r="C102" t="str">
        <f>VLOOKUP($G102,level_mapping_l0!$A$2:$F$571,C$2,FALSE)</f>
        <v>Management, professional, and related occupations</v>
      </c>
      <c r="D102" t="str">
        <f>VLOOKUP($G102,level_mapping_l0!$A$2:$F$571,D$2,FALSE)</f>
        <v>Professional and related occupations</v>
      </c>
      <c r="E102" t="str">
        <f>VLOOKUP($G102,level_mapping_l0!$A$2:$F$571,E$2,FALSE)</f>
        <v>Architecture and engineering occupations</v>
      </c>
      <c r="F102" t="str">
        <f>VLOOKUP($G102,level_mapping_l0!$A$2:$F$571,F$2,FALSE)</f>
        <v>Nuclear engineers</v>
      </c>
      <c r="G102" s="20" t="s">
        <v>105</v>
      </c>
      <c r="H102" s="14">
        <v>4</v>
      </c>
      <c r="I102" s="14" t="s">
        <v>574</v>
      </c>
      <c r="J102" s="14">
        <v>4</v>
      </c>
      <c r="K102" s="14" t="s">
        <v>574</v>
      </c>
      <c r="L102" s="14">
        <v>0</v>
      </c>
      <c r="M102" s="14" t="s">
        <v>574</v>
      </c>
    </row>
    <row r="103" spans="1:13" ht="15" thickBot="1">
      <c r="A103">
        <f t="shared" si="1"/>
        <v>1</v>
      </c>
      <c r="B103" t="str">
        <f>VLOOKUP($G103,level_mapping_l0!$A$2:$F$571,B$2,FALSE)</f>
        <v>Total</v>
      </c>
      <c r="C103" t="str">
        <f>VLOOKUP($G103,level_mapping_l0!$A$2:$F$571,C$2,FALSE)</f>
        <v>Management, professional, and related occupations</v>
      </c>
      <c r="D103" t="str">
        <f>VLOOKUP($G103,level_mapping_l0!$A$2:$F$571,D$2,FALSE)</f>
        <v>Professional and related occupations</v>
      </c>
      <c r="E103" t="str">
        <f>VLOOKUP($G103,level_mapping_l0!$A$2:$F$571,E$2,FALSE)</f>
        <v>Architecture and engineering occupations</v>
      </c>
      <c r="F103" t="str">
        <f>VLOOKUP($G103,level_mapping_l0!$A$2:$F$571,F$2,FALSE)</f>
        <v>Petroleum engineers</v>
      </c>
      <c r="G103" s="18" t="s">
        <v>106</v>
      </c>
      <c r="H103" s="19">
        <v>34</v>
      </c>
      <c r="I103" s="19" t="s">
        <v>574</v>
      </c>
      <c r="J103" s="19">
        <v>33</v>
      </c>
      <c r="K103" s="19" t="s">
        <v>574</v>
      </c>
      <c r="L103" s="19">
        <v>2</v>
      </c>
      <c r="M103" s="19" t="s">
        <v>574</v>
      </c>
    </row>
    <row r="104" spans="1:13" ht="15" thickBot="1">
      <c r="A104">
        <f t="shared" si="1"/>
        <v>1</v>
      </c>
      <c r="B104" t="str">
        <f>VLOOKUP($G104,level_mapping_l0!$A$2:$F$571,B$2,FALSE)</f>
        <v>Total</v>
      </c>
      <c r="C104" t="str">
        <f>VLOOKUP($G104,level_mapping_l0!$A$2:$F$571,C$2,FALSE)</f>
        <v>Management, professional, and related occupations</v>
      </c>
      <c r="D104" t="str">
        <f>VLOOKUP($G104,level_mapping_l0!$A$2:$F$571,D$2,FALSE)</f>
        <v>Professional and related occupations</v>
      </c>
      <c r="E104" t="str">
        <f>VLOOKUP($G104,level_mapping_l0!$A$2:$F$571,E$2,FALSE)</f>
        <v>Architecture and engineering occupations</v>
      </c>
      <c r="F104" t="str">
        <f>VLOOKUP($G104,level_mapping_l0!$A$2:$F$571,F$2,FALSE)</f>
        <v>Engineers, all other</v>
      </c>
      <c r="G104" s="20" t="s">
        <v>107</v>
      </c>
      <c r="H104" s="14">
        <v>371</v>
      </c>
      <c r="I104" s="12">
        <v>1528</v>
      </c>
      <c r="J104" s="14">
        <v>322</v>
      </c>
      <c r="K104" s="12">
        <v>1561</v>
      </c>
      <c r="L104" s="14">
        <v>48</v>
      </c>
      <c r="M104" s="14" t="s">
        <v>574</v>
      </c>
    </row>
    <row r="105" spans="1:13" ht="15" thickBot="1">
      <c r="A105">
        <f t="shared" si="1"/>
        <v>1</v>
      </c>
      <c r="B105" t="str">
        <f>VLOOKUP($G105,level_mapping_l0!$A$2:$F$571,B$2,FALSE)</f>
        <v>Total</v>
      </c>
      <c r="C105" t="str">
        <f>VLOOKUP($G105,level_mapping_l0!$A$2:$F$571,C$2,FALSE)</f>
        <v>Management, professional, and related occupations</v>
      </c>
      <c r="D105" t="str">
        <f>VLOOKUP($G105,level_mapping_l0!$A$2:$F$571,D$2,FALSE)</f>
        <v>Professional and related occupations</v>
      </c>
      <c r="E105" t="str">
        <f>VLOOKUP($G105,level_mapping_l0!$A$2:$F$571,E$2,FALSE)</f>
        <v>Architecture and engineering occupations</v>
      </c>
      <c r="F105" t="str">
        <f>VLOOKUP($G105,level_mapping_l0!$A$2:$F$571,F$2,FALSE)</f>
        <v>Drafters</v>
      </c>
      <c r="G105" s="18" t="s">
        <v>108</v>
      </c>
      <c r="H105" s="19">
        <v>104</v>
      </c>
      <c r="I105" s="19">
        <v>974</v>
      </c>
      <c r="J105" s="19">
        <v>85</v>
      </c>
      <c r="K105" s="19">
        <v>991</v>
      </c>
      <c r="L105" s="19">
        <v>20</v>
      </c>
      <c r="M105" s="19" t="s">
        <v>574</v>
      </c>
    </row>
    <row r="106" spans="1:13" ht="15" thickBot="1">
      <c r="A106">
        <f t="shared" si="1"/>
        <v>1</v>
      </c>
      <c r="B106" t="str">
        <f>VLOOKUP($G106,level_mapping_l0!$A$2:$F$571,B$2,FALSE)</f>
        <v>Total</v>
      </c>
      <c r="C106" t="str">
        <f>VLOOKUP($G106,level_mapping_l0!$A$2:$F$571,C$2,FALSE)</f>
        <v>Management, professional, and related occupations</v>
      </c>
      <c r="D106" t="str">
        <f>VLOOKUP($G106,level_mapping_l0!$A$2:$F$571,D$2,FALSE)</f>
        <v>Professional and related occupations</v>
      </c>
      <c r="E106" t="str">
        <f>VLOOKUP($G106,level_mapping_l0!$A$2:$F$571,E$2,FALSE)</f>
        <v>Architecture and engineering occupations</v>
      </c>
      <c r="F106" t="str">
        <f>VLOOKUP($G106,level_mapping_l0!$A$2:$F$571,F$2,FALSE)</f>
        <v>Engineering technicians, except drafters</v>
      </c>
      <c r="G106" s="20" t="s">
        <v>109</v>
      </c>
      <c r="H106" s="14">
        <v>361</v>
      </c>
      <c r="I106" s="12">
        <v>1011</v>
      </c>
      <c r="J106" s="14">
        <v>302</v>
      </c>
      <c r="K106" s="12">
        <v>1027</v>
      </c>
      <c r="L106" s="14">
        <v>59</v>
      </c>
      <c r="M106" s="14">
        <v>934</v>
      </c>
    </row>
    <row r="107" spans="1:13" ht="15" thickBot="1">
      <c r="A107">
        <f t="shared" si="1"/>
        <v>1</v>
      </c>
      <c r="B107" t="str">
        <f>VLOOKUP($G107,level_mapping_l0!$A$2:$F$571,B$2,FALSE)</f>
        <v>Total</v>
      </c>
      <c r="C107" t="str">
        <f>VLOOKUP($G107,level_mapping_l0!$A$2:$F$571,C$2,FALSE)</f>
        <v>Management, professional, and related occupations</v>
      </c>
      <c r="D107" t="str">
        <f>VLOOKUP($G107,level_mapping_l0!$A$2:$F$571,D$2,FALSE)</f>
        <v>Professional and related occupations</v>
      </c>
      <c r="E107" t="str">
        <f>VLOOKUP($G107,level_mapping_l0!$A$2:$F$571,E$2,FALSE)</f>
        <v>Architecture and engineering occupations</v>
      </c>
      <c r="F107" t="str">
        <f>VLOOKUP($G107,level_mapping_l0!$A$2:$F$571,F$2,FALSE)</f>
        <v>Surveying and mapping technicians</v>
      </c>
      <c r="G107" s="18" t="s">
        <v>110</v>
      </c>
      <c r="H107" s="19">
        <v>48</v>
      </c>
      <c r="I107" s="19" t="s">
        <v>574</v>
      </c>
      <c r="J107" s="19">
        <v>43</v>
      </c>
      <c r="K107" s="19" t="s">
        <v>574</v>
      </c>
      <c r="L107" s="19">
        <v>5</v>
      </c>
      <c r="M107" s="19" t="s">
        <v>574</v>
      </c>
    </row>
    <row r="108" spans="1:13" ht="15" thickBot="1">
      <c r="A108" t="e">
        <f t="shared" si="1"/>
        <v>#N/A</v>
      </c>
      <c r="B108" t="e">
        <f>VLOOKUP($G108,level_mapping_l0!$A$2:$F$571,B$2,FALSE)</f>
        <v>#N/A</v>
      </c>
      <c r="C108" t="e">
        <f>VLOOKUP($G108,level_mapping_l0!$A$2:$F$571,C$2,FALSE)</f>
        <v>#N/A</v>
      </c>
      <c r="D108" t="e">
        <f>VLOOKUP($G108,level_mapping_l0!$A$2:$F$571,D$2,FALSE)</f>
        <v>#N/A</v>
      </c>
      <c r="E108" t="e">
        <f>VLOOKUP($G108,level_mapping_l0!$A$2:$F$571,E$2,FALSE)</f>
        <v>#N/A</v>
      </c>
      <c r="F108" t="e">
        <f>VLOOKUP($G108,level_mapping_l0!$A$2:$F$571,F$2,FALSE)</f>
        <v>#N/A</v>
      </c>
      <c r="G108" s="17" t="s">
        <v>111</v>
      </c>
      <c r="H108" s="12">
        <v>1063</v>
      </c>
      <c r="I108" s="12">
        <v>1152</v>
      </c>
      <c r="J108" s="14">
        <v>608</v>
      </c>
      <c r="K108" s="12">
        <v>1271</v>
      </c>
      <c r="L108" s="14">
        <v>456</v>
      </c>
      <c r="M108" s="12">
        <v>1030</v>
      </c>
    </row>
    <row r="109" spans="1:13" ht="15" thickBot="1">
      <c r="A109">
        <f t="shared" si="1"/>
        <v>1</v>
      </c>
      <c r="B109" t="str">
        <f>VLOOKUP($G109,level_mapping_l0!$A$2:$F$571,B$2,FALSE)</f>
        <v>Total</v>
      </c>
      <c r="C109" t="str">
        <f>VLOOKUP($G109,level_mapping_l0!$A$2:$F$571,C$2,FALSE)</f>
        <v>Management, professional, and related occupations</v>
      </c>
      <c r="D109" t="str">
        <f>VLOOKUP($G109,level_mapping_l0!$A$2:$F$571,D$2,FALSE)</f>
        <v>Professional and related occupations</v>
      </c>
      <c r="E109" t="str">
        <f>VLOOKUP($G109,level_mapping_l0!$A$2:$F$571,E$2,FALSE)</f>
        <v>Life, physical, and social science occupations</v>
      </c>
      <c r="F109" t="str">
        <f>VLOOKUP($G109,level_mapping_l0!$A$2:$F$571,F$2,FALSE)</f>
        <v>Agricultural and food scientists</v>
      </c>
      <c r="G109" s="18" t="s">
        <v>112</v>
      </c>
      <c r="H109" s="19">
        <v>30</v>
      </c>
      <c r="I109" s="19" t="s">
        <v>574</v>
      </c>
      <c r="J109" s="19">
        <v>19</v>
      </c>
      <c r="K109" s="19" t="s">
        <v>574</v>
      </c>
      <c r="L109" s="19">
        <v>12</v>
      </c>
      <c r="M109" s="19" t="s">
        <v>574</v>
      </c>
    </row>
    <row r="110" spans="1:13" ht="15" thickBot="1">
      <c r="A110">
        <f t="shared" si="1"/>
        <v>1</v>
      </c>
      <c r="B110" t="str">
        <f>VLOOKUP($G110,level_mapping_l0!$A$2:$F$571,B$2,FALSE)</f>
        <v>Total</v>
      </c>
      <c r="C110" t="str">
        <f>VLOOKUP($G110,level_mapping_l0!$A$2:$F$571,C$2,FALSE)</f>
        <v>Management, professional, and related occupations</v>
      </c>
      <c r="D110" t="str">
        <f>VLOOKUP($G110,level_mapping_l0!$A$2:$F$571,D$2,FALSE)</f>
        <v>Professional and related occupations</v>
      </c>
      <c r="E110" t="str">
        <f>VLOOKUP($G110,level_mapping_l0!$A$2:$F$571,E$2,FALSE)</f>
        <v>Life, physical, and social science occupations</v>
      </c>
      <c r="F110" t="str">
        <f>VLOOKUP($G110,level_mapping_l0!$A$2:$F$571,F$2,FALSE)</f>
        <v>Biological scientists</v>
      </c>
      <c r="G110" s="20" t="s">
        <v>113</v>
      </c>
      <c r="H110" s="14">
        <v>107</v>
      </c>
      <c r="I110" s="12">
        <v>1157</v>
      </c>
      <c r="J110" s="14">
        <v>54</v>
      </c>
      <c r="K110" s="12">
        <v>1233</v>
      </c>
      <c r="L110" s="14">
        <v>53</v>
      </c>
      <c r="M110" s="12">
        <v>1104</v>
      </c>
    </row>
    <row r="111" spans="1:13" ht="15" thickBot="1">
      <c r="A111">
        <f t="shared" si="1"/>
        <v>1</v>
      </c>
      <c r="B111" t="str">
        <f>VLOOKUP($G111,level_mapping_l0!$A$2:$F$571,B$2,FALSE)</f>
        <v>Total</v>
      </c>
      <c r="C111" t="str">
        <f>VLOOKUP($G111,level_mapping_l0!$A$2:$F$571,C$2,FALSE)</f>
        <v>Management, professional, and related occupations</v>
      </c>
      <c r="D111" t="str">
        <f>VLOOKUP($G111,level_mapping_l0!$A$2:$F$571,D$2,FALSE)</f>
        <v>Professional and related occupations</v>
      </c>
      <c r="E111" t="str">
        <f>VLOOKUP($G111,level_mapping_l0!$A$2:$F$571,E$2,FALSE)</f>
        <v>Life, physical, and social science occupations</v>
      </c>
      <c r="F111" t="str">
        <f>VLOOKUP($G111,level_mapping_l0!$A$2:$F$571,F$2,FALSE)</f>
        <v>Conservation scientists and foresters</v>
      </c>
      <c r="G111" s="18" t="s">
        <v>114</v>
      </c>
      <c r="H111" s="19">
        <v>27</v>
      </c>
      <c r="I111" s="19" t="s">
        <v>574</v>
      </c>
      <c r="J111" s="19">
        <v>23</v>
      </c>
      <c r="K111" s="19" t="s">
        <v>574</v>
      </c>
      <c r="L111" s="19">
        <v>5</v>
      </c>
      <c r="M111" s="19" t="s">
        <v>574</v>
      </c>
    </row>
    <row r="112" spans="1:13" ht="15" thickBot="1">
      <c r="A112">
        <f t="shared" si="1"/>
        <v>1</v>
      </c>
      <c r="B112" t="str">
        <f>VLOOKUP($G112,level_mapping_l0!$A$2:$F$571,B$2,FALSE)</f>
        <v>Total</v>
      </c>
      <c r="C112" t="str">
        <f>VLOOKUP($G112,level_mapping_l0!$A$2:$F$571,C$2,FALSE)</f>
        <v>Management, professional, and related occupations</v>
      </c>
      <c r="D112" t="str">
        <f>VLOOKUP($G112,level_mapping_l0!$A$2:$F$571,D$2,FALSE)</f>
        <v>Professional and related occupations</v>
      </c>
      <c r="E112" t="str">
        <f>VLOOKUP($G112,level_mapping_l0!$A$2:$F$571,E$2,FALSE)</f>
        <v>Life, physical, and social science occupations</v>
      </c>
      <c r="F112" t="str">
        <f>VLOOKUP($G112,level_mapping_l0!$A$2:$F$571,F$2,FALSE)</f>
        <v>Medical scientists</v>
      </c>
      <c r="G112" s="20" t="s">
        <v>115</v>
      </c>
      <c r="H112" s="14">
        <v>131</v>
      </c>
      <c r="I112" s="12">
        <v>1216</v>
      </c>
      <c r="J112" s="14">
        <v>58</v>
      </c>
      <c r="K112" s="12">
        <v>1430</v>
      </c>
      <c r="L112" s="14">
        <v>73</v>
      </c>
      <c r="M112" s="12">
        <v>1142</v>
      </c>
    </row>
    <row r="113" spans="1:13" ht="15" thickBot="1">
      <c r="A113">
        <f t="shared" si="1"/>
        <v>1</v>
      </c>
      <c r="B113" t="str">
        <f>VLOOKUP($G113,level_mapping_l0!$A$2:$F$571,B$2,FALSE)</f>
        <v>Total</v>
      </c>
      <c r="C113" t="str">
        <f>VLOOKUP($G113,level_mapping_l0!$A$2:$F$571,C$2,FALSE)</f>
        <v>Management, professional, and related occupations</v>
      </c>
      <c r="D113" t="str">
        <f>VLOOKUP($G113,level_mapping_l0!$A$2:$F$571,D$2,FALSE)</f>
        <v>Professional and related occupations</v>
      </c>
      <c r="E113" t="str">
        <f>VLOOKUP($G113,level_mapping_l0!$A$2:$F$571,E$2,FALSE)</f>
        <v>Life, physical, and social science occupations</v>
      </c>
      <c r="F113" t="str">
        <f>VLOOKUP($G113,level_mapping_l0!$A$2:$F$571,F$2,FALSE)</f>
        <v>Life scientists, all other</v>
      </c>
      <c r="G113" s="18" t="s">
        <v>116</v>
      </c>
      <c r="H113" s="19">
        <v>1</v>
      </c>
      <c r="I113" s="19" t="s">
        <v>574</v>
      </c>
      <c r="J113" s="19">
        <v>1</v>
      </c>
      <c r="K113" s="19" t="s">
        <v>574</v>
      </c>
      <c r="L113" s="19">
        <v>0</v>
      </c>
      <c r="M113" s="19" t="s">
        <v>574</v>
      </c>
    </row>
    <row r="114" spans="1:13" ht="15" thickBot="1">
      <c r="A114">
        <f t="shared" si="1"/>
        <v>1</v>
      </c>
      <c r="B114" t="str">
        <f>VLOOKUP($G114,level_mapping_l0!$A$2:$F$571,B$2,FALSE)</f>
        <v>Total</v>
      </c>
      <c r="C114" t="str">
        <f>VLOOKUP($G114,level_mapping_l0!$A$2:$F$571,C$2,FALSE)</f>
        <v>Management, professional, and related occupations</v>
      </c>
      <c r="D114" t="str">
        <f>VLOOKUP($G114,level_mapping_l0!$A$2:$F$571,D$2,FALSE)</f>
        <v>Professional and related occupations</v>
      </c>
      <c r="E114" t="str">
        <f>VLOOKUP($G114,level_mapping_l0!$A$2:$F$571,E$2,FALSE)</f>
        <v>Life, physical, and social science occupations</v>
      </c>
      <c r="F114" t="str">
        <f>VLOOKUP($G114,level_mapping_l0!$A$2:$F$571,F$2,FALSE)</f>
        <v>Astronomers and physicists</v>
      </c>
      <c r="G114" s="20" t="s">
        <v>117</v>
      </c>
      <c r="H114" s="14">
        <v>13</v>
      </c>
      <c r="I114" s="14" t="s">
        <v>574</v>
      </c>
      <c r="J114" s="14">
        <v>13</v>
      </c>
      <c r="K114" s="14" t="s">
        <v>574</v>
      </c>
      <c r="L114" s="14">
        <v>1</v>
      </c>
      <c r="M114" s="14" t="s">
        <v>574</v>
      </c>
    </row>
    <row r="115" spans="1:13" ht="15" thickBot="1">
      <c r="A115">
        <f t="shared" si="1"/>
        <v>1</v>
      </c>
      <c r="B115" t="str">
        <f>VLOOKUP($G115,level_mapping_l0!$A$2:$F$571,B$2,FALSE)</f>
        <v>Total</v>
      </c>
      <c r="C115" t="str">
        <f>VLOOKUP($G115,level_mapping_l0!$A$2:$F$571,C$2,FALSE)</f>
        <v>Management, professional, and related occupations</v>
      </c>
      <c r="D115" t="str">
        <f>VLOOKUP($G115,level_mapping_l0!$A$2:$F$571,D$2,FALSE)</f>
        <v>Professional and related occupations</v>
      </c>
      <c r="E115" t="str">
        <f>VLOOKUP($G115,level_mapping_l0!$A$2:$F$571,E$2,FALSE)</f>
        <v>Life, physical, and social science occupations</v>
      </c>
      <c r="F115" t="str">
        <f>VLOOKUP($G115,level_mapping_l0!$A$2:$F$571,F$2,FALSE)</f>
        <v>Atmospheric and space scientists</v>
      </c>
      <c r="G115" s="18" t="s">
        <v>118</v>
      </c>
      <c r="H115" s="19">
        <v>11</v>
      </c>
      <c r="I115" s="19" t="s">
        <v>574</v>
      </c>
      <c r="J115" s="19">
        <v>9</v>
      </c>
      <c r="K115" s="19" t="s">
        <v>574</v>
      </c>
      <c r="L115" s="19">
        <v>2</v>
      </c>
      <c r="M115" s="19" t="s">
        <v>574</v>
      </c>
    </row>
    <row r="116" spans="1:13" ht="15" thickBot="1">
      <c r="A116">
        <f t="shared" si="1"/>
        <v>1</v>
      </c>
      <c r="B116" t="str">
        <f>VLOOKUP($G116,level_mapping_l0!$A$2:$F$571,B$2,FALSE)</f>
        <v>Total</v>
      </c>
      <c r="C116" t="str">
        <f>VLOOKUP($G116,level_mapping_l0!$A$2:$F$571,C$2,FALSE)</f>
        <v>Management, professional, and related occupations</v>
      </c>
      <c r="D116" t="str">
        <f>VLOOKUP($G116,level_mapping_l0!$A$2:$F$571,D$2,FALSE)</f>
        <v>Professional and related occupations</v>
      </c>
      <c r="E116" t="str">
        <f>VLOOKUP($G116,level_mapping_l0!$A$2:$F$571,E$2,FALSE)</f>
        <v>Life, physical, and social science occupations</v>
      </c>
      <c r="F116" t="str">
        <f>VLOOKUP($G116,level_mapping_l0!$A$2:$F$571,F$2,FALSE)</f>
        <v>Chemists and materials scientists</v>
      </c>
      <c r="G116" s="20" t="s">
        <v>119</v>
      </c>
      <c r="H116" s="14">
        <v>109</v>
      </c>
      <c r="I116" s="12">
        <v>1182</v>
      </c>
      <c r="J116" s="14">
        <v>68</v>
      </c>
      <c r="K116" s="12">
        <v>1380</v>
      </c>
      <c r="L116" s="14">
        <v>42</v>
      </c>
      <c r="M116" s="14" t="s">
        <v>574</v>
      </c>
    </row>
    <row r="117" spans="1:13" ht="15" thickBot="1">
      <c r="A117">
        <f t="shared" si="1"/>
        <v>1</v>
      </c>
      <c r="B117" t="str">
        <f>VLOOKUP($G117,level_mapping_l0!$A$2:$F$571,B$2,FALSE)</f>
        <v>Total</v>
      </c>
      <c r="C117" t="str">
        <f>VLOOKUP($G117,level_mapping_l0!$A$2:$F$571,C$2,FALSE)</f>
        <v>Management, professional, and related occupations</v>
      </c>
      <c r="D117" t="str">
        <f>VLOOKUP($G117,level_mapping_l0!$A$2:$F$571,D$2,FALSE)</f>
        <v>Professional and related occupations</v>
      </c>
      <c r="E117" t="str">
        <f>VLOOKUP($G117,level_mapping_l0!$A$2:$F$571,E$2,FALSE)</f>
        <v>Life, physical, and social science occupations</v>
      </c>
      <c r="F117" t="str">
        <f>VLOOKUP($G117,level_mapping_l0!$A$2:$F$571,F$2,FALSE)</f>
        <v>Environmental scientists and geoscientists</v>
      </c>
      <c r="G117" s="18" t="s">
        <v>120</v>
      </c>
      <c r="H117" s="19">
        <v>76</v>
      </c>
      <c r="I117" s="16">
        <v>1330</v>
      </c>
      <c r="J117" s="19">
        <v>58</v>
      </c>
      <c r="K117" s="16">
        <v>1392</v>
      </c>
      <c r="L117" s="19">
        <v>18</v>
      </c>
      <c r="M117" s="19" t="s">
        <v>574</v>
      </c>
    </row>
    <row r="118" spans="1:13" ht="15" thickBot="1">
      <c r="A118">
        <f t="shared" si="1"/>
        <v>1</v>
      </c>
      <c r="B118" t="str">
        <f>VLOOKUP($G118,level_mapping_l0!$A$2:$F$571,B$2,FALSE)</f>
        <v>Total</v>
      </c>
      <c r="C118" t="str">
        <f>VLOOKUP($G118,level_mapping_l0!$A$2:$F$571,C$2,FALSE)</f>
        <v>Management, professional, and related occupations</v>
      </c>
      <c r="D118" t="str">
        <f>VLOOKUP($G118,level_mapping_l0!$A$2:$F$571,D$2,FALSE)</f>
        <v>Professional and related occupations</v>
      </c>
      <c r="E118" t="str">
        <f>VLOOKUP($G118,level_mapping_l0!$A$2:$F$571,E$2,FALSE)</f>
        <v>Life, physical, and social science occupations</v>
      </c>
      <c r="F118" t="str">
        <f>VLOOKUP($G118,level_mapping_l0!$A$2:$F$571,F$2,FALSE)</f>
        <v>Physical scientists, all other</v>
      </c>
      <c r="G118" s="20" t="s">
        <v>121</v>
      </c>
      <c r="H118" s="14">
        <v>132</v>
      </c>
      <c r="I118" s="12">
        <v>1517</v>
      </c>
      <c r="J118" s="14">
        <v>88</v>
      </c>
      <c r="K118" s="12">
        <v>1597</v>
      </c>
      <c r="L118" s="14">
        <v>44</v>
      </c>
      <c r="M118" s="14" t="s">
        <v>574</v>
      </c>
    </row>
    <row r="119" spans="1:13" ht="15" thickBot="1">
      <c r="A119">
        <f t="shared" si="1"/>
        <v>1</v>
      </c>
      <c r="B119" t="str">
        <f>VLOOKUP($G119,level_mapping_l0!$A$2:$F$571,B$2,FALSE)</f>
        <v>Total</v>
      </c>
      <c r="C119" t="str">
        <f>VLOOKUP($G119,level_mapping_l0!$A$2:$F$571,C$2,FALSE)</f>
        <v>Management, professional, and related occupations</v>
      </c>
      <c r="D119" t="str">
        <f>VLOOKUP($G119,level_mapping_l0!$A$2:$F$571,D$2,FALSE)</f>
        <v>Professional and related occupations</v>
      </c>
      <c r="E119" t="str">
        <f>VLOOKUP($G119,level_mapping_l0!$A$2:$F$571,E$2,FALSE)</f>
        <v>Life, physical, and social science occupations</v>
      </c>
      <c r="F119" t="str">
        <f>VLOOKUP($G119,level_mapping_l0!$A$2:$F$571,F$2,FALSE)</f>
        <v>Economists</v>
      </c>
      <c r="G119" s="18" t="s">
        <v>122</v>
      </c>
      <c r="H119" s="19">
        <v>29</v>
      </c>
      <c r="I119" s="19" t="s">
        <v>574</v>
      </c>
      <c r="J119" s="19">
        <v>15</v>
      </c>
      <c r="K119" s="19" t="s">
        <v>574</v>
      </c>
      <c r="L119" s="19">
        <v>14</v>
      </c>
      <c r="M119" s="19" t="s">
        <v>574</v>
      </c>
    </row>
    <row r="120" spans="1:13" ht="15" thickBot="1">
      <c r="A120">
        <f t="shared" si="1"/>
        <v>1</v>
      </c>
      <c r="B120" t="str">
        <f>VLOOKUP($G120,level_mapping_l0!$A$2:$F$571,B$2,FALSE)</f>
        <v>Total</v>
      </c>
      <c r="C120" t="str">
        <f>VLOOKUP($G120,level_mapping_l0!$A$2:$F$571,C$2,FALSE)</f>
        <v>Management, professional, and related occupations</v>
      </c>
      <c r="D120" t="str">
        <f>VLOOKUP($G120,level_mapping_l0!$A$2:$F$571,D$2,FALSE)</f>
        <v>Professional and related occupations</v>
      </c>
      <c r="E120" t="str">
        <f>VLOOKUP($G120,level_mapping_l0!$A$2:$F$571,E$2,FALSE)</f>
        <v>Life, physical, and social science occupations</v>
      </c>
      <c r="F120" t="str">
        <f>VLOOKUP($G120,level_mapping_l0!$A$2:$F$571,F$2,FALSE)</f>
        <v>Survey researchers</v>
      </c>
      <c r="G120" s="20" t="s">
        <v>123</v>
      </c>
      <c r="H120" s="14">
        <v>1</v>
      </c>
      <c r="I120" s="14" t="s">
        <v>574</v>
      </c>
      <c r="J120" s="14">
        <v>0</v>
      </c>
      <c r="K120" s="14" t="s">
        <v>574</v>
      </c>
      <c r="L120" s="14">
        <v>1</v>
      </c>
      <c r="M120" s="14" t="s">
        <v>574</v>
      </c>
    </row>
    <row r="121" spans="1:13" ht="15" thickBot="1">
      <c r="A121">
        <f t="shared" si="1"/>
        <v>1</v>
      </c>
      <c r="B121" t="str">
        <f>VLOOKUP($G121,level_mapping_l0!$A$2:$F$571,B$2,FALSE)</f>
        <v>Total</v>
      </c>
      <c r="C121" t="str">
        <f>VLOOKUP($G121,level_mapping_l0!$A$2:$F$571,C$2,FALSE)</f>
        <v>Management, professional, and related occupations</v>
      </c>
      <c r="D121" t="str">
        <f>VLOOKUP($G121,level_mapping_l0!$A$2:$F$571,D$2,FALSE)</f>
        <v>Professional and related occupations</v>
      </c>
      <c r="E121" t="str">
        <f>VLOOKUP($G121,level_mapping_l0!$A$2:$F$571,E$2,FALSE)</f>
        <v>Life, physical, and social science occupations</v>
      </c>
      <c r="F121" t="str">
        <f>VLOOKUP($G121,level_mapping_l0!$A$2:$F$571,F$2,FALSE)</f>
        <v>Psychologists</v>
      </c>
      <c r="G121" s="18" t="s">
        <v>124</v>
      </c>
      <c r="H121" s="19">
        <v>96</v>
      </c>
      <c r="I121" s="16">
        <v>1267</v>
      </c>
      <c r="J121" s="19">
        <v>27</v>
      </c>
      <c r="K121" s="19" t="s">
        <v>574</v>
      </c>
      <c r="L121" s="19">
        <v>69</v>
      </c>
      <c r="M121" s="16">
        <v>1178</v>
      </c>
    </row>
    <row r="122" spans="1:13" ht="15" thickBot="1">
      <c r="A122">
        <f t="shared" si="1"/>
        <v>1</v>
      </c>
      <c r="B122" t="str">
        <f>VLOOKUP($G122,level_mapping_l0!$A$2:$F$571,B$2,FALSE)</f>
        <v>Total</v>
      </c>
      <c r="C122" t="str">
        <f>VLOOKUP($G122,level_mapping_l0!$A$2:$F$571,C$2,FALSE)</f>
        <v>Management, professional, and related occupations</v>
      </c>
      <c r="D122" t="str">
        <f>VLOOKUP($G122,level_mapping_l0!$A$2:$F$571,D$2,FALSE)</f>
        <v>Professional and related occupations</v>
      </c>
      <c r="E122" t="str">
        <f>VLOOKUP($G122,level_mapping_l0!$A$2:$F$571,E$2,FALSE)</f>
        <v>Life, physical, and social science occupations</v>
      </c>
      <c r="F122" t="str">
        <f>VLOOKUP($G122,level_mapping_l0!$A$2:$F$571,F$2,FALSE)</f>
        <v>Sociologists</v>
      </c>
      <c r="G122" s="20" t="s">
        <v>125</v>
      </c>
      <c r="H122" s="14">
        <v>4</v>
      </c>
      <c r="I122" s="14" t="s">
        <v>574</v>
      </c>
      <c r="J122" s="14">
        <v>2</v>
      </c>
      <c r="K122" s="14" t="s">
        <v>574</v>
      </c>
      <c r="L122" s="14">
        <v>3</v>
      </c>
      <c r="M122" s="14" t="s">
        <v>574</v>
      </c>
    </row>
    <row r="123" spans="1:13" ht="15" thickBot="1">
      <c r="A123">
        <f t="shared" si="1"/>
        <v>1</v>
      </c>
      <c r="B123" t="str">
        <f>VLOOKUP($G123,level_mapping_l0!$A$2:$F$571,B$2,FALSE)</f>
        <v>Total</v>
      </c>
      <c r="C123" t="str">
        <f>VLOOKUP($G123,level_mapping_l0!$A$2:$F$571,C$2,FALSE)</f>
        <v>Management, professional, and related occupations</v>
      </c>
      <c r="D123" t="str">
        <f>VLOOKUP($G123,level_mapping_l0!$A$2:$F$571,D$2,FALSE)</f>
        <v>Professional and related occupations</v>
      </c>
      <c r="E123" t="str">
        <f>VLOOKUP($G123,level_mapping_l0!$A$2:$F$571,E$2,FALSE)</f>
        <v>Life, physical, and social science occupations</v>
      </c>
      <c r="F123" t="str">
        <f>VLOOKUP($G123,level_mapping_l0!$A$2:$F$571,F$2,FALSE)</f>
        <v>Urban and regional planners</v>
      </c>
      <c r="G123" s="18" t="s">
        <v>126</v>
      </c>
      <c r="H123" s="19">
        <v>20</v>
      </c>
      <c r="I123" s="19" t="s">
        <v>574</v>
      </c>
      <c r="J123" s="19">
        <v>12</v>
      </c>
      <c r="K123" s="19" t="s">
        <v>574</v>
      </c>
      <c r="L123" s="19">
        <v>7</v>
      </c>
      <c r="M123" s="19" t="s">
        <v>574</v>
      </c>
    </row>
    <row r="124" spans="1:13" ht="15" thickBot="1">
      <c r="A124">
        <f t="shared" si="1"/>
        <v>1</v>
      </c>
      <c r="B124" t="str">
        <f>VLOOKUP($G124,level_mapping_l0!$A$2:$F$571,B$2,FALSE)</f>
        <v>Total</v>
      </c>
      <c r="C124" t="str">
        <f>VLOOKUP($G124,level_mapping_l0!$A$2:$F$571,C$2,FALSE)</f>
        <v>Management, professional, and related occupations</v>
      </c>
      <c r="D124" t="str">
        <f>VLOOKUP($G124,level_mapping_l0!$A$2:$F$571,D$2,FALSE)</f>
        <v>Professional and related occupations</v>
      </c>
      <c r="E124" t="str">
        <f>VLOOKUP($G124,level_mapping_l0!$A$2:$F$571,E$2,FALSE)</f>
        <v>Life, physical, and social science occupations</v>
      </c>
      <c r="F124" t="str">
        <f>VLOOKUP($G124,level_mapping_l0!$A$2:$F$571,F$2,FALSE)</f>
        <v>Miscellaneous social scientists and related workers</v>
      </c>
      <c r="G124" s="20" t="s">
        <v>127</v>
      </c>
      <c r="H124" s="14">
        <v>40</v>
      </c>
      <c r="I124" s="14" t="s">
        <v>574</v>
      </c>
      <c r="J124" s="14">
        <v>22</v>
      </c>
      <c r="K124" s="14" t="s">
        <v>574</v>
      </c>
      <c r="L124" s="14">
        <v>18</v>
      </c>
      <c r="M124" s="14" t="s">
        <v>574</v>
      </c>
    </row>
    <row r="125" spans="1:13" ht="15" thickBot="1">
      <c r="A125">
        <f t="shared" si="1"/>
        <v>1</v>
      </c>
      <c r="B125" t="str">
        <f>VLOOKUP($G125,level_mapping_l0!$A$2:$F$571,B$2,FALSE)</f>
        <v>Total</v>
      </c>
      <c r="C125" t="str">
        <f>VLOOKUP($G125,level_mapping_l0!$A$2:$F$571,C$2,FALSE)</f>
        <v>Management, professional, and related occupations</v>
      </c>
      <c r="D125" t="str">
        <f>VLOOKUP($G125,level_mapping_l0!$A$2:$F$571,D$2,FALSE)</f>
        <v>Professional and related occupations</v>
      </c>
      <c r="E125" t="str">
        <f>VLOOKUP($G125,level_mapping_l0!$A$2:$F$571,E$2,FALSE)</f>
        <v>Life, physical, and social science occupations</v>
      </c>
      <c r="F125" t="str">
        <f>VLOOKUP($G125,level_mapping_l0!$A$2:$F$571,F$2,FALSE)</f>
        <v>Agricultural and food science technicians</v>
      </c>
      <c r="G125" s="18" t="s">
        <v>128</v>
      </c>
      <c r="H125" s="19">
        <v>23</v>
      </c>
      <c r="I125" s="19" t="s">
        <v>574</v>
      </c>
      <c r="J125" s="19">
        <v>12</v>
      </c>
      <c r="K125" s="19" t="s">
        <v>574</v>
      </c>
      <c r="L125" s="19">
        <v>12</v>
      </c>
      <c r="M125" s="19" t="s">
        <v>574</v>
      </c>
    </row>
    <row r="126" spans="1:13" ht="15" thickBot="1">
      <c r="A126">
        <f t="shared" si="1"/>
        <v>1</v>
      </c>
      <c r="B126" t="str">
        <f>VLOOKUP($G126,level_mapping_l0!$A$2:$F$571,B$2,FALSE)</f>
        <v>Total</v>
      </c>
      <c r="C126" t="str">
        <f>VLOOKUP($G126,level_mapping_l0!$A$2:$F$571,C$2,FALSE)</f>
        <v>Management, professional, and related occupations</v>
      </c>
      <c r="D126" t="str">
        <f>VLOOKUP($G126,level_mapping_l0!$A$2:$F$571,D$2,FALSE)</f>
        <v>Professional and related occupations</v>
      </c>
      <c r="E126" t="str">
        <f>VLOOKUP($G126,level_mapping_l0!$A$2:$F$571,E$2,FALSE)</f>
        <v>Life, physical, and social science occupations</v>
      </c>
      <c r="F126" t="str">
        <f>VLOOKUP($G126,level_mapping_l0!$A$2:$F$571,F$2,FALSE)</f>
        <v>Biological technicians</v>
      </c>
      <c r="G126" s="20" t="s">
        <v>129</v>
      </c>
      <c r="H126" s="14">
        <v>16</v>
      </c>
      <c r="I126" s="14" t="s">
        <v>574</v>
      </c>
      <c r="J126" s="14">
        <v>9</v>
      </c>
      <c r="K126" s="14" t="s">
        <v>574</v>
      </c>
      <c r="L126" s="14">
        <v>8</v>
      </c>
      <c r="M126" s="14" t="s">
        <v>574</v>
      </c>
    </row>
    <row r="127" spans="1:13" ht="15" thickBot="1">
      <c r="A127">
        <f t="shared" si="1"/>
        <v>1</v>
      </c>
      <c r="B127" t="str">
        <f>VLOOKUP($G127,level_mapping_l0!$A$2:$F$571,B$2,FALSE)</f>
        <v>Total</v>
      </c>
      <c r="C127" t="str">
        <f>VLOOKUP($G127,level_mapping_l0!$A$2:$F$571,C$2,FALSE)</f>
        <v>Management, professional, and related occupations</v>
      </c>
      <c r="D127" t="str">
        <f>VLOOKUP($G127,level_mapping_l0!$A$2:$F$571,D$2,FALSE)</f>
        <v>Professional and related occupations</v>
      </c>
      <c r="E127" t="str">
        <f>VLOOKUP($G127,level_mapping_l0!$A$2:$F$571,E$2,FALSE)</f>
        <v>Life, physical, and social science occupations</v>
      </c>
      <c r="F127" t="str">
        <f>VLOOKUP($G127,level_mapping_l0!$A$2:$F$571,F$2,FALSE)</f>
        <v>Chemical technicians</v>
      </c>
      <c r="G127" s="18" t="s">
        <v>130</v>
      </c>
      <c r="H127" s="19">
        <v>62</v>
      </c>
      <c r="I127" s="19">
        <v>849</v>
      </c>
      <c r="J127" s="19">
        <v>41</v>
      </c>
      <c r="K127" s="19" t="s">
        <v>574</v>
      </c>
      <c r="L127" s="19">
        <v>21</v>
      </c>
      <c r="M127" s="19" t="s">
        <v>574</v>
      </c>
    </row>
    <row r="128" spans="1:13" ht="15" thickBot="1">
      <c r="A128">
        <f t="shared" si="1"/>
        <v>1</v>
      </c>
      <c r="B128" t="str">
        <f>VLOOKUP($G128,level_mapping_l0!$A$2:$F$571,B$2,FALSE)</f>
        <v>Total</v>
      </c>
      <c r="C128" t="str">
        <f>VLOOKUP($G128,level_mapping_l0!$A$2:$F$571,C$2,FALSE)</f>
        <v>Management, professional, and related occupations</v>
      </c>
      <c r="D128" t="str">
        <f>VLOOKUP($G128,level_mapping_l0!$A$2:$F$571,D$2,FALSE)</f>
        <v>Professional and related occupations</v>
      </c>
      <c r="E128" t="str">
        <f>VLOOKUP($G128,level_mapping_l0!$A$2:$F$571,E$2,FALSE)</f>
        <v>Life, physical, and social science occupations</v>
      </c>
      <c r="F128" t="str">
        <f>VLOOKUP($G128,level_mapping_l0!$A$2:$F$571,F$2,FALSE)</f>
        <v>Geological and petroleum technicians</v>
      </c>
      <c r="G128" s="20" t="s">
        <v>131</v>
      </c>
      <c r="H128" s="14">
        <v>23</v>
      </c>
      <c r="I128" s="14" t="s">
        <v>574</v>
      </c>
      <c r="J128" s="14">
        <v>18</v>
      </c>
      <c r="K128" s="14" t="s">
        <v>574</v>
      </c>
      <c r="L128" s="14">
        <v>5</v>
      </c>
      <c r="M128" s="14" t="s">
        <v>574</v>
      </c>
    </row>
    <row r="129" spans="1:13" ht="15" thickBot="1">
      <c r="A129">
        <f t="shared" si="1"/>
        <v>1</v>
      </c>
      <c r="B129" t="str">
        <f>VLOOKUP($G129,level_mapping_l0!$A$2:$F$571,B$2,FALSE)</f>
        <v>Total</v>
      </c>
      <c r="C129" t="str">
        <f>VLOOKUP($G129,level_mapping_l0!$A$2:$F$571,C$2,FALSE)</f>
        <v>Management, professional, and related occupations</v>
      </c>
      <c r="D129" t="str">
        <f>VLOOKUP($G129,level_mapping_l0!$A$2:$F$571,D$2,FALSE)</f>
        <v>Professional and related occupations</v>
      </c>
      <c r="E129" t="str">
        <f>VLOOKUP($G129,level_mapping_l0!$A$2:$F$571,E$2,FALSE)</f>
        <v>Life, physical, and social science occupations</v>
      </c>
      <c r="F129" t="str">
        <f>VLOOKUP($G129,level_mapping_l0!$A$2:$F$571,F$2,FALSE)</f>
        <v>Nuclear technicians</v>
      </c>
      <c r="G129" s="18" t="s">
        <v>132</v>
      </c>
      <c r="H129" s="19">
        <v>1</v>
      </c>
      <c r="I129" s="19" t="s">
        <v>574</v>
      </c>
      <c r="J129" s="19">
        <v>0</v>
      </c>
      <c r="K129" s="19" t="s">
        <v>574</v>
      </c>
      <c r="L129" s="19">
        <v>1</v>
      </c>
      <c r="M129" s="19" t="s">
        <v>574</v>
      </c>
    </row>
    <row r="130" spans="1:13" ht="15" thickBot="1">
      <c r="A130">
        <f t="shared" si="1"/>
        <v>1</v>
      </c>
      <c r="B130" t="str">
        <f>VLOOKUP($G130,level_mapping_l0!$A$2:$F$571,B$2,FALSE)</f>
        <v>Total</v>
      </c>
      <c r="C130" t="str">
        <f>VLOOKUP($G130,level_mapping_l0!$A$2:$F$571,C$2,FALSE)</f>
        <v>Management, professional, and related occupations</v>
      </c>
      <c r="D130" t="str">
        <f>VLOOKUP($G130,level_mapping_l0!$A$2:$F$571,D$2,FALSE)</f>
        <v>Professional and related occupations</v>
      </c>
      <c r="E130" t="str">
        <f>VLOOKUP($G130,level_mapping_l0!$A$2:$F$571,E$2,FALSE)</f>
        <v>Life, physical, and social science occupations</v>
      </c>
      <c r="F130" t="str">
        <f>VLOOKUP($G130,level_mapping_l0!$A$2:$F$571,F$2,FALSE)</f>
        <v>Social science research assistants</v>
      </c>
      <c r="G130" s="20" t="s">
        <v>133</v>
      </c>
      <c r="H130" s="14">
        <v>2</v>
      </c>
      <c r="I130" s="14" t="s">
        <v>574</v>
      </c>
      <c r="J130" s="14">
        <v>2</v>
      </c>
      <c r="K130" s="14" t="s">
        <v>574</v>
      </c>
      <c r="L130" s="14">
        <v>1</v>
      </c>
      <c r="M130" s="14" t="s">
        <v>574</v>
      </c>
    </row>
    <row r="131" spans="1:13" ht="18.5" thickBot="1">
      <c r="A131">
        <f t="shared" si="1"/>
        <v>1</v>
      </c>
      <c r="B131" t="str">
        <f>VLOOKUP($G131,level_mapping_l0!$A$2:$F$571,B$2,FALSE)</f>
        <v>Total</v>
      </c>
      <c r="C131" t="str">
        <f>VLOOKUP($G131,level_mapping_l0!$A$2:$F$571,C$2,FALSE)</f>
        <v>Management, professional, and related occupations</v>
      </c>
      <c r="D131" t="str">
        <f>VLOOKUP($G131,level_mapping_l0!$A$2:$F$571,D$2,FALSE)</f>
        <v>Professional and related occupations</v>
      </c>
      <c r="E131" t="str">
        <f>VLOOKUP($G131,level_mapping_l0!$A$2:$F$571,E$2,FALSE)</f>
        <v>Life, physical, and social science occupations</v>
      </c>
      <c r="F131" t="str">
        <f>VLOOKUP($G131,level_mapping_l0!$A$2:$F$571,F$2,FALSE)</f>
        <v>Miscellaneous life, physical, and social science technicians</v>
      </c>
      <c r="G131" s="18" t="s">
        <v>134</v>
      </c>
      <c r="H131" s="19">
        <v>105</v>
      </c>
      <c r="I131" s="19">
        <v>761</v>
      </c>
      <c r="J131" s="19">
        <v>59</v>
      </c>
      <c r="K131" s="19">
        <v>911</v>
      </c>
      <c r="L131" s="19">
        <v>47</v>
      </c>
      <c r="M131" s="19" t="s">
        <v>574</v>
      </c>
    </row>
    <row r="132" spans="1:13" ht="15" thickBot="1">
      <c r="A132" t="e">
        <f t="shared" ref="A132:A195" si="2">IF(B132="",0,1)</f>
        <v>#N/A</v>
      </c>
      <c r="B132" t="e">
        <f>VLOOKUP($G132,level_mapping_l0!$A$2:$F$571,B$2,FALSE)</f>
        <v>#N/A</v>
      </c>
      <c r="C132" t="e">
        <f>VLOOKUP($G132,level_mapping_l0!$A$2:$F$571,C$2,FALSE)</f>
        <v>#N/A</v>
      </c>
      <c r="D132" t="e">
        <f>VLOOKUP($G132,level_mapping_l0!$A$2:$F$571,D$2,FALSE)</f>
        <v>#N/A</v>
      </c>
      <c r="E132" t="e">
        <f>VLOOKUP($G132,level_mapping_l0!$A$2:$F$571,E$2,FALSE)</f>
        <v>#N/A</v>
      </c>
      <c r="F132" t="e">
        <f>VLOOKUP($G132,level_mapping_l0!$A$2:$F$571,F$2,FALSE)</f>
        <v>#N/A</v>
      </c>
      <c r="G132" s="17" t="s">
        <v>135</v>
      </c>
      <c r="H132" s="12">
        <v>1913</v>
      </c>
      <c r="I132" s="14">
        <v>847</v>
      </c>
      <c r="J132" s="14">
        <v>755</v>
      </c>
      <c r="K132" s="14">
        <v>930</v>
      </c>
      <c r="L132" s="12">
        <v>1158</v>
      </c>
      <c r="M132" s="14">
        <v>808</v>
      </c>
    </row>
    <row r="133" spans="1:13" ht="15" thickBot="1">
      <c r="A133">
        <f t="shared" si="2"/>
        <v>1</v>
      </c>
      <c r="B133" t="str">
        <f>VLOOKUP($G133,level_mapping_l0!$A$2:$F$571,B$2,FALSE)</f>
        <v>Total</v>
      </c>
      <c r="C133" t="str">
        <f>VLOOKUP($G133,level_mapping_l0!$A$2:$F$571,C$2,FALSE)</f>
        <v>Management, professional, and related occupations</v>
      </c>
      <c r="D133" t="str">
        <f>VLOOKUP($G133,level_mapping_l0!$A$2:$F$571,D$2,FALSE)</f>
        <v>Professional and related occupations</v>
      </c>
      <c r="E133" t="str">
        <f>VLOOKUP($G133,level_mapping_l0!$A$2:$F$571,E$2,FALSE)</f>
        <v>Community and social service occupations</v>
      </c>
      <c r="F133" t="str">
        <f>VLOOKUP($G133,level_mapping_l0!$A$2:$F$571,F$2,FALSE)</f>
        <v>Counselors</v>
      </c>
      <c r="G133" s="18" t="s">
        <v>136</v>
      </c>
      <c r="H133" s="19">
        <v>568</v>
      </c>
      <c r="I133" s="19">
        <v>885</v>
      </c>
      <c r="J133" s="19">
        <v>178</v>
      </c>
      <c r="K133" s="19">
        <v>889</v>
      </c>
      <c r="L133" s="19">
        <v>391</v>
      </c>
      <c r="M133" s="19">
        <v>884</v>
      </c>
    </row>
    <row r="134" spans="1:13" ht="15" thickBot="1">
      <c r="A134">
        <f t="shared" si="2"/>
        <v>1</v>
      </c>
      <c r="B134" t="str">
        <f>VLOOKUP($G134,level_mapping_l0!$A$2:$F$571,B$2,FALSE)</f>
        <v>Total</v>
      </c>
      <c r="C134" t="str">
        <f>VLOOKUP($G134,level_mapping_l0!$A$2:$F$571,C$2,FALSE)</f>
        <v>Management, professional, and related occupations</v>
      </c>
      <c r="D134" t="str">
        <f>VLOOKUP($G134,level_mapping_l0!$A$2:$F$571,D$2,FALSE)</f>
        <v>Professional and related occupations</v>
      </c>
      <c r="E134" t="str">
        <f>VLOOKUP($G134,level_mapping_l0!$A$2:$F$571,E$2,FALSE)</f>
        <v>Community and social service occupations</v>
      </c>
      <c r="F134" t="str">
        <f>VLOOKUP($G134,level_mapping_l0!$A$2:$F$571,F$2,FALSE)</f>
        <v>Social workers</v>
      </c>
      <c r="G134" s="20" t="s">
        <v>137</v>
      </c>
      <c r="H134" s="14">
        <v>636</v>
      </c>
      <c r="I134" s="14">
        <v>845</v>
      </c>
      <c r="J134" s="14">
        <v>129</v>
      </c>
      <c r="K134" s="14">
        <v>978</v>
      </c>
      <c r="L134" s="14">
        <v>507</v>
      </c>
      <c r="M134" s="14">
        <v>818</v>
      </c>
    </row>
    <row r="135" spans="1:13" ht="18.5" thickBot="1">
      <c r="A135">
        <f t="shared" si="2"/>
        <v>1</v>
      </c>
      <c r="B135" t="str">
        <f>VLOOKUP($G135,level_mapping_l0!$A$2:$F$571,B$2,FALSE)</f>
        <v>Total</v>
      </c>
      <c r="C135" t="str">
        <f>VLOOKUP($G135,level_mapping_l0!$A$2:$F$571,C$2,FALSE)</f>
        <v>Management, professional, and related occupations</v>
      </c>
      <c r="D135" t="str">
        <f>VLOOKUP($G135,level_mapping_l0!$A$2:$F$571,D$2,FALSE)</f>
        <v>Professional and related occupations</v>
      </c>
      <c r="E135" t="str">
        <f>VLOOKUP($G135,level_mapping_l0!$A$2:$F$571,E$2,FALSE)</f>
        <v>Community and social service occupations</v>
      </c>
      <c r="F135" t="str">
        <f>VLOOKUP($G135,level_mapping_l0!$A$2:$F$571,F$2,FALSE)</f>
        <v>Probation officers and correctional treatment specialists</v>
      </c>
      <c r="G135" s="18" t="s">
        <v>138</v>
      </c>
      <c r="H135" s="19">
        <v>105</v>
      </c>
      <c r="I135" s="19">
        <v>888</v>
      </c>
      <c r="J135" s="19">
        <v>62</v>
      </c>
      <c r="K135" s="19">
        <v>927</v>
      </c>
      <c r="L135" s="19">
        <v>43</v>
      </c>
      <c r="M135" s="19" t="s">
        <v>574</v>
      </c>
    </row>
    <row r="136" spans="1:13" ht="15" thickBot="1">
      <c r="A136">
        <f t="shared" si="2"/>
        <v>1</v>
      </c>
      <c r="B136" t="str">
        <f>VLOOKUP($G136,level_mapping_l0!$A$2:$F$571,B$2,FALSE)</f>
        <v>Total</v>
      </c>
      <c r="C136" t="str">
        <f>VLOOKUP($G136,level_mapping_l0!$A$2:$F$571,C$2,FALSE)</f>
        <v>Management, professional, and related occupations</v>
      </c>
      <c r="D136" t="str">
        <f>VLOOKUP($G136,level_mapping_l0!$A$2:$F$571,D$2,FALSE)</f>
        <v>Professional and related occupations</v>
      </c>
      <c r="E136" t="str">
        <f>VLOOKUP($G136,level_mapping_l0!$A$2:$F$571,E$2,FALSE)</f>
        <v>Community and social service occupations</v>
      </c>
      <c r="F136" t="str">
        <f>VLOOKUP($G136,level_mapping_l0!$A$2:$F$571,F$2,FALSE)</f>
        <v>Social and human service assistants</v>
      </c>
      <c r="G136" s="20" t="s">
        <v>139</v>
      </c>
      <c r="H136" s="14">
        <v>102</v>
      </c>
      <c r="I136" s="14">
        <v>668</v>
      </c>
      <c r="J136" s="14">
        <v>34</v>
      </c>
      <c r="K136" s="14" t="s">
        <v>574</v>
      </c>
      <c r="L136" s="14">
        <v>68</v>
      </c>
      <c r="M136" s="14">
        <v>641</v>
      </c>
    </row>
    <row r="137" spans="1:13" ht="27.5" thickBot="1">
      <c r="A137">
        <f t="shared" si="2"/>
        <v>1</v>
      </c>
      <c r="B137" t="str">
        <f>VLOOKUP($G137,level_mapping_l0!$A$2:$F$571,B$2,FALSE)</f>
        <v>Total</v>
      </c>
      <c r="C137" t="str">
        <f>VLOOKUP($G137,level_mapping_l0!$A$2:$F$571,C$2,FALSE)</f>
        <v>Management, professional, and related occupations</v>
      </c>
      <c r="D137" t="str">
        <f>VLOOKUP($G137,level_mapping_l0!$A$2:$F$571,D$2,FALSE)</f>
        <v>Professional and related occupations</v>
      </c>
      <c r="E137" t="str">
        <f>VLOOKUP($G137,level_mapping_l0!$A$2:$F$571,E$2,FALSE)</f>
        <v>Community and social service occupations</v>
      </c>
      <c r="F137" t="str">
        <f>VLOOKUP($G137,level_mapping_l0!$A$2:$F$571,F$2,FALSE)</f>
        <v>Miscellaneous community and social service specialists, including health educators and community health workers</v>
      </c>
      <c r="G137" s="18" t="s">
        <v>140</v>
      </c>
      <c r="H137" s="19">
        <v>83</v>
      </c>
      <c r="I137" s="19">
        <v>756</v>
      </c>
      <c r="J137" s="19">
        <v>19</v>
      </c>
      <c r="K137" s="19" t="s">
        <v>574</v>
      </c>
      <c r="L137" s="19">
        <v>64</v>
      </c>
      <c r="M137" s="19">
        <v>740</v>
      </c>
    </row>
    <row r="138" spans="1:13" ht="15" thickBot="1">
      <c r="A138">
        <f t="shared" si="2"/>
        <v>1</v>
      </c>
      <c r="B138" t="str">
        <f>VLOOKUP($G138,level_mapping_l0!$A$2:$F$571,B$2,FALSE)</f>
        <v>Total</v>
      </c>
      <c r="C138" t="str">
        <f>VLOOKUP($G138,level_mapping_l0!$A$2:$F$571,C$2,FALSE)</f>
        <v>Management, professional, and related occupations</v>
      </c>
      <c r="D138" t="str">
        <f>VLOOKUP($G138,level_mapping_l0!$A$2:$F$571,D$2,FALSE)</f>
        <v>Professional and related occupations</v>
      </c>
      <c r="E138" t="str">
        <f>VLOOKUP($G138,level_mapping_l0!$A$2:$F$571,E$2,FALSE)</f>
        <v>Community and social service occupations</v>
      </c>
      <c r="F138" t="str">
        <f>VLOOKUP($G138,level_mapping_l0!$A$2:$F$571,F$2,FALSE)</f>
        <v>Clergy</v>
      </c>
      <c r="G138" s="20" t="s">
        <v>141</v>
      </c>
      <c r="H138" s="14">
        <v>343</v>
      </c>
      <c r="I138" s="14">
        <v>935</v>
      </c>
      <c r="J138" s="14">
        <v>296</v>
      </c>
      <c r="K138" s="14">
        <v>968</v>
      </c>
      <c r="L138" s="14">
        <v>47</v>
      </c>
      <c r="M138" s="14" t="s">
        <v>574</v>
      </c>
    </row>
    <row r="139" spans="1:13" ht="15" thickBot="1">
      <c r="A139">
        <f t="shared" si="2"/>
        <v>1</v>
      </c>
      <c r="B139" t="str">
        <f>VLOOKUP($G139,level_mapping_l0!$A$2:$F$571,B$2,FALSE)</f>
        <v>Total</v>
      </c>
      <c r="C139" t="str">
        <f>VLOOKUP($G139,level_mapping_l0!$A$2:$F$571,C$2,FALSE)</f>
        <v>Management, professional, and related occupations</v>
      </c>
      <c r="D139" t="str">
        <f>VLOOKUP($G139,level_mapping_l0!$A$2:$F$571,D$2,FALSE)</f>
        <v>Professional and related occupations</v>
      </c>
      <c r="E139" t="str">
        <f>VLOOKUP($G139,level_mapping_l0!$A$2:$F$571,E$2,FALSE)</f>
        <v>Community and social service occupations</v>
      </c>
      <c r="F139" t="str">
        <f>VLOOKUP($G139,level_mapping_l0!$A$2:$F$571,F$2,FALSE)</f>
        <v>Directors, religious activities and education</v>
      </c>
      <c r="G139" s="18" t="s">
        <v>142</v>
      </c>
      <c r="H139" s="19">
        <v>41</v>
      </c>
      <c r="I139" s="19" t="s">
        <v>574</v>
      </c>
      <c r="J139" s="19">
        <v>20</v>
      </c>
      <c r="K139" s="19" t="s">
        <v>574</v>
      </c>
      <c r="L139" s="19">
        <v>21</v>
      </c>
      <c r="M139" s="19" t="s">
        <v>574</v>
      </c>
    </row>
    <row r="140" spans="1:13" ht="15" thickBot="1">
      <c r="A140">
        <f t="shared" si="2"/>
        <v>1</v>
      </c>
      <c r="B140" t="str">
        <f>VLOOKUP($G140,level_mapping_l0!$A$2:$F$571,B$2,FALSE)</f>
        <v>Total</v>
      </c>
      <c r="C140" t="str">
        <f>VLOOKUP($G140,level_mapping_l0!$A$2:$F$571,C$2,FALSE)</f>
        <v>Management, professional, and related occupations</v>
      </c>
      <c r="D140" t="str">
        <f>VLOOKUP($G140,level_mapping_l0!$A$2:$F$571,D$2,FALSE)</f>
        <v>Professional and related occupations</v>
      </c>
      <c r="E140" t="str">
        <f>VLOOKUP($G140,level_mapping_l0!$A$2:$F$571,E$2,FALSE)</f>
        <v>Community and social service occupations</v>
      </c>
      <c r="F140" t="str">
        <f>VLOOKUP($G140,level_mapping_l0!$A$2:$F$571,F$2,FALSE)</f>
        <v>Religious workers, all other</v>
      </c>
      <c r="G140" s="20" t="s">
        <v>143</v>
      </c>
      <c r="H140" s="14">
        <v>34</v>
      </c>
      <c r="I140" s="14" t="s">
        <v>574</v>
      </c>
      <c r="J140" s="14">
        <v>17</v>
      </c>
      <c r="K140" s="14" t="s">
        <v>574</v>
      </c>
      <c r="L140" s="14">
        <v>17</v>
      </c>
      <c r="M140" s="14" t="s">
        <v>574</v>
      </c>
    </row>
    <row r="141" spans="1:13" ht="15" thickBot="1">
      <c r="A141" t="e">
        <f t="shared" si="2"/>
        <v>#N/A</v>
      </c>
      <c r="B141" t="e">
        <f>VLOOKUP($G141,level_mapping_l0!$A$2:$F$571,B$2,FALSE)</f>
        <v>#N/A</v>
      </c>
      <c r="C141" t="e">
        <f>VLOOKUP($G141,level_mapping_l0!$A$2:$F$571,C$2,FALSE)</f>
        <v>#N/A</v>
      </c>
      <c r="D141" t="e">
        <f>VLOOKUP($G141,level_mapping_l0!$A$2:$F$571,D$2,FALSE)</f>
        <v>#N/A</v>
      </c>
      <c r="E141" t="e">
        <f>VLOOKUP($G141,level_mapping_l0!$A$2:$F$571,E$2,FALSE)</f>
        <v>#N/A</v>
      </c>
      <c r="F141" t="e">
        <f>VLOOKUP($G141,level_mapping_l0!$A$2:$F$571,F$2,FALSE)</f>
        <v>#N/A</v>
      </c>
      <c r="G141" s="21" t="s">
        <v>144</v>
      </c>
      <c r="H141" s="16">
        <v>1305</v>
      </c>
      <c r="I141" s="16">
        <v>1253</v>
      </c>
      <c r="J141" s="19">
        <v>598</v>
      </c>
      <c r="K141" s="16">
        <v>1764</v>
      </c>
      <c r="L141" s="19">
        <v>707</v>
      </c>
      <c r="M141" s="16">
        <v>1010</v>
      </c>
    </row>
    <row r="142" spans="1:13" ht="15" thickBot="1">
      <c r="A142">
        <f t="shared" si="2"/>
        <v>1</v>
      </c>
      <c r="B142" t="str">
        <f>VLOOKUP($G142,level_mapping_l0!$A$2:$F$571,B$2,FALSE)</f>
        <v>Total</v>
      </c>
      <c r="C142" t="str">
        <f>VLOOKUP($G142,level_mapping_l0!$A$2:$F$571,C$2,FALSE)</f>
        <v>Management, professional, and related occupations</v>
      </c>
      <c r="D142" t="str">
        <f>VLOOKUP($G142,level_mapping_l0!$A$2:$F$571,D$2,FALSE)</f>
        <v>Professional and related occupations</v>
      </c>
      <c r="E142" t="str">
        <f>VLOOKUP($G142,level_mapping_l0!$A$2:$F$571,E$2,FALSE)</f>
        <v>Legal occupations</v>
      </c>
      <c r="F142" t="str">
        <f>VLOOKUP($G142,level_mapping_l0!$A$2:$F$571,F$2,FALSE)</f>
        <v>Lawyers</v>
      </c>
      <c r="G142" s="20" t="s">
        <v>145</v>
      </c>
      <c r="H142" s="14">
        <v>710</v>
      </c>
      <c r="I142" s="12">
        <v>1880</v>
      </c>
      <c r="J142" s="14">
        <v>463</v>
      </c>
      <c r="K142" s="12">
        <v>1986</v>
      </c>
      <c r="L142" s="14">
        <v>247</v>
      </c>
      <c r="M142" s="12">
        <v>1566</v>
      </c>
    </row>
    <row r="143" spans="1:13" ht="15" thickBot="1">
      <c r="A143">
        <f t="shared" si="2"/>
        <v>1</v>
      </c>
      <c r="B143" t="str">
        <f>VLOOKUP($G143,level_mapping_l0!$A$2:$F$571,B$2,FALSE)</f>
        <v>Total</v>
      </c>
      <c r="C143" t="str">
        <f>VLOOKUP($G143,level_mapping_l0!$A$2:$F$571,C$2,FALSE)</f>
        <v>Management, professional, and related occupations</v>
      </c>
      <c r="D143" t="str">
        <f>VLOOKUP($G143,level_mapping_l0!$A$2:$F$571,D$2,FALSE)</f>
        <v>Professional and related occupations</v>
      </c>
      <c r="E143" t="str">
        <f>VLOOKUP($G143,level_mapping_l0!$A$2:$F$571,E$2,FALSE)</f>
        <v>Legal occupations</v>
      </c>
      <c r="F143" t="str">
        <f>VLOOKUP($G143,level_mapping_l0!$A$2:$F$571,F$2,FALSE)</f>
        <v>Judicial law clerks</v>
      </c>
      <c r="G143" s="18" t="s">
        <v>146</v>
      </c>
      <c r="H143" s="19">
        <v>9</v>
      </c>
      <c r="I143" s="19" t="s">
        <v>574</v>
      </c>
      <c r="J143" s="19">
        <v>3</v>
      </c>
      <c r="K143" s="19" t="s">
        <v>574</v>
      </c>
      <c r="L143" s="19">
        <v>6</v>
      </c>
      <c r="M143" s="19" t="s">
        <v>574</v>
      </c>
    </row>
    <row r="144" spans="1:13" ht="15" thickBot="1">
      <c r="A144">
        <f t="shared" si="2"/>
        <v>1</v>
      </c>
      <c r="B144" t="str">
        <f>VLOOKUP($G144,level_mapping_l0!$A$2:$F$571,B$2,FALSE)</f>
        <v>Total</v>
      </c>
      <c r="C144" t="str">
        <f>VLOOKUP($G144,level_mapping_l0!$A$2:$F$571,C$2,FALSE)</f>
        <v>Management, professional, and related occupations</v>
      </c>
      <c r="D144" t="str">
        <f>VLOOKUP($G144,level_mapping_l0!$A$2:$F$571,D$2,FALSE)</f>
        <v>Professional and related occupations</v>
      </c>
      <c r="E144" t="str">
        <f>VLOOKUP($G144,level_mapping_l0!$A$2:$F$571,E$2,FALSE)</f>
        <v>Legal occupations</v>
      </c>
      <c r="F144" t="str">
        <f>VLOOKUP($G144,level_mapping_l0!$A$2:$F$571,F$2,FALSE)</f>
        <v>Judges, magistrates, and other judicial workers</v>
      </c>
      <c r="G144" s="20" t="s">
        <v>147</v>
      </c>
      <c r="H144" s="14">
        <v>49</v>
      </c>
      <c r="I144" s="14" t="s">
        <v>574</v>
      </c>
      <c r="J144" s="14">
        <v>30</v>
      </c>
      <c r="K144" s="14" t="s">
        <v>574</v>
      </c>
      <c r="L144" s="14">
        <v>19</v>
      </c>
      <c r="M144" s="14" t="s">
        <v>574</v>
      </c>
    </row>
    <row r="145" spans="1:13" ht="15" thickBot="1">
      <c r="A145">
        <f t="shared" si="2"/>
        <v>1</v>
      </c>
      <c r="B145" t="str">
        <f>VLOOKUP($G145,level_mapping_l0!$A$2:$F$571,B$2,FALSE)</f>
        <v>Total</v>
      </c>
      <c r="C145" t="str">
        <f>VLOOKUP($G145,level_mapping_l0!$A$2:$F$571,C$2,FALSE)</f>
        <v>Management, professional, and related occupations</v>
      </c>
      <c r="D145" t="str">
        <f>VLOOKUP($G145,level_mapping_l0!$A$2:$F$571,D$2,FALSE)</f>
        <v>Professional and related occupations</v>
      </c>
      <c r="E145" t="str">
        <f>VLOOKUP($G145,level_mapping_l0!$A$2:$F$571,E$2,FALSE)</f>
        <v>Legal occupations</v>
      </c>
      <c r="F145" t="str">
        <f>VLOOKUP($G145,level_mapping_l0!$A$2:$F$571,F$2,FALSE)</f>
        <v>Paralegals and legal assistants</v>
      </c>
      <c r="G145" s="18" t="s">
        <v>148</v>
      </c>
      <c r="H145" s="19">
        <v>337</v>
      </c>
      <c r="I145" s="19">
        <v>846</v>
      </c>
      <c r="J145" s="19">
        <v>50</v>
      </c>
      <c r="K145" s="19">
        <v>923</v>
      </c>
      <c r="L145" s="19">
        <v>287</v>
      </c>
      <c r="M145" s="19">
        <v>825</v>
      </c>
    </row>
    <row r="146" spans="1:13" ht="15" thickBot="1">
      <c r="A146">
        <f t="shared" si="2"/>
        <v>1</v>
      </c>
      <c r="B146" t="str">
        <f>VLOOKUP($G146,level_mapping_l0!$A$2:$F$571,B$2,FALSE)</f>
        <v>Total</v>
      </c>
      <c r="C146" t="str">
        <f>VLOOKUP($G146,level_mapping_l0!$A$2:$F$571,C$2,FALSE)</f>
        <v>Management, professional, and related occupations</v>
      </c>
      <c r="D146" t="str">
        <f>VLOOKUP($G146,level_mapping_l0!$A$2:$F$571,D$2,FALSE)</f>
        <v>Professional and related occupations</v>
      </c>
      <c r="E146" t="str">
        <f>VLOOKUP($G146,level_mapping_l0!$A$2:$F$571,E$2,FALSE)</f>
        <v>Legal occupations</v>
      </c>
      <c r="F146" t="str">
        <f>VLOOKUP($G146,level_mapping_l0!$A$2:$F$571,F$2,FALSE)</f>
        <v>Miscellaneous legal support workers</v>
      </c>
      <c r="G146" s="20" t="s">
        <v>149</v>
      </c>
      <c r="H146" s="14">
        <v>199</v>
      </c>
      <c r="I146" s="14">
        <v>873</v>
      </c>
      <c r="J146" s="14">
        <v>51</v>
      </c>
      <c r="K146" s="12">
        <v>1013</v>
      </c>
      <c r="L146" s="14">
        <v>148</v>
      </c>
      <c r="M146" s="14">
        <v>787</v>
      </c>
    </row>
    <row r="147" spans="1:13" ht="15" thickBot="1">
      <c r="A147" t="e">
        <f t="shared" si="2"/>
        <v>#N/A</v>
      </c>
      <c r="B147" t="e">
        <f>VLOOKUP($G147,level_mapping_l0!$A$2:$F$571,B$2,FALSE)</f>
        <v>#N/A</v>
      </c>
      <c r="C147" t="e">
        <f>VLOOKUP($G147,level_mapping_l0!$A$2:$F$571,C$2,FALSE)</f>
        <v>#N/A</v>
      </c>
      <c r="D147" t="e">
        <f>VLOOKUP($G147,level_mapping_l0!$A$2:$F$571,D$2,FALSE)</f>
        <v>#N/A</v>
      </c>
      <c r="E147" t="e">
        <f>VLOOKUP($G147,level_mapping_l0!$A$2:$F$571,E$2,FALSE)</f>
        <v>#N/A</v>
      </c>
      <c r="F147" t="e">
        <f>VLOOKUP($G147,level_mapping_l0!$A$2:$F$571,F$2,FALSE)</f>
        <v>#N/A</v>
      </c>
      <c r="G147" s="21" t="s">
        <v>150</v>
      </c>
      <c r="H147" s="16">
        <v>6589</v>
      </c>
      <c r="I147" s="19">
        <v>937</v>
      </c>
      <c r="J147" s="16">
        <v>1808</v>
      </c>
      <c r="K147" s="16">
        <v>1091</v>
      </c>
      <c r="L147" s="16">
        <v>4782</v>
      </c>
      <c r="M147" s="19">
        <v>888</v>
      </c>
    </row>
    <row r="148" spans="1:13" ht="15" thickBot="1">
      <c r="A148">
        <f t="shared" si="2"/>
        <v>1</v>
      </c>
      <c r="B148" t="str">
        <f>VLOOKUP($G148,level_mapping_l0!$A$2:$F$571,B$2,FALSE)</f>
        <v>Total</v>
      </c>
      <c r="C148" t="str">
        <f>VLOOKUP($G148,level_mapping_l0!$A$2:$F$571,C$2,FALSE)</f>
        <v>Management, professional, and related occupations</v>
      </c>
      <c r="D148" t="str">
        <f>VLOOKUP($G148,level_mapping_l0!$A$2:$F$571,D$2,FALSE)</f>
        <v>Professional and related occupations</v>
      </c>
      <c r="E148" t="str">
        <f>VLOOKUP($G148,level_mapping_l0!$A$2:$F$571,E$2,FALSE)</f>
        <v>Education, training, and library occupations</v>
      </c>
      <c r="F148" t="str">
        <f>VLOOKUP($G148,level_mapping_l0!$A$2:$F$571,F$2,FALSE)</f>
        <v>Postsecondary teachers</v>
      </c>
      <c r="G148" s="20" t="s">
        <v>151</v>
      </c>
      <c r="H148" s="14">
        <v>893</v>
      </c>
      <c r="I148" s="12">
        <v>1172</v>
      </c>
      <c r="J148" s="14">
        <v>469</v>
      </c>
      <c r="K148" s="12">
        <v>1338</v>
      </c>
      <c r="L148" s="14">
        <v>424</v>
      </c>
      <c r="M148" s="12">
        <v>1100</v>
      </c>
    </row>
    <row r="149" spans="1:13" ht="15" thickBot="1">
      <c r="A149">
        <f t="shared" si="2"/>
        <v>1</v>
      </c>
      <c r="B149" t="str">
        <f>VLOOKUP($G149,level_mapping_l0!$A$2:$F$571,B$2,FALSE)</f>
        <v>Total</v>
      </c>
      <c r="C149" t="str">
        <f>VLOOKUP($G149,level_mapping_l0!$A$2:$F$571,C$2,FALSE)</f>
        <v>Management, professional, and related occupations</v>
      </c>
      <c r="D149" t="str">
        <f>VLOOKUP($G149,level_mapping_l0!$A$2:$F$571,D$2,FALSE)</f>
        <v>Professional and related occupations</v>
      </c>
      <c r="E149" t="str">
        <f>VLOOKUP($G149,level_mapping_l0!$A$2:$F$571,E$2,FALSE)</f>
        <v>Education, training, and library occupations</v>
      </c>
      <c r="F149" t="str">
        <f>VLOOKUP($G149,level_mapping_l0!$A$2:$F$571,F$2,FALSE)</f>
        <v>Preschool and kindergarten teachers</v>
      </c>
      <c r="G149" s="18" t="s">
        <v>152</v>
      </c>
      <c r="H149" s="19">
        <v>496</v>
      </c>
      <c r="I149" s="19">
        <v>638</v>
      </c>
      <c r="J149" s="19">
        <v>12</v>
      </c>
      <c r="K149" s="19" t="s">
        <v>574</v>
      </c>
      <c r="L149" s="19">
        <v>484</v>
      </c>
      <c r="M149" s="19">
        <v>624</v>
      </c>
    </row>
    <row r="150" spans="1:13" ht="15" thickBot="1">
      <c r="A150">
        <f t="shared" si="2"/>
        <v>1</v>
      </c>
      <c r="B150" t="str">
        <f>VLOOKUP($G150,level_mapping_l0!$A$2:$F$571,B$2,FALSE)</f>
        <v>Total</v>
      </c>
      <c r="C150" t="str">
        <f>VLOOKUP($G150,level_mapping_l0!$A$2:$F$571,C$2,FALSE)</f>
        <v>Management, professional, and related occupations</v>
      </c>
      <c r="D150" t="str">
        <f>VLOOKUP($G150,level_mapping_l0!$A$2:$F$571,D$2,FALSE)</f>
        <v>Professional and related occupations</v>
      </c>
      <c r="E150" t="str">
        <f>VLOOKUP($G150,level_mapping_l0!$A$2:$F$571,E$2,FALSE)</f>
        <v>Education, training, and library occupations</v>
      </c>
      <c r="F150" t="str">
        <f>VLOOKUP($G150,level_mapping_l0!$A$2:$F$571,F$2,FALSE)</f>
        <v>Elementary and middle school teachers</v>
      </c>
      <c r="G150" s="20" t="s">
        <v>153</v>
      </c>
      <c r="H150" s="12">
        <v>2669</v>
      </c>
      <c r="I150" s="14">
        <v>954</v>
      </c>
      <c r="J150" s="14">
        <v>531</v>
      </c>
      <c r="K150" s="12">
        <v>1025</v>
      </c>
      <c r="L150" s="12">
        <v>2138</v>
      </c>
      <c r="M150" s="14">
        <v>937</v>
      </c>
    </row>
    <row r="151" spans="1:13" ht="15" thickBot="1">
      <c r="A151">
        <f t="shared" si="2"/>
        <v>1</v>
      </c>
      <c r="B151" t="str">
        <f>VLOOKUP($G151,level_mapping_l0!$A$2:$F$571,B$2,FALSE)</f>
        <v>Total</v>
      </c>
      <c r="C151" t="str">
        <f>VLOOKUP($G151,level_mapping_l0!$A$2:$F$571,C$2,FALSE)</f>
        <v>Management, professional, and related occupations</v>
      </c>
      <c r="D151" t="str">
        <f>VLOOKUP($G151,level_mapping_l0!$A$2:$F$571,D$2,FALSE)</f>
        <v>Professional and related occupations</v>
      </c>
      <c r="E151" t="str">
        <f>VLOOKUP($G151,level_mapping_l0!$A$2:$F$571,E$2,FALSE)</f>
        <v>Education, training, and library occupations</v>
      </c>
      <c r="F151" t="str">
        <f>VLOOKUP($G151,level_mapping_l0!$A$2:$F$571,F$2,FALSE)</f>
        <v>Secondary school teachers</v>
      </c>
      <c r="G151" s="18" t="s">
        <v>154</v>
      </c>
      <c r="H151" s="19">
        <v>956</v>
      </c>
      <c r="I151" s="16">
        <v>1031</v>
      </c>
      <c r="J151" s="19">
        <v>427</v>
      </c>
      <c r="K151" s="16">
        <v>1093</v>
      </c>
      <c r="L151" s="19">
        <v>529</v>
      </c>
      <c r="M151" s="19">
        <v>986</v>
      </c>
    </row>
    <row r="152" spans="1:13" ht="15" thickBot="1">
      <c r="A152">
        <f t="shared" si="2"/>
        <v>1</v>
      </c>
      <c r="B152" t="str">
        <f>VLOOKUP($G152,level_mapping_l0!$A$2:$F$571,B$2,FALSE)</f>
        <v>Total</v>
      </c>
      <c r="C152" t="str">
        <f>VLOOKUP($G152,level_mapping_l0!$A$2:$F$571,C$2,FALSE)</f>
        <v>Management, professional, and related occupations</v>
      </c>
      <c r="D152" t="str">
        <f>VLOOKUP($G152,level_mapping_l0!$A$2:$F$571,D$2,FALSE)</f>
        <v>Professional and related occupations</v>
      </c>
      <c r="E152" t="str">
        <f>VLOOKUP($G152,level_mapping_l0!$A$2:$F$571,E$2,FALSE)</f>
        <v>Education, training, and library occupations</v>
      </c>
      <c r="F152" t="str">
        <f>VLOOKUP($G152,level_mapping_l0!$A$2:$F$571,F$2,FALSE)</f>
        <v>Special education teachers</v>
      </c>
      <c r="G152" s="20" t="s">
        <v>155</v>
      </c>
      <c r="H152" s="14">
        <v>337</v>
      </c>
      <c r="I152" s="14">
        <v>951</v>
      </c>
      <c r="J152" s="14">
        <v>65</v>
      </c>
      <c r="K152" s="14">
        <v>977</v>
      </c>
      <c r="L152" s="14">
        <v>271</v>
      </c>
      <c r="M152" s="14">
        <v>944</v>
      </c>
    </row>
    <row r="153" spans="1:13" ht="15" thickBot="1">
      <c r="A153">
        <f t="shared" si="2"/>
        <v>1</v>
      </c>
      <c r="B153" t="str">
        <f>VLOOKUP($G153,level_mapping_l0!$A$2:$F$571,B$2,FALSE)</f>
        <v>Total</v>
      </c>
      <c r="C153" t="str">
        <f>VLOOKUP($G153,level_mapping_l0!$A$2:$F$571,C$2,FALSE)</f>
        <v>Management, professional, and related occupations</v>
      </c>
      <c r="D153" t="str">
        <f>VLOOKUP($G153,level_mapping_l0!$A$2:$F$571,D$2,FALSE)</f>
        <v>Professional and related occupations</v>
      </c>
      <c r="E153" t="str">
        <f>VLOOKUP($G153,level_mapping_l0!$A$2:$F$571,E$2,FALSE)</f>
        <v>Education, training, and library occupations</v>
      </c>
      <c r="F153" t="str">
        <f>VLOOKUP($G153,level_mapping_l0!$A$2:$F$571,F$2,FALSE)</f>
        <v>Other teachers and instructors</v>
      </c>
      <c r="G153" s="18" t="s">
        <v>156</v>
      </c>
      <c r="H153" s="19">
        <v>336</v>
      </c>
      <c r="I153" s="19">
        <v>905</v>
      </c>
      <c r="J153" s="19">
        <v>149</v>
      </c>
      <c r="K153" s="16">
        <v>1055</v>
      </c>
      <c r="L153" s="19">
        <v>187</v>
      </c>
      <c r="M153" s="19">
        <v>729</v>
      </c>
    </row>
    <row r="154" spans="1:13" ht="15" thickBot="1">
      <c r="A154">
        <f t="shared" si="2"/>
        <v>1</v>
      </c>
      <c r="B154" t="str">
        <f>VLOOKUP($G154,level_mapping_l0!$A$2:$F$571,B$2,FALSE)</f>
        <v>Total</v>
      </c>
      <c r="C154" t="str">
        <f>VLOOKUP($G154,level_mapping_l0!$A$2:$F$571,C$2,FALSE)</f>
        <v>Management, professional, and related occupations</v>
      </c>
      <c r="D154" t="str">
        <f>VLOOKUP($G154,level_mapping_l0!$A$2:$F$571,D$2,FALSE)</f>
        <v>Professional and related occupations</v>
      </c>
      <c r="E154" t="str">
        <f>VLOOKUP($G154,level_mapping_l0!$A$2:$F$571,E$2,FALSE)</f>
        <v>Education, training, and library occupations</v>
      </c>
      <c r="F154" t="str">
        <f>VLOOKUP($G154,level_mapping_l0!$A$2:$F$571,F$2,FALSE)</f>
        <v>Archivists, curators, and museum technicians</v>
      </c>
      <c r="G154" s="20" t="s">
        <v>157</v>
      </c>
      <c r="H154" s="14">
        <v>33</v>
      </c>
      <c r="I154" s="14" t="s">
        <v>574</v>
      </c>
      <c r="J154" s="14">
        <v>13</v>
      </c>
      <c r="K154" s="14" t="s">
        <v>574</v>
      </c>
      <c r="L154" s="14">
        <v>20</v>
      </c>
      <c r="M154" s="14" t="s">
        <v>574</v>
      </c>
    </row>
    <row r="155" spans="1:13" ht="15" thickBot="1">
      <c r="A155">
        <f t="shared" si="2"/>
        <v>1</v>
      </c>
      <c r="B155" t="str">
        <f>VLOOKUP($G155,level_mapping_l0!$A$2:$F$571,B$2,FALSE)</f>
        <v>Total</v>
      </c>
      <c r="C155" t="str">
        <f>VLOOKUP($G155,level_mapping_l0!$A$2:$F$571,C$2,FALSE)</f>
        <v>Management, professional, and related occupations</v>
      </c>
      <c r="D155" t="str">
        <f>VLOOKUP($G155,level_mapping_l0!$A$2:$F$571,D$2,FALSE)</f>
        <v>Professional and related occupations</v>
      </c>
      <c r="E155" t="str">
        <f>VLOOKUP($G155,level_mapping_l0!$A$2:$F$571,E$2,FALSE)</f>
        <v>Education, training, and library occupations</v>
      </c>
      <c r="F155" t="str">
        <f>VLOOKUP($G155,level_mapping_l0!$A$2:$F$571,F$2,FALSE)</f>
        <v>Librarians</v>
      </c>
      <c r="G155" s="18" t="s">
        <v>158</v>
      </c>
      <c r="H155" s="19">
        <v>149</v>
      </c>
      <c r="I155" s="19">
        <v>919</v>
      </c>
      <c r="J155" s="19">
        <v>28</v>
      </c>
      <c r="K155" s="19" t="s">
        <v>574</v>
      </c>
      <c r="L155" s="19">
        <v>121</v>
      </c>
      <c r="M155" s="19">
        <v>905</v>
      </c>
    </row>
    <row r="156" spans="1:13" ht="15" thickBot="1">
      <c r="A156">
        <f t="shared" si="2"/>
        <v>1</v>
      </c>
      <c r="B156" t="str">
        <f>VLOOKUP($G156,level_mapping_l0!$A$2:$F$571,B$2,FALSE)</f>
        <v>Total</v>
      </c>
      <c r="C156" t="str">
        <f>VLOOKUP($G156,level_mapping_l0!$A$2:$F$571,C$2,FALSE)</f>
        <v>Management, professional, and related occupations</v>
      </c>
      <c r="D156" t="str">
        <f>VLOOKUP($G156,level_mapping_l0!$A$2:$F$571,D$2,FALSE)</f>
        <v>Professional and related occupations</v>
      </c>
      <c r="E156" t="str">
        <f>VLOOKUP($G156,level_mapping_l0!$A$2:$F$571,E$2,FALSE)</f>
        <v>Education, training, and library occupations</v>
      </c>
      <c r="F156" t="str">
        <f>VLOOKUP($G156,level_mapping_l0!$A$2:$F$571,F$2,FALSE)</f>
        <v>Library technicians</v>
      </c>
      <c r="G156" s="20" t="s">
        <v>159</v>
      </c>
      <c r="H156" s="14">
        <v>18</v>
      </c>
      <c r="I156" s="14" t="s">
        <v>574</v>
      </c>
      <c r="J156" s="14">
        <v>4</v>
      </c>
      <c r="K156" s="14" t="s">
        <v>574</v>
      </c>
      <c r="L156" s="14">
        <v>14</v>
      </c>
      <c r="M156" s="14" t="s">
        <v>574</v>
      </c>
    </row>
    <row r="157" spans="1:13" ht="15" thickBot="1">
      <c r="A157">
        <f t="shared" si="2"/>
        <v>1</v>
      </c>
      <c r="B157" t="str">
        <f>VLOOKUP($G157,level_mapping_l0!$A$2:$F$571,B$2,FALSE)</f>
        <v>Total</v>
      </c>
      <c r="C157" t="str">
        <f>VLOOKUP($G157,level_mapping_l0!$A$2:$F$571,C$2,FALSE)</f>
        <v>Management, professional, and related occupations</v>
      </c>
      <c r="D157" t="str">
        <f>VLOOKUP($G157,level_mapping_l0!$A$2:$F$571,D$2,FALSE)</f>
        <v>Professional and related occupations</v>
      </c>
      <c r="E157" t="str">
        <f>VLOOKUP($G157,level_mapping_l0!$A$2:$F$571,E$2,FALSE)</f>
        <v>Education, training, and library occupations</v>
      </c>
      <c r="F157" t="str">
        <f>VLOOKUP($G157,level_mapping_l0!$A$2:$F$571,F$2,FALSE)</f>
        <v>Teacher assistants</v>
      </c>
      <c r="G157" s="18" t="s">
        <v>160</v>
      </c>
      <c r="H157" s="19">
        <v>571</v>
      </c>
      <c r="I157" s="19">
        <v>479</v>
      </c>
      <c r="J157" s="19">
        <v>70</v>
      </c>
      <c r="K157" s="19">
        <v>501</v>
      </c>
      <c r="L157" s="19">
        <v>501</v>
      </c>
      <c r="M157" s="19">
        <v>475</v>
      </c>
    </row>
    <row r="158" spans="1:13" ht="15" thickBot="1">
      <c r="A158">
        <f t="shared" si="2"/>
        <v>1</v>
      </c>
      <c r="B158" t="str">
        <f>VLOOKUP($G158,level_mapping_l0!$A$2:$F$571,B$2,FALSE)</f>
        <v>Total</v>
      </c>
      <c r="C158" t="str">
        <f>VLOOKUP($G158,level_mapping_l0!$A$2:$F$571,C$2,FALSE)</f>
        <v>Management, professional, and related occupations</v>
      </c>
      <c r="D158" t="str">
        <f>VLOOKUP($G158,level_mapping_l0!$A$2:$F$571,D$2,FALSE)</f>
        <v>Professional and related occupations</v>
      </c>
      <c r="E158" t="str">
        <f>VLOOKUP($G158,level_mapping_l0!$A$2:$F$571,E$2,FALSE)</f>
        <v>Education, training, and library occupations</v>
      </c>
      <c r="F158" t="str">
        <f>VLOOKUP($G158,level_mapping_l0!$A$2:$F$571,F$2,FALSE)</f>
        <v>Other education, training, and library workers</v>
      </c>
      <c r="G158" s="20" t="s">
        <v>161</v>
      </c>
      <c r="H158" s="14">
        <v>131</v>
      </c>
      <c r="I158" s="12">
        <v>1031</v>
      </c>
      <c r="J158" s="14">
        <v>39</v>
      </c>
      <c r="K158" s="14" t="s">
        <v>574</v>
      </c>
      <c r="L158" s="14">
        <v>91</v>
      </c>
      <c r="M158" s="14">
        <v>992</v>
      </c>
    </row>
    <row r="159" spans="1:13" ht="18.5" thickBot="1">
      <c r="A159" t="e">
        <f t="shared" si="2"/>
        <v>#N/A</v>
      </c>
      <c r="B159" t="e">
        <f>VLOOKUP($G159,level_mapping_l0!$A$2:$F$571,B$2,FALSE)</f>
        <v>#N/A</v>
      </c>
      <c r="C159" t="e">
        <f>VLOOKUP($G159,level_mapping_l0!$A$2:$F$571,C$2,FALSE)</f>
        <v>#N/A</v>
      </c>
      <c r="D159" t="e">
        <f>VLOOKUP($G159,level_mapping_l0!$A$2:$F$571,D$2,FALSE)</f>
        <v>#N/A</v>
      </c>
      <c r="E159" t="e">
        <f>VLOOKUP($G159,level_mapping_l0!$A$2:$F$571,E$2,FALSE)</f>
        <v>#N/A</v>
      </c>
      <c r="F159" t="e">
        <f>VLOOKUP($G159,level_mapping_l0!$A$2:$F$571,F$2,FALSE)</f>
        <v>#N/A</v>
      </c>
      <c r="G159" s="21" t="s">
        <v>162</v>
      </c>
      <c r="H159" s="16">
        <v>1510</v>
      </c>
      <c r="I159" s="19">
        <v>988</v>
      </c>
      <c r="J159" s="19">
        <v>861</v>
      </c>
      <c r="K159" s="16">
        <v>1118</v>
      </c>
      <c r="L159" s="19">
        <v>649</v>
      </c>
      <c r="M159" s="19">
        <v>884</v>
      </c>
    </row>
    <row r="160" spans="1:13" ht="15" thickBot="1">
      <c r="A160">
        <f t="shared" si="2"/>
        <v>1</v>
      </c>
      <c r="B160" t="str">
        <f>VLOOKUP($G160,level_mapping_l0!$A$2:$F$571,B$2,FALSE)</f>
        <v>Total</v>
      </c>
      <c r="C160" t="str">
        <f>VLOOKUP($G160,level_mapping_l0!$A$2:$F$571,C$2,FALSE)</f>
        <v>Management, professional, and related occupations</v>
      </c>
      <c r="D160" t="str">
        <f>VLOOKUP($G160,level_mapping_l0!$A$2:$F$571,D$2,FALSE)</f>
        <v>Professional and related occupations</v>
      </c>
      <c r="E160" t="str">
        <f>VLOOKUP($G160,level_mapping_l0!$A$2:$F$571,E$2,FALSE)</f>
        <v>Arts, design, entertainment, sports, and media occupations</v>
      </c>
      <c r="F160" t="str">
        <f>VLOOKUP($G160,level_mapping_l0!$A$2:$F$571,F$2,FALSE)</f>
        <v>Artists and related workers</v>
      </c>
      <c r="G160" s="20" t="s">
        <v>163</v>
      </c>
      <c r="H160" s="14">
        <v>63</v>
      </c>
      <c r="I160" s="12">
        <v>1032</v>
      </c>
      <c r="J160" s="14">
        <v>38</v>
      </c>
      <c r="K160" s="14" t="s">
        <v>574</v>
      </c>
      <c r="L160" s="14">
        <v>25</v>
      </c>
      <c r="M160" s="14" t="s">
        <v>574</v>
      </c>
    </row>
    <row r="161" spans="1:13" ht="15" thickBot="1">
      <c r="A161">
        <f t="shared" si="2"/>
        <v>1</v>
      </c>
      <c r="B161" t="str">
        <f>VLOOKUP($G161,level_mapping_l0!$A$2:$F$571,B$2,FALSE)</f>
        <v>Total</v>
      </c>
      <c r="C161" t="str">
        <f>VLOOKUP($G161,level_mapping_l0!$A$2:$F$571,C$2,FALSE)</f>
        <v>Management, professional, and related occupations</v>
      </c>
      <c r="D161" t="str">
        <f>VLOOKUP($G161,level_mapping_l0!$A$2:$F$571,D$2,FALSE)</f>
        <v>Professional and related occupations</v>
      </c>
      <c r="E161" t="str">
        <f>VLOOKUP($G161,level_mapping_l0!$A$2:$F$571,E$2,FALSE)</f>
        <v>Arts, design, entertainment, sports, and media occupations</v>
      </c>
      <c r="F161" t="str">
        <f>VLOOKUP($G161,level_mapping_l0!$A$2:$F$571,F$2,FALSE)</f>
        <v>Designers</v>
      </c>
      <c r="G161" s="18" t="s">
        <v>164</v>
      </c>
      <c r="H161" s="19">
        <v>514</v>
      </c>
      <c r="I161" s="19">
        <v>961</v>
      </c>
      <c r="J161" s="19">
        <v>270</v>
      </c>
      <c r="K161" s="16">
        <v>1095</v>
      </c>
      <c r="L161" s="19">
        <v>244</v>
      </c>
      <c r="M161" s="19">
        <v>866</v>
      </c>
    </row>
    <row r="162" spans="1:13" ht="15" thickBot="1">
      <c r="A162">
        <f t="shared" si="2"/>
        <v>1</v>
      </c>
      <c r="B162" t="str">
        <f>VLOOKUP($G162,level_mapping_l0!$A$2:$F$571,B$2,FALSE)</f>
        <v>Total</v>
      </c>
      <c r="C162" t="str">
        <f>VLOOKUP($G162,level_mapping_l0!$A$2:$F$571,C$2,FALSE)</f>
        <v>Management, professional, and related occupations</v>
      </c>
      <c r="D162" t="str">
        <f>VLOOKUP($G162,level_mapping_l0!$A$2:$F$571,D$2,FALSE)</f>
        <v>Professional and related occupations</v>
      </c>
      <c r="E162" t="str">
        <f>VLOOKUP($G162,level_mapping_l0!$A$2:$F$571,E$2,FALSE)</f>
        <v>Arts, design, entertainment, sports, and media occupations</v>
      </c>
      <c r="F162" t="str">
        <f>VLOOKUP($G162,level_mapping_l0!$A$2:$F$571,F$2,FALSE)</f>
        <v>Actors</v>
      </c>
      <c r="G162" s="20" t="s">
        <v>165</v>
      </c>
      <c r="H162" s="14">
        <v>18</v>
      </c>
      <c r="I162" s="14" t="s">
        <v>574</v>
      </c>
      <c r="J162" s="14">
        <v>8</v>
      </c>
      <c r="K162" s="14" t="s">
        <v>574</v>
      </c>
      <c r="L162" s="14">
        <v>10</v>
      </c>
      <c r="M162" s="14" t="s">
        <v>574</v>
      </c>
    </row>
    <row r="163" spans="1:13" ht="15" thickBot="1">
      <c r="A163">
        <f t="shared" si="2"/>
        <v>1</v>
      </c>
      <c r="B163" t="str">
        <f>VLOOKUP($G163,level_mapping_l0!$A$2:$F$571,B$2,FALSE)</f>
        <v>Total</v>
      </c>
      <c r="C163" t="str">
        <f>VLOOKUP($G163,level_mapping_l0!$A$2:$F$571,C$2,FALSE)</f>
        <v>Management, professional, and related occupations</v>
      </c>
      <c r="D163" t="str">
        <f>VLOOKUP($G163,level_mapping_l0!$A$2:$F$571,D$2,FALSE)</f>
        <v>Professional and related occupations</v>
      </c>
      <c r="E163" t="str">
        <f>VLOOKUP($G163,level_mapping_l0!$A$2:$F$571,E$2,FALSE)</f>
        <v>Arts, design, entertainment, sports, and media occupations</v>
      </c>
      <c r="F163" t="str">
        <f>VLOOKUP($G163,level_mapping_l0!$A$2:$F$571,F$2,FALSE)</f>
        <v>Producers and directors</v>
      </c>
      <c r="G163" s="18" t="s">
        <v>166</v>
      </c>
      <c r="H163" s="19">
        <v>104</v>
      </c>
      <c r="I163" s="16">
        <v>1166</v>
      </c>
      <c r="J163" s="19">
        <v>66</v>
      </c>
      <c r="K163" s="16">
        <v>1331</v>
      </c>
      <c r="L163" s="19">
        <v>38</v>
      </c>
      <c r="M163" s="19" t="s">
        <v>574</v>
      </c>
    </row>
    <row r="164" spans="1:13" ht="15" thickBot="1">
      <c r="A164">
        <f t="shared" si="2"/>
        <v>1</v>
      </c>
      <c r="B164" t="str">
        <f>VLOOKUP($G164,level_mapping_l0!$A$2:$F$571,B$2,FALSE)</f>
        <v>Total</v>
      </c>
      <c r="C164" t="str">
        <f>VLOOKUP($G164,level_mapping_l0!$A$2:$F$571,C$2,FALSE)</f>
        <v>Management, professional, and related occupations</v>
      </c>
      <c r="D164" t="str">
        <f>VLOOKUP($G164,level_mapping_l0!$A$2:$F$571,D$2,FALSE)</f>
        <v>Professional and related occupations</v>
      </c>
      <c r="E164" t="str">
        <f>VLOOKUP($G164,level_mapping_l0!$A$2:$F$571,E$2,FALSE)</f>
        <v>Arts, design, entertainment, sports, and media occupations</v>
      </c>
      <c r="F164" t="str">
        <f>VLOOKUP($G164,level_mapping_l0!$A$2:$F$571,F$2,FALSE)</f>
        <v>Athletes, coaches, umpires, and related workers</v>
      </c>
      <c r="G164" s="20" t="s">
        <v>167</v>
      </c>
      <c r="H164" s="14">
        <v>115</v>
      </c>
      <c r="I164" s="14">
        <v>889</v>
      </c>
      <c r="J164" s="14">
        <v>86</v>
      </c>
      <c r="K164" s="14">
        <v>934</v>
      </c>
      <c r="L164" s="14">
        <v>29</v>
      </c>
      <c r="M164" s="14" t="s">
        <v>574</v>
      </c>
    </row>
    <row r="165" spans="1:13" ht="15" thickBot="1">
      <c r="A165">
        <f t="shared" si="2"/>
        <v>1</v>
      </c>
      <c r="B165" t="str">
        <f>VLOOKUP($G165,level_mapping_l0!$A$2:$F$571,B$2,FALSE)</f>
        <v>Total</v>
      </c>
      <c r="C165" t="str">
        <f>VLOOKUP($G165,level_mapping_l0!$A$2:$F$571,C$2,FALSE)</f>
        <v>Management, professional, and related occupations</v>
      </c>
      <c r="D165" t="str">
        <f>VLOOKUP($G165,level_mapping_l0!$A$2:$F$571,D$2,FALSE)</f>
        <v>Professional and related occupations</v>
      </c>
      <c r="E165" t="str">
        <f>VLOOKUP($G165,level_mapping_l0!$A$2:$F$571,E$2,FALSE)</f>
        <v>Arts, design, entertainment, sports, and media occupations</v>
      </c>
      <c r="F165" t="str">
        <f>VLOOKUP($G165,level_mapping_l0!$A$2:$F$571,F$2,FALSE)</f>
        <v>Dancers and choreographers</v>
      </c>
      <c r="G165" s="18" t="s">
        <v>168</v>
      </c>
      <c r="H165" s="19">
        <v>1</v>
      </c>
      <c r="I165" s="19" t="s">
        <v>574</v>
      </c>
      <c r="J165" s="19">
        <v>0</v>
      </c>
      <c r="K165" s="19" t="s">
        <v>574</v>
      </c>
      <c r="L165" s="19">
        <v>1</v>
      </c>
      <c r="M165" s="19" t="s">
        <v>574</v>
      </c>
    </row>
    <row r="166" spans="1:13" ht="15" thickBot="1">
      <c r="A166">
        <f t="shared" si="2"/>
        <v>1</v>
      </c>
      <c r="B166" t="str">
        <f>VLOOKUP($G166,level_mapping_l0!$A$2:$F$571,B$2,FALSE)</f>
        <v>Total</v>
      </c>
      <c r="C166" t="str">
        <f>VLOOKUP($G166,level_mapping_l0!$A$2:$F$571,C$2,FALSE)</f>
        <v>Management, professional, and related occupations</v>
      </c>
      <c r="D166" t="str">
        <f>VLOOKUP($G166,level_mapping_l0!$A$2:$F$571,D$2,FALSE)</f>
        <v>Professional and related occupations</v>
      </c>
      <c r="E166" t="str">
        <f>VLOOKUP($G166,level_mapping_l0!$A$2:$F$571,E$2,FALSE)</f>
        <v>Arts, design, entertainment, sports, and media occupations</v>
      </c>
      <c r="F166" t="str">
        <f>VLOOKUP($G166,level_mapping_l0!$A$2:$F$571,F$2,FALSE)</f>
        <v>Musicians, singers, and related workers</v>
      </c>
      <c r="G166" s="20" t="s">
        <v>169</v>
      </c>
      <c r="H166" s="14">
        <v>46</v>
      </c>
      <c r="I166" s="14" t="s">
        <v>574</v>
      </c>
      <c r="J166" s="14">
        <v>33</v>
      </c>
      <c r="K166" s="14" t="s">
        <v>574</v>
      </c>
      <c r="L166" s="14">
        <v>13</v>
      </c>
      <c r="M166" s="14" t="s">
        <v>574</v>
      </c>
    </row>
    <row r="167" spans="1:13" ht="18.5" thickBot="1">
      <c r="A167">
        <f t="shared" si="2"/>
        <v>1</v>
      </c>
      <c r="B167" t="str">
        <f>VLOOKUP($G167,level_mapping_l0!$A$2:$F$571,B$2,FALSE)</f>
        <v>Total</v>
      </c>
      <c r="C167" t="str">
        <f>VLOOKUP($G167,level_mapping_l0!$A$2:$F$571,C$2,FALSE)</f>
        <v>Management, professional, and related occupations</v>
      </c>
      <c r="D167" t="str">
        <f>VLOOKUP($G167,level_mapping_l0!$A$2:$F$571,D$2,FALSE)</f>
        <v>Professional and related occupations</v>
      </c>
      <c r="E167" t="str">
        <f>VLOOKUP($G167,level_mapping_l0!$A$2:$F$571,E$2,FALSE)</f>
        <v>Arts, design, entertainment, sports, and media occupations</v>
      </c>
      <c r="F167" t="str">
        <f>VLOOKUP($G167,level_mapping_l0!$A$2:$F$571,F$2,FALSE)</f>
        <v>Entertainers and performers, sports and related workers, all other</v>
      </c>
      <c r="G167" s="18" t="s">
        <v>170</v>
      </c>
      <c r="H167" s="19">
        <v>9</v>
      </c>
      <c r="I167" s="19" t="s">
        <v>574</v>
      </c>
      <c r="J167" s="19">
        <v>2</v>
      </c>
      <c r="K167" s="19" t="s">
        <v>574</v>
      </c>
      <c r="L167" s="19">
        <v>7</v>
      </c>
      <c r="M167" s="19" t="s">
        <v>574</v>
      </c>
    </row>
    <row r="168" spans="1:13" ht="15" thickBot="1">
      <c r="A168">
        <f t="shared" si="2"/>
        <v>1</v>
      </c>
      <c r="B168" t="str">
        <f>VLOOKUP($G168,level_mapping_l0!$A$2:$F$571,B$2,FALSE)</f>
        <v>Total</v>
      </c>
      <c r="C168" t="str">
        <f>VLOOKUP($G168,level_mapping_l0!$A$2:$F$571,C$2,FALSE)</f>
        <v>Management, professional, and related occupations</v>
      </c>
      <c r="D168" t="str">
        <f>VLOOKUP($G168,level_mapping_l0!$A$2:$F$571,D$2,FALSE)</f>
        <v>Professional and related occupations</v>
      </c>
      <c r="E168" t="str">
        <f>VLOOKUP($G168,level_mapping_l0!$A$2:$F$571,E$2,FALSE)</f>
        <v>Arts, design, entertainment, sports, and media occupations</v>
      </c>
      <c r="F168" t="str">
        <f>VLOOKUP($G168,level_mapping_l0!$A$2:$F$571,F$2,FALSE)</f>
        <v>Announcers</v>
      </c>
      <c r="G168" s="20" t="s">
        <v>171</v>
      </c>
      <c r="H168" s="14">
        <v>18</v>
      </c>
      <c r="I168" s="14" t="s">
        <v>574</v>
      </c>
      <c r="J168" s="14">
        <v>13</v>
      </c>
      <c r="K168" s="14" t="s">
        <v>574</v>
      </c>
      <c r="L168" s="14">
        <v>6</v>
      </c>
      <c r="M168" s="14" t="s">
        <v>574</v>
      </c>
    </row>
    <row r="169" spans="1:13" ht="15" thickBot="1">
      <c r="A169">
        <f t="shared" si="2"/>
        <v>1</v>
      </c>
      <c r="B169" t="str">
        <f>VLOOKUP($G169,level_mapping_l0!$A$2:$F$571,B$2,FALSE)</f>
        <v>Total</v>
      </c>
      <c r="C169" t="str">
        <f>VLOOKUP($G169,level_mapping_l0!$A$2:$F$571,C$2,FALSE)</f>
        <v>Management, professional, and related occupations</v>
      </c>
      <c r="D169" t="str">
        <f>VLOOKUP($G169,level_mapping_l0!$A$2:$F$571,D$2,FALSE)</f>
        <v>Professional and related occupations</v>
      </c>
      <c r="E169" t="str">
        <f>VLOOKUP($G169,level_mapping_l0!$A$2:$F$571,E$2,FALSE)</f>
        <v>Arts, design, entertainment, sports, and media occupations</v>
      </c>
      <c r="F169" t="str">
        <f>VLOOKUP($G169,level_mapping_l0!$A$2:$F$571,F$2,FALSE)</f>
        <v>News analysts, reporters and correspondents</v>
      </c>
      <c r="G169" s="18" t="s">
        <v>172</v>
      </c>
      <c r="H169" s="19">
        <v>68</v>
      </c>
      <c r="I169" s="16">
        <v>1041</v>
      </c>
      <c r="J169" s="19">
        <v>46</v>
      </c>
      <c r="K169" s="19" t="s">
        <v>574</v>
      </c>
      <c r="L169" s="19">
        <v>22</v>
      </c>
      <c r="M169" s="19" t="s">
        <v>574</v>
      </c>
    </row>
    <row r="170" spans="1:13" ht="15" thickBot="1">
      <c r="A170">
        <f t="shared" si="2"/>
        <v>1</v>
      </c>
      <c r="B170" t="str">
        <f>VLOOKUP($G170,level_mapping_l0!$A$2:$F$571,B$2,FALSE)</f>
        <v>Total</v>
      </c>
      <c r="C170" t="str">
        <f>VLOOKUP($G170,level_mapping_l0!$A$2:$F$571,C$2,FALSE)</f>
        <v>Management, professional, and related occupations</v>
      </c>
      <c r="D170" t="str">
        <f>VLOOKUP($G170,level_mapping_l0!$A$2:$F$571,D$2,FALSE)</f>
        <v>Professional and related occupations</v>
      </c>
      <c r="E170" t="str">
        <f>VLOOKUP($G170,level_mapping_l0!$A$2:$F$571,E$2,FALSE)</f>
        <v>Arts, design, entertainment, sports, and media occupations</v>
      </c>
      <c r="F170" t="str">
        <f>VLOOKUP($G170,level_mapping_l0!$A$2:$F$571,F$2,FALSE)</f>
        <v>Public relations specialists</v>
      </c>
      <c r="G170" s="20" t="s">
        <v>173</v>
      </c>
      <c r="H170" s="14">
        <v>109</v>
      </c>
      <c r="I170" s="12">
        <v>1129</v>
      </c>
      <c r="J170" s="14">
        <v>41</v>
      </c>
      <c r="K170" s="14" t="s">
        <v>574</v>
      </c>
      <c r="L170" s="14">
        <v>68</v>
      </c>
      <c r="M170" s="14">
        <v>921</v>
      </c>
    </row>
    <row r="171" spans="1:13" ht="15" thickBot="1">
      <c r="A171">
        <f t="shared" si="2"/>
        <v>1</v>
      </c>
      <c r="B171" t="str">
        <f>VLOOKUP($G171,level_mapping_l0!$A$2:$F$571,B$2,FALSE)</f>
        <v>Total</v>
      </c>
      <c r="C171" t="str">
        <f>VLOOKUP($G171,level_mapping_l0!$A$2:$F$571,C$2,FALSE)</f>
        <v>Management, professional, and related occupations</v>
      </c>
      <c r="D171" t="str">
        <f>VLOOKUP($G171,level_mapping_l0!$A$2:$F$571,D$2,FALSE)</f>
        <v>Professional and related occupations</v>
      </c>
      <c r="E171" t="str">
        <f>VLOOKUP($G171,level_mapping_l0!$A$2:$F$571,E$2,FALSE)</f>
        <v>Arts, design, entertainment, sports, and media occupations</v>
      </c>
      <c r="F171" t="str">
        <f>VLOOKUP($G171,level_mapping_l0!$A$2:$F$571,F$2,FALSE)</f>
        <v>Editors</v>
      </c>
      <c r="G171" s="18" t="s">
        <v>174</v>
      </c>
      <c r="H171" s="19">
        <v>112</v>
      </c>
      <c r="I171" s="16">
        <v>1092</v>
      </c>
      <c r="J171" s="19">
        <v>53</v>
      </c>
      <c r="K171" s="16">
        <v>1239</v>
      </c>
      <c r="L171" s="19">
        <v>59</v>
      </c>
      <c r="M171" s="19">
        <v>988</v>
      </c>
    </row>
    <row r="172" spans="1:13" ht="15" thickBot="1">
      <c r="A172">
        <f t="shared" si="2"/>
        <v>1</v>
      </c>
      <c r="B172" t="str">
        <f>VLOOKUP($G172,level_mapping_l0!$A$2:$F$571,B$2,FALSE)</f>
        <v>Total</v>
      </c>
      <c r="C172" t="str">
        <f>VLOOKUP($G172,level_mapping_l0!$A$2:$F$571,C$2,FALSE)</f>
        <v>Management, professional, and related occupations</v>
      </c>
      <c r="D172" t="str">
        <f>VLOOKUP($G172,level_mapping_l0!$A$2:$F$571,D$2,FALSE)</f>
        <v>Professional and related occupations</v>
      </c>
      <c r="E172" t="str">
        <f>VLOOKUP($G172,level_mapping_l0!$A$2:$F$571,E$2,FALSE)</f>
        <v>Arts, design, entertainment, sports, and media occupations</v>
      </c>
      <c r="F172" t="str">
        <f>VLOOKUP($G172,level_mapping_l0!$A$2:$F$571,F$2,FALSE)</f>
        <v>Technical writers</v>
      </c>
      <c r="G172" s="20" t="s">
        <v>175</v>
      </c>
      <c r="H172" s="14">
        <v>57</v>
      </c>
      <c r="I172" s="12">
        <v>1364</v>
      </c>
      <c r="J172" s="14">
        <v>27</v>
      </c>
      <c r="K172" s="14" t="s">
        <v>574</v>
      </c>
      <c r="L172" s="14">
        <v>30</v>
      </c>
      <c r="M172" s="14" t="s">
        <v>574</v>
      </c>
    </row>
    <row r="173" spans="1:13" ht="15" thickBot="1">
      <c r="A173">
        <f t="shared" si="2"/>
        <v>1</v>
      </c>
      <c r="B173" t="str">
        <f>VLOOKUP($G173,level_mapping_l0!$A$2:$F$571,B$2,FALSE)</f>
        <v>Total</v>
      </c>
      <c r="C173" t="str">
        <f>VLOOKUP($G173,level_mapping_l0!$A$2:$F$571,C$2,FALSE)</f>
        <v>Management, professional, and related occupations</v>
      </c>
      <c r="D173" t="str">
        <f>VLOOKUP($G173,level_mapping_l0!$A$2:$F$571,D$2,FALSE)</f>
        <v>Professional and related occupations</v>
      </c>
      <c r="E173" t="str">
        <f>VLOOKUP($G173,level_mapping_l0!$A$2:$F$571,E$2,FALSE)</f>
        <v>Arts, design, entertainment, sports, and media occupations</v>
      </c>
      <c r="F173" t="str">
        <f>VLOOKUP($G173,level_mapping_l0!$A$2:$F$571,F$2,FALSE)</f>
        <v>Writers and authors</v>
      </c>
      <c r="G173" s="18" t="s">
        <v>176</v>
      </c>
      <c r="H173" s="19">
        <v>79</v>
      </c>
      <c r="I173" s="19">
        <v>996</v>
      </c>
      <c r="J173" s="19">
        <v>39</v>
      </c>
      <c r="K173" s="19" t="s">
        <v>574</v>
      </c>
      <c r="L173" s="19">
        <v>40</v>
      </c>
      <c r="M173" s="19" t="s">
        <v>574</v>
      </c>
    </row>
    <row r="174" spans="1:13" ht="15" thickBot="1">
      <c r="A174">
        <f t="shared" si="2"/>
        <v>1</v>
      </c>
      <c r="B174" t="str">
        <f>VLOOKUP($G174,level_mapping_l0!$A$2:$F$571,B$2,FALSE)</f>
        <v>Total</v>
      </c>
      <c r="C174" t="str">
        <f>VLOOKUP($G174,level_mapping_l0!$A$2:$F$571,C$2,FALSE)</f>
        <v>Management, professional, and related occupations</v>
      </c>
      <c r="D174" t="str">
        <f>VLOOKUP($G174,level_mapping_l0!$A$2:$F$571,D$2,FALSE)</f>
        <v>Professional and related occupations</v>
      </c>
      <c r="E174" t="str">
        <f>VLOOKUP($G174,level_mapping_l0!$A$2:$F$571,E$2,FALSE)</f>
        <v>Arts, design, entertainment, sports, and media occupations</v>
      </c>
      <c r="F174" t="str">
        <f>VLOOKUP($G174,level_mapping_l0!$A$2:$F$571,F$2,FALSE)</f>
        <v>Miscellaneous media and communication workers</v>
      </c>
      <c r="G174" s="20" t="s">
        <v>177</v>
      </c>
      <c r="H174" s="14">
        <v>32</v>
      </c>
      <c r="I174" s="14" t="s">
        <v>574</v>
      </c>
      <c r="J174" s="14">
        <v>8</v>
      </c>
      <c r="K174" s="14" t="s">
        <v>574</v>
      </c>
      <c r="L174" s="14">
        <v>24</v>
      </c>
      <c r="M174" s="14" t="s">
        <v>574</v>
      </c>
    </row>
    <row r="175" spans="1:13" ht="18.5" thickBot="1">
      <c r="A175">
        <f t="shared" si="2"/>
        <v>1</v>
      </c>
      <c r="B175" t="str">
        <f>VLOOKUP($G175,level_mapping_l0!$A$2:$F$571,B$2,FALSE)</f>
        <v>Total</v>
      </c>
      <c r="C175" t="str">
        <f>VLOOKUP($G175,level_mapping_l0!$A$2:$F$571,C$2,FALSE)</f>
        <v>Management, professional, and related occupations</v>
      </c>
      <c r="D175" t="str">
        <f>VLOOKUP($G175,level_mapping_l0!$A$2:$F$571,D$2,FALSE)</f>
        <v>Professional and related occupations</v>
      </c>
      <c r="E175" t="str">
        <f>VLOOKUP($G175,level_mapping_l0!$A$2:$F$571,E$2,FALSE)</f>
        <v>Arts, design, entertainment, sports, and media occupations</v>
      </c>
      <c r="F175" t="str">
        <f>VLOOKUP($G175,level_mapping_l0!$A$2:$F$571,F$2,FALSE)</f>
        <v>Broadcast and sound engineering technicians and radio operators</v>
      </c>
      <c r="G175" s="18" t="s">
        <v>178</v>
      </c>
      <c r="H175" s="19">
        <v>68</v>
      </c>
      <c r="I175" s="19">
        <v>947</v>
      </c>
      <c r="J175" s="19">
        <v>61</v>
      </c>
      <c r="K175" s="16">
        <v>1029</v>
      </c>
      <c r="L175" s="19">
        <v>7</v>
      </c>
      <c r="M175" s="19" t="s">
        <v>574</v>
      </c>
    </row>
    <row r="176" spans="1:13" ht="15" thickBot="1">
      <c r="A176">
        <f t="shared" si="2"/>
        <v>1</v>
      </c>
      <c r="B176" t="str">
        <f>VLOOKUP($G176,level_mapping_l0!$A$2:$F$571,B$2,FALSE)</f>
        <v>Total</v>
      </c>
      <c r="C176" t="str">
        <f>VLOOKUP($G176,level_mapping_l0!$A$2:$F$571,C$2,FALSE)</f>
        <v>Management, professional, and related occupations</v>
      </c>
      <c r="D176" t="str">
        <f>VLOOKUP($G176,level_mapping_l0!$A$2:$F$571,D$2,FALSE)</f>
        <v>Professional and related occupations</v>
      </c>
      <c r="E176" t="str">
        <f>VLOOKUP($G176,level_mapping_l0!$A$2:$F$571,E$2,FALSE)</f>
        <v>Arts, design, entertainment, sports, and media occupations</v>
      </c>
      <c r="F176" t="str">
        <f>VLOOKUP($G176,level_mapping_l0!$A$2:$F$571,F$2,FALSE)</f>
        <v>Photographers</v>
      </c>
      <c r="G176" s="20" t="s">
        <v>179</v>
      </c>
      <c r="H176" s="14">
        <v>48</v>
      </c>
      <c r="I176" s="14" t="s">
        <v>574</v>
      </c>
      <c r="J176" s="14">
        <v>31</v>
      </c>
      <c r="K176" s="14" t="s">
        <v>574</v>
      </c>
      <c r="L176" s="14">
        <v>17</v>
      </c>
      <c r="M176" s="14" t="s">
        <v>574</v>
      </c>
    </row>
    <row r="177" spans="1:13" ht="18.5" thickBot="1">
      <c r="A177">
        <f t="shared" si="2"/>
        <v>1</v>
      </c>
      <c r="B177" t="str">
        <f>VLOOKUP($G177,level_mapping_l0!$A$2:$F$571,B$2,FALSE)</f>
        <v>Total</v>
      </c>
      <c r="C177" t="str">
        <f>VLOOKUP($G177,level_mapping_l0!$A$2:$F$571,C$2,FALSE)</f>
        <v>Management, professional, and related occupations</v>
      </c>
      <c r="D177" t="str">
        <f>VLOOKUP($G177,level_mapping_l0!$A$2:$F$571,D$2,FALSE)</f>
        <v>Professional and related occupations</v>
      </c>
      <c r="E177" t="str">
        <f>VLOOKUP($G177,level_mapping_l0!$A$2:$F$571,E$2,FALSE)</f>
        <v>Arts, design, entertainment, sports, and media occupations</v>
      </c>
      <c r="F177" t="str">
        <f>VLOOKUP($G177,level_mapping_l0!$A$2:$F$571,F$2,FALSE)</f>
        <v>Television, video, and motion picture camera operators and editors</v>
      </c>
      <c r="G177" s="18" t="s">
        <v>180</v>
      </c>
      <c r="H177" s="19">
        <v>45</v>
      </c>
      <c r="I177" s="19" t="s">
        <v>574</v>
      </c>
      <c r="J177" s="19">
        <v>38</v>
      </c>
      <c r="K177" s="19" t="s">
        <v>574</v>
      </c>
      <c r="L177" s="19">
        <v>6</v>
      </c>
      <c r="M177" s="19" t="s">
        <v>574</v>
      </c>
    </row>
    <row r="178" spans="1:13" ht="18.5" thickBot="1">
      <c r="A178">
        <f t="shared" si="2"/>
        <v>1</v>
      </c>
      <c r="B178" t="str">
        <f>VLOOKUP($G178,level_mapping_l0!$A$2:$F$571,B$2,FALSE)</f>
        <v>Total</v>
      </c>
      <c r="C178" t="str">
        <f>VLOOKUP($G178,level_mapping_l0!$A$2:$F$571,C$2,FALSE)</f>
        <v>Management, professional, and related occupations</v>
      </c>
      <c r="D178" t="str">
        <f>VLOOKUP($G178,level_mapping_l0!$A$2:$F$571,D$2,FALSE)</f>
        <v>Professional and related occupations</v>
      </c>
      <c r="E178" t="str">
        <f>VLOOKUP($G178,level_mapping_l0!$A$2:$F$571,E$2,FALSE)</f>
        <v>Arts, design, entertainment, sports, and media occupations</v>
      </c>
      <c r="F178" t="str">
        <f>VLOOKUP($G178,level_mapping_l0!$A$2:$F$571,F$2,FALSE)</f>
        <v>Media and communication equipment workers, all other</v>
      </c>
      <c r="G178" s="20" t="s">
        <v>181</v>
      </c>
      <c r="H178" s="14">
        <v>1</v>
      </c>
      <c r="I178" s="14" t="s">
        <v>574</v>
      </c>
      <c r="J178" s="14">
        <v>1</v>
      </c>
      <c r="K178" s="14" t="s">
        <v>574</v>
      </c>
      <c r="L178" s="14">
        <v>0</v>
      </c>
      <c r="M178" s="14" t="s">
        <v>574</v>
      </c>
    </row>
    <row r="179" spans="1:13" ht="15" thickBot="1">
      <c r="A179" t="e">
        <f t="shared" si="2"/>
        <v>#N/A</v>
      </c>
      <c r="B179" t="e">
        <f>VLOOKUP($G179,level_mapping_l0!$A$2:$F$571,B$2,FALSE)</f>
        <v>#N/A</v>
      </c>
      <c r="C179" t="e">
        <f>VLOOKUP($G179,level_mapping_l0!$A$2:$F$571,C$2,FALSE)</f>
        <v>#N/A</v>
      </c>
      <c r="D179" t="e">
        <f>VLOOKUP($G179,level_mapping_l0!$A$2:$F$571,D$2,FALSE)</f>
        <v>#N/A</v>
      </c>
      <c r="E179" t="e">
        <f>VLOOKUP($G179,level_mapping_l0!$A$2:$F$571,E$2,FALSE)</f>
        <v>#N/A</v>
      </c>
      <c r="F179" t="e">
        <f>VLOOKUP($G179,level_mapping_l0!$A$2:$F$571,F$2,FALSE)</f>
        <v>#N/A</v>
      </c>
      <c r="G179" s="21" t="s">
        <v>182</v>
      </c>
      <c r="H179" s="16">
        <v>6142</v>
      </c>
      <c r="I179" s="16">
        <v>1048</v>
      </c>
      <c r="J179" s="16">
        <v>1558</v>
      </c>
      <c r="K179" s="16">
        <v>1312</v>
      </c>
      <c r="L179" s="16">
        <v>4585</v>
      </c>
      <c r="M179" s="19">
        <v>994</v>
      </c>
    </row>
    <row r="180" spans="1:13" ht="15" thickBot="1">
      <c r="A180">
        <f t="shared" si="2"/>
        <v>1</v>
      </c>
      <c r="B180" t="str">
        <f>VLOOKUP($G180,level_mapping_l0!$A$2:$F$571,B$2,FALSE)</f>
        <v>Total</v>
      </c>
      <c r="C180" t="str">
        <f>VLOOKUP($G180,level_mapping_l0!$A$2:$F$571,C$2,FALSE)</f>
        <v>Management, professional, and related occupations</v>
      </c>
      <c r="D180" t="str">
        <f>VLOOKUP($G180,level_mapping_l0!$A$2:$F$571,D$2,FALSE)</f>
        <v>Professional and related occupations</v>
      </c>
      <c r="E180" t="str">
        <f>VLOOKUP($G180,level_mapping_l0!$A$2:$F$571,E$2,FALSE)</f>
        <v>Healthcare practitioners and technical occupations</v>
      </c>
      <c r="F180" t="str">
        <f>VLOOKUP($G180,level_mapping_l0!$A$2:$F$571,F$2,FALSE)</f>
        <v>Chiropractors</v>
      </c>
      <c r="G180" s="20" t="s">
        <v>183</v>
      </c>
      <c r="H180" s="14">
        <v>13</v>
      </c>
      <c r="I180" s="14" t="s">
        <v>574</v>
      </c>
      <c r="J180" s="14">
        <v>12</v>
      </c>
      <c r="K180" s="14" t="s">
        <v>574</v>
      </c>
      <c r="L180" s="14">
        <v>1</v>
      </c>
      <c r="M180" s="14" t="s">
        <v>574</v>
      </c>
    </row>
    <row r="181" spans="1:13" ht="15" thickBot="1">
      <c r="A181">
        <f t="shared" si="2"/>
        <v>1</v>
      </c>
      <c r="B181" t="str">
        <f>VLOOKUP($G181,level_mapping_l0!$A$2:$F$571,B$2,FALSE)</f>
        <v>Total</v>
      </c>
      <c r="C181" t="str">
        <f>VLOOKUP($G181,level_mapping_l0!$A$2:$F$571,C$2,FALSE)</f>
        <v>Management, professional, and related occupations</v>
      </c>
      <c r="D181" t="str">
        <f>VLOOKUP($G181,level_mapping_l0!$A$2:$F$571,D$2,FALSE)</f>
        <v>Professional and related occupations</v>
      </c>
      <c r="E181" t="str">
        <f>VLOOKUP($G181,level_mapping_l0!$A$2:$F$571,E$2,FALSE)</f>
        <v>Healthcare practitioners and technical occupations</v>
      </c>
      <c r="F181" t="str">
        <f>VLOOKUP($G181,level_mapping_l0!$A$2:$F$571,F$2,FALSE)</f>
        <v>Dentists</v>
      </c>
      <c r="G181" s="18" t="s">
        <v>184</v>
      </c>
      <c r="H181" s="19">
        <v>55</v>
      </c>
      <c r="I181" s="16">
        <v>1533</v>
      </c>
      <c r="J181" s="19">
        <v>37</v>
      </c>
      <c r="K181" s="19" t="s">
        <v>574</v>
      </c>
      <c r="L181" s="19">
        <v>18</v>
      </c>
      <c r="M181" s="19" t="s">
        <v>574</v>
      </c>
    </row>
    <row r="182" spans="1:13" ht="15" thickBot="1">
      <c r="A182">
        <f t="shared" si="2"/>
        <v>1</v>
      </c>
      <c r="B182" t="str">
        <f>VLOOKUP($G182,level_mapping_l0!$A$2:$F$571,B$2,FALSE)</f>
        <v>Total</v>
      </c>
      <c r="C182" t="str">
        <f>VLOOKUP($G182,level_mapping_l0!$A$2:$F$571,C$2,FALSE)</f>
        <v>Management, professional, and related occupations</v>
      </c>
      <c r="D182" t="str">
        <f>VLOOKUP($G182,level_mapping_l0!$A$2:$F$571,D$2,FALSE)</f>
        <v>Professional and related occupations</v>
      </c>
      <c r="E182" t="str">
        <f>VLOOKUP($G182,level_mapping_l0!$A$2:$F$571,E$2,FALSE)</f>
        <v>Healthcare practitioners and technical occupations</v>
      </c>
      <c r="F182" t="str">
        <f>VLOOKUP($G182,level_mapping_l0!$A$2:$F$571,F$2,FALSE)</f>
        <v>Dietitians and nutritionists</v>
      </c>
      <c r="G182" s="20" t="s">
        <v>185</v>
      </c>
      <c r="H182" s="14">
        <v>82</v>
      </c>
      <c r="I182" s="14">
        <v>885</v>
      </c>
      <c r="J182" s="14">
        <v>10</v>
      </c>
      <c r="K182" s="14" t="s">
        <v>574</v>
      </c>
      <c r="L182" s="14">
        <v>71</v>
      </c>
      <c r="M182" s="14">
        <v>864</v>
      </c>
    </row>
    <row r="183" spans="1:13" ht="15" thickBot="1">
      <c r="A183">
        <f t="shared" si="2"/>
        <v>1</v>
      </c>
      <c r="B183" t="str">
        <f>VLOOKUP($G183,level_mapping_l0!$A$2:$F$571,B$2,FALSE)</f>
        <v>Total</v>
      </c>
      <c r="C183" t="str">
        <f>VLOOKUP($G183,level_mapping_l0!$A$2:$F$571,C$2,FALSE)</f>
        <v>Management, professional, and related occupations</v>
      </c>
      <c r="D183" t="str">
        <f>VLOOKUP($G183,level_mapping_l0!$A$2:$F$571,D$2,FALSE)</f>
        <v>Professional and related occupations</v>
      </c>
      <c r="E183" t="str">
        <f>VLOOKUP($G183,level_mapping_l0!$A$2:$F$571,E$2,FALSE)</f>
        <v>Healthcare practitioners and technical occupations</v>
      </c>
      <c r="F183" t="str">
        <f>VLOOKUP($G183,level_mapping_l0!$A$2:$F$571,F$2,FALSE)</f>
        <v>Optometrists</v>
      </c>
      <c r="G183" s="18" t="s">
        <v>186</v>
      </c>
      <c r="H183" s="19">
        <v>14</v>
      </c>
      <c r="I183" s="19" t="s">
        <v>574</v>
      </c>
      <c r="J183" s="19">
        <v>11</v>
      </c>
      <c r="K183" s="19" t="s">
        <v>574</v>
      </c>
      <c r="L183" s="19">
        <v>2</v>
      </c>
      <c r="M183" s="19" t="s">
        <v>574</v>
      </c>
    </row>
    <row r="184" spans="1:13" ht="15" thickBot="1">
      <c r="A184">
        <f t="shared" si="2"/>
        <v>1</v>
      </c>
      <c r="B184" t="str">
        <f>VLOOKUP($G184,level_mapping_l0!$A$2:$F$571,B$2,FALSE)</f>
        <v>Total</v>
      </c>
      <c r="C184" t="str">
        <f>VLOOKUP($G184,level_mapping_l0!$A$2:$F$571,C$2,FALSE)</f>
        <v>Management, professional, and related occupations</v>
      </c>
      <c r="D184" t="str">
        <f>VLOOKUP($G184,level_mapping_l0!$A$2:$F$571,D$2,FALSE)</f>
        <v>Professional and related occupations</v>
      </c>
      <c r="E184" t="str">
        <f>VLOOKUP($G184,level_mapping_l0!$A$2:$F$571,E$2,FALSE)</f>
        <v>Healthcare practitioners and technical occupations</v>
      </c>
      <c r="F184" t="str">
        <f>VLOOKUP($G184,level_mapping_l0!$A$2:$F$571,F$2,FALSE)</f>
        <v>Pharmacists</v>
      </c>
      <c r="G184" s="20" t="s">
        <v>187</v>
      </c>
      <c r="H184" s="14">
        <v>215</v>
      </c>
      <c r="I184" s="12">
        <v>1960</v>
      </c>
      <c r="J184" s="14">
        <v>98</v>
      </c>
      <c r="K184" s="12">
        <v>2092</v>
      </c>
      <c r="L184" s="14">
        <v>117</v>
      </c>
      <c r="M184" s="12">
        <v>1802</v>
      </c>
    </row>
    <row r="185" spans="1:13" ht="15" thickBot="1">
      <c r="A185">
        <f t="shared" si="2"/>
        <v>1</v>
      </c>
      <c r="B185" t="str">
        <f>VLOOKUP($G185,level_mapping_l0!$A$2:$F$571,B$2,FALSE)</f>
        <v>Total</v>
      </c>
      <c r="C185" t="str">
        <f>VLOOKUP($G185,level_mapping_l0!$A$2:$F$571,C$2,FALSE)</f>
        <v>Management, professional, and related occupations</v>
      </c>
      <c r="D185" t="str">
        <f>VLOOKUP($G185,level_mapping_l0!$A$2:$F$571,D$2,FALSE)</f>
        <v>Professional and related occupations</v>
      </c>
      <c r="E185" t="str">
        <f>VLOOKUP($G185,level_mapping_l0!$A$2:$F$571,E$2,FALSE)</f>
        <v>Healthcare practitioners and technical occupations</v>
      </c>
      <c r="F185" t="str">
        <f>VLOOKUP($G185,level_mapping_l0!$A$2:$F$571,F$2,FALSE)</f>
        <v>Physicians and surgeons</v>
      </c>
      <c r="G185" s="18" t="s">
        <v>188</v>
      </c>
      <c r="H185" s="19">
        <v>667</v>
      </c>
      <c r="I185" s="16">
        <v>1885</v>
      </c>
      <c r="J185" s="19">
        <v>426</v>
      </c>
      <c r="K185" s="16">
        <v>2087</v>
      </c>
      <c r="L185" s="19">
        <v>241</v>
      </c>
      <c r="M185" s="16">
        <v>1497</v>
      </c>
    </row>
    <row r="186" spans="1:13" ht="15" thickBot="1">
      <c r="A186">
        <f t="shared" si="2"/>
        <v>1</v>
      </c>
      <c r="B186" t="str">
        <f>VLOOKUP($G186,level_mapping_l0!$A$2:$F$571,B$2,FALSE)</f>
        <v>Total</v>
      </c>
      <c r="C186" t="str">
        <f>VLOOKUP($G186,level_mapping_l0!$A$2:$F$571,C$2,FALSE)</f>
        <v>Management, professional, and related occupations</v>
      </c>
      <c r="D186" t="str">
        <f>VLOOKUP($G186,level_mapping_l0!$A$2:$F$571,D$2,FALSE)</f>
        <v>Professional and related occupations</v>
      </c>
      <c r="E186" t="str">
        <f>VLOOKUP($G186,level_mapping_l0!$A$2:$F$571,E$2,FALSE)</f>
        <v>Healthcare practitioners and technical occupations</v>
      </c>
      <c r="F186" t="str">
        <f>VLOOKUP($G186,level_mapping_l0!$A$2:$F$571,F$2,FALSE)</f>
        <v>Physician assistants</v>
      </c>
      <c r="G186" s="20" t="s">
        <v>189</v>
      </c>
      <c r="H186" s="14">
        <v>103</v>
      </c>
      <c r="I186" s="12">
        <v>1456</v>
      </c>
      <c r="J186" s="14">
        <v>36</v>
      </c>
      <c r="K186" s="14" t="s">
        <v>574</v>
      </c>
      <c r="L186" s="14">
        <v>67</v>
      </c>
      <c r="M186" s="12">
        <v>1491</v>
      </c>
    </row>
    <row r="187" spans="1:13" ht="15" thickBot="1">
      <c r="A187">
        <f t="shared" si="2"/>
        <v>1</v>
      </c>
      <c r="B187" t="str">
        <f>VLOOKUP($G187,level_mapping_l0!$A$2:$F$571,B$2,FALSE)</f>
        <v>Total</v>
      </c>
      <c r="C187" t="str">
        <f>VLOOKUP($G187,level_mapping_l0!$A$2:$F$571,C$2,FALSE)</f>
        <v>Management, professional, and related occupations</v>
      </c>
      <c r="D187" t="str">
        <f>VLOOKUP($G187,level_mapping_l0!$A$2:$F$571,D$2,FALSE)</f>
        <v>Professional and related occupations</v>
      </c>
      <c r="E187" t="str">
        <f>VLOOKUP($G187,level_mapping_l0!$A$2:$F$571,E$2,FALSE)</f>
        <v>Healthcare practitioners and technical occupations</v>
      </c>
      <c r="F187" t="str">
        <f>VLOOKUP($G187,level_mapping_l0!$A$2:$F$571,F$2,FALSE)</f>
        <v>Podiatrists</v>
      </c>
      <c r="G187" s="18" t="s">
        <v>190</v>
      </c>
      <c r="H187" s="19">
        <v>4</v>
      </c>
      <c r="I187" s="19" t="s">
        <v>574</v>
      </c>
      <c r="J187" s="19">
        <v>1</v>
      </c>
      <c r="K187" s="19" t="s">
        <v>574</v>
      </c>
      <c r="L187" s="19">
        <v>3</v>
      </c>
      <c r="M187" s="19" t="s">
        <v>574</v>
      </c>
    </row>
    <row r="188" spans="1:13" ht="15" thickBot="1">
      <c r="A188">
        <f t="shared" si="2"/>
        <v>1</v>
      </c>
      <c r="B188" t="str">
        <f>VLOOKUP($G188,level_mapping_l0!$A$2:$F$571,B$2,FALSE)</f>
        <v>Total</v>
      </c>
      <c r="C188" t="str">
        <f>VLOOKUP($G188,level_mapping_l0!$A$2:$F$571,C$2,FALSE)</f>
        <v>Management, professional, and related occupations</v>
      </c>
      <c r="D188" t="str">
        <f>VLOOKUP($G188,level_mapping_l0!$A$2:$F$571,D$2,FALSE)</f>
        <v>Professional and related occupations</v>
      </c>
      <c r="E188" t="str">
        <f>VLOOKUP($G188,level_mapping_l0!$A$2:$F$571,E$2,FALSE)</f>
        <v>Healthcare practitioners and technical occupations</v>
      </c>
      <c r="F188" t="str">
        <f>VLOOKUP($G188,level_mapping_l0!$A$2:$F$571,F$2,FALSE)</f>
        <v>Audiologists</v>
      </c>
      <c r="G188" s="20" t="s">
        <v>191</v>
      </c>
      <c r="H188" s="14">
        <v>10</v>
      </c>
      <c r="I188" s="14" t="s">
        <v>574</v>
      </c>
      <c r="J188" s="14">
        <v>3</v>
      </c>
      <c r="K188" s="14" t="s">
        <v>574</v>
      </c>
      <c r="L188" s="14">
        <v>7</v>
      </c>
      <c r="M188" s="14" t="s">
        <v>574</v>
      </c>
    </row>
    <row r="189" spans="1:13" ht="15" thickBot="1">
      <c r="A189">
        <f t="shared" si="2"/>
        <v>1</v>
      </c>
      <c r="B189" t="str">
        <f>VLOOKUP($G189,level_mapping_l0!$A$2:$F$571,B$2,FALSE)</f>
        <v>Total</v>
      </c>
      <c r="C189" t="str">
        <f>VLOOKUP($G189,level_mapping_l0!$A$2:$F$571,C$2,FALSE)</f>
        <v>Management, professional, and related occupations</v>
      </c>
      <c r="D189" t="str">
        <f>VLOOKUP($G189,level_mapping_l0!$A$2:$F$571,D$2,FALSE)</f>
        <v>Professional and related occupations</v>
      </c>
      <c r="E189" t="str">
        <f>VLOOKUP($G189,level_mapping_l0!$A$2:$F$571,E$2,FALSE)</f>
        <v>Healthcare practitioners and technical occupations</v>
      </c>
      <c r="F189" t="str">
        <f>VLOOKUP($G189,level_mapping_l0!$A$2:$F$571,F$2,FALSE)</f>
        <v>Occupational therapists</v>
      </c>
      <c r="G189" s="18" t="s">
        <v>192</v>
      </c>
      <c r="H189" s="19">
        <v>78</v>
      </c>
      <c r="I189" s="16">
        <v>1295</v>
      </c>
      <c r="J189" s="19">
        <v>11</v>
      </c>
      <c r="K189" s="19" t="s">
        <v>574</v>
      </c>
      <c r="L189" s="19">
        <v>68</v>
      </c>
      <c r="M189" s="16">
        <v>1240</v>
      </c>
    </row>
    <row r="190" spans="1:13" ht="15" thickBot="1">
      <c r="A190">
        <f t="shared" si="2"/>
        <v>1</v>
      </c>
      <c r="B190" t="str">
        <f>VLOOKUP($G190,level_mapping_l0!$A$2:$F$571,B$2,FALSE)</f>
        <v>Total</v>
      </c>
      <c r="C190" t="str">
        <f>VLOOKUP($G190,level_mapping_l0!$A$2:$F$571,C$2,FALSE)</f>
        <v>Management, professional, and related occupations</v>
      </c>
      <c r="D190" t="str">
        <f>VLOOKUP($G190,level_mapping_l0!$A$2:$F$571,D$2,FALSE)</f>
        <v>Professional and related occupations</v>
      </c>
      <c r="E190" t="str">
        <f>VLOOKUP($G190,level_mapping_l0!$A$2:$F$571,E$2,FALSE)</f>
        <v>Healthcare practitioners and technical occupations</v>
      </c>
      <c r="F190" t="str">
        <f>VLOOKUP($G190,level_mapping_l0!$A$2:$F$571,F$2,FALSE)</f>
        <v>Physical therapists</v>
      </c>
      <c r="G190" s="20" t="s">
        <v>193</v>
      </c>
      <c r="H190" s="14">
        <v>161</v>
      </c>
      <c r="I190" s="12">
        <v>1382</v>
      </c>
      <c r="J190" s="14">
        <v>74</v>
      </c>
      <c r="K190" s="12">
        <v>1457</v>
      </c>
      <c r="L190" s="14">
        <v>87</v>
      </c>
      <c r="M190" s="12">
        <v>1300</v>
      </c>
    </row>
    <row r="191" spans="1:13" ht="15" thickBot="1">
      <c r="A191">
        <f t="shared" si="2"/>
        <v>1</v>
      </c>
      <c r="B191" t="str">
        <f>VLOOKUP($G191,level_mapping_l0!$A$2:$F$571,B$2,FALSE)</f>
        <v>Total</v>
      </c>
      <c r="C191" t="str">
        <f>VLOOKUP($G191,level_mapping_l0!$A$2:$F$571,C$2,FALSE)</f>
        <v>Management, professional, and related occupations</v>
      </c>
      <c r="D191" t="str">
        <f>VLOOKUP($G191,level_mapping_l0!$A$2:$F$571,D$2,FALSE)</f>
        <v>Professional and related occupations</v>
      </c>
      <c r="E191" t="str">
        <f>VLOOKUP($G191,level_mapping_l0!$A$2:$F$571,E$2,FALSE)</f>
        <v>Healthcare practitioners and technical occupations</v>
      </c>
      <c r="F191" t="str">
        <f>VLOOKUP($G191,level_mapping_l0!$A$2:$F$571,F$2,FALSE)</f>
        <v>Radiation therapists</v>
      </c>
      <c r="G191" s="18" t="s">
        <v>194</v>
      </c>
      <c r="H191" s="19">
        <v>12</v>
      </c>
      <c r="I191" s="19" t="s">
        <v>574</v>
      </c>
      <c r="J191" s="19">
        <v>4</v>
      </c>
      <c r="K191" s="19" t="s">
        <v>574</v>
      </c>
      <c r="L191" s="19">
        <v>8</v>
      </c>
      <c r="M191" s="19" t="s">
        <v>574</v>
      </c>
    </row>
    <row r="192" spans="1:13" ht="15" thickBot="1">
      <c r="A192">
        <f t="shared" si="2"/>
        <v>1</v>
      </c>
      <c r="B192" t="str">
        <f>VLOOKUP($G192,level_mapping_l0!$A$2:$F$571,B$2,FALSE)</f>
        <v>Total</v>
      </c>
      <c r="C192" t="str">
        <f>VLOOKUP($G192,level_mapping_l0!$A$2:$F$571,C$2,FALSE)</f>
        <v>Management, professional, and related occupations</v>
      </c>
      <c r="D192" t="str">
        <f>VLOOKUP($G192,level_mapping_l0!$A$2:$F$571,D$2,FALSE)</f>
        <v>Professional and related occupations</v>
      </c>
      <c r="E192" t="str">
        <f>VLOOKUP($G192,level_mapping_l0!$A$2:$F$571,E$2,FALSE)</f>
        <v>Healthcare practitioners and technical occupations</v>
      </c>
      <c r="F192" t="str">
        <f>VLOOKUP($G192,level_mapping_l0!$A$2:$F$571,F$2,FALSE)</f>
        <v>Recreational therapists</v>
      </c>
      <c r="G192" s="20" t="s">
        <v>195</v>
      </c>
      <c r="H192" s="14">
        <v>10</v>
      </c>
      <c r="I192" s="14" t="s">
        <v>574</v>
      </c>
      <c r="J192" s="14">
        <v>2</v>
      </c>
      <c r="K192" s="14" t="s">
        <v>574</v>
      </c>
      <c r="L192" s="14">
        <v>8</v>
      </c>
      <c r="M192" s="14" t="s">
        <v>574</v>
      </c>
    </row>
    <row r="193" spans="1:13" ht="15" thickBot="1">
      <c r="A193">
        <f t="shared" si="2"/>
        <v>1</v>
      </c>
      <c r="B193" t="str">
        <f>VLOOKUP($G193,level_mapping_l0!$A$2:$F$571,B$2,FALSE)</f>
        <v>Total</v>
      </c>
      <c r="C193" t="str">
        <f>VLOOKUP($G193,level_mapping_l0!$A$2:$F$571,C$2,FALSE)</f>
        <v>Management, professional, and related occupations</v>
      </c>
      <c r="D193" t="str">
        <f>VLOOKUP($G193,level_mapping_l0!$A$2:$F$571,D$2,FALSE)</f>
        <v>Professional and related occupations</v>
      </c>
      <c r="E193" t="str">
        <f>VLOOKUP($G193,level_mapping_l0!$A$2:$F$571,E$2,FALSE)</f>
        <v>Healthcare practitioners and technical occupations</v>
      </c>
      <c r="F193" t="str">
        <f>VLOOKUP($G193,level_mapping_l0!$A$2:$F$571,F$2,FALSE)</f>
        <v>Respiratory therapists</v>
      </c>
      <c r="G193" s="18" t="s">
        <v>196</v>
      </c>
      <c r="H193" s="19">
        <v>96</v>
      </c>
      <c r="I193" s="16">
        <v>1095</v>
      </c>
      <c r="J193" s="19">
        <v>44</v>
      </c>
      <c r="K193" s="19" t="s">
        <v>574</v>
      </c>
      <c r="L193" s="19">
        <v>52</v>
      </c>
      <c r="M193" s="16">
        <v>1059</v>
      </c>
    </row>
    <row r="194" spans="1:13" ht="15" thickBot="1">
      <c r="A194">
        <f t="shared" si="2"/>
        <v>1</v>
      </c>
      <c r="B194" t="str">
        <f>VLOOKUP($G194,level_mapping_l0!$A$2:$F$571,B$2,FALSE)</f>
        <v>Total</v>
      </c>
      <c r="C194" t="str">
        <f>VLOOKUP($G194,level_mapping_l0!$A$2:$F$571,C$2,FALSE)</f>
        <v>Management, professional, and related occupations</v>
      </c>
      <c r="D194" t="str">
        <f>VLOOKUP($G194,level_mapping_l0!$A$2:$F$571,D$2,FALSE)</f>
        <v>Professional and related occupations</v>
      </c>
      <c r="E194" t="str">
        <f>VLOOKUP($G194,level_mapping_l0!$A$2:$F$571,E$2,FALSE)</f>
        <v>Healthcare practitioners and technical occupations</v>
      </c>
      <c r="F194" t="str">
        <f>VLOOKUP($G194,level_mapping_l0!$A$2:$F$571,F$2,FALSE)</f>
        <v>Speech-language pathologists</v>
      </c>
      <c r="G194" s="20" t="s">
        <v>197</v>
      </c>
      <c r="H194" s="14">
        <v>98</v>
      </c>
      <c r="I194" s="12">
        <v>1218</v>
      </c>
      <c r="J194" s="14">
        <v>5</v>
      </c>
      <c r="K194" s="14" t="s">
        <v>574</v>
      </c>
      <c r="L194" s="14">
        <v>93</v>
      </c>
      <c r="M194" s="12">
        <v>1191</v>
      </c>
    </row>
    <row r="195" spans="1:13" ht="15" thickBot="1">
      <c r="A195">
        <f t="shared" si="2"/>
        <v>1</v>
      </c>
      <c r="B195" t="str">
        <f>VLOOKUP($G195,level_mapping_l0!$A$2:$F$571,B$2,FALSE)</f>
        <v>Total</v>
      </c>
      <c r="C195" t="str">
        <f>VLOOKUP($G195,level_mapping_l0!$A$2:$F$571,C$2,FALSE)</f>
        <v>Management, professional, and related occupations</v>
      </c>
      <c r="D195" t="str">
        <f>VLOOKUP($G195,level_mapping_l0!$A$2:$F$571,D$2,FALSE)</f>
        <v>Professional and related occupations</v>
      </c>
      <c r="E195" t="str">
        <f>VLOOKUP($G195,level_mapping_l0!$A$2:$F$571,E$2,FALSE)</f>
        <v>Healthcare practitioners and technical occupations</v>
      </c>
      <c r="F195" t="str">
        <f>VLOOKUP($G195,level_mapping_l0!$A$2:$F$571,F$2,FALSE)</f>
        <v>Exercise physiologists</v>
      </c>
      <c r="G195" s="18" t="s">
        <v>198</v>
      </c>
      <c r="H195" s="19">
        <v>4</v>
      </c>
      <c r="I195" s="19" t="s">
        <v>574</v>
      </c>
      <c r="J195" s="19">
        <v>1</v>
      </c>
      <c r="K195" s="19" t="s">
        <v>574</v>
      </c>
      <c r="L195" s="19">
        <v>3</v>
      </c>
      <c r="M195" s="19" t="s">
        <v>574</v>
      </c>
    </row>
    <row r="196" spans="1:13" ht="15" thickBot="1">
      <c r="A196">
        <f t="shared" ref="A196:A259" si="3">IF(B196="",0,1)</f>
        <v>1</v>
      </c>
      <c r="B196" t="str">
        <f>VLOOKUP($G196,level_mapping_l0!$A$2:$F$571,B$2,FALSE)</f>
        <v>Total</v>
      </c>
      <c r="C196" t="str">
        <f>VLOOKUP($G196,level_mapping_l0!$A$2:$F$571,C$2,FALSE)</f>
        <v>Management, professional, and related occupations</v>
      </c>
      <c r="D196" t="str">
        <f>VLOOKUP($G196,level_mapping_l0!$A$2:$F$571,D$2,FALSE)</f>
        <v>Professional and related occupations</v>
      </c>
      <c r="E196" t="str">
        <f>VLOOKUP($G196,level_mapping_l0!$A$2:$F$571,E$2,FALSE)</f>
        <v>Healthcare practitioners and technical occupations</v>
      </c>
      <c r="F196" t="str">
        <f>VLOOKUP($G196,level_mapping_l0!$A$2:$F$571,F$2,FALSE)</f>
        <v>Therapists, all other</v>
      </c>
      <c r="G196" s="20" t="s">
        <v>199</v>
      </c>
      <c r="H196" s="14">
        <v>96</v>
      </c>
      <c r="I196" s="14">
        <v>864</v>
      </c>
      <c r="J196" s="14">
        <v>19</v>
      </c>
      <c r="K196" s="14" t="s">
        <v>574</v>
      </c>
      <c r="L196" s="14">
        <v>77</v>
      </c>
      <c r="M196" s="14">
        <v>870</v>
      </c>
    </row>
    <row r="197" spans="1:13" ht="15" thickBot="1">
      <c r="A197">
        <f t="shared" si="3"/>
        <v>1</v>
      </c>
      <c r="B197" t="str">
        <f>VLOOKUP($G197,level_mapping_l0!$A$2:$F$571,B$2,FALSE)</f>
        <v>Total</v>
      </c>
      <c r="C197" t="str">
        <f>VLOOKUP($G197,level_mapping_l0!$A$2:$F$571,C$2,FALSE)</f>
        <v>Management, professional, and related occupations</v>
      </c>
      <c r="D197" t="str">
        <f>VLOOKUP($G197,level_mapping_l0!$A$2:$F$571,D$2,FALSE)</f>
        <v>Professional and related occupations</v>
      </c>
      <c r="E197" t="str">
        <f>VLOOKUP($G197,level_mapping_l0!$A$2:$F$571,E$2,FALSE)</f>
        <v>Healthcare practitioners and technical occupations</v>
      </c>
      <c r="F197" t="str">
        <f>VLOOKUP($G197,level_mapping_l0!$A$2:$F$571,F$2,FALSE)</f>
        <v>Veterinarians</v>
      </c>
      <c r="G197" s="18" t="s">
        <v>200</v>
      </c>
      <c r="H197" s="19">
        <v>41</v>
      </c>
      <c r="I197" s="19" t="s">
        <v>574</v>
      </c>
      <c r="J197" s="19">
        <v>18</v>
      </c>
      <c r="K197" s="19" t="s">
        <v>574</v>
      </c>
      <c r="L197" s="19">
        <v>23</v>
      </c>
      <c r="M197" s="19" t="s">
        <v>574</v>
      </c>
    </row>
    <row r="198" spans="1:13" ht="15" thickBot="1">
      <c r="A198">
        <f t="shared" si="3"/>
        <v>1</v>
      </c>
      <c r="B198" t="str">
        <f>VLOOKUP($G198,level_mapping_l0!$A$2:$F$571,B$2,FALSE)</f>
        <v>Total</v>
      </c>
      <c r="C198" t="str">
        <f>VLOOKUP($G198,level_mapping_l0!$A$2:$F$571,C$2,FALSE)</f>
        <v>Management, professional, and related occupations</v>
      </c>
      <c r="D198" t="str">
        <f>VLOOKUP($G198,level_mapping_l0!$A$2:$F$571,D$2,FALSE)</f>
        <v>Professional and related occupations</v>
      </c>
      <c r="E198" t="str">
        <f>VLOOKUP($G198,level_mapping_l0!$A$2:$F$571,E$2,FALSE)</f>
        <v>Healthcare practitioners and technical occupations</v>
      </c>
      <c r="F198" t="str">
        <f>VLOOKUP($G198,level_mapping_l0!$A$2:$F$571,F$2,FALSE)</f>
        <v>Registered nurses</v>
      </c>
      <c r="G198" s="20" t="s">
        <v>201</v>
      </c>
      <c r="H198" s="12">
        <v>2278</v>
      </c>
      <c r="I198" s="12">
        <v>1099</v>
      </c>
      <c r="J198" s="14">
        <v>254</v>
      </c>
      <c r="K198" s="12">
        <v>1236</v>
      </c>
      <c r="L198" s="12">
        <v>2023</v>
      </c>
      <c r="M198" s="12">
        <v>1086</v>
      </c>
    </row>
    <row r="199" spans="1:13" ht="15" thickBot="1">
      <c r="A199">
        <f t="shared" si="3"/>
        <v>1</v>
      </c>
      <c r="B199" t="str">
        <f>VLOOKUP($G199,level_mapping_l0!$A$2:$F$571,B$2,FALSE)</f>
        <v>Total</v>
      </c>
      <c r="C199" t="str">
        <f>VLOOKUP($G199,level_mapping_l0!$A$2:$F$571,C$2,FALSE)</f>
        <v>Management, professional, and related occupations</v>
      </c>
      <c r="D199" t="str">
        <f>VLOOKUP($G199,level_mapping_l0!$A$2:$F$571,D$2,FALSE)</f>
        <v>Professional and related occupations</v>
      </c>
      <c r="E199" t="str">
        <f>VLOOKUP($G199,level_mapping_l0!$A$2:$F$571,E$2,FALSE)</f>
        <v>Healthcare practitioners and technical occupations</v>
      </c>
      <c r="F199" t="str">
        <f>VLOOKUP($G199,level_mapping_l0!$A$2:$F$571,F$2,FALSE)</f>
        <v>Nurse anesthetists</v>
      </c>
      <c r="G199" s="18" t="s">
        <v>202</v>
      </c>
      <c r="H199" s="19">
        <v>22</v>
      </c>
      <c r="I199" s="19" t="s">
        <v>574</v>
      </c>
      <c r="J199" s="19">
        <v>7</v>
      </c>
      <c r="K199" s="19" t="s">
        <v>574</v>
      </c>
      <c r="L199" s="19">
        <v>14</v>
      </c>
      <c r="M199" s="19" t="s">
        <v>574</v>
      </c>
    </row>
    <row r="200" spans="1:13" ht="15" thickBot="1">
      <c r="A200">
        <f t="shared" si="3"/>
        <v>1</v>
      </c>
      <c r="B200" t="str">
        <f>VLOOKUP($G200,level_mapping_l0!$A$2:$F$571,B$2,FALSE)</f>
        <v>Total</v>
      </c>
      <c r="C200" t="str">
        <f>VLOOKUP($G200,level_mapping_l0!$A$2:$F$571,C$2,FALSE)</f>
        <v>Management, professional, and related occupations</v>
      </c>
      <c r="D200" t="str">
        <f>VLOOKUP($G200,level_mapping_l0!$A$2:$F$571,D$2,FALSE)</f>
        <v>Professional and related occupations</v>
      </c>
      <c r="E200" t="str">
        <f>VLOOKUP($G200,level_mapping_l0!$A$2:$F$571,E$2,FALSE)</f>
        <v>Healthcare practitioners and technical occupations</v>
      </c>
      <c r="F200" t="str">
        <f>VLOOKUP($G200,level_mapping_l0!$A$2:$F$571,F$2,FALSE)</f>
        <v>Nurse midwives</v>
      </c>
      <c r="G200" s="20" t="s">
        <v>203</v>
      </c>
      <c r="H200" s="14">
        <v>3</v>
      </c>
      <c r="I200" s="14" t="s">
        <v>574</v>
      </c>
      <c r="J200" s="14">
        <v>0</v>
      </c>
      <c r="K200" s="14" t="s">
        <v>574</v>
      </c>
      <c r="L200" s="14">
        <v>3</v>
      </c>
      <c r="M200" s="14" t="s">
        <v>574</v>
      </c>
    </row>
    <row r="201" spans="1:13" ht="15" thickBot="1">
      <c r="A201">
        <f t="shared" si="3"/>
        <v>1</v>
      </c>
      <c r="B201" t="str">
        <f>VLOOKUP($G201,level_mapping_l0!$A$2:$F$571,B$2,FALSE)</f>
        <v>Total</v>
      </c>
      <c r="C201" t="str">
        <f>VLOOKUP($G201,level_mapping_l0!$A$2:$F$571,C$2,FALSE)</f>
        <v>Management, professional, and related occupations</v>
      </c>
      <c r="D201" t="str">
        <f>VLOOKUP($G201,level_mapping_l0!$A$2:$F$571,D$2,FALSE)</f>
        <v>Professional and related occupations</v>
      </c>
      <c r="E201" t="str">
        <f>VLOOKUP($G201,level_mapping_l0!$A$2:$F$571,E$2,FALSE)</f>
        <v>Healthcare practitioners and technical occupations</v>
      </c>
      <c r="F201" t="str">
        <f>VLOOKUP($G201,level_mapping_l0!$A$2:$F$571,F$2,FALSE)</f>
        <v>Nurse practitioners</v>
      </c>
      <c r="G201" s="18" t="s">
        <v>204</v>
      </c>
      <c r="H201" s="19">
        <v>102</v>
      </c>
      <c r="I201" s="16">
        <v>1615</v>
      </c>
      <c r="J201" s="19">
        <v>11</v>
      </c>
      <c r="K201" s="19" t="s">
        <v>574</v>
      </c>
      <c r="L201" s="19">
        <v>91</v>
      </c>
      <c r="M201" s="16">
        <v>1539</v>
      </c>
    </row>
    <row r="202" spans="1:13" ht="18.5" thickBot="1">
      <c r="A202">
        <f t="shared" si="3"/>
        <v>1</v>
      </c>
      <c r="B202" t="str">
        <f>VLOOKUP($G202,level_mapping_l0!$A$2:$F$571,B$2,FALSE)</f>
        <v>Total</v>
      </c>
      <c r="C202" t="str">
        <f>VLOOKUP($G202,level_mapping_l0!$A$2:$F$571,C$2,FALSE)</f>
        <v>Management, professional, and related occupations</v>
      </c>
      <c r="D202" t="str">
        <f>VLOOKUP($G202,level_mapping_l0!$A$2:$F$571,D$2,FALSE)</f>
        <v>Professional and related occupations</v>
      </c>
      <c r="E202" t="str">
        <f>VLOOKUP($G202,level_mapping_l0!$A$2:$F$571,E$2,FALSE)</f>
        <v>Healthcare practitioners and technical occupations</v>
      </c>
      <c r="F202" t="str">
        <f>VLOOKUP($G202,level_mapping_l0!$A$2:$F$571,F$2,FALSE)</f>
        <v>Health diagnosing and treating practitioners, all other</v>
      </c>
      <c r="G202" s="20" t="s">
        <v>205</v>
      </c>
      <c r="H202" s="14">
        <v>7</v>
      </c>
      <c r="I202" s="14" t="s">
        <v>574</v>
      </c>
      <c r="J202" s="14">
        <v>1</v>
      </c>
      <c r="K202" s="14" t="s">
        <v>574</v>
      </c>
      <c r="L202" s="14">
        <v>6</v>
      </c>
      <c r="M202" s="14" t="s">
        <v>574</v>
      </c>
    </row>
    <row r="203" spans="1:13" ht="15" thickBot="1">
      <c r="A203">
        <f t="shared" si="3"/>
        <v>1</v>
      </c>
      <c r="B203" t="str">
        <f>VLOOKUP($G203,level_mapping_l0!$A$2:$F$571,B$2,FALSE)</f>
        <v>Total</v>
      </c>
      <c r="C203" t="str">
        <f>VLOOKUP($G203,level_mapping_l0!$A$2:$F$571,C$2,FALSE)</f>
        <v>Management, professional, and related occupations</v>
      </c>
      <c r="D203" t="str">
        <f>VLOOKUP($G203,level_mapping_l0!$A$2:$F$571,D$2,FALSE)</f>
        <v>Professional and related occupations</v>
      </c>
      <c r="E203" t="str">
        <f>VLOOKUP($G203,level_mapping_l0!$A$2:$F$571,E$2,FALSE)</f>
        <v>Healthcare practitioners and technical occupations</v>
      </c>
      <c r="F203" t="str">
        <f>VLOOKUP($G203,level_mapping_l0!$A$2:$F$571,F$2,FALSE)</f>
        <v>Clinical laboratory technologists and technicians</v>
      </c>
      <c r="G203" s="18" t="s">
        <v>206</v>
      </c>
      <c r="H203" s="19">
        <v>307</v>
      </c>
      <c r="I203" s="19">
        <v>891</v>
      </c>
      <c r="J203" s="19">
        <v>81</v>
      </c>
      <c r="K203" s="19">
        <v>980</v>
      </c>
      <c r="L203" s="19">
        <v>226</v>
      </c>
      <c r="M203" s="19">
        <v>858</v>
      </c>
    </row>
    <row r="204" spans="1:13" ht="15" thickBot="1">
      <c r="A204">
        <f t="shared" si="3"/>
        <v>1</v>
      </c>
      <c r="B204" t="str">
        <f>VLOOKUP($G204,level_mapping_l0!$A$2:$F$571,B$2,FALSE)</f>
        <v>Total</v>
      </c>
      <c r="C204" t="str">
        <f>VLOOKUP($G204,level_mapping_l0!$A$2:$F$571,C$2,FALSE)</f>
        <v>Management, professional, and related occupations</v>
      </c>
      <c r="D204" t="str">
        <f>VLOOKUP($G204,level_mapping_l0!$A$2:$F$571,D$2,FALSE)</f>
        <v>Professional and related occupations</v>
      </c>
      <c r="E204" t="str">
        <f>VLOOKUP($G204,level_mapping_l0!$A$2:$F$571,E$2,FALSE)</f>
        <v>Healthcare practitioners and technical occupations</v>
      </c>
      <c r="F204" t="str">
        <f>VLOOKUP($G204,level_mapping_l0!$A$2:$F$571,F$2,FALSE)</f>
        <v>Dental hygienists</v>
      </c>
      <c r="G204" s="20" t="s">
        <v>207</v>
      </c>
      <c r="H204" s="14">
        <v>82</v>
      </c>
      <c r="I204" s="12">
        <v>1005</v>
      </c>
      <c r="J204" s="14">
        <v>2</v>
      </c>
      <c r="K204" s="14" t="s">
        <v>574</v>
      </c>
      <c r="L204" s="14">
        <v>80</v>
      </c>
      <c r="M204" s="12">
        <v>1011</v>
      </c>
    </row>
    <row r="205" spans="1:13" ht="15" thickBot="1">
      <c r="A205">
        <f t="shared" si="3"/>
        <v>1</v>
      </c>
      <c r="B205" t="str">
        <f>VLOOKUP($G205,level_mapping_l0!$A$2:$F$571,B$2,FALSE)</f>
        <v>Total</v>
      </c>
      <c r="C205" t="str">
        <f>VLOOKUP($G205,level_mapping_l0!$A$2:$F$571,C$2,FALSE)</f>
        <v>Management, professional, and related occupations</v>
      </c>
      <c r="D205" t="str">
        <f>VLOOKUP($G205,level_mapping_l0!$A$2:$F$571,D$2,FALSE)</f>
        <v>Professional and related occupations</v>
      </c>
      <c r="E205" t="str">
        <f>VLOOKUP($G205,level_mapping_l0!$A$2:$F$571,E$2,FALSE)</f>
        <v>Healthcare practitioners and technical occupations</v>
      </c>
      <c r="F205" t="str">
        <f>VLOOKUP($G205,level_mapping_l0!$A$2:$F$571,F$2,FALSE)</f>
        <v>Diagnostic related technologists and technicians</v>
      </c>
      <c r="G205" s="18" t="s">
        <v>208</v>
      </c>
      <c r="H205" s="19">
        <v>287</v>
      </c>
      <c r="I205" s="19">
        <v>919</v>
      </c>
      <c r="J205" s="19">
        <v>92</v>
      </c>
      <c r="K205" s="19">
        <v>959</v>
      </c>
      <c r="L205" s="19">
        <v>195</v>
      </c>
      <c r="M205" s="19">
        <v>909</v>
      </c>
    </row>
    <row r="206" spans="1:13" ht="15" thickBot="1">
      <c r="A206">
        <f t="shared" si="3"/>
        <v>1</v>
      </c>
      <c r="B206" t="str">
        <f>VLOOKUP($G206,level_mapping_l0!$A$2:$F$571,B$2,FALSE)</f>
        <v>Total</v>
      </c>
      <c r="C206" t="str">
        <f>VLOOKUP($G206,level_mapping_l0!$A$2:$F$571,C$2,FALSE)</f>
        <v>Management, professional, and related occupations</v>
      </c>
      <c r="D206" t="str">
        <f>VLOOKUP($G206,level_mapping_l0!$A$2:$F$571,D$2,FALSE)</f>
        <v>Professional and related occupations</v>
      </c>
      <c r="E206" t="str">
        <f>VLOOKUP($G206,level_mapping_l0!$A$2:$F$571,E$2,FALSE)</f>
        <v>Healthcare practitioners and technical occupations</v>
      </c>
      <c r="F206" t="str">
        <f>VLOOKUP($G206,level_mapping_l0!$A$2:$F$571,F$2,FALSE)</f>
        <v>Emergency medical technicians and paramedics</v>
      </c>
      <c r="G206" s="20" t="s">
        <v>209</v>
      </c>
      <c r="H206" s="14">
        <v>140</v>
      </c>
      <c r="I206" s="14">
        <v>796</v>
      </c>
      <c r="J206" s="14">
        <v>82</v>
      </c>
      <c r="K206" s="14">
        <v>832</v>
      </c>
      <c r="L206" s="14">
        <v>58</v>
      </c>
      <c r="M206" s="14">
        <v>785</v>
      </c>
    </row>
    <row r="207" spans="1:13" ht="18.5" thickBot="1">
      <c r="A207">
        <f t="shared" si="3"/>
        <v>1</v>
      </c>
      <c r="B207" t="str">
        <f>VLOOKUP($G207,level_mapping_l0!$A$2:$F$571,B$2,FALSE)</f>
        <v>Total</v>
      </c>
      <c r="C207" t="str">
        <f>VLOOKUP($G207,level_mapping_l0!$A$2:$F$571,C$2,FALSE)</f>
        <v>Management, professional, and related occupations</v>
      </c>
      <c r="D207" t="str">
        <f>VLOOKUP($G207,level_mapping_l0!$A$2:$F$571,D$2,FALSE)</f>
        <v>Professional and related occupations</v>
      </c>
      <c r="E207" t="str">
        <f>VLOOKUP($G207,level_mapping_l0!$A$2:$F$571,E$2,FALSE)</f>
        <v>Healthcare practitioners and technical occupations</v>
      </c>
      <c r="F207" t="str">
        <f>VLOOKUP($G207,level_mapping_l0!$A$2:$F$571,F$2,FALSE)</f>
        <v>Health practitioner support technologists and technicians</v>
      </c>
      <c r="G207" s="18" t="s">
        <v>210</v>
      </c>
      <c r="H207" s="19">
        <v>416</v>
      </c>
      <c r="I207" s="19">
        <v>619</v>
      </c>
      <c r="J207" s="19">
        <v>78</v>
      </c>
      <c r="K207" s="19">
        <v>664</v>
      </c>
      <c r="L207" s="19">
        <v>337</v>
      </c>
      <c r="M207" s="19">
        <v>613</v>
      </c>
    </row>
    <row r="208" spans="1:13" ht="15" thickBot="1">
      <c r="A208">
        <f t="shared" si="3"/>
        <v>1</v>
      </c>
      <c r="B208" t="str">
        <f>VLOOKUP($G208,level_mapping_l0!$A$2:$F$571,B$2,FALSE)</f>
        <v>Total</v>
      </c>
      <c r="C208" t="str">
        <f>VLOOKUP($G208,level_mapping_l0!$A$2:$F$571,C$2,FALSE)</f>
        <v>Management, professional, and related occupations</v>
      </c>
      <c r="D208" t="str">
        <f>VLOOKUP($G208,level_mapping_l0!$A$2:$F$571,D$2,FALSE)</f>
        <v>Professional and related occupations</v>
      </c>
      <c r="E208" t="str">
        <f>VLOOKUP($G208,level_mapping_l0!$A$2:$F$571,E$2,FALSE)</f>
        <v>Healthcare practitioners and technical occupations</v>
      </c>
      <c r="F208" t="str">
        <f>VLOOKUP($G208,level_mapping_l0!$A$2:$F$571,F$2,FALSE)</f>
        <v>Licensed practical and licensed vocational nurses</v>
      </c>
      <c r="G208" s="20" t="s">
        <v>211</v>
      </c>
      <c r="H208" s="14">
        <v>444</v>
      </c>
      <c r="I208" s="14">
        <v>741</v>
      </c>
      <c r="J208" s="14">
        <v>40</v>
      </c>
      <c r="K208" s="14" t="s">
        <v>574</v>
      </c>
      <c r="L208" s="14">
        <v>404</v>
      </c>
      <c r="M208" s="14">
        <v>732</v>
      </c>
    </row>
    <row r="209" spans="1:13" ht="15" thickBot="1">
      <c r="A209">
        <f t="shared" si="3"/>
        <v>1</v>
      </c>
      <c r="B209" t="str">
        <f>VLOOKUP($G209,level_mapping_l0!$A$2:$F$571,B$2,FALSE)</f>
        <v>Total</v>
      </c>
      <c r="C209" t="str">
        <f>VLOOKUP($G209,level_mapping_l0!$A$2:$F$571,C$2,FALSE)</f>
        <v>Management, professional, and related occupations</v>
      </c>
      <c r="D209" t="str">
        <f>VLOOKUP($G209,level_mapping_l0!$A$2:$F$571,D$2,FALSE)</f>
        <v>Professional and related occupations</v>
      </c>
      <c r="E209" t="str">
        <f>VLOOKUP($G209,level_mapping_l0!$A$2:$F$571,E$2,FALSE)</f>
        <v>Healthcare practitioners and technical occupations</v>
      </c>
      <c r="F209" t="str">
        <f>VLOOKUP($G209,level_mapping_l0!$A$2:$F$571,F$2,FALSE)</f>
        <v>Medical records and health information technicians</v>
      </c>
      <c r="G209" s="18" t="s">
        <v>212</v>
      </c>
      <c r="H209" s="19">
        <v>78</v>
      </c>
      <c r="I209" s="19">
        <v>612</v>
      </c>
      <c r="J209" s="19">
        <v>6</v>
      </c>
      <c r="K209" s="19" t="s">
        <v>574</v>
      </c>
      <c r="L209" s="19">
        <v>72</v>
      </c>
      <c r="M209" s="19">
        <v>595</v>
      </c>
    </row>
    <row r="210" spans="1:13" ht="15" thickBot="1">
      <c r="A210">
        <f t="shared" si="3"/>
        <v>1</v>
      </c>
      <c r="B210" t="str">
        <f>VLOOKUP($G210,level_mapping_l0!$A$2:$F$571,B$2,FALSE)</f>
        <v>Total</v>
      </c>
      <c r="C210" t="str">
        <f>VLOOKUP($G210,level_mapping_l0!$A$2:$F$571,C$2,FALSE)</f>
        <v>Management, professional, and related occupations</v>
      </c>
      <c r="D210" t="str">
        <f>VLOOKUP($G210,level_mapping_l0!$A$2:$F$571,D$2,FALSE)</f>
        <v>Professional and related occupations</v>
      </c>
      <c r="E210" t="str">
        <f>VLOOKUP($G210,level_mapping_l0!$A$2:$F$571,E$2,FALSE)</f>
        <v>Healthcare practitioners and technical occupations</v>
      </c>
      <c r="F210" t="str">
        <f>VLOOKUP($G210,level_mapping_l0!$A$2:$F$571,F$2,FALSE)</f>
        <v>Opticians, dispensing</v>
      </c>
      <c r="G210" s="20" t="s">
        <v>213</v>
      </c>
      <c r="H210" s="14">
        <v>37</v>
      </c>
      <c r="I210" s="14" t="s">
        <v>574</v>
      </c>
      <c r="J210" s="14">
        <v>13</v>
      </c>
      <c r="K210" s="14" t="s">
        <v>574</v>
      </c>
      <c r="L210" s="14">
        <v>25</v>
      </c>
      <c r="M210" s="14" t="s">
        <v>574</v>
      </c>
    </row>
    <row r="211" spans="1:13" ht="15" thickBot="1">
      <c r="A211">
        <f t="shared" si="3"/>
        <v>1</v>
      </c>
      <c r="B211" t="str">
        <f>VLOOKUP($G211,level_mapping_l0!$A$2:$F$571,B$2,FALSE)</f>
        <v>Total</v>
      </c>
      <c r="C211" t="str">
        <f>VLOOKUP($G211,level_mapping_l0!$A$2:$F$571,C$2,FALSE)</f>
        <v>Management, professional, and related occupations</v>
      </c>
      <c r="D211" t="str">
        <f>VLOOKUP($G211,level_mapping_l0!$A$2:$F$571,D$2,FALSE)</f>
        <v>Professional and related occupations</v>
      </c>
      <c r="E211" t="str">
        <f>VLOOKUP($G211,level_mapping_l0!$A$2:$F$571,E$2,FALSE)</f>
        <v>Healthcare practitioners and technical occupations</v>
      </c>
      <c r="F211" t="str">
        <f>VLOOKUP($G211,level_mapping_l0!$A$2:$F$571,F$2,FALSE)</f>
        <v>Miscellaneous health technologists and technicians</v>
      </c>
      <c r="G211" s="18" t="s">
        <v>214</v>
      </c>
      <c r="H211" s="19">
        <v>114</v>
      </c>
      <c r="I211" s="19">
        <v>849</v>
      </c>
      <c r="J211" s="19">
        <v>41</v>
      </c>
      <c r="K211" s="19" t="s">
        <v>574</v>
      </c>
      <c r="L211" s="19">
        <v>73</v>
      </c>
      <c r="M211" s="19">
        <v>782</v>
      </c>
    </row>
    <row r="212" spans="1:13" ht="18.5" thickBot="1">
      <c r="A212">
        <f t="shared" si="3"/>
        <v>1</v>
      </c>
      <c r="B212" t="str">
        <f>VLOOKUP($G212,level_mapping_l0!$A$2:$F$571,B$2,FALSE)</f>
        <v>Total</v>
      </c>
      <c r="C212" t="str">
        <f>VLOOKUP($G212,level_mapping_l0!$A$2:$F$571,C$2,FALSE)</f>
        <v>Management, professional, and related occupations</v>
      </c>
      <c r="D212" t="str">
        <f>VLOOKUP($G212,level_mapping_l0!$A$2:$F$571,D$2,FALSE)</f>
        <v>Professional and related occupations</v>
      </c>
      <c r="E212" t="str">
        <f>VLOOKUP($G212,level_mapping_l0!$A$2:$F$571,E$2,FALSE)</f>
        <v>Healthcare practitioners and technical occupations</v>
      </c>
      <c r="F212" t="str">
        <f>VLOOKUP($G212,level_mapping_l0!$A$2:$F$571,F$2,FALSE)</f>
        <v>Other healthcare practitioners and technical occupations</v>
      </c>
      <c r="G212" s="20" t="s">
        <v>215</v>
      </c>
      <c r="H212" s="14">
        <v>69</v>
      </c>
      <c r="I212" s="12">
        <v>1065</v>
      </c>
      <c r="J212" s="14">
        <v>37</v>
      </c>
      <c r="K212" s="14" t="s">
        <v>574</v>
      </c>
      <c r="L212" s="14">
        <v>31</v>
      </c>
      <c r="M212" s="14" t="s">
        <v>574</v>
      </c>
    </row>
    <row r="213" spans="1:13" ht="15" thickBot="1">
      <c r="A213" t="e">
        <f t="shared" si="3"/>
        <v>#N/A</v>
      </c>
      <c r="B213" t="e">
        <f>VLOOKUP($G213,level_mapping_l0!$A$2:$F$571,B$2,FALSE)</f>
        <v>#N/A</v>
      </c>
      <c r="C213" t="e">
        <f>VLOOKUP($G213,level_mapping_l0!$A$2:$F$571,C$2,FALSE)</f>
        <v>#N/A</v>
      </c>
      <c r="D213" t="e">
        <f>VLOOKUP($G213,level_mapping_l0!$A$2:$F$571,D$2,FALSE)</f>
        <v>#N/A</v>
      </c>
      <c r="E213" t="e">
        <f>VLOOKUP($G213,level_mapping_l0!$A$2:$F$571,E$2,FALSE)</f>
        <v>#N/A</v>
      </c>
      <c r="F213" t="e">
        <f>VLOOKUP($G213,level_mapping_l0!$A$2:$F$571,F$2,FALSE)</f>
        <v>#N/A</v>
      </c>
      <c r="G213" s="31"/>
      <c r="H213" s="32"/>
      <c r="I213" s="32"/>
      <c r="J213" s="32"/>
      <c r="K213" s="32"/>
      <c r="L213" s="32"/>
      <c r="M213" s="33"/>
    </row>
    <row r="214" spans="1:13" ht="15" thickBot="1">
      <c r="A214" t="e">
        <f t="shared" si="3"/>
        <v>#N/A</v>
      </c>
      <c r="B214" t="e">
        <f>VLOOKUP($G214,level_mapping_l0!$A$2:$F$571,B$2,FALSE)</f>
        <v>#N/A</v>
      </c>
      <c r="C214" t="e">
        <f>VLOOKUP($G214,level_mapping_l0!$A$2:$F$571,C$2,FALSE)</f>
        <v>#N/A</v>
      </c>
      <c r="D214" t="e">
        <f>VLOOKUP($G214,level_mapping_l0!$A$2:$F$571,D$2,FALSE)</f>
        <v>#N/A</v>
      </c>
      <c r="E214" t="e">
        <f>VLOOKUP($G214,level_mapping_l0!$A$2:$F$571,E$2,FALSE)</f>
        <v>#N/A</v>
      </c>
      <c r="F214" t="e">
        <f>VLOOKUP($G214,level_mapping_l0!$A$2:$F$571,F$2,FALSE)</f>
        <v>#N/A</v>
      </c>
      <c r="G214" s="11" t="s">
        <v>216</v>
      </c>
      <c r="H214" s="12">
        <v>15052</v>
      </c>
      <c r="I214" s="14">
        <v>493</v>
      </c>
      <c r="J214" s="12">
        <v>7597</v>
      </c>
      <c r="K214" s="14">
        <v>555</v>
      </c>
      <c r="L214" s="12">
        <v>7456</v>
      </c>
      <c r="M214" s="14">
        <v>452</v>
      </c>
    </row>
    <row r="215" spans="1:13" ht="15" thickBot="1">
      <c r="A215" t="e">
        <f t="shared" si="3"/>
        <v>#N/A</v>
      </c>
      <c r="B215" t="e">
        <f>VLOOKUP($G215,level_mapping_l0!$A$2:$F$571,B$2,FALSE)</f>
        <v>#N/A</v>
      </c>
      <c r="C215" t="e">
        <f>VLOOKUP($G215,level_mapping_l0!$A$2:$F$571,C$2,FALSE)</f>
        <v>#N/A</v>
      </c>
      <c r="D215" t="e">
        <f>VLOOKUP($G215,level_mapping_l0!$A$2:$F$571,D$2,FALSE)</f>
        <v>#N/A</v>
      </c>
      <c r="E215" t="e">
        <f>VLOOKUP($G215,level_mapping_l0!$A$2:$F$571,E$2,FALSE)</f>
        <v>#N/A</v>
      </c>
      <c r="F215" t="e">
        <f>VLOOKUP($G215,level_mapping_l0!$A$2:$F$571,F$2,FALSE)</f>
        <v>#N/A</v>
      </c>
      <c r="G215" s="15" t="s">
        <v>217</v>
      </c>
      <c r="H215" s="16">
        <v>2324</v>
      </c>
      <c r="I215" s="19">
        <v>491</v>
      </c>
      <c r="J215" s="19">
        <v>304</v>
      </c>
      <c r="K215" s="19">
        <v>546</v>
      </c>
      <c r="L215" s="16">
        <v>2020</v>
      </c>
      <c r="M215" s="19">
        <v>486</v>
      </c>
    </row>
    <row r="216" spans="1:13" ht="15" thickBot="1">
      <c r="A216">
        <f t="shared" si="3"/>
        <v>1</v>
      </c>
      <c r="B216" t="str">
        <f>VLOOKUP($G216,level_mapping_l0!$A$2:$F$571,B$2,FALSE)</f>
        <v>Total</v>
      </c>
      <c r="C216" t="str">
        <f>VLOOKUP($G216,level_mapping_l0!$A$2:$F$571,C$2,FALSE)</f>
        <v>Service occupations</v>
      </c>
      <c r="D216" t="str">
        <f>VLOOKUP($G216,level_mapping_l0!$A$2:$F$571,D$2,FALSE)</f>
        <v>Healthcare support occupations</v>
      </c>
      <c r="E216" t="str">
        <f>VLOOKUP($G216,level_mapping_l0!$A$2:$F$571,E$2,FALSE)</f>
        <v>Healthcare support occupations</v>
      </c>
      <c r="F216" t="str">
        <f>VLOOKUP($G216,level_mapping_l0!$A$2:$F$571,F$2,FALSE)</f>
        <v>Nursing, psychiatric, and home health aides</v>
      </c>
      <c r="G216" s="17" t="s">
        <v>218</v>
      </c>
      <c r="H216" s="12">
        <v>1393</v>
      </c>
      <c r="I216" s="14">
        <v>457</v>
      </c>
      <c r="J216" s="14">
        <v>186</v>
      </c>
      <c r="K216" s="14">
        <v>499</v>
      </c>
      <c r="L216" s="12">
        <v>1207</v>
      </c>
      <c r="M216" s="14">
        <v>450</v>
      </c>
    </row>
    <row r="217" spans="1:13" ht="15" thickBot="1">
      <c r="A217">
        <f t="shared" si="3"/>
        <v>1</v>
      </c>
      <c r="B217" t="str">
        <f>VLOOKUP($G217,level_mapping_l0!$A$2:$F$571,B$2,FALSE)</f>
        <v>Total</v>
      </c>
      <c r="C217" t="str">
        <f>VLOOKUP($G217,level_mapping_l0!$A$2:$F$571,C$2,FALSE)</f>
        <v>Service occupations</v>
      </c>
      <c r="D217" t="str">
        <f>VLOOKUP($G217,level_mapping_l0!$A$2:$F$571,D$2,FALSE)</f>
        <v>Healthcare support occupations</v>
      </c>
      <c r="E217" t="str">
        <f>VLOOKUP($G217,level_mapping_l0!$A$2:$F$571,E$2,FALSE)</f>
        <v>Healthcare support occupations</v>
      </c>
      <c r="F217" t="str">
        <f>VLOOKUP($G217,level_mapping_l0!$A$2:$F$571,F$2,FALSE)</f>
        <v>Occupational therapy assistants and aides</v>
      </c>
      <c r="G217" s="21" t="s">
        <v>219</v>
      </c>
      <c r="H217" s="19">
        <v>11</v>
      </c>
      <c r="I217" s="19" t="s">
        <v>574</v>
      </c>
      <c r="J217" s="19">
        <v>0</v>
      </c>
      <c r="K217" s="19" t="s">
        <v>574</v>
      </c>
      <c r="L217" s="19">
        <v>11</v>
      </c>
      <c r="M217" s="19" t="s">
        <v>574</v>
      </c>
    </row>
    <row r="218" spans="1:13" ht="15" thickBot="1">
      <c r="A218">
        <f t="shared" si="3"/>
        <v>1</v>
      </c>
      <c r="B218" t="str">
        <f>VLOOKUP($G218,level_mapping_l0!$A$2:$F$571,B$2,FALSE)</f>
        <v>Total</v>
      </c>
      <c r="C218" t="str">
        <f>VLOOKUP($G218,level_mapping_l0!$A$2:$F$571,C$2,FALSE)</f>
        <v>Service occupations</v>
      </c>
      <c r="D218" t="str">
        <f>VLOOKUP($G218,level_mapping_l0!$A$2:$F$571,D$2,FALSE)</f>
        <v>Healthcare support occupations</v>
      </c>
      <c r="E218" t="str">
        <f>VLOOKUP($G218,level_mapping_l0!$A$2:$F$571,E$2,FALSE)</f>
        <v>Healthcare support occupations</v>
      </c>
      <c r="F218" t="str">
        <f>VLOOKUP($G218,level_mapping_l0!$A$2:$F$571,F$2,FALSE)</f>
        <v>Physical therapist assistants and aides</v>
      </c>
      <c r="G218" s="17" t="s">
        <v>220</v>
      </c>
      <c r="H218" s="14">
        <v>39</v>
      </c>
      <c r="I218" s="14" t="s">
        <v>574</v>
      </c>
      <c r="J218" s="14">
        <v>13</v>
      </c>
      <c r="K218" s="14" t="s">
        <v>574</v>
      </c>
      <c r="L218" s="14">
        <v>26</v>
      </c>
      <c r="M218" s="14" t="s">
        <v>574</v>
      </c>
    </row>
    <row r="219" spans="1:13" ht="15" thickBot="1">
      <c r="A219">
        <f t="shared" si="3"/>
        <v>1</v>
      </c>
      <c r="B219" t="str">
        <f>VLOOKUP($G219,level_mapping_l0!$A$2:$F$571,B$2,FALSE)</f>
        <v>Total</v>
      </c>
      <c r="C219" t="str">
        <f>VLOOKUP($G219,level_mapping_l0!$A$2:$F$571,C$2,FALSE)</f>
        <v>Service occupations</v>
      </c>
      <c r="D219" t="str">
        <f>VLOOKUP($G219,level_mapping_l0!$A$2:$F$571,D$2,FALSE)</f>
        <v>Healthcare support occupations</v>
      </c>
      <c r="E219" t="str">
        <f>VLOOKUP($G219,level_mapping_l0!$A$2:$F$571,E$2,FALSE)</f>
        <v>Healthcare support occupations</v>
      </c>
      <c r="F219" t="str">
        <f>VLOOKUP($G219,level_mapping_l0!$A$2:$F$571,F$2,FALSE)</f>
        <v>Massage therapists</v>
      </c>
      <c r="G219" s="21" t="s">
        <v>221</v>
      </c>
      <c r="H219" s="19">
        <v>48</v>
      </c>
      <c r="I219" s="19" t="s">
        <v>574</v>
      </c>
      <c r="J219" s="19">
        <v>15</v>
      </c>
      <c r="K219" s="19" t="s">
        <v>574</v>
      </c>
      <c r="L219" s="19">
        <v>32</v>
      </c>
      <c r="M219" s="19" t="s">
        <v>574</v>
      </c>
    </row>
    <row r="220" spans="1:13" ht="15" thickBot="1">
      <c r="A220">
        <f t="shared" si="3"/>
        <v>1</v>
      </c>
      <c r="B220" t="str">
        <f>VLOOKUP($G220,level_mapping_l0!$A$2:$F$571,B$2,FALSE)</f>
        <v>Total</v>
      </c>
      <c r="C220" t="str">
        <f>VLOOKUP($G220,level_mapping_l0!$A$2:$F$571,C$2,FALSE)</f>
        <v>Service occupations</v>
      </c>
      <c r="D220" t="str">
        <f>VLOOKUP($G220,level_mapping_l0!$A$2:$F$571,D$2,FALSE)</f>
        <v>Healthcare support occupations</v>
      </c>
      <c r="E220" t="str">
        <f>VLOOKUP($G220,level_mapping_l0!$A$2:$F$571,E$2,FALSE)</f>
        <v>Healthcare support occupations</v>
      </c>
      <c r="F220" t="str">
        <f>VLOOKUP($G220,level_mapping_l0!$A$2:$F$571,F$2,FALSE)</f>
        <v>Dental assistants</v>
      </c>
      <c r="G220" s="17" t="s">
        <v>222</v>
      </c>
      <c r="H220" s="14">
        <v>181</v>
      </c>
      <c r="I220" s="14">
        <v>571</v>
      </c>
      <c r="J220" s="14">
        <v>7</v>
      </c>
      <c r="K220" s="14" t="s">
        <v>574</v>
      </c>
      <c r="L220" s="14">
        <v>174</v>
      </c>
      <c r="M220" s="14">
        <v>571</v>
      </c>
    </row>
    <row r="221" spans="1:13" ht="15" thickBot="1">
      <c r="A221">
        <f t="shared" si="3"/>
        <v>1</v>
      </c>
      <c r="B221" t="str">
        <f>VLOOKUP($G221,level_mapping_l0!$A$2:$F$571,B$2,FALSE)</f>
        <v>Total</v>
      </c>
      <c r="C221" t="str">
        <f>VLOOKUP($G221,level_mapping_l0!$A$2:$F$571,C$2,FALSE)</f>
        <v>Service occupations</v>
      </c>
      <c r="D221" t="str">
        <f>VLOOKUP($G221,level_mapping_l0!$A$2:$F$571,D$2,FALSE)</f>
        <v>Healthcare support occupations</v>
      </c>
      <c r="E221" t="str">
        <f>VLOOKUP($G221,level_mapping_l0!$A$2:$F$571,E$2,FALSE)</f>
        <v>Healthcare support occupations</v>
      </c>
      <c r="F221" t="str">
        <f>VLOOKUP($G221,level_mapping_l0!$A$2:$F$571,F$2,FALSE)</f>
        <v>Medical assistants</v>
      </c>
      <c r="G221" s="21" t="s">
        <v>223</v>
      </c>
      <c r="H221" s="19">
        <v>365</v>
      </c>
      <c r="I221" s="19">
        <v>531</v>
      </c>
      <c r="J221" s="19">
        <v>26</v>
      </c>
      <c r="K221" s="19" t="s">
        <v>574</v>
      </c>
      <c r="L221" s="19">
        <v>339</v>
      </c>
      <c r="M221" s="19">
        <v>523</v>
      </c>
    </row>
    <row r="222" spans="1:13" ht="15" thickBot="1">
      <c r="A222">
        <f t="shared" si="3"/>
        <v>1</v>
      </c>
      <c r="B222" t="str">
        <f>VLOOKUP($G222,level_mapping_l0!$A$2:$F$571,B$2,FALSE)</f>
        <v>Total</v>
      </c>
      <c r="C222" t="str">
        <f>VLOOKUP($G222,level_mapping_l0!$A$2:$F$571,C$2,FALSE)</f>
        <v>Service occupations</v>
      </c>
      <c r="D222" t="str">
        <f>VLOOKUP($G222,level_mapping_l0!$A$2:$F$571,D$2,FALSE)</f>
        <v>Healthcare support occupations</v>
      </c>
      <c r="E222" t="str">
        <f>VLOOKUP($G222,level_mapping_l0!$A$2:$F$571,E$2,FALSE)</f>
        <v>Healthcare support occupations</v>
      </c>
      <c r="F222" t="str">
        <f>VLOOKUP($G222,level_mapping_l0!$A$2:$F$571,F$2,FALSE)</f>
        <v>Medical transcriptionists</v>
      </c>
      <c r="G222" s="17" t="s">
        <v>224</v>
      </c>
      <c r="H222" s="14">
        <v>34</v>
      </c>
      <c r="I222" s="14" t="s">
        <v>574</v>
      </c>
      <c r="J222" s="14">
        <v>1</v>
      </c>
      <c r="K222" s="14" t="s">
        <v>574</v>
      </c>
      <c r="L222" s="14">
        <v>33</v>
      </c>
      <c r="M222" s="14" t="s">
        <v>574</v>
      </c>
    </row>
    <row r="223" spans="1:13" ht="15" thickBot="1">
      <c r="A223">
        <f t="shared" si="3"/>
        <v>1</v>
      </c>
      <c r="B223" t="str">
        <f>VLOOKUP($G223,level_mapping_l0!$A$2:$F$571,B$2,FALSE)</f>
        <v>Total</v>
      </c>
      <c r="C223" t="str">
        <f>VLOOKUP($G223,level_mapping_l0!$A$2:$F$571,C$2,FALSE)</f>
        <v>Service occupations</v>
      </c>
      <c r="D223" t="str">
        <f>VLOOKUP($G223,level_mapping_l0!$A$2:$F$571,D$2,FALSE)</f>
        <v>Healthcare support occupations</v>
      </c>
      <c r="E223" t="str">
        <f>VLOOKUP($G223,level_mapping_l0!$A$2:$F$571,E$2,FALSE)</f>
        <v>Healthcare support occupations</v>
      </c>
      <c r="F223" t="str">
        <f>VLOOKUP($G223,level_mapping_l0!$A$2:$F$571,F$2,FALSE)</f>
        <v>Pharmacy aides</v>
      </c>
      <c r="G223" s="21" t="s">
        <v>225</v>
      </c>
      <c r="H223" s="19">
        <v>22</v>
      </c>
      <c r="I223" s="19" t="s">
        <v>574</v>
      </c>
      <c r="J223" s="19">
        <v>3</v>
      </c>
      <c r="K223" s="19" t="s">
        <v>574</v>
      </c>
      <c r="L223" s="19">
        <v>19</v>
      </c>
      <c r="M223" s="19" t="s">
        <v>574</v>
      </c>
    </row>
    <row r="224" spans="1:13" ht="15" thickBot="1">
      <c r="A224">
        <f t="shared" si="3"/>
        <v>1</v>
      </c>
      <c r="B224" t="str">
        <f>VLOOKUP($G224,level_mapping_l0!$A$2:$F$571,B$2,FALSE)</f>
        <v>Total</v>
      </c>
      <c r="C224" t="str">
        <f>VLOOKUP($G224,level_mapping_l0!$A$2:$F$571,C$2,FALSE)</f>
        <v>Service occupations</v>
      </c>
      <c r="D224" t="str">
        <f>VLOOKUP($G224,level_mapping_l0!$A$2:$F$571,D$2,FALSE)</f>
        <v>Healthcare support occupations</v>
      </c>
      <c r="E224" t="str">
        <f>VLOOKUP($G224,level_mapping_l0!$A$2:$F$571,E$2,FALSE)</f>
        <v>Healthcare support occupations</v>
      </c>
      <c r="F224" t="str">
        <f>VLOOKUP($G224,level_mapping_l0!$A$2:$F$571,F$2,FALSE)</f>
        <v>Veterinary assistants and laboratory animal caretakers</v>
      </c>
      <c r="G224" s="17" t="s">
        <v>226</v>
      </c>
      <c r="H224" s="14">
        <v>23</v>
      </c>
      <c r="I224" s="14" t="s">
        <v>574</v>
      </c>
      <c r="J224" s="14">
        <v>3</v>
      </c>
      <c r="K224" s="14" t="s">
        <v>574</v>
      </c>
      <c r="L224" s="14">
        <v>20</v>
      </c>
      <c r="M224" s="14" t="s">
        <v>574</v>
      </c>
    </row>
    <row r="225" spans="1:13" ht="15" thickBot="1">
      <c r="A225">
        <f t="shared" si="3"/>
        <v>1</v>
      </c>
      <c r="B225" t="str">
        <f>VLOOKUP($G225,level_mapping_l0!$A$2:$F$571,B$2,FALSE)</f>
        <v>Total</v>
      </c>
      <c r="C225" t="str">
        <f>VLOOKUP($G225,level_mapping_l0!$A$2:$F$571,C$2,FALSE)</f>
        <v>Service occupations</v>
      </c>
      <c r="D225" t="str">
        <f>VLOOKUP($G225,level_mapping_l0!$A$2:$F$571,D$2,FALSE)</f>
        <v>Healthcare support occupations</v>
      </c>
      <c r="E225" t="str">
        <f>VLOOKUP($G225,level_mapping_l0!$A$2:$F$571,E$2,FALSE)</f>
        <v>Healthcare support occupations</v>
      </c>
      <c r="F225" t="str">
        <f>VLOOKUP($G225,level_mapping_l0!$A$2:$F$571,F$2,FALSE)</f>
        <v>Phlebotomists</v>
      </c>
      <c r="G225" s="21" t="s">
        <v>227</v>
      </c>
      <c r="H225" s="19">
        <v>97</v>
      </c>
      <c r="I225" s="19">
        <v>583</v>
      </c>
      <c r="J225" s="19">
        <v>19</v>
      </c>
      <c r="K225" s="19" t="s">
        <v>574</v>
      </c>
      <c r="L225" s="19">
        <v>77</v>
      </c>
      <c r="M225" s="19">
        <v>573</v>
      </c>
    </row>
    <row r="226" spans="1:13" ht="18.5" thickBot="1">
      <c r="A226">
        <f t="shared" si="3"/>
        <v>1</v>
      </c>
      <c r="B226" t="str">
        <f>VLOOKUP($G226,level_mapping_l0!$A$2:$F$571,B$2,FALSE)</f>
        <v>Total</v>
      </c>
      <c r="C226" t="str">
        <f>VLOOKUP($G226,level_mapping_l0!$A$2:$F$571,C$2,FALSE)</f>
        <v>Service occupations</v>
      </c>
      <c r="D226" t="str">
        <f>VLOOKUP($G226,level_mapping_l0!$A$2:$F$571,D$2,FALSE)</f>
        <v>Healthcare support occupations</v>
      </c>
      <c r="E226" t="str">
        <f>VLOOKUP($G226,level_mapping_l0!$A$2:$F$571,E$2,FALSE)</f>
        <v>Healthcare support occupations</v>
      </c>
      <c r="F226" t="str">
        <f>VLOOKUP($G226,level_mapping_l0!$A$2:$F$571,F$2,FALSE)</f>
        <v>Miscellaneous healthcare support occupations, including medical equipment preparers</v>
      </c>
      <c r="G226" s="17" t="s">
        <v>228</v>
      </c>
      <c r="H226" s="14">
        <v>112</v>
      </c>
      <c r="I226" s="14">
        <v>462</v>
      </c>
      <c r="J226" s="14">
        <v>31</v>
      </c>
      <c r="K226" s="14" t="s">
        <v>574</v>
      </c>
      <c r="L226" s="14">
        <v>81</v>
      </c>
      <c r="M226" s="14">
        <v>440</v>
      </c>
    </row>
    <row r="227" spans="1:13" ht="15" thickBot="1">
      <c r="A227" t="e">
        <f t="shared" si="3"/>
        <v>#N/A</v>
      </c>
      <c r="B227" t="e">
        <f>VLOOKUP($G227,level_mapping_l0!$A$2:$F$571,B$2,FALSE)</f>
        <v>#N/A</v>
      </c>
      <c r="C227" t="e">
        <f>VLOOKUP($G227,level_mapping_l0!$A$2:$F$571,C$2,FALSE)</f>
        <v>#N/A</v>
      </c>
      <c r="D227" t="e">
        <f>VLOOKUP($G227,level_mapping_l0!$A$2:$F$571,D$2,FALSE)</f>
        <v>#N/A</v>
      </c>
      <c r="E227" t="e">
        <f>VLOOKUP($G227,level_mapping_l0!$A$2:$F$571,E$2,FALSE)</f>
        <v>#N/A</v>
      </c>
      <c r="F227" t="e">
        <f>VLOOKUP($G227,level_mapping_l0!$A$2:$F$571,F$2,FALSE)</f>
        <v>#N/A</v>
      </c>
      <c r="G227" s="15" t="s">
        <v>229</v>
      </c>
      <c r="H227" s="16">
        <v>2685</v>
      </c>
      <c r="I227" s="19">
        <v>783</v>
      </c>
      <c r="J227" s="16">
        <v>2172</v>
      </c>
      <c r="K227" s="19">
        <v>824</v>
      </c>
      <c r="L227" s="19">
        <v>512</v>
      </c>
      <c r="M227" s="19">
        <v>643</v>
      </c>
    </row>
    <row r="228" spans="1:13" ht="15" thickBot="1">
      <c r="A228">
        <f t="shared" si="3"/>
        <v>1</v>
      </c>
      <c r="B228" t="str">
        <f>VLOOKUP($G228,level_mapping_l0!$A$2:$F$571,B$2,FALSE)</f>
        <v>Total</v>
      </c>
      <c r="C228" t="str">
        <f>VLOOKUP($G228,level_mapping_l0!$A$2:$F$571,C$2,FALSE)</f>
        <v>Service occupations</v>
      </c>
      <c r="D228" t="str">
        <f>VLOOKUP($G228,level_mapping_l0!$A$2:$F$571,D$2,FALSE)</f>
        <v>Protective service occupations</v>
      </c>
      <c r="E228" t="str">
        <f>VLOOKUP($G228,level_mapping_l0!$A$2:$F$571,E$2,FALSE)</f>
        <v>Protective service occupations</v>
      </c>
      <c r="F228" t="str">
        <f>VLOOKUP($G228,level_mapping_l0!$A$2:$F$571,F$2,FALSE)</f>
        <v>First-line supervisors of correctional officers</v>
      </c>
      <c r="G228" s="17" t="s">
        <v>230</v>
      </c>
      <c r="H228" s="14">
        <v>33</v>
      </c>
      <c r="I228" s="14" t="s">
        <v>574</v>
      </c>
      <c r="J228" s="14">
        <v>28</v>
      </c>
      <c r="K228" s="14" t="s">
        <v>574</v>
      </c>
      <c r="L228" s="14">
        <v>5</v>
      </c>
      <c r="M228" s="14" t="s">
        <v>574</v>
      </c>
    </row>
    <row r="229" spans="1:13" ht="15" thickBot="1">
      <c r="A229">
        <f t="shared" si="3"/>
        <v>1</v>
      </c>
      <c r="B229" t="str">
        <f>VLOOKUP($G229,level_mapping_l0!$A$2:$F$571,B$2,FALSE)</f>
        <v>Total</v>
      </c>
      <c r="C229" t="str">
        <f>VLOOKUP($G229,level_mapping_l0!$A$2:$F$571,C$2,FALSE)</f>
        <v>Service occupations</v>
      </c>
      <c r="D229" t="str">
        <f>VLOOKUP($G229,level_mapping_l0!$A$2:$F$571,D$2,FALSE)</f>
        <v>Protective service occupations</v>
      </c>
      <c r="E229" t="str">
        <f>VLOOKUP($G229,level_mapping_l0!$A$2:$F$571,E$2,FALSE)</f>
        <v>Protective service occupations</v>
      </c>
      <c r="F229" t="str">
        <f>VLOOKUP($G229,level_mapping_l0!$A$2:$F$571,F$2,FALSE)</f>
        <v>First-line supervisors of police and detectives</v>
      </c>
      <c r="G229" s="21" t="s">
        <v>231</v>
      </c>
      <c r="H229" s="19">
        <v>114</v>
      </c>
      <c r="I229" s="16">
        <v>1139</v>
      </c>
      <c r="J229" s="19">
        <v>97</v>
      </c>
      <c r="K229" s="16">
        <v>1182</v>
      </c>
      <c r="L229" s="19">
        <v>17</v>
      </c>
      <c r="M229" s="19" t="s">
        <v>574</v>
      </c>
    </row>
    <row r="230" spans="1:13" ht="18.5" thickBot="1">
      <c r="A230">
        <f t="shared" si="3"/>
        <v>1</v>
      </c>
      <c r="B230" t="str">
        <f>VLOOKUP($G230,level_mapping_l0!$A$2:$F$571,B$2,FALSE)</f>
        <v>Total</v>
      </c>
      <c r="C230" t="str">
        <f>VLOOKUP($G230,level_mapping_l0!$A$2:$F$571,C$2,FALSE)</f>
        <v>Service occupations</v>
      </c>
      <c r="D230" t="str">
        <f>VLOOKUP($G230,level_mapping_l0!$A$2:$F$571,D$2,FALSE)</f>
        <v>Protective service occupations</v>
      </c>
      <c r="E230" t="str">
        <f>VLOOKUP($G230,level_mapping_l0!$A$2:$F$571,E$2,FALSE)</f>
        <v>Protective service occupations</v>
      </c>
      <c r="F230" t="str">
        <f>VLOOKUP($G230,level_mapping_l0!$A$2:$F$571,F$2,FALSE)</f>
        <v>First-line supervisors of fire fighting and prevention workers</v>
      </c>
      <c r="G230" s="17" t="s">
        <v>232</v>
      </c>
      <c r="H230" s="14">
        <v>60</v>
      </c>
      <c r="I230" s="12">
        <v>1082</v>
      </c>
      <c r="J230" s="14">
        <v>60</v>
      </c>
      <c r="K230" s="12">
        <v>1082</v>
      </c>
      <c r="L230" s="14">
        <v>0</v>
      </c>
      <c r="M230" s="14" t="s">
        <v>574</v>
      </c>
    </row>
    <row r="231" spans="1:13" ht="18.5" thickBot="1">
      <c r="A231">
        <f t="shared" si="3"/>
        <v>1</v>
      </c>
      <c r="B231" t="str">
        <f>VLOOKUP($G231,level_mapping_l0!$A$2:$F$571,B$2,FALSE)</f>
        <v>Total</v>
      </c>
      <c r="C231" t="str">
        <f>VLOOKUP($G231,level_mapping_l0!$A$2:$F$571,C$2,FALSE)</f>
        <v>Service occupations</v>
      </c>
      <c r="D231" t="str">
        <f>VLOOKUP($G231,level_mapping_l0!$A$2:$F$571,D$2,FALSE)</f>
        <v>Protective service occupations</v>
      </c>
      <c r="E231" t="str">
        <f>VLOOKUP($G231,level_mapping_l0!$A$2:$F$571,E$2,FALSE)</f>
        <v>Protective service occupations</v>
      </c>
      <c r="F231" t="str">
        <f>VLOOKUP($G231,level_mapping_l0!$A$2:$F$571,F$2,FALSE)</f>
        <v>First-line supervisors of protective service workers, all other</v>
      </c>
      <c r="G231" s="21" t="s">
        <v>233</v>
      </c>
      <c r="H231" s="19">
        <v>82</v>
      </c>
      <c r="I231" s="19">
        <v>785</v>
      </c>
      <c r="J231" s="19">
        <v>57</v>
      </c>
      <c r="K231" s="19">
        <v>788</v>
      </c>
      <c r="L231" s="19">
        <v>25</v>
      </c>
      <c r="M231" s="19" t="s">
        <v>574</v>
      </c>
    </row>
    <row r="232" spans="1:13" ht="15" thickBot="1">
      <c r="A232">
        <f t="shared" si="3"/>
        <v>1</v>
      </c>
      <c r="B232" t="str">
        <f>VLOOKUP($G232,level_mapping_l0!$A$2:$F$571,B$2,FALSE)</f>
        <v>Total</v>
      </c>
      <c r="C232" t="str">
        <f>VLOOKUP($G232,level_mapping_l0!$A$2:$F$571,C$2,FALSE)</f>
        <v>Service occupations</v>
      </c>
      <c r="D232" t="str">
        <f>VLOOKUP($G232,level_mapping_l0!$A$2:$F$571,D$2,FALSE)</f>
        <v>Protective service occupations</v>
      </c>
      <c r="E232" t="str">
        <f>VLOOKUP($G232,level_mapping_l0!$A$2:$F$571,E$2,FALSE)</f>
        <v>Protective service occupations</v>
      </c>
      <c r="F232" t="str">
        <f>VLOOKUP($G232,level_mapping_l0!$A$2:$F$571,F$2,FALSE)</f>
        <v>Firefighters</v>
      </c>
      <c r="G232" s="17" t="s">
        <v>234</v>
      </c>
      <c r="H232" s="14">
        <v>294</v>
      </c>
      <c r="I232" s="14">
        <v>996</v>
      </c>
      <c r="J232" s="14">
        <v>285</v>
      </c>
      <c r="K232" s="12">
        <v>1000</v>
      </c>
      <c r="L232" s="14">
        <v>9</v>
      </c>
      <c r="M232" s="14" t="s">
        <v>574</v>
      </c>
    </row>
    <row r="233" spans="1:13" ht="15" thickBot="1">
      <c r="A233">
        <f t="shared" si="3"/>
        <v>1</v>
      </c>
      <c r="B233" t="str">
        <f>VLOOKUP($G233,level_mapping_l0!$A$2:$F$571,B$2,FALSE)</f>
        <v>Total</v>
      </c>
      <c r="C233" t="str">
        <f>VLOOKUP($G233,level_mapping_l0!$A$2:$F$571,C$2,FALSE)</f>
        <v>Service occupations</v>
      </c>
      <c r="D233" t="str">
        <f>VLOOKUP($G233,level_mapping_l0!$A$2:$F$571,D$2,FALSE)</f>
        <v>Protective service occupations</v>
      </c>
      <c r="E233" t="str">
        <f>VLOOKUP($G233,level_mapping_l0!$A$2:$F$571,E$2,FALSE)</f>
        <v>Protective service occupations</v>
      </c>
      <c r="F233" t="str">
        <f>VLOOKUP($G233,level_mapping_l0!$A$2:$F$571,F$2,FALSE)</f>
        <v>Fire inspectors</v>
      </c>
      <c r="G233" s="21" t="s">
        <v>235</v>
      </c>
      <c r="H233" s="19">
        <v>18</v>
      </c>
      <c r="I233" s="19" t="s">
        <v>574</v>
      </c>
      <c r="J233" s="19">
        <v>17</v>
      </c>
      <c r="K233" s="19" t="s">
        <v>574</v>
      </c>
      <c r="L233" s="19">
        <v>1</v>
      </c>
      <c r="M233" s="19" t="s">
        <v>574</v>
      </c>
    </row>
    <row r="234" spans="1:13" ht="15" thickBot="1">
      <c r="A234">
        <f t="shared" si="3"/>
        <v>1</v>
      </c>
      <c r="B234" t="str">
        <f>VLOOKUP($G234,level_mapping_l0!$A$2:$F$571,B$2,FALSE)</f>
        <v>Total</v>
      </c>
      <c r="C234" t="str">
        <f>VLOOKUP($G234,level_mapping_l0!$A$2:$F$571,C$2,FALSE)</f>
        <v>Service occupations</v>
      </c>
      <c r="D234" t="str">
        <f>VLOOKUP($G234,level_mapping_l0!$A$2:$F$571,D$2,FALSE)</f>
        <v>Protective service occupations</v>
      </c>
      <c r="E234" t="str">
        <f>VLOOKUP($G234,level_mapping_l0!$A$2:$F$571,E$2,FALSE)</f>
        <v>Protective service occupations</v>
      </c>
      <c r="F234" t="str">
        <f>VLOOKUP($G234,level_mapping_l0!$A$2:$F$571,F$2,FALSE)</f>
        <v>Bailiffs, correctional officers, and jailers</v>
      </c>
      <c r="G234" s="17" t="s">
        <v>236</v>
      </c>
      <c r="H234" s="14">
        <v>418</v>
      </c>
      <c r="I234" s="14">
        <v>683</v>
      </c>
      <c r="J234" s="14">
        <v>298</v>
      </c>
      <c r="K234" s="14">
        <v>729</v>
      </c>
      <c r="L234" s="14">
        <v>120</v>
      </c>
      <c r="M234" s="14">
        <v>599</v>
      </c>
    </row>
    <row r="235" spans="1:13" ht="15" thickBot="1">
      <c r="A235">
        <f t="shared" si="3"/>
        <v>1</v>
      </c>
      <c r="B235" t="str">
        <f>VLOOKUP($G235,level_mapping_l0!$A$2:$F$571,B$2,FALSE)</f>
        <v>Total</v>
      </c>
      <c r="C235" t="str">
        <f>VLOOKUP($G235,level_mapping_l0!$A$2:$F$571,C$2,FALSE)</f>
        <v>Service occupations</v>
      </c>
      <c r="D235" t="str">
        <f>VLOOKUP($G235,level_mapping_l0!$A$2:$F$571,D$2,FALSE)</f>
        <v>Protective service occupations</v>
      </c>
      <c r="E235" t="str">
        <f>VLOOKUP($G235,level_mapping_l0!$A$2:$F$571,E$2,FALSE)</f>
        <v>Protective service occupations</v>
      </c>
      <c r="F235" t="str">
        <f>VLOOKUP($G235,level_mapping_l0!$A$2:$F$571,F$2,FALSE)</f>
        <v>Detectives and criminal investigators</v>
      </c>
      <c r="G235" s="21" t="s">
        <v>237</v>
      </c>
      <c r="H235" s="19">
        <v>159</v>
      </c>
      <c r="I235" s="16">
        <v>1054</v>
      </c>
      <c r="J235" s="19">
        <v>128</v>
      </c>
      <c r="K235" s="16">
        <v>1120</v>
      </c>
      <c r="L235" s="19">
        <v>30</v>
      </c>
      <c r="M235" s="19" t="s">
        <v>574</v>
      </c>
    </row>
    <row r="236" spans="1:13" ht="15" thickBot="1">
      <c r="A236">
        <f t="shared" si="3"/>
        <v>1</v>
      </c>
      <c r="B236" t="str">
        <f>VLOOKUP($G236,level_mapping_l0!$A$2:$F$571,B$2,FALSE)</f>
        <v>Total</v>
      </c>
      <c r="C236" t="str">
        <f>VLOOKUP($G236,level_mapping_l0!$A$2:$F$571,C$2,FALSE)</f>
        <v>Service occupations</v>
      </c>
      <c r="D236" t="str">
        <f>VLOOKUP($G236,level_mapping_l0!$A$2:$F$571,D$2,FALSE)</f>
        <v>Protective service occupations</v>
      </c>
      <c r="E236" t="str">
        <f>VLOOKUP($G236,level_mapping_l0!$A$2:$F$571,E$2,FALSE)</f>
        <v>Protective service occupations</v>
      </c>
      <c r="F236" t="str">
        <f>VLOOKUP($G236,level_mapping_l0!$A$2:$F$571,F$2,FALSE)</f>
        <v>Fish and game wardens</v>
      </c>
      <c r="G236" s="17" t="s">
        <v>238</v>
      </c>
      <c r="H236" s="14">
        <v>2</v>
      </c>
      <c r="I236" s="14" t="s">
        <v>574</v>
      </c>
      <c r="J236" s="14">
        <v>1</v>
      </c>
      <c r="K236" s="14" t="s">
        <v>574</v>
      </c>
      <c r="L236" s="14">
        <v>1</v>
      </c>
      <c r="M236" s="14" t="s">
        <v>574</v>
      </c>
    </row>
    <row r="237" spans="1:13" ht="15" thickBot="1">
      <c r="A237">
        <f t="shared" si="3"/>
        <v>1</v>
      </c>
      <c r="B237" t="str">
        <f>VLOOKUP($G237,level_mapping_l0!$A$2:$F$571,B$2,FALSE)</f>
        <v>Total</v>
      </c>
      <c r="C237" t="str">
        <f>VLOOKUP($G237,level_mapping_l0!$A$2:$F$571,C$2,FALSE)</f>
        <v>Service occupations</v>
      </c>
      <c r="D237" t="str">
        <f>VLOOKUP($G237,level_mapping_l0!$A$2:$F$571,D$2,FALSE)</f>
        <v>Protective service occupations</v>
      </c>
      <c r="E237" t="str">
        <f>VLOOKUP($G237,level_mapping_l0!$A$2:$F$571,E$2,FALSE)</f>
        <v>Protective service occupations</v>
      </c>
      <c r="F237" t="str">
        <f>VLOOKUP($G237,level_mapping_l0!$A$2:$F$571,F$2,FALSE)</f>
        <v>Parking enforcement workers</v>
      </c>
      <c r="G237" s="21" t="s">
        <v>239</v>
      </c>
      <c r="H237" s="19">
        <v>5</v>
      </c>
      <c r="I237" s="19" t="s">
        <v>574</v>
      </c>
      <c r="J237" s="19">
        <v>4</v>
      </c>
      <c r="K237" s="19" t="s">
        <v>574</v>
      </c>
      <c r="L237" s="19">
        <v>2</v>
      </c>
      <c r="M237" s="19" t="s">
        <v>574</v>
      </c>
    </row>
    <row r="238" spans="1:13" ht="15" thickBot="1">
      <c r="A238">
        <f t="shared" si="3"/>
        <v>1</v>
      </c>
      <c r="B238" t="str">
        <f>VLOOKUP($G238,level_mapping_l0!$A$2:$F$571,B$2,FALSE)</f>
        <v>Total</v>
      </c>
      <c r="C238" t="str">
        <f>VLOOKUP($G238,level_mapping_l0!$A$2:$F$571,C$2,FALSE)</f>
        <v>Service occupations</v>
      </c>
      <c r="D238" t="str">
        <f>VLOOKUP($G238,level_mapping_l0!$A$2:$F$571,D$2,FALSE)</f>
        <v>Protective service occupations</v>
      </c>
      <c r="E238" t="str">
        <f>VLOOKUP($G238,level_mapping_l0!$A$2:$F$571,E$2,FALSE)</f>
        <v>Protective service occupations</v>
      </c>
      <c r="F238" t="str">
        <f>VLOOKUP($G238,level_mapping_l0!$A$2:$F$571,F$2,FALSE)</f>
        <v>Police and sheriff's patrol officers</v>
      </c>
      <c r="G238" s="17" t="s">
        <v>240</v>
      </c>
      <c r="H238" s="14">
        <v>682</v>
      </c>
      <c r="I238" s="12">
        <v>1007</v>
      </c>
      <c r="J238" s="14">
        <v>593</v>
      </c>
      <c r="K238" s="12">
        <v>1032</v>
      </c>
      <c r="L238" s="14">
        <v>89</v>
      </c>
      <c r="M238" s="14">
        <v>881</v>
      </c>
    </row>
    <row r="239" spans="1:13" ht="15" thickBot="1">
      <c r="A239">
        <f t="shared" si="3"/>
        <v>1</v>
      </c>
      <c r="B239" t="str">
        <f>VLOOKUP($G239,level_mapping_l0!$A$2:$F$571,B$2,FALSE)</f>
        <v>Total</v>
      </c>
      <c r="C239" t="str">
        <f>VLOOKUP($G239,level_mapping_l0!$A$2:$F$571,C$2,FALSE)</f>
        <v>Service occupations</v>
      </c>
      <c r="D239" t="str">
        <f>VLOOKUP($G239,level_mapping_l0!$A$2:$F$571,D$2,FALSE)</f>
        <v>Protective service occupations</v>
      </c>
      <c r="E239" t="str">
        <f>VLOOKUP($G239,level_mapping_l0!$A$2:$F$571,E$2,FALSE)</f>
        <v>Protective service occupations</v>
      </c>
      <c r="F239" t="str">
        <f>VLOOKUP($G239,level_mapping_l0!$A$2:$F$571,F$2,FALSE)</f>
        <v>Transit and railroad police</v>
      </c>
      <c r="G239" s="21" t="s">
        <v>241</v>
      </c>
      <c r="H239" s="19">
        <v>2</v>
      </c>
      <c r="I239" s="19" t="s">
        <v>574</v>
      </c>
      <c r="J239" s="19">
        <v>2</v>
      </c>
      <c r="K239" s="19" t="s">
        <v>574</v>
      </c>
      <c r="L239" s="19">
        <v>0</v>
      </c>
      <c r="M239" s="19" t="s">
        <v>574</v>
      </c>
    </row>
    <row r="240" spans="1:13" ht="15" thickBot="1">
      <c r="A240">
        <f t="shared" si="3"/>
        <v>1</v>
      </c>
      <c r="B240" t="str">
        <f>VLOOKUP($G240,level_mapping_l0!$A$2:$F$571,B$2,FALSE)</f>
        <v>Total</v>
      </c>
      <c r="C240" t="str">
        <f>VLOOKUP($G240,level_mapping_l0!$A$2:$F$571,C$2,FALSE)</f>
        <v>Service occupations</v>
      </c>
      <c r="D240" t="str">
        <f>VLOOKUP($G240,level_mapping_l0!$A$2:$F$571,D$2,FALSE)</f>
        <v>Protective service occupations</v>
      </c>
      <c r="E240" t="str">
        <f>VLOOKUP($G240,level_mapping_l0!$A$2:$F$571,E$2,FALSE)</f>
        <v>Protective service occupations</v>
      </c>
      <c r="F240" t="str">
        <f>VLOOKUP($G240,level_mapping_l0!$A$2:$F$571,F$2,FALSE)</f>
        <v>Animal control workers</v>
      </c>
      <c r="G240" s="17" t="s">
        <v>242</v>
      </c>
      <c r="H240" s="14">
        <v>10</v>
      </c>
      <c r="I240" s="14" t="s">
        <v>574</v>
      </c>
      <c r="J240" s="14">
        <v>6</v>
      </c>
      <c r="K240" s="14" t="s">
        <v>574</v>
      </c>
      <c r="L240" s="14">
        <v>4</v>
      </c>
      <c r="M240" s="14" t="s">
        <v>574</v>
      </c>
    </row>
    <row r="241" spans="1:13" ht="15" thickBot="1">
      <c r="A241">
        <f t="shared" si="3"/>
        <v>1</v>
      </c>
      <c r="B241" t="str">
        <f>VLOOKUP($G241,level_mapping_l0!$A$2:$F$571,B$2,FALSE)</f>
        <v>Total</v>
      </c>
      <c r="C241" t="str">
        <f>VLOOKUP($G241,level_mapping_l0!$A$2:$F$571,C$2,FALSE)</f>
        <v>Service occupations</v>
      </c>
      <c r="D241" t="str">
        <f>VLOOKUP($G241,level_mapping_l0!$A$2:$F$571,D$2,FALSE)</f>
        <v>Protective service occupations</v>
      </c>
      <c r="E241" t="str">
        <f>VLOOKUP($G241,level_mapping_l0!$A$2:$F$571,E$2,FALSE)</f>
        <v>Protective service occupations</v>
      </c>
      <c r="F241" t="str">
        <f>VLOOKUP($G241,level_mapping_l0!$A$2:$F$571,F$2,FALSE)</f>
        <v>Private detectives and investigators</v>
      </c>
      <c r="G241" s="21" t="s">
        <v>243</v>
      </c>
      <c r="H241" s="19">
        <v>72</v>
      </c>
      <c r="I241" s="19">
        <v>948</v>
      </c>
      <c r="J241" s="19">
        <v>40</v>
      </c>
      <c r="K241" s="19" t="s">
        <v>574</v>
      </c>
      <c r="L241" s="19">
        <v>32</v>
      </c>
      <c r="M241" s="19" t="s">
        <v>574</v>
      </c>
    </row>
    <row r="242" spans="1:13" ht="15" thickBot="1">
      <c r="A242">
        <f t="shared" si="3"/>
        <v>1</v>
      </c>
      <c r="B242" t="str">
        <f>VLOOKUP($G242,level_mapping_l0!$A$2:$F$571,B$2,FALSE)</f>
        <v>Total</v>
      </c>
      <c r="C242" t="str">
        <f>VLOOKUP($G242,level_mapping_l0!$A$2:$F$571,C$2,FALSE)</f>
        <v>Service occupations</v>
      </c>
      <c r="D242" t="str">
        <f>VLOOKUP($G242,level_mapping_l0!$A$2:$F$571,D$2,FALSE)</f>
        <v>Protective service occupations</v>
      </c>
      <c r="E242" t="str">
        <f>VLOOKUP($G242,level_mapping_l0!$A$2:$F$571,E$2,FALSE)</f>
        <v>Protective service occupations</v>
      </c>
      <c r="F242" t="str">
        <f>VLOOKUP($G242,level_mapping_l0!$A$2:$F$571,F$2,FALSE)</f>
        <v>Security guards and gaming surveillance officers</v>
      </c>
      <c r="G242" s="17" t="s">
        <v>244</v>
      </c>
      <c r="H242" s="14">
        <v>643</v>
      </c>
      <c r="I242" s="14">
        <v>532</v>
      </c>
      <c r="J242" s="14">
        <v>517</v>
      </c>
      <c r="K242" s="14">
        <v>549</v>
      </c>
      <c r="L242" s="14">
        <v>125</v>
      </c>
      <c r="M242" s="14">
        <v>500</v>
      </c>
    </row>
    <row r="243" spans="1:13" ht="15" thickBot="1">
      <c r="A243">
        <f t="shared" si="3"/>
        <v>1</v>
      </c>
      <c r="B243" t="str">
        <f>VLOOKUP($G243,level_mapping_l0!$A$2:$F$571,B$2,FALSE)</f>
        <v>Total</v>
      </c>
      <c r="C243" t="str">
        <f>VLOOKUP($G243,level_mapping_l0!$A$2:$F$571,C$2,FALSE)</f>
        <v>Service occupations</v>
      </c>
      <c r="D243" t="str">
        <f>VLOOKUP($G243,level_mapping_l0!$A$2:$F$571,D$2,FALSE)</f>
        <v>Protective service occupations</v>
      </c>
      <c r="E243" t="str">
        <f>VLOOKUP($G243,level_mapping_l0!$A$2:$F$571,E$2,FALSE)</f>
        <v>Protective service occupations</v>
      </c>
      <c r="F243" t="str">
        <f>VLOOKUP($G243,level_mapping_l0!$A$2:$F$571,F$2,FALSE)</f>
        <v>Crossing guards</v>
      </c>
      <c r="G243" s="21" t="s">
        <v>245</v>
      </c>
      <c r="H243" s="19">
        <v>14</v>
      </c>
      <c r="I243" s="19" t="s">
        <v>574</v>
      </c>
      <c r="J243" s="19">
        <v>7</v>
      </c>
      <c r="K243" s="19" t="s">
        <v>574</v>
      </c>
      <c r="L243" s="19">
        <v>7</v>
      </c>
      <c r="M243" s="19" t="s">
        <v>574</v>
      </c>
    </row>
    <row r="244" spans="1:13" ht="15" thickBot="1">
      <c r="A244">
        <f t="shared" si="3"/>
        <v>1</v>
      </c>
      <c r="B244" t="str">
        <f>VLOOKUP($G244,level_mapping_l0!$A$2:$F$571,B$2,FALSE)</f>
        <v>Total</v>
      </c>
      <c r="C244" t="str">
        <f>VLOOKUP($G244,level_mapping_l0!$A$2:$F$571,C$2,FALSE)</f>
        <v>Service occupations</v>
      </c>
      <c r="D244" t="str">
        <f>VLOOKUP($G244,level_mapping_l0!$A$2:$F$571,D$2,FALSE)</f>
        <v>Protective service occupations</v>
      </c>
      <c r="E244" t="str">
        <f>VLOOKUP($G244,level_mapping_l0!$A$2:$F$571,E$2,FALSE)</f>
        <v>Protective service occupations</v>
      </c>
      <c r="F244" t="str">
        <f>VLOOKUP($G244,level_mapping_l0!$A$2:$F$571,F$2,FALSE)</f>
        <v>Transportation security screeners</v>
      </c>
      <c r="G244" s="17" t="s">
        <v>246</v>
      </c>
      <c r="H244" s="14">
        <v>25</v>
      </c>
      <c r="I244" s="14" t="s">
        <v>574</v>
      </c>
      <c r="J244" s="14">
        <v>16</v>
      </c>
      <c r="K244" s="14" t="s">
        <v>574</v>
      </c>
      <c r="L244" s="14">
        <v>10</v>
      </c>
      <c r="M244" s="14" t="s">
        <v>574</v>
      </c>
    </row>
    <row r="245" spans="1:13" ht="18.5" thickBot="1">
      <c r="A245">
        <f t="shared" si="3"/>
        <v>1</v>
      </c>
      <c r="B245" t="str">
        <f>VLOOKUP($G245,level_mapping_l0!$A$2:$F$571,B$2,FALSE)</f>
        <v>Total</v>
      </c>
      <c r="C245" t="str">
        <f>VLOOKUP($G245,level_mapping_l0!$A$2:$F$571,C$2,FALSE)</f>
        <v>Service occupations</v>
      </c>
      <c r="D245" t="str">
        <f>VLOOKUP($G245,level_mapping_l0!$A$2:$F$571,D$2,FALSE)</f>
        <v>Protective service occupations</v>
      </c>
      <c r="E245" t="str">
        <f>VLOOKUP($G245,level_mapping_l0!$A$2:$F$571,E$2,FALSE)</f>
        <v>Protective service occupations</v>
      </c>
      <c r="F245" t="str">
        <f>VLOOKUP($G245,level_mapping_l0!$A$2:$F$571,F$2,FALSE)</f>
        <v>Lifeguards and other recreational, and all other protective service workers</v>
      </c>
      <c r="G245" s="21" t="s">
        <v>247</v>
      </c>
      <c r="H245" s="19">
        <v>52</v>
      </c>
      <c r="I245" s="19">
        <v>484</v>
      </c>
      <c r="J245" s="19">
        <v>16</v>
      </c>
      <c r="K245" s="19" t="s">
        <v>574</v>
      </c>
      <c r="L245" s="19">
        <v>36</v>
      </c>
      <c r="M245" s="19" t="s">
        <v>574</v>
      </c>
    </row>
    <row r="246" spans="1:13" ht="15" thickBot="1">
      <c r="A246" t="e">
        <f t="shared" si="3"/>
        <v>#N/A</v>
      </c>
      <c r="B246" t="e">
        <f>VLOOKUP($G246,level_mapping_l0!$A$2:$F$571,B$2,FALSE)</f>
        <v>#N/A</v>
      </c>
      <c r="C246" t="e">
        <f>VLOOKUP($G246,level_mapping_l0!$A$2:$F$571,C$2,FALSE)</f>
        <v>#N/A</v>
      </c>
      <c r="D246" t="e">
        <f>VLOOKUP($G246,level_mapping_l0!$A$2:$F$571,D$2,FALSE)</f>
        <v>#N/A</v>
      </c>
      <c r="E246" t="e">
        <f>VLOOKUP($G246,level_mapping_l0!$A$2:$F$571,E$2,FALSE)</f>
        <v>#N/A</v>
      </c>
      <c r="F246" t="e">
        <f>VLOOKUP($G246,level_mapping_l0!$A$2:$F$571,F$2,FALSE)</f>
        <v>#N/A</v>
      </c>
      <c r="G246" s="22" t="s">
        <v>248</v>
      </c>
      <c r="H246" s="12">
        <v>4140</v>
      </c>
      <c r="I246" s="14">
        <v>416</v>
      </c>
      <c r="J246" s="12">
        <v>2187</v>
      </c>
      <c r="K246" s="14">
        <v>437</v>
      </c>
      <c r="L246" s="12">
        <v>1953</v>
      </c>
      <c r="M246" s="14">
        <v>400</v>
      </c>
    </row>
    <row r="247" spans="1:13" ht="15" thickBot="1">
      <c r="A247">
        <f t="shared" si="3"/>
        <v>1</v>
      </c>
      <c r="B247" t="str">
        <f>VLOOKUP($G247,level_mapping_l0!$A$2:$F$571,B$2,FALSE)</f>
        <v>Total</v>
      </c>
      <c r="C247" t="str">
        <f>VLOOKUP($G247,level_mapping_l0!$A$2:$F$571,C$2,FALSE)</f>
        <v>Service occupations</v>
      </c>
      <c r="D247" t="str">
        <f>VLOOKUP($G247,level_mapping_l0!$A$2:$F$571,D$2,FALSE)</f>
        <v>Food preparation and serving related occupations</v>
      </c>
      <c r="E247" t="str">
        <f>VLOOKUP($G247,level_mapping_l0!$A$2:$F$571,E$2,FALSE)</f>
        <v>Food preparation and serving related occupations</v>
      </c>
      <c r="F247" t="str">
        <f>VLOOKUP($G247,level_mapping_l0!$A$2:$F$571,F$2,FALSE)</f>
        <v>Chefs and head cooks</v>
      </c>
      <c r="G247" s="21" t="s">
        <v>249</v>
      </c>
      <c r="H247" s="19">
        <v>351</v>
      </c>
      <c r="I247" s="19">
        <v>574</v>
      </c>
      <c r="J247" s="19">
        <v>282</v>
      </c>
      <c r="K247" s="19">
        <v>589</v>
      </c>
      <c r="L247" s="19">
        <v>69</v>
      </c>
      <c r="M247" s="19">
        <v>510</v>
      </c>
    </row>
    <row r="248" spans="1:13" ht="18.5" thickBot="1">
      <c r="A248">
        <f t="shared" si="3"/>
        <v>1</v>
      </c>
      <c r="B248" t="str">
        <f>VLOOKUP($G248,level_mapping_l0!$A$2:$F$571,B$2,FALSE)</f>
        <v>Total</v>
      </c>
      <c r="C248" t="str">
        <f>VLOOKUP($G248,level_mapping_l0!$A$2:$F$571,C$2,FALSE)</f>
        <v>Service occupations</v>
      </c>
      <c r="D248" t="str">
        <f>VLOOKUP($G248,level_mapping_l0!$A$2:$F$571,D$2,FALSE)</f>
        <v>Food preparation and serving related occupations</v>
      </c>
      <c r="E248" t="str">
        <f>VLOOKUP($G248,level_mapping_l0!$A$2:$F$571,E$2,FALSE)</f>
        <v>Food preparation and serving related occupations</v>
      </c>
      <c r="F248" t="str">
        <f>VLOOKUP($G248,level_mapping_l0!$A$2:$F$571,F$2,FALSE)</f>
        <v>First-line supervisors of food preparation and serving workers</v>
      </c>
      <c r="G248" s="17" t="s">
        <v>250</v>
      </c>
      <c r="H248" s="14">
        <v>423</v>
      </c>
      <c r="I248" s="14">
        <v>491</v>
      </c>
      <c r="J248" s="14">
        <v>174</v>
      </c>
      <c r="K248" s="14">
        <v>580</v>
      </c>
      <c r="L248" s="14">
        <v>249</v>
      </c>
      <c r="M248" s="14">
        <v>448</v>
      </c>
    </row>
    <row r="249" spans="1:13" ht="15" thickBot="1">
      <c r="A249">
        <f t="shared" si="3"/>
        <v>1</v>
      </c>
      <c r="B249" t="str">
        <f>VLOOKUP($G249,level_mapping_l0!$A$2:$F$571,B$2,FALSE)</f>
        <v>Total</v>
      </c>
      <c r="C249" t="str">
        <f>VLOOKUP($G249,level_mapping_l0!$A$2:$F$571,C$2,FALSE)</f>
        <v>Service occupations</v>
      </c>
      <c r="D249" t="str">
        <f>VLOOKUP($G249,level_mapping_l0!$A$2:$F$571,D$2,FALSE)</f>
        <v>Food preparation and serving related occupations</v>
      </c>
      <c r="E249" t="str">
        <f>VLOOKUP($G249,level_mapping_l0!$A$2:$F$571,E$2,FALSE)</f>
        <v>Food preparation and serving related occupations</v>
      </c>
      <c r="F249" t="str">
        <f>VLOOKUP($G249,level_mapping_l0!$A$2:$F$571,F$2,FALSE)</f>
        <v>Cooks</v>
      </c>
      <c r="G249" s="21" t="s">
        <v>251</v>
      </c>
      <c r="H249" s="16">
        <v>1209</v>
      </c>
      <c r="I249" s="19">
        <v>402</v>
      </c>
      <c r="J249" s="19">
        <v>791</v>
      </c>
      <c r="K249" s="19">
        <v>411</v>
      </c>
      <c r="L249" s="19">
        <v>418</v>
      </c>
      <c r="M249" s="19">
        <v>382</v>
      </c>
    </row>
    <row r="250" spans="1:13" ht="15" thickBot="1">
      <c r="A250">
        <f t="shared" si="3"/>
        <v>1</v>
      </c>
      <c r="B250" t="str">
        <f>VLOOKUP($G250,level_mapping_l0!$A$2:$F$571,B$2,FALSE)</f>
        <v>Total</v>
      </c>
      <c r="C250" t="str">
        <f>VLOOKUP($G250,level_mapping_l0!$A$2:$F$571,C$2,FALSE)</f>
        <v>Service occupations</v>
      </c>
      <c r="D250" t="str">
        <f>VLOOKUP($G250,level_mapping_l0!$A$2:$F$571,D$2,FALSE)</f>
        <v>Food preparation and serving related occupations</v>
      </c>
      <c r="E250" t="str">
        <f>VLOOKUP($G250,level_mapping_l0!$A$2:$F$571,E$2,FALSE)</f>
        <v>Food preparation and serving related occupations</v>
      </c>
      <c r="F250" t="str">
        <f>VLOOKUP($G250,level_mapping_l0!$A$2:$F$571,F$2,FALSE)</f>
        <v>Food preparation workers</v>
      </c>
      <c r="G250" s="17" t="s">
        <v>252</v>
      </c>
      <c r="H250" s="14">
        <v>398</v>
      </c>
      <c r="I250" s="14">
        <v>387</v>
      </c>
      <c r="J250" s="14">
        <v>206</v>
      </c>
      <c r="K250" s="14">
        <v>392</v>
      </c>
      <c r="L250" s="14">
        <v>191</v>
      </c>
      <c r="M250" s="14">
        <v>380</v>
      </c>
    </row>
    <row r="251" spans="1:13" ht="15" thickBot="1">
      <c r="A251">
        <f t="shared" si="3"/>
        <v>1</v>
      </c>
      <c r="B251" t="str">
        <f>VLOOKUP($G251,level_mapping_l0!$A$2:$F$571,B$2,FALSE)</f>
        <v>Total</v>
      </c>
      <c r="C251" t="str">
        <f>VLOOKUP($G251,level_mapping_l0!$A$2:$F$571,C$2,FALSE)</f>
        <v>Service occupations</v>
      </c>
      <c r="D251" t="str">
        <f>VLOOKUP($G251,level_mapping_l0!$A$2:$F$571,D$2,FALSE)</f>
        <v>Food preparation and serving related occupations</v>
      </c>
      <c r="E251" t="str">
        <f>VLOOKUP($G251,level_mapping_l0!$A$2:$F$571,E$2,FALSE)</f>
        <v>Food preparation and serving related occupations</v>
      </c>
      <c r="F251" t="str">
        <f>VLOOKUP($G251,level_mapping_l0!$A$2:$F$571,F$2,FALSE)</f>
        <v>Bartenders</v>
      </c>
      <c r="G251" s="21" t="s">
        <v>253</v>
      </c>
      <c r="H251" s="19">
        <v>207</v>
      </c>
      <c r="I251" s="19">
        <v>513</v>
      </c>
      <c r="J251" s="19">
        <v>98</v>
      </c>
      <c r="K251" s="19">
        <v>594</v>
      </c>
      <c r="L251" s="19">
        <v>109</v>
      </c>
      <c r="M251" s="19">
        <v>483</v>
      </c>
    </row>
    <row r="252" spans="1:13" ht="18.5" thickBot="1">
      <c r="A252">
        <f t="shared" si="3"/>
        <v>1</v>
      </c>
      <c r="B252" t="str">
        <f>VLOOKUP($G252,level_mapping_l0!$A$2:$F$571,B$2,FALSE)</f>
        <v>Total</v>
      </c>
      <c r="C252" t="str">
        <f>VLOOKUP($G252,level_mapping_l0!$A$2:$F$571,C$2,FALSE)</f>
        <v>Service occupations</v>
      </c>
      <c r="D252" t="str">
        <f>VLOOKUP($G252,level_mapping_l0!$A$2:$F$571,D$2,FALSE)</f>
        <v>Food preparation and serving related occupations</v>
      </c>
      <c r="E252" t="str">
        <f>VLOOKUP($G252,level_mapping_l0!$A$2:$F$571,E$2,FALSE)</f>
        <v>Food preparation and serving related occupations</v>
      </c>
      <c r="F252" t="str">
        <f>VLOOKUP($G252,level_mapping_l0!$A$2:$F$571,F$2,FALSE)</f>
        <v>Combined food preparation and serving workers, including fast food</v>
      </c>
      <c r="G252" s="17" t="s">
        <v>254</v>
      </c>
      <c r="H252" s="14">
        <v>175</v>
      </c>
      <c r="I252" s="14">
        <v>384</v>
      </c>
      <c r="J252" s="14">
        <v>68</v>
      </c>
      <c r="K252" s="14">
        <v>413</v>
      </c>
      <c r="L252" s="14">
        <v>107</v>
      </c>
      <c r="M252" s="14">
        <v>370</v>
      </c>
    </row>
    <row r="253" spans="1:13" ht="18.5" thickBot="1">
      <c r="A253">
        <f t="shared" si="3"/>
        <v>1</v>
      </c>
      <c r="B253" t="str">
        <f>VLOOKUP($G253,level_mapping_l0!$A$2:$F$571,B$2,FALSE)</f>
        <v>Total</v>
      </c>
      <c r="C253" t="str">
        <f>VLOOKUP($G253,level_mapping_l0!$A$2:$F$571,C$2,FALSE)</f>
        <v>Service occupations</v>
      </c>
      <c r="D253" t="str">
        <f>VLOOKUP($G253,level_mapping_l0!$A$2:$F$571,D$2,FALSE)</f>
        <v>Food preparation and serving related occupations</v>
      </c>
      <c r="E253" t="str">
        <f>VLOOKUP($G253,level_mapping_l0!$A$2:$F$571,E$2,FALSE)</f>
        <v>Food preparation and serving related occupations</v>
      </c>
      <c r="F253" t="str">
        <f>VLOOKUP($G253,level_mapping_l0!$A$2:$F$571,F$2,FALSE)</f>
        <v>Counter attendants, cafeteria, food concession, and coffee shop</v>
      </c>
      <c r="G253" s="21" t="s">
        <v>255</v>
      </c>
      <c r="H253" s="19">
        <v>57</v>
      </c>
      <c r="I253" s="19">
        <v>320</v>
      </c>
      <c r="J253" s="19">
        <v>14</v>
      </c>
      <c r="K253" s="19" t="s">
        <v>574</v>
      </c>
      <c r="L253" s="19">
        <v>43</v>
      </c>
      <c r="M253" s="19" t="s">
        <v>574</v>
      </c>
    </row>
    <row r="254" spans="1:13" ht="15" thickBot="1">
      <c r="A254">
        <f t="shared" si="3"/>
        <v>1</v>
      </c>
      <c r="B254" t="str">
        <f>VLOOKUP($G254,level_mapping_l0!$A$2:$F$571,B$2,FALSE)</f>
        <v>Total</v>
      </c>
      <c r="C254" t="str">
        <f>VLOOKUP($G254,level_mapping_l0!$A$2:$F$571,C$2,FALSE)</f>
        <v>Service occupations</v>
      </c>
      <c r="D254" t="str">
        <f>VLOOKUP($G254,level_mapping_l0!$A$2:$F$571,D$2,FALSE)</f>
        <v>Food preparation and serving related occupations</v>
      </c>
      <c r="E254" t="str">
        <f>VLOOKUP($G254,level_mapping_l0!$A$2:$F$571,E$2,FALSE)</f>
        <v>Food preparation and serving related occupations</v>
      </c>
      <c r="F254" t="str">
        <f>VLOOKUP($G254,level_mapping_l0!$A$2:$F$571,F$2,FALSE)</f>
        <v>Waiters and waitresses</v>
      </c>
      <c r="G254" s="17" t="s">
        <v>256</v>
      </c>
      <c r="H254" s="14">
        <v>883</v>
      </c>
      <c r="I254" s="14">
        <v>413</v>
      </c>
      <c r="J254" s="14">
        <v>325</v>
      </c>
      <c r="K254" s="14">
        <v>449</v>
      </c>
      <c r="L254" s="14">
        <v>558</v>
      </c>
      <c r="M254" s="14">
        <v>400</v>
      </c>
    </row>
    <row r="255" spans="1:13" ht="15" thickBot="1">
      <c r="A255">
        <f t="shared" si="3"/>
        <v>1</v>
      </c>
      <c r="B255" t="str">
        <f>VLOOKUP($G255,level_mapping_l0!$A$2:$F$571,B$2,FALSE)</f>
        <v>Total</v>
      </c>
      <c r="C255" t="str">
        <f>VLOOKUP($G255,level_mapping_l0!$A$2:$F$571,C$2,FALSE)</f>
        <v>Service occupations</v>
      </c>
      <c r="D255" t="str">
        <f>VLOOKUP($G255,level_mapping_l0!$A$2:$F$571,D$2,FALSE)</f>
        <v>Food preparation and serving related occupations</v>
      </c>
      <c r="E255" t="str">
        <f>VLOOKUP($G255,level_mapping_l0!$A$2:$F$571,E$2,FALSE)</f>
        <v>Food preparation and serving related occupations</v>
      </c>
      <c r="F255" t="str">
        <f>VLOOKUP($G255,level_mapping_l0!$A$2:$F$571,F$2,FALSE)</f>
        <v>Food servers, nonrestaurant</v>
      </c>
      <c r="G255" s="21" t="s">
        <v>257</v>
      </c>
      <c r="H255" s="19">
        <v>109</v>
      </c>
      <c r="I255" s="19">
        <v>458</v>
      </c>
      <c r="J255" s="19">
        <v>36</v>
      </c>
      <c r="K255" s="19" t="s">
        <v>574</v>
      </c>
      <c r="L255" s="19">
        <v>74</v>
      </c>
      <c r="M255" s="19">
        <v>410</v>
      </c>
    </row>
    <row r="256" spans="1:13" ht="18.5" thickBot="1">
      <c r="A256">
        <f t="shared" si="3"/>
        <v>1</v>
      </c>
      <c r="B256" t="str">
        <f>VLOOKUP($G256,level_mapping_l0!$A$2:$F$571,B$2,FALSE)</f>
        <v>Total</v>
      </c>
      <c r="C256" t="str">
        <f>VLOOKUP($G256,level_mapping_l0!$A$2:$F$571,C$2,FALSE)</f>
        <v>Service occupations</v>
      </c>
      <c r="D256" t="str">
        <f>VLOOKUP($G256,level_mapping_l0!$A$2:$F$571,D$2,FALSE)</f>
        <v>Food preparation and serving related occupations</v>
      </c>
      <c r="E256" t="str">
        <f>VLOOKUP($G256,level_mapping_l0!$A$2:$F$571,E$2,FALSE)</f>
        <v>Food preparation and serving related occupations</v>
      </c>
      <c r="F256" t="str">
        <f>VLOOKUP($G256,level_mapping_l0!$A$2:$F$571,F$2,FALSE)</f>
        <v>Dining room and cafeteria attendants and bartender helpers</v>
      </c>
      <c r="G256" s="17" t="s">
        <v>258</v>
      </c>
      <c r="H256" s="14">
        <v>130</v>
      </c>
      <c r="I256" s="14">
        <v>412</v>
      </c>
      <c r="J256" s="14">
        <v>76</v>
      </c>
      <c r="K256" s="14">
        <v>426</v>
      </c>
      <c r="L256" s="14">
        <v>55</v>
      </c>
      <c r="M256" s="14">
        <v>398</v>
      </c>
    </row>
    <row r="257" spans="1:13" ht="15" thickBot="1">
      <c r="A257">
        <f t="shared" si="3"/>
        <v>1</v>
      </c>
      <c r="B257" t="str">
        <f>VLOOKUP($G257,level_mapping_l0!$A$2:$F$571,B$2,FALSE)</f>
        <v>Total</v>
      </c>
      <c r="C257" t="str">
        <f>VLOOKUP($G257,level_mapping_l0!$A$2:$F$571,C$2,FALSE)</f>
        <v>Service occupations</v>
      </c>
      <c r="D257" t="str">
        <f>VLOOKUP($G257,level_mapping_l0!$A$2:$F$571,D$2,FALSE)</f>
        <v>Food preparation and serving related occupations</v>
      </c>
      <c r="E257" t="str">
        <f>VLOOKUP($G257,level_mapping_l0!$A$2:$F$571,E$2,FALSE)</f>
        <v>Food preparation and serving related occupations</v>
      </c>
      <c r="F257" t="str">
        <f>VLOOKUP($G257,level_mapping_l0!$A$2:$F$571,F$2,FALSE)</f>
        <v>Dishwashers</v>
      </c>
      <c r="G257" s="21" t="s">
        <v>259</v>
      </c>
      <c r="H257" s="19">
        <v>127</v>
      </c>
      <c r="I257" s="19">
        <v>356</v>
      </c>
      <c r="J257" s="19">
        <v>106</v>
      </c>
      <c r="K257" s="19">
        <v>359</v>
      </c>
      <c r="L257" s="19">
        <v>21</v>
      </c>
      <c r="M257" s="19" t="s">
        <v>574</v>
      </c>
    </row>
    <row r="258" spans="1:13" ht="18.5" thickBot="1">
      <c r="A258">
        <f t="shared" si="3"/>
        <v>1</v>
      </c>
      <c r="B258" t="str">
        <f>VLOOKUP($G258,level_mapping_l0!$A$2:$F$571,B$2,FALSE)</f>
        <v>Total</v>
      </c>
      <c r="C258" t="str">
        <f>VLOOKUP($G258,level_mapping_l0!$A$2:$F$571,C$2,FALSE)</f>
        <v>Service occupations</v>
      </c>
      <c r="D258" t="str">
        <f>VLOOKUP($G258,level_mapping_l0!$A$2:$F$571,D$2,FALSE)</f>
        <v>Food preparation and serving related occupations</v>
      </c>
      <c r="E258" t="str">
        <f>VLOOKUP($G258,level_mapping_l0!$A$2:$F$571,E$2,FALSE)</f>
        <v>Food preparation and serving related occupations</v>
      </c>
      <c r="F258" t="str">
        <f>VLOOKUP($G258,level_mapping_l0!$A$2:$F$571,F$2,FALSE)</f>
        <v>Hosts and hostesses, restaurant, lounge, and coffee shop</v>
      </c>
      <c r="G258" s="17" t="s">
        <v>260</v>
      </c>
      <c r="H258" s="14">
        <v>69</v>
      </c>
      <c r="I258" s="14">
        <v>393</v>
      </c>
      <c r="J258" s="14">
        <v>9</v>
      </c>
      <c r="K258" s="14" t="s">
        <v>574</v>
      </c>
      <c r="L258" s="14">
        <v>60</v>
      </c>
      <c r="M258" s="14">
        <v>391</v>
      </c>
    </row>
    <row r="259" spans="1:13" ht="15" thickBot="1">
      <c r="A259">
        <f t="shared" si="3"/>
        <v>1</v>
      </c>
      <c r="B259" t="str">
        <f>VLOOKUP($G259,level_mapping_l0!$A$2:$F$571,B$2,FALSE)</f>
        <v>Total</v>
      </c>
      <c r="C259" t="str">
        <f>VLOOKUP($G259,level_mapping_l0!$A$2:$F$571,C$2,FALSE)</f>
        <v>Service occupations</v>
      </c>
      <c r="D259" t="str">
        <f>VLOOKUP($G259,level_mapping_l0!$A$2:$F$571,D$2,FALSE)</f>
        <v>Food preparation and serving related occupations</v>
      </c>
      <c r="E259" t="str">
        <f>VLOOKUP($G259,level_mapping_l0!$A$2:$F$571,E$2,FALSE)</f>
        <v>Food preparation and serving related occupations</v>
      </c>
      <c r="F259" t="str">
        <f>VLOOKUP($G259,level_mapping_l0!$A$2:$F$571,F$2,FALSE)</f>
        <v>Food preparation and serving related workers, all other</v>
      </c>
      <c r="G259" s="21" t="s">
        <v>261</v>
      </c>
      <c r="H259" s="19">
        <v>1</v>
      </c>
      <c r="I259" s="19" t="s">
        <v>574</v>
      </c>
      <c r="J259" s="19">
        <v>1</v>
      </c>
      <c r="K259" s="19" t="s">
        <v>574</v>
      </c>
      <c r="L259" s="19">
        <v>0</v>
      </c>
      <c r="M259" s="19" t="s">
        <v>574</v>
      </c>
    </row>
    <row r="260" spans="1:13" ht="18.5" thickBot="1">
      <c r="A260" t="e">
        <f t="shared" ref="A260:A323" si="4">IF(B260="",0,1)</f>
        <v>#N/A</v>
      </c>
      <c r="B260" t="e">
        <f>VLOOKUP($G260,level_mapping_l0!$A$2:$F$571,B$2,FALSE)</f>
        <v>#N/A</v>
      </c>
      <c r="C260" t="e">
        <f>VLOOKUP($G260,level_mapping_l0!$A$2:$F$571,C$2,FALSE)</f>
        <v>#N/A</v>
      </c>
      <c r="D260" t="e">
        <f>VLOOKUP($G260,level_mapping_l0!$A$2:$F$571,D$2,FALSE)</f>
        <v>#N/A</v>
      </c>
      <c r="E260" t="e">
        <f>VLOOKUP($G260,level_mapping_l0!$A$2:$F$571,E$2,FALSE)</f>
        <v>#N/A</v>
      </c>
      <c r="F260" t="e">
        <f>VLOOKUP($G260,level_mapping_l0!$A$2:$F$571,F$2,FALSE)</f>
        <v>#N/A</v>
      </c>
      <c r="G260" s="22" t="s">
        <v>262</v>
      </c>
      <c r="H260" s="12">
        <v>3421</v>
      </c>
      <c r="I260" s="14">
        <v>475</v>
      </c>
      <c r="J260" s="12">
        <v>2279</v>
      </c>
      <c r="K260" s="14">
        <v>505</v>
      </c>
      <c r="L260" s="12">
        <v>1142</v>
      </c>
      <c r="M260" s="14">
        <v>417</v>
      </c>
    </row>
    <row r="261" spans="1:13" ht="18.5" thickBot="1">
      <c r="A261">
        <f t="shared" si="4"/>
        <v>1</v>
      </c>
      <c r="B261" t="str">
        <f>VLOOKUP($G261,level_mapping_l0!$A$2:$F$571,B$2,FALSE)</f>
        <v>Total</v>
      </c>
      <c r="C261" t="str">
        <f>VLOOKUP($G261,level_mapping_l0!$A$2:$F$571,C$2,FALSE)</f>
        <v>Service occupations</v>
      </c>
      <c r="D261" t="str">
        <f>VLOOKUP($G261,level_mapping_l0!$A$2:$F$571,D$2,FALSE)</f>
        <v>Building and grounds cleaning and maintenance occupations</v>
      </c>
      <c r="E261" t="str">
        <f>VLOOKUP($G261,level_mapping_l0!$A$2:$F$571,E$2,FALSE)</f>
        <v>Building and grounds cleaning and maintenance occupations</v>
      </c>
      <c r="F261" t="str">
        <f>VLOOKUP($G261,level_mapping_l0!$A$2:$F$571,F$2,FALSE)</f>
        <v>First-line supervisors of housekeeping and janitorial workers</v>
      </c>
      <c r="G261" s="21" t="s">
        <v>263</v>
      </c>
      <c r="H261" s="19">
        <v>186</v>
      </c>
      <c r="I261" s="19">
        <v>638</v>
      </c>
      <c r="J261" s="19">
        <v>108</v>
      </c>
      <c r="K261" s="19">
        <v>801</v>
      </c>
      <c r="L261" s="19">
        <v>78</v>
      </c>
      <c r="M261" s="19">
        <v>511</v>
      </c>
    </row>
    <row r="262" spans="1:13" ht="18.5" thickBot="1">
      <c r="A262">
        <f t="shared" si="4"/>
        <v>1</v>
      </c>
      <c r="B262" t="str">
        <f>VLOOKUP($G262,level_mapping_l0!$A$2:$F$571,B$2,FALSE)</f>
        <v>Total</v>
      </c>
      <c r="C262" t="str">
        <f>VLOOKUP($G262,level_mapping_l0!$A$2:$F$571,C$2,FALSE)</f>
        <v>Service occupations</v>
      </c>
      <c r="D262" t="str">
        <f>VLOOKUP($G262,level_mapping_l0!$A$2:$F$571,D$2,FALSE)</f>
        <v>Building and grounds cleaning and maintenance occupations</v>
      </c>
      <c r="E262" t="str">
        <f>VLOOKUP($G262,level_mapping_l0!$A$2:$F$571,E$2,FALSE)</f>
        <v>Building and grounds cleaning and maintenance occupations</v>
      </c>
      <c r="F262" t="str">
        <f>VLOOKUP($G262,level_mapping_l0!$A$2:$F$571,F$2,FALSE)</f>
        <v>First-line supervisors of landscaping, lawn service, and groundskeeping workers</v>
      </c>
      <c r="G262" s="17" t="s">
        <v>264</v>
      </c>
      <c r="H262" s="14">
        <v>104</v>
      </c>
      <c r="I262" s="14">
        <v>766</v>
      </c>
      <c r="J262" s="14">
        <v>99</v>
      </c>
      <c r="K262" s="14">
        <v>759</v>
      </c>
      <c r="L262" s="14">
        <v>5</v>
      </c>
      <c r="M262" s="14" t="s">
        <v>574</v>
      </c>
    </row>
    <row r="263" spans="1:13" ht="15" thickBot="1">
      <c r="A263">
        <f t="shared" si="4"/>
        <v>1</v>
      </c>
      <c r="B263" t="str">
        <f>VLOOKUP($G263,level_mapping_l0!$A$2:$F$571,B$2,FALSE)</f>
        <v>Total</v>
      </c>
      <c r="C263" t="str">
        <f>VLOOKUP($G263,level_mapping_l0!$A$2:$F$571,C$2,FALSE)</f>
        <v>Service occupations</v>
      </c>
      <c r="D263" t="str">
        <f>VLOOKUP($G263,level_mapping_l0!$A$2:$F$571,D$2,FALSE)</f>
        <v>Building and grounds cleaning and maintenance occupations</v>
      </c>
      <c r="E263" t="str">
        <f>VLOOKUP($G263,level_mapping_l0!$A$2:$F$571,E$2,FALSE)</f>
        <v>Building and grounds cleaning and maintenance occupations</v>
      </c>
      <c r="F263" t="str">
        <f>VLOOKUP($G263,level_mapping_l0!$A$2:$F$571,F$2,FALSE)</f>
        <v>Janitors and building cleaners</v>
      </c>
      <c r="G263" s="21" t="s">
        <v>265</v>
      </c>
      <c r="H263" s="16">
        <v>1537</v>
      </c>
      <c r="I263" s="19">
        <v>487</v>
      </c>
      <c r="J263" s="16">
        <v>1116</v>
      </c>
      <c r="K263" s="19">
        <v>517</v>
      </c>
      <c r="L263" s="19">
        <v>421</v>
      </c>
      <c r="M263" s="19">
        <v>418</v>
      </c>
    </row>
    <row r="264" spans="1:13" ht="15" thickBot="1">
      <c r="A264">
        <f t="shared" si="4"/>
        <v>1</v>
      </c>
      <c r="B264" t="str">
        <f>VLOOKUP($G264,level_mapping_l0!$A$2:$F$571,B$2,FALSE)</f>
        <v>Total</v>
      </c>
      <c r="C264" t="str">
        <f>VLOOKUP($G264,level_mapping_l0!$A$2:$F$571,C$2,FALSE)</f>
        <v>Service occupations</v>
      </c>
      <c r="D264" t="str">
        <f>VLOOKUP($G264,level_mapping_l0!$A$2:$F$571,D$2,FALSE)</f>
        <v>Building and grounds cleaning and maintenance occupations</v>
      </c>
      <c r="E264" t="str">
        <f>VLOOKUP($G264,level_mapping_l0!$A$2:$F$571,E$2,FALSE)</f>
        <v>Building and grounds cleaning and maintenance occupations</v>
      </c>
      <c r="F264" t="str">
        <f>VLOOKUP($G264,level_mapping_l0!$A$2:$F$571,F$2,FALSE)</f>
        <v>Maids and housekeeping cleaners</v>
      </c>
      <c r="G264" s="17" t="s">
        <v>266</v>
      </c>
      <c r="H264" s="14">
        <v>733</v>
      </c>
      <c r="I264" s="14">
        <v>413</v>
      </c>
      <c r="J264" s="14">
        <v>128</v>
      </c>
      <c r="K264" s="14">
        <v>467</v>
      </c>
      <c r="L264" s="14">
        <v>605</v>
      </c>
      <c r="M264" s="14">
        <v>406</v>
      </c>
    </row>
    <row r="265" spans="1:13" ht="15" thickBot="1">
      <c r="A265">
        <f t="shared" si="4"/>
        <v>1</v>
      </c>
      <c r="B265" t="str">
        <f>VLOOKUP($G265,level_mapping_l0!$A$2:$F$571,B$2,FALSE)</f>
        <v>Total</v>
      </c>
      <c r="C265" t="str">
        <f>VLOOKUP($G265,level_mapping_l0!$A$2:$F$571,C$2,FALSE)</f>
        <v>Service occupations</v>
      </c>
      <c r="D265" t="str">
        <f>VLOOKUP($G265,level_mapping_l0!$A$2:$F$571,D$2,FALSE)</f>
        <v>Building and grounds cleaning and maintenance occupations</v>
      </c>
      <c r="E265" t="str">
        <f>VLOOKUP($G265,level_mapping_l0!$A$2:$F$571,E$2,FALSE)</f>
        <v>Building and grounds cleaning and maintenance occupations</v>
      </c>
      <c r="F265" t="str">
        <f>VLOOKUP($G265,level_mapping_l0!$A$2:$F$571,F$2,FALSE)</f>
        <v>Pest control workers</v>
      </c>
      <c r="G265" s="21" t="s">
        <v>267</v>
      </c>
      <c r="H265" s="19">
        <v>62</v>
      </c>
      <c r="I265" s="19">
        <v>609</v>
      </c>
      <c r="J265" s="19">
        <v>60</v>
      </c>
      <c r="K265" s="19">
        <v>606</v>
      </c>
      <c r="L265" s="19">
        <v>2</v>
      </c>
      <c r="M265" s="19" t="s">
        <v>574</v>
      </c>
    </row>
    <row r="266" spans="1:13" ht="15" thickBot="1">
      <c r="A266">
        <f t="shared" si="4"/>
        <v>1</v>
      </c>
      <c r="B266" t="str">
        <f>VLOOKUP($G266,level_mapping_l0!$A$2:$F$571,B$2,FALSE)</f>
        <v>Total</v>
      </c>
      <c r="C266" t="str">
        <f>VLOOKUP($G266,level_mapping_l0!$A$2:$F$571,C$2,FALSE)</f>
        <v>Service occupations</v>
      </c>
      <c r="D266" t="str">
        <f>VLOOKUP($G266,level_mapping_l0!$A$2:$F$571,D$2,FALSE)</f>
        <v>Building and grounds cleaning and maintenance occupations</v>
      </c>
      <c r="E266" t="str">
        <f>VLOOKUP($G266,level_mapping_l0!$A$2:$F$571,E$2,FALSE)</f>
        <v>Building and grounds cleaning and maintenance occupations</v>
      </c>
      <c r="F266" t="str">
        <f>VLOOKUP($G266,level_mapping_l0!$A$2:$F$571,F$2,FALSE)</f>
        <v>Grounds maintenance workers</v>
      </c>
      <c r="G266" s="17" t="s">
        <v>268</v>
      </c>
      <c r="H266" s="14">
        <v>799</v>
      </c>
      <c r="I266" s="14">
        <v>445</v>
      </c>
      <c r="J266" s="14">
        <v>768</v>
      </c>
      <c r="K266" s="14">
        <v>441</v>
      </c>
      <c r="L266" s="14">
        <v>31</v>
      </c>
      <c r="M266" s="14" t="s">
        <v>574</v>
      </c>
    </row>
    <row r="267" spans="1:13" ht="15" thickBot="1">
      <c r="A267" t="e">
        <f t="shared" si="4"/>
        <v>#N/A</v>
      </c>
      <c r="B267" t="e">
        <f>VLOOKUP($G267,level_mapping_l0!$A$2:$F$571,B$2,FALSE)</f>
        <v>#N/A</v>
      </c>
      <c r="C267" t="e">
        <f>VLOOKUP($G267,level_mapping_l0!$A$2:$F$571,C$2,FALSE)</f>
        <v>#N/A</v>
      </c>
      <c r="D267" t="e">
        <f>VLOOKUP($G267,level_mapping_l0!$A$2:$F$571,D$2,FALSE)</f>
        <v>#N/A</v>
      </c>
      <c r="E267" t="e">
        <f>VLOOKUP($G267,level_mapping_l0!$A$2:$F$571,E$2,FALSE)</f>
        <v>#N/A</v>
      </c>
      <c r="F267" t="e">
        <f>VLOOKUP($G267,level_mapping_l0!$A$2:$F$571,F$2,FALSE)</f>
        <v>#N/A</v>
      </c>
      <c r="G267" s="15" t="s">
        <v>269</v>
      </c>
      <c r="H267" s="16">
        <v>2482</v>
      </c>
      <c r="I267" s="19">
        <v>481</v>
      </c>
      <c r="J267" s="19">
        <v>654</v>
      </c>
      <c r="K267" s="19">
        <v>549</v>
      </c>
      <c r="L267" s="16">
        <v>1829</v>
      </c>
      <c r="M267" s="19">
        <v>464</v>
      </c>
    </row>
    <row r="268" spans="1:13" ht="15" thickBot="1">
      <c r="A268">
        <f t="shared" si="4"/>
        <v>1</v>
      </c>
      <c r="B268" t="str">
        <f>VLOOKUP($G268,level_mapping_l0!$A$2:$F$571,B$2,FALSE)</f>
        <v>Total</v>
      </c>
      <c r="C268" t="str">
        <f>VLOOKUP($G268,level_mapping_l0!$A$2:$F$571,C$2,FALSE)</f>
        <v>Service occupations</v>
      </c>
      <c r="D268" t="str">
        <f>VLOOKUP($G268,level_mapping_l0!$A$2:$F$571,D$2,FALSE)</f>
        <v>Personal care and service occupations</v>
      </c>
      <c r="E268" t="str">
        <f>VLOOKUP($G268,level_mapping_l0!$A$2:$F$571,E$2,FALSE)</f>
        <v>Personal care and service occupations</v>
      </c>
      <c r="F268" t="str">
        <f>VLOOKUP($G268,level_mapping_l0!$A$2:$F$571,F$2,FALSE)</f>
        <v>First-line supervisors of gaming workers</v>
      </c>
      <c r="G268" s="17" t="s">
        <v>270</v>
      </c>
      <c r="H268" s="14">
        <v>97</v>
      </c>
      <c r="I268" s="14">
        <v>755</v>
      </c>
      <c r="J268" s="14">
        <v>49</v>
      </c>
      <c r="K268" s="14" t="s">
        <v>574</v>
      </c>
      <c r="L268" s="14">
        <v>48</v>
      </c>
      <c r="M268" s="14" t="s">
        <v>574</v>
      </c>
    </row>
    <row r="269" spans="1:13" ht="15" thickBot="1">
      <c r="A269">
        <f t="shared" si="4"/>
        <v>1</v>
      </c>
      <c r="B269" t="str">
        <f>VLOOKUP($G269,level_mapping_l0!$A$2:$F$571,B$2,FALSE)</f>
        <v>Total</v>
      </c>
      <c r="C269" t="str">
        <f>VLOOKUP($G269,level_mapping_l0!$A$2:$F$571,C$2,FALSE)</f>
        <v>Service occupations</v>
      </c>
      <c r="D269" t="str">
        <f>VLOOKUP($G269,level_mapping_l0!$A$2:$F$571,D$2,FALSE)</f>
        <v>Personal care and service occupations</v>
      </c>
      <c r="E269" t="str">
        <f>VLOOKUP($G269,level_mapping_l0!$A$2:$F$571,E$2,FALSE)</f>
        <v>Personal care and service occupations</v>
      </c>
      <c r="F269" t="str">
        <f>VLOOKUP($G269,level_mapping_l0!$A$2:$F$571,F$2,FALSE)</f>
        <v>First-line supervisors of personal service workers</v>
      </c>
      <c r="G269" s="21" t="s">
        <v>271</v>
      </c>
      <c r="H269" s="19">
        <v>72</v>
      </c>
      <c r="I269" s="19">
        <v>595</v>
      </c>
      <c r="J269" s="19">
        <v>28</v>
      </c>
      <c r="K269" s="19" t="s">
        <v>574</v>
      </c>
      <c r="L269" s="19">
        <v>44</v>
      </c>
      <c r="M269" s="19" t="s">
        <v>574</v>
      </c>
    </row>
    <row r="270" spans="1:13" ht="15" thickBot="1">
      <c r="A270">
        <f t="shared" si="4"/>
        <v>1</v>
      </c>
      <c r="B270" t="str">
        <f>VLOOKUP($G270,level_mapping_l0!$A$2:$F$571,B$2,FALSE)</f>
        <v>Total</v>
      </c>
      <c r="C270" t="str">
        <f>VLOOKUP($G270,level_mapping_l0!$A$2:$F$571,C$2,FALSE)</f>
        <v>Service occupations</v>
      </c>
      <c r="D270" t="str">
        <f>VLOOKUP($G270,level_mapping_l0!$A$2:$F$571,D$2,FALSE)</f>
        <v>Personal care and service occupations</v>
      </c>
      <c r="E270" t="str">
        <f>VLOOKUP($G270,level_mapping_l0!$A$2:$F$571,E$2,FALSE)</f>
        <v>Personal care and service occupations</v>
      </c>
      <c r="F270" t="str">
        <f>VLOOKUP($G270,level_mapping_l0!$A$2:$F$571,F$2,FALSE)</f>
        <v>Animal trainers</v>
      </c>
      <c r="G270" s="17" t="s">
        <v>272</v>
      </c>
      <c r="H270" s="14">
        <v>8</v>
      </c>
      <c r="I270" s="14" t="s">
        <v>574</v>
      </c>
      <c r="J270" s="14">
        <v>3</v>
      </c>
      <c r="K270" s="14" t="s">
        <v>574</v>
      </c>
      <c r="L270" s="14">
        <v>5</v>
      </c>
      <c r="M270" s="14" t="s">
        <v>574</v>
      </c>
    </row>
    <row r="271" spans="1:13" ht="15" thickBot="1">
      <c r="A271">
        <f t="shared" si="4"/>
        <v>1</v>
      </c>
      <c r="B271" t="str">
        <f>VLOOKUP($G271,level_mapping_l0!$A$2:$F$571,B$2,FALSE)</f>
        <v>Total</v>
      </c>
      <c r="C271" t="str">
        <f>VLOOKUP($G271,level_mapping_l0!$A$2:$F$571,C$2,FALSE)</f>
        <v>Service occupations</v>
      </c>
      <c r="D271" t="str">
        <f>VLOOKUP($G271,level_mapping_l0!$A$2:$F$571,D$2,FALSE)</f>
        <v>Personal care and service occupations</v>
      </c>
      <c r="E271" t="str">
        <f>VLOOKUP($G271,level_mapping_l0!$A$2:$F$571,E$2,FALSE)</f>
        <v>Personal care and service occupations</v>
      </c>
      <c r="F271" t="str">
        <f>VLOOKUP($G271,level_mapping_l0!$A$2:$F$571,F$2,FALSE)</f>
        <v>Nonfarm animal caretakers</v>
      </c>
      <c r="G271" s="21" t="s">
        <v>273</v>
      </c>
      <c r="H271" s="19">
        <v>78</v>
      </c>
      <c r="I271" s="19">
        <v>458</v>
      </c>
      <c r="J271" s="19">
        <v>22</v>
      </c>
      <c r="K271" s="19" t="s">
        <v>574</v>
      </c>
      <c r="L271" s="19">
        <v>57</v>
      </c>
      <c r="M271" s="19">
        <v>468</v>
      </c>
    </row>
    <row r="272" spans="1:13" ht="15" thickBot="1">
      <c r="A272">
        <f t="shared" si="4"/>
        <v>1</v>
      </c>
      <c r="B272" t="str">
        <f>VLOOKUP($G272,level_mapping_l0!$A$2:$F$571,B$2,FALSE)</f>
        <v>Total</v>
      </c>
      <c r="C272" t="str">
        <f>VLOOKUP($G272,level_mapping_l0!$A$2:$F$571,C$2,FALSE)</f>
        <v>Service occupations</v>
      </c>
      <c r="D272" t="str">
        <f>VLOOKUP($G272,level_mapping_l0!$A$2:$F$571,D$2,FALSE)</f>
        <v>Personal care and service occupations</v>
      </c>
      <c r="E272" t="str">
        <f>VLOOKUP($G272,level_mapping_l0!$A$2:$F$571,E$2,FALSE)</f>
        <v>Personal care and service occupations</v>
      </c>
      <c r="F272" t="str">
        <f>VLOOKUP($G272,level_mapping_l0!$A$2:$F$571,F$2,FALSE)</f>
        <v>Gaming services workers</v>
      </c>
      <c r="G272" s="17" t="s">
        <v>274</v>
      </c>
      <c r="H272" s="14">
        <v>74</v>
      </c>
      <c r="I272" s="14">
        <v>651</v>
      </c>
      <c r="J272" s="14">
        <v>35</v>
      </c>
      <c r="K272" s="14" t="s">
        <v>574</v>
      </c>
      <c r="L272" s="14">
        <v>39</v>
      </c>
      <c r="M272" s="14" t="s">
        <v>574</v>
      </c>
    </row>
    <row r="273" spans="1:13" ht="15" thickBot="1">
      <c r="A273">
        <f t="shared" si="4"/>
        <v>1</v>
      </c>
      <c r="B273" t="str">
        <f>VLOOKUP($G273,level_mapping_l0!$A$2:$F$571,B$2,FALSE)</f>
        <v>Total</v>
      </c>
      <c r="C273" t="str">
        <f>VLOOKUP($G273,level_mapping_l0!$A$2:$F$571,C$2,FALSE)</f>
        <v>Service occupations</v>
      </c>
      <c r="D273" t="str">
        <f>VLOOKUP($G273,level_mapping_l0!$A$2:$F$571,D$2,FALSE)</f>
        <v>Personal care and service occupations</v>
      </c>
      <c r="E273" t="str">
        <f>VLOOKUP($G273,level_mapping_l0!$A$2:$F$571,E$2,FALSE)</f>
        <v>Personal care and service occupations</v>
      </c>
      <c r="F273" t="str">
        <f>VLOOKUP($G273,level_mapping_l0!$A$2:$F$571,F$2,FALSE)</f>
        <v>Motion picture projectionists</v>
      </c>
      <c r="G273" s="21" t="s">
        <v>275</v>
      </c>
      <c r="H273" s="19">
        <v>3</v>
      </c>
      <c r="I273" s="19" t="s">
        <v>574</v>
      </c>
      <c r="J273" s="19">
        <v>1</v>
      </c>
      <c r="K273" s="19" t="s">
        <v>574</v>
      </c>
      <c r="L273" s="19">
        <v>2</v>
      </c>
      <c r="M273" s="19" t="s">
        <v>574</v>
      </c>
    </row>
    <row r="274" spans="1:13" ht="15" thickBot="1">
      <c r="A274">
        <f t="shared" si="4"/>
        <v>1</v>
      </c>
      <c r="B274" t="str">
        <f>VLOOKUP($G274,level_mapping_l0!$A$2:$F$571,B$2,FALSE)</f>
        <v>Total</v>
      </c>
      <c r="C274" t="str">
        <f>VLOOKUP($G274,level_mapping_l0!$A$2:$F$571,C$2,FALSE)</f>
        <v>Service occupations</v>
      </c>
      <c r="D274" t="str">
        <f>VLOOKUP($G274,level_mapping_l0!$A$2:$F$571,D$2,FALSE)</f>
        <v>Personal care and service occupations</v>
      </c>
      <c r="E274" t="str">
        <f>VLOOKUP($G274,level_mapping_l0!$A$2:$F$571,E$2,FALSE)</f>
        <v>Personal care and service occupations</v>
      </c>
      <c r="F274" t="str">
        <f>VLOOKUP($G274,level_mapping_l0!$A$2:$F$571,F$2,FALSE)</f>
        <v>Ushers, lobby attendants, and ticket takers</v>
      </c>
      <c r="G274" s="17" t="s">
        <v>276</v>
      </c>
      <c r="H274" s="14">
        <v>9</v>
      </c>
      <c r="I274" s="14" t="s">
        <v>574</v>
      </c>
      <c r="J274" s="14">
        <v>4</v>
      </c>
      <c r="K274" s="14" t="s">
        <v>574</v>
      </c>
      <c r="L274" s="14">
        <v>5</v>
      </c>
      <c r="M274" s="14" t="s">
        <v>574</v>
      </c>
    </row>
    <row r="275" spans="1:13" ht="18.5" thickBot="1">
      <c r="A275">
        <f t="shared" si="4"/>
        <v>1</v>
      </c>
      <c r="B275" t="str">
        <f>VLOOKUP($G275,level_mapping_l0!$A$2:$F$571,B$2,FALSE)</f>
        <v>Total</v>
      </c>
      <c r="C275" t="str">
        <f>VLOOKUP($G275,level_mapping_l0!$A$2:$F$571,C$2,FALSE)</f>
        <v>Service occupations</v>
      </c>
      <c r="D275" t="str">
        <f>VLOOKUP($G275,level_mapping_l0!$A$2:$F$571,D$2,FALSE)</f>
        <v>Personal care and service occupations</v>
      </c>
      <c r="E275" t="str">
        <f>VLOOKUP($G275,level_mapping_l0!$A$2:$F$571,E$2,FALSE)</f>
        <v>Personal care and service occupations</v>
      </c>
      <c r="F275" t="str">
        <f>VLOOKUP($G275,level_mapping_l0!$A$2:$F$571,F$2,FALSE)</f>
        <v>Miscellaneous entertainment attendants and related workers</v>
      </c>
      <c r="G275" s="21" t="s">
        <v>277</v>
      </c>
      <c r="H275" s="19">
        <v>74</v>
      </c>
      <c r="I275" s="19">
        <v>419</v>
      </c>
      <c r="J275" s="19">
        <v>37</v>
      </c>
      <c r="K275" s="19" t="s">
        <v>574</v>
      </c>
      <c r="L275" s="19">
        <v>37</v>
      </c>
      <c r="M275" s="19" t="s">
        <v>574</v>
      </c>
    </row>
    <row r="276" spans="1:13" ht="15" thickBot="1">
      <c r="A276">
        <f t="shared" si="4"/>
        <v>1</v>
      </c>
      <c r="B276" t="str">
        <f>VLOOKUP($G276,level_mapping_l0!$A$2:$F$571,B$2,FALSE)</f>
        <v>Total</v>
      </c>
      <c r="C276" t="str">
        <f>VLOOKUP($G276,level_mapping_l0!$A$2:$F$571,C$2,FALSE)</f>
        <v>Service occupations</v>
      </c>
      <c r="D276" t="str">
        <f>VLOOKUP($G276,level_mapping_l0!$A$2:$F$571,D$2,FALSE)</f>
        <v>Personal care and service occupations</v>
      </c>
      <c r="E276" t="str">
        <f>VLOOKUP($G276,level_mapping_l0!$A$2:$F$571,E$2,FALSE)</f>
        <v>Personal care and service occupations</v>
      </c>
      <c r="F276" t="str">
        <f>VLOOKUP($G276,level_mapping_l0!$A$2:$F$571,F$2,FALSE)</f>
        <v>Embalmers and funeral attendants</v>
      </c>
      <c r="G276" s="17" t="s">
        <v>278</v>
      </c>
      <c r="H276" s="14">
        <v>10</v>
      </c>
      <c r="I276" s="14" t="s">
        <v>574</v>
      </c>
      <c r="J276" s="14">
        <v>5</v>
      </c>
      <c r="K276" s="14" t="s">
        <v>574</v>
      </c>
      <c r="L276" s="14">
        <v>6</v>
      </c>
      <c r="M276" s="14" t="s">
        <v>574</v>
      </c>
    </row>
    <row r="277" spans="1:13" ht="15" thickBot="1">
      <c r="A277">
        <f t="shared" si="4"/>
        <v>1</v>
      </c>
      <c r="B277" t="str">
        <f>VLOOKUP($G277,level_mapping_l0!$A$2:$F$571,B$2,FALSE)</f>
        <v>Total</v>
      </c>
      <c r="C277" t="str">
        <f>VLOOKUP($G277,level_mapping_l0!$A$2:$F$571,C$2,FALSE)</f>
        <v>Service occupations</v>
      </c>
      <c r="D277" t="str">
        <f>VLOOKUP($G277,level_mapping_l0!$A$2:$F$571,D$2,FALSE)</f>
        <v>Personal care and service occupations</v>
      </c>
      <c r="E277" t="str">
        <f>VLOOKUP($G277,level_mapping_l0!$A$2:$F$571,E$2,FALSE)</f>
        <v>Personal care and service occupations</v>
      </c>
      <c r="F277" t="str">
        <f>VLOOKUP($G277,level_mapping_l0!$A$2:$F$571,F$2,FALSE)</f>
        <v>Morticians, undertakers, and funeral directors</v>
      </c>
      <c r="G277" s="21" t="s">
        <v>279</v>
      </c>
      <c r="H277" s="19">
        <v>28</v>
      </c>
      <c r="I277" s="19" t="s">
        <v>574</v>
      </c>
      <c r="J277" s="19">
        <v>21</v>
      </c>
      <c r="K277" s="19" t="s">
        <v>574</v>
      </c>
      <c r="L277" s="19">
        <v>7</v>
      </c>
      <c r="M277" s="19" t="s">
        <v>574</v>
      </c>
    </row>
    <row r="278" spans="1:13" ht="15" thickBot="1">
      <c r="A278">
        <f t="shared" si="4"/>
        <v>1</v>
      </c>
      <c r="B278" t="str">
        <f>VLOOKUP($G278,level_mapping_l0!$A$2:$F$571,B$2,FALSE)</f>
        <v>Total</v>
      </c>
      <c r="C278" t="str">
        <f>VLOOKUP($G278,level_mapping_l0!$A$2:$F$571,C$2,FALSE)</f>
        <v>Service occupations</v>
      </c>
      <c r="D278" t="str">
        <f>VLOOKUP($G278,level_mapping_l0!$A$2:$F$571,D$2,FALSE)</f>
        <v>Personal care and service occupations</v>
      </c>
      <c r="E278" t="str">
        <f>VLOOKUP($G278,level_mapping_l0!$A$2:$F$571,E$2,FALSE)</f>
        <v>Personal care and service occupations</v>
      </c>
      <c r="F278" t="str">
        <f>VLOOKUP($G278,level_mapping_l0!$A$2:$F$571,F$2,FALSE)</f>
        <v>Barbers</v>
      </c>
      <c r="G278" s="17" t="s">
        <v>280</v>
      </c>
      <c r="H278" s="14">
        <v>60</v>
      </c>
      <c r="I278" s="14">
        <v>389</v>
      </c>
      <c r="J278" s="14">
        <v>51</v>
      </c>
      <c r="K278" s="14">
        <v>369</v>
      </c>
      <c r="L278" s="14">
        <v>9</v>
      </c>
      <c r="M278" s="14" t="s">
        <v>574</v>
      </c>
    </row>
    <row r="279" spans="1:13" ht="15" thickBot="1">
      <c r="A279">
        <f t="shared" si="4"/>
        <v>1</v>
      </c>
      <c r="B279" t="str">
        <f>VLOOKUP($G279,level_mapping_l0!$A$2:$F$571,B$2,FALSE)</f>
        <v>Total</v>
      </c>
      <c r="C279" t="str">
        <f>VLOOKUP($G279,level_mapping_l0!$A$2:$F$571,C$2,FALSE)</f>
        <v>Service occupations</v>
      </c>
      <c r="D279" t="str">
        <f>VLOOKUP($G279,level_mapping_l0!$A$2:$F$571,D$2,FALSE)</f>
        <v>Personal care and service occupations</v>
      </c>
      <c r="E279" t="str">
        <f>VLOOKUP($G279,level_mapping_l0!$A$2:$F$571,E$2,FALSE)</f>
        <v>Personal care and service occupations</v>
      </c>
      <c r="F279" t="str">
        <f>VLOOKUP($G279,level_mapping_l0!$A$2:$F$571,F$2,FALSE)</f>
        <v>Hairdressers, hairstylists, and cosmetologists</v>
      </c>
      <c r="G279" s="21" t="s">
        <v>281</v>
      </c>
      <c r="H279" s="19">
        <v>329</v>
      </c>
      <c r="I279" s="19">
        <v>488</v>
      </c>
      <c r="J279" s="19">
        <v>21</v>
      </c>
      <c r="K279" s="19" t="s">
        <v>574</v>
      </c>
      <c r="L279" s="19">
        <v>308</v>
      </c>
      <c r="M279" s="19">
        <v>485</v>
      </c>
    </row>
    <row r="280" spans="1:13" ht="15" thickBot="1">
      <c r="A280">
        <f t="shared" si="4"/>
        <v>1</v>
      </c>
      <c r="B280" t="str">
        <f>VLOOKUP($G280,level_mapping_l0!$A$2:$F$571,B$2,FALSE)</f>
        <v>Total</v>
      </c>
      <c r="C280" t="str">
        <f>VLOOKUP($G280,level_mapping_l0!$A$2:$F$571,C$2,FALSE)</f>
        <v>Service occupations</v>
      </c>
      <c r="D280" t="str">
        <f>VLOOKUP($G280,level_mapping_l0!$A$2:$F$571,D$2,FALSE)</f>
        <v>Personal care and service occupations</v>
      </c>
      <c r="E280" t="str">
        <f>VLOOKUP($G280,level_mapping_l0!$A$2:$F$571,E$2,FALSE)</f>
        <v>Personal care and service occupations</v>
      </c>
      <c r="F280" t="str">
        <f>VLOOKUP($G280,level_mapping_l0!$A$2:$F$571,F$2,FALSE)</f>
        <v>Miscellaneous personal appearance workers</v>
      </c>
      <c r="G280" s="17" t="s">
        <v>282</v>
      </c>
      <c r="H280" s="14">
        <v>170</v>
      </c>
      <c r="I280" s="14">
        <v>495</v>
      </c>
      <c r="J280" s="14">
        <v>34</v>
      </c>
      <c r="K280" s="14" t="s">
        <v>574</v>
      </c>
      <c r="L280" s="14">
        <v>136</v>
      </c>
      <c r="M280" s="14">
        <v>480</v>
      </c>
    </row>
    <row r="281" spans="1:13" ht="15" thickBot="1">
      <c r="A281">
        <f t="shared" si="4"/>
        <v>1</v>
      </c>
      <c r="B281" t="str">
        <f>VLOOKUP($G281,level_mapping_l0!$A$2:$F$571,B$2,FALSE)</f>
        <v>Total</v>
      </c>
      <c r="C281" t="str">
        <f>VLOOKUP($G281,level_mapping_l0!$A$2:$F$571,C$2,FALSE)</f>
        <v>Service occupations</v>
      </c>
      <c r="D281" t="str">
        <f>VLOOKUP($G281,level_mapping_l0!$A$2:$F$571,D$2,FALSE)</f>
        <v>Personal care and service occupations</v>
      </c>
      <c r="E281" t="str">
        <f>VLOOKUP($G281,level_mapping_l0!$A$2:$F$571,E$2,FALSE)</f>
        <v>Personal care and service occupations</v>
      </c>
      <c r="F281" t="str">
        <f>VLOOKUP($G281,level_mapping_l0!$A$2:$F$571,F$2,FALSE)</f>
        <v>Baggage porters, bellhops, and concierges</v>
      </c>
      <c r="G281" s="21" t="s">
        <v>283</v>
      </c>
      <c r="H281" s="19">
        <v>71</v>
      </c>
      <c r="I281" s="19">
        <v>491</v>
      </c>
      <c r="J281" s="19">
        <v>60</v>
      </c>
      <c r="K281" s="19">
        <v>495</v>
      </c>
      <c r="L281" s="19">
        <v>10</v>
      </c>
      <c r="M281" s="19" t="s">
        <v>574</v>
      </c>
    </row>
    <row r="282" spans="1:13" ht="15" thickBot="1">
      <c r="A282">
        <f t="shared" si="4"/>
        <v>1</v>
      </c>
      <c r="B282" t="str">
        <f>VLOOKUP($G282,level_mapping_l0!$A$2:$F$571,B$2,FALSE)</f>
        <v>Total</v>
      </c>
      <c r="C282" t="str">
        <f>VLOOKUP($G282,level_mapping_l0!$A$2:$F$571,C$2,FALSE)</f>
        <v>Service occupations</v>
      </c>
      <c r="D282" t="str">
        <f>VLOOKUP($G282,level_mapping_l0!$A$2:$F$571,D$2,FALSE)</f>
        <v>Personal care and service occupations</v>
      </c>
      <c r="E282" t="str">
        <f>VLOOKUP($G282,level_mapping_l0!$A$2:$F$571,E$2,FALSE)</f>
        <v>Personal care and service occupations</v>
      </c>
      <c r="F282" t="str">
        <f>VLOOKUP($G282,level_mapping_l0!$A$2:$F$571,F$2,FALSE)</f>
        <v>Tour and travel guides</v>
      </c>
      <c r="G282" s="17" t="s">
        <v>284</v>
      </c>
      <c r="H282" s="14">
        <v>21</v>
      </c>
      <c r="I282" s="14" t="s">
        <v>574</v>
      </c>
      <c r="J282" s="14">
        <v>8</v>
      </c>
      <c r="K282" s="14" t="s">
        <v>574</v>
      </c>
      <c r="L282" s="14">
        <v>13</v>
      </c>
      <c r="M282" s="14" t="s">
        <v>574</v>
      </c>
    </row>
    <row r="283" spans="1:13" ht="15" thickBot="1">
      <c r="A283">
        <f t="shared" si="4"/>
        <v>1</v>
      </c>
      <c r="B283" t="str">
        <f>VLOOKUP($G283,level_mapping_l0!$A$2:$F$571,B$2,FALSE)</f>
        <v>Total</v>
      </c>
      <c r="C283" t="str">
        <f>VLOOKUP($G283,level_mapping_l0!$A$2:$F$571,C$2,FALSE)</f>
        <v>Service occupations</v>
      </c>
      <c r="D283" t="str">
        <f>VLOOKUP($G283,level_mapping_l0!$A$2:$F$571,D$2,FALSE)</f>
        <v>Personal care and service occupations</v>
      </c>
      <c r="E283" t="str">
        <f>VLOOKUP($G283,level_mapping_l0!$A$2:$F$571,E$2,FALSE)</f>
        <v>Personal care and service occupations</v>
      </c>
      <c r="F283" t="str">
        <f>VLOOKUP($G283,level_mapping_l0!$A$2:$F$571,F$2,FALSE)</f>
        <v>Childcare workers</v>
      </c>
      <c r="G283" s="21" t="s">
        <v>285</v>
      </c>
      <c r="H283" s="19">
        <v>441</v>
      </c>
      <c r="I283" s="19">
        <v>418</v>
      </c>
      <c r="J283" s="19">
        <v>31</v>
      </c>
      <c r="K283" s="19" t="s">
        <v>574</v>
      </c>
      <c r="L283" s="19">
        <v>410</v>
      </c>
      <c r="M283" s="19">
        <v>418</v>
      </c>
    </row>
    <row r="284" spans="1:13" ht="15" thickBot="1">
      <c r="A284">
        <f t="shared" si="4"/>
        <v>1</v>
      </c>
      <c r="B284" t="str">
        <f>VLOOKUP($G284,level_mapping_l0!$A$2:$F$571,B$2,FALSE)</f>
        <v>Total</v>
      </c>
      <c r="C284" t="str">
        <f>VLOOKUP($G284,level_mapping_l0!$A$2:$F$571,C$2,FALSE)</f>
        <v>Service occupations</v>
      </c>
      <c r="D284" t="str">
        <f>VLOOKUP($G284,level_mapping_l0!$A$2:$F$571,D$2,FALSE)</f>
        <v>Personal care and service occupations</v>
      </c>
      <c r="E284" t="str">
        <f>VLOOKUP($G284,level_mapping_l0!$A$2:$F$571,E$2,FALSE)</f>
        <v>Personal care and service occupations</v>
      </c>
      <c r="F284" t="str">
        <f>VLOOKUP($G284,level_mapping_l0!$A$2:$F$571,F$2,FALSE)</f>
        <v>Personal care aides</v>
      </c>
      <c r="G284" s="17" t="s">
        <v>286</v>
      </c>
      <c r="H284" s="14">
        <v>657</v>
      </c>
      <c r="I284" s="14">
        <v>449</v>
      </c>
      <c r="J284" s="14">
        <v>119</v>
      </c>
      <c r="K284" s="14">
        <v>470</v>
      </c>
      <c r="L284" s="14">
        <v>539</v>
      </c>
      <c r="M284" s="14">
        <v>445</v>
      </c>
    </row>
    <row r="285" spans="1:13" ht="15" thickBot="1">
      <c r="A285">
        <f t="shared" si="4"/>
        <v>1</v>
      </c>
      <c r="B285" t="str">
        <f>VLOOKUP($G285,level_mapping_l0!$A$2:$F$571,B$2,FALSE)</f>
        <v>Total</v>
      </c>
      <c r="C285" t="str">
        <f>VLOOKUP($G285,level_mapping_l0!$A$2:$F$571,C$2,FALSE)</f>
        <v>Service occupations</v>
      </c>
      <c r="D285" t="str">
        <f>VLOOKUP($G285,level_mapping_l0!$A$2:$F$571,D$2,FALSE)</f>
        <v>Personal care and service occupations</v>
      </c>
      <c r="E285" t="str">
        <f>VLOOKUP($G285,level_mapping_l0!$A$2:$F$571,E$2,FALSE)</f>
        <v>Personal care and service occupations</v>
      </c>
      <c r="F285" t="str">
        <f>VLOOKUP($G285,level_mapping_l0!$A$2:$F$571,F$2,FALSE)</f>
        <v>Recreation and fitness workers</v>
      </c>
      <c r="G285" s="21" t="s">
        <v>287</v>
      </c>
      <c r="H285" s="19">
        <v>213</v>
      </c>
      <c r="I285" s="19">
        <v>538</v>
      </c>
      <c r="J285" s="19">
        <v>90</v>
      </c>
      <c r="K285" s="19">
        <v>561</v>
      </c>
      <c r="L285" s="19">
        <v>123</v>
      </c>
      <c r="M285" s="19">
        <v>523</v>
      </c>
    </row>
    <row r="286" spans="1:13" ht="15" thickBot="1">
      <c r="A286">
        <f t="shared" si="4"/>
        <v>1</v>
      </c>
      <c r="B286" t="str">
        <f>VLOOKUP($G286,level_mapping_l0!$A$2:$F$571,B$2,FALSE)</f>
        <v>Total</v>
      </c>
      <c r="C286" t="str">
        <f>VLOOKUP($G286,level_mapping_l0!$A$2:$F$571,C$2,FALSE)</f>
        <v>Service occupations</v>
      </c>
      <c r="D286" t="str">
        <f>VLOOKUP($G286,level_mapping_l0!$A$2:$F$571,D$2,FALSE)</f>
        <v>Personal care and service occupations</v>
      </c>
      <c r="E286" t="str">
        <f>VLOOKUP($G286,level_mapping_l0!$A$2:$F$571,E$2,FALSE)</f>
        <v>Personal care and service occupations</v>
      </c>
      <c r="F286" t="str">
        <f>VLOOKUP($G286,level_mapping_l0!$A$2:$F$571,F$2,FALSE)</f>
        <v>Residential advisors</v>
      </c>
      <c r="G286" s="17" t="s">
        <v>288</v>
      </c>
      <c r="H286" s="14">
        <v>32</v>
      </c>
      <c r="I286" s="14" t="s">
        <v>574</v>
      </c>
      <c r="J286" s="14">
        <v>13</v>
      </c>
      <c r="K286" s="14" t="s">
        <v>574</v>
      </c>
      <c r="L286" s="14">
        <v>18</v>
      </c>
      <c r="M286" s="14" t="s">
        <v>574</v>
      </c>
    </row>
    <row r="287" spans="1:13" ht="15" thickBot="1">
      <c r="A287">
        <f t="shared" si="4"/>
        <v>1</v>
      </c>
      <c r="B287" t="str">
        <f>VLOOKUP($G287,level_mapping_l0!$A$2:$F$571,B$2,FALSE)</f>
        <v>Total</v>
      </c>
      <c r="C287" t="str">
        <f>VLOOKUP($G287,level_mapping_l0!$A$2:$F$571,C$2,FALSE)</f>
        <v>Service occupations</v>
      </c>
      <c r="D287" t="str">
        <f>VLOOKUP($G287,level_mapping_l0!$A$2:$F$571,D$2,FALSE)</f>
        <v>Personal care and service occupations</v>
      </c>
      <c r="E287" t="str">
        <f>VLOOKUP($G287,level_mapping_l0!$A$2:$F$571,E$2,FALSE)</f>
        <v>Personal care and service occupations</v>
      </c>
      <c r="F287" t="str">
        <f>VLOOKUP($G287,level_mapping_l0!$A$2:$F$571,F$2,FALSE)</f>
        <v>Personal care and service workers, all other</v>
      </c>
      <c r="G287" s="21" t="s">
        <v>289</v>
      </c>
      <c r="H287" s="19">
        <v>36</v>
      </c>
      <c r="I287" s="19" t="s">
        <v>574</v>
      </c>
      <c r="J287" s="19">
        <v>22</v>
      </c>
      <c r="K287" s="19" t="s">
        <v>574</v>
      </c>
      <c r="L287" s="19">
        <v>13</v>
      </c>
      <c r="M287" s="19" t="s">
        <v>574</v>
      </c>
    </row>
    <row r="288" spans="1:13" ht="15" thickBot="1">
      <c r="A288" t="e">
        <f t="shared" si="4"/>
        <v>#N/A</v>
      </c>
      <c r="B288" t="e">
        <f>VLOOKUP($G288,level_mapping_l0!$A$2:$F$571,B$2,FALSE)</f>
        <v>#N/A</v>
      </c>
      <c r="C288" t="e">
        <f>VLOOKUP($G288,level_mapping_l0!$A$2:$F$571,C$2,FALSE)</f>
        <v>#N/A</v>
      </c>
      <c r="D288" t="e">
        <f>VLOOKUP($G288,level_mapping_l0!$A$2:$F$571,D$2,FALSE)</f>
        <v>#N/A</v>
      </c>
      <c r="E288" t="e">
        <f>VLOOKUP($G288,level_mapping_l0!$A$2:$F$571,E$2,FALSE)</f>
        <v>#N/A</v>
      </c>
      <c r="F288" t="e">
        <f>VLOOKUP($G288,level_mapping_l0!$A$2:$F$571,F$2,FALSE)</f>
        <v>#N/A</v>
      </c>
      <c r="G288" s="31"/>
      <c r="H288" s="32"/>
      <c r="I288" s="32"/>
      <c r="J288" s="32"/>
      <c r="K288" s="32"/>
      <c r="L288" s="32"/>
      <c r="M288" s="33"/>
    </row>
    <row r="289" spans="1:13" ht="15" thickBot="1">
      <c r="A289" t="e">
        <f t="shared" si="4"/>
        <v>#N/A</v>
      </c>
      <c r="B289" t="e">
        <f>VLOOKUP($G289,level_mapping_l0!$A$2:$F$571,B$2,FALSE)</f>
        <v>#N/A</v>
      </c>
      <c r="C289" t="e">
        <f>VLOOKUP($G289,level_mapping_l0!$A$2:$F$571,C$2,FALSE)</f>
        <v>#N/A</v>
      </c>
      <c r="D289" t="e">
        <f>VLOOKUP($G289,level_mapping_l0!$A$2:$F$571,D$2,FALSE)</f>
        <v>#N/A</v>
      </c>
      <c r="E289" t="e">
        <f>VLOOKUP($G289,level_mapping_l0!$A$2:$F$571,E$2,FALSE)</f>
        <v>#N/A</v>
      </c>
      <c r="F289" t="e">
        <f>VLOOKUP($G289,level_mapping_l0!$A$2:$F$571,F$2,FALSE)</f>
        <v>#N/A</v>
      </c>
      <c r="G289" s="11" t="s">
        <v>290</v>
      </c>
      <c r="H289" s="12">
        <v>23120</v>
      </c>
      <c r="I289" s="14">
        <v>659</v>
      </c>
      <c r="J289" s="12">
        <v>9112</v>
      </c>
      <c r="K289" s="14">
        <v>756</v>
      </c>
      <c r="L289" s="12">
        <v>14008</v>
      </c>
      <c r="M289" s="14">
        <v>615</v>
      </c>
    </row>
    <row r="290" spans="1:13" ht="15" thickBot="1">
      <c r="A290" t="e">
        <f t="shared" si="4"/>
        <v>#N/A</v>
      </c>
      <c r="B290" t="e">
        <f>VLOOKUP($G290,level_mapping_l0!$A$2:$F$571,B$2,FALSE)</f>
        <v>#N/A</v>
      </c>
      <c r="C290" t="e">
        <f>VLOOKUP($G290,level_mapping_l0!$A$2:$F$571,C$2,FALSE)</f>
        <v>#N/A</v>
      </c>
      <c r="D290" t="e">
        <f>VLOOKUP($G290,level_mapping_l0!$A$2:$F$571,D$2,FALSE)</f>
        <v>#N/A</v>
      </c>
      <c r="E290" t="e">
        <f>VLOOKUP($G290,level_mapping_l0!$A$2:$F$571,E$2,FALSE)</f>
        <v>#N/A</v>
      </c>
      <c r="F290" t="e">
        <f>VLOOKUP($G290,level_mapping_l0!$A$2:$F$571,F$2,FALSE)</f>
        <v>#N/A</v>
      </c>
      <c r="G290" s="15" t="s">
        <v>291</v>
      </c>
      <c r="H290" s="16">
        <v>9376</v>
      </c>
      <c r="I290" s="19">
        <v>708</v>
      </c>
      <c r="J290" s="16">
        <v>5371</v>
      </c>
      <c r="K290" s="19">
        <v>835</v>
      </c>
      <c r="L290" s="16">
        <v>4005</v>
      </c>
      <c r="M290" s="19">
        <v>566</v>
      </c>
    </row>
    <row r="291" spans="1:13" ht="15" thickBot="1">
      <c r="A291">
        <f t="shared" si="4"/>
        <v>1</v>
      </c>
      <c r="B291" t="str">
        <f>VLOOKUP($G291,level_mapping_l0!$A$2:$F$571,B$2,FALSE)</f>
        <v>Total</v>
      </c>
      <c r="C291" t="str">
        <f>VLOOKUP($G291,level_mapping_l0!$A$2:$F$571,C$2,FALSE)</f>
        <v>Sales and office occupations</v>
      </c>
      <c r="D291" t="str">
        <f>VLOOKUP($G291,level_mapping_l0!$A$2:$F$571,D$2,FALSE)</f>
        <v>Sales and related occupations</v>
      </c>
      <c r="E291" t="str">
        <f>VLOOKUP($G291,level_mapping_l0!$A$2:$F$571,E$2,FALSE)</f>
        <v>Sales and related occupations</v>
      </c>
      <c r="F291" t="str">
        <f>VLOOKUP($G291,level_mapping_l0!$A$2:$F$571,F$2,FALSE)</f>
        <v>First-line supervisors of retail sales workers</v>
      </c>
      <c r="G291" s="17" t="s">
        <v>292</v>
      </c>
      <c r="H291" s="12">
        <v>2320</v>
      </c>
      <c r="I291" s="14">
        <v>709</v>
      </c>
      <c r="J291" s="12">
        <v>1338</v>
      </c>
      <c r="K291" s="14">
        <v>778</v>
      </c>
      <c r="L291" s="14">
        <v>981</v>
      </c>
      <c r="M291" s="14">
        <v>612</v>
      </c>
    </row>
    <row r="292" spans="1:13" ht="15" thickBot="1">
      <c r="A292">
        <f t="shared" si="4"/>
        <v>1</v>
      </c>
      <c r="B292" t="str">
        <f>VLOOKUP($G292,level_mapping_l0!$A$2:$F$571,B$2,FALSE)</f>
        <v>Total</v>
      </c>
      <c r="C292" t="str">
        <f>VLOOKUP($G292,level_mapping_l0!$A$2:$F$571,C$2,FALSE)</f>
        <v>Sales and office occupations</v>
      </c>
      <c r="D292" t="str">
        <f>VLOOKUP($G292,level_mapping_l0!$A$2:$F$571,D$2,FALSE)</f>
        <v>Sales and related occupations</v>
      </c>
      <c r="E292" t="str">
        <f>VLOOKUP($G292,level_mapping_l0!$A$2:$F$571,E$2,FALSE)</f>
        <v>Sales and related occupations</v>
      </c>
      <c r="F292" t="str">
        <f>VLOOKUP($G292,level_mapping_l0!$A$2:$F$571,F$2,FALSE)</f>
        <v>First-line supervisors of non-retail sales workers</v>
      </c>
      <c r="G292" s="21" t="s">
        <v>293</v>
      </c>
      <c r="H292" s="19">
        <v>757</v>
      </c>
      <c r="I292" s="19">
        <v>980</v>
      </c>
      <c r="J292" s="19">
        <v>540</v>
      </c>
      <c r="K292" s="16">
        <v>1004</v>
      </c>
      <c r="L292" s="19">
        <v>217</v>
      </c>
      <c r="M292" s="19">
        <v>934</v>
      </c>
    </row>
    <row r="293" spans="1:13" ht="15" thickBot="1">
      <c r="A293">
        <f t="shared" si="4"/>
        <v>1</v>
      </c>
      <c r="B293" t="str">
        <f>VLOOKUP($G293,level_mapping_l0!$A$2:$F$571,B$2,FALSE)</f>
        <v>Total</v>
      </c>
      <c r="C293" t="str">
        <f>VLOOKUP($G293,level_mapping_l0!$A$2:$F$571,C$2,FALSE)</f>
        <v>Sales and office occupations</v>
      </c>
      <c r="D293" t="str">
        <f>VLOOKUP($G293,level_mapping_l0!$A$2:$F$571,D$2,FALSE)</f>
        <v>Sales and related occupations</v>
      </c>
      <c r="E293" t="str">
        <f>VLOOKUP($G293,level_mapping_l0!$A$2:$F$571,E$2,FALSE)</f>
        <v>Sales and related occupations</v>
      </c>
      <c r="F293" t="str">
        <f>VLOOKUP($G293,level_mapping_l0!$A$2:$F$571,F$2,FALSE)</f>
        <v>Cashiers</v>
      </c>
      <c r="G293" s="17" t="s">
        <v>294</v>
      </c>
      <c r="H293" s="12">
        <v>1350</v>
      </c>
      <c r="I293" s="14">
        <v>392</v>
      </c>
      <c r="J293" s="14">
        <v>418</v>
      </c>
      <c r="K293" s="14">
        <v>426</v>
      </c>
      <c r="L293" s="14">
        <v>932</v>
      </c>
      <c r="M293" s="14">
        <v>379</v>
      </c>
    </row>
    <row r="294" spans="1:13" ht="15" thickBot="1">
      <c r="A294">
        <f t="shared" si="4"/>
        <v>1</v>
      </c>
      <c r="B294" t="str">
        <f>VLOOKUP($G294,level_mapping_l0!$A$2:$F$571,B$2,FALSE)</f>
        <v>Total</v>
      </c>
      <c r="C294" t="str">
        <f>VLOOKUP($G294,level_mapping_l0!$A$2:$F$571,C$2,FALSE)</f>
        <v>Sales and office occupations</v>
      </c>
      <c r="D294" t="str">
        <f>VLOOKUP($G294,level_mapping_l0!$A$2:$F$571,D$2,FALSE)</f>
        <v>Sales and related occupations</v>
      </c>
      <c r="E294" t="str">
        <f>VLOOKUP($G294,level_mapping_l0!$A$2:$F$571,E$2,FALSE)</f>
        <v>Sales and related occupations</v>
      </c>
      <c r="F294" t="str">
        <f>VLOOKUP($G294,level_mapping_l0!$A$2:$F$571,F$2,FALSE)</f>
        <v>Counter and rental clerks</v>
      </c>
      <c r="G294" s="21" t="s">
        <v>295</v>
      </c>
      <c r="H294" s="19">
        <v>58</v>
      </c>
      <c r="I294" s="19">
        <v>612</v>
      </c>
      <c r="J294" s="19">
        <v>35</v>
      </c>
      <c r="K294" s="19" t="s">
        <v>574</v>
      </c>
      <c r="L294" s="19">
        <v>24</v>
      </c>
      <c r="M294" s="19" t="s">
        <v>574</v>
      </c>
    </row>
    <row r="295" spans="1:13" ht="15" thickBot="1">
      <c r="A295">
        <f t="shared" si="4"/>
        <v>1</v>
      </c>
      <c r="B295" t="str">
        <f>VLOOKUP($G295,level_mapping_l0!$A$2:$F$571,B$2,FALSE)</f>
        <v>Total</v>
      </c>
      <c r="C295" t="str">
        <f>VLOOKUP($G295,level_mapping_l0!$A$2:$F$571,C$2,FALSE)</f>
        <v>Sales and office occupations</v>
      </c>
      <c r="D295" t="str">
        <f>VLOOKUP($G295,level_mapping_l0!$A$2:$F$571,D$2,FALSE)</f>
        <v>Sales and related occupations</v>
      </c>
      <c r="E295" t="str">
        <f>VLOOKUP($G295,level_mapping_l0!$A$2:$F$571,E$2,FALSE)</f>
        <v>Sales and related occupations</v>
      </c>
      <c r="F295" t="str">
        <f>VLOOKUP($G295,level_mapping_l0!$A$2:$F$571,F$2,FALSE)</f>
        <v>Parts salespersons</v>
      </c>
      <c r="G295" s="17" t="s">
        <v>296</v>
      </c>
      <c r="H295" s="14">
        <v>83</v>
      </c>
      <c r="I295" s="14">
        <v>663</v>
      </c>
      <c r="J295" s="14">
        <v>75</v>
      </c>
      <c r="K295" s="14">
        <v>665</v>
      </c>
      <c r="L295" s="14">
        <v>8</v>
      </c>
      <c r="M295" s="14" t="s">
        <v>574</v>
      </c>
    </row>
    <row r="296" spans="1:13" ht="15" thickBot="1">
      <c r="A296">
        <f t="shared" si="4"/>
        <v>1</v>
      </c>
      <c r="B296" t="str">
        <f>VLOOKUP($G296,level_mapping_l0!$A$2:$F$571,B$2,FALSE)</f>
        <v>Total</v>
      </c>
      <c r="C296" t="str">
        <f>VLOOKUP($G296,level_mapping_l0!$A$2:$F$571,C$2,FALSE)</f>
        <v>Sales and office occupations</v>
      </c>
      <c r="D296" t="str">
        <f>VLOOKUP($G296,level_mapping_l0!$A$2:$F$571,D$2,FALSE)</f>
        <v>Sales and related occupations</v>
      </c>
      <c r="E296" t="str">
        <f>VLOOKUP($G296,level_mapping_l0!$A$2:$F$571,E$2,FALSE)</f>
        <v>Sales and related occupations</v>
      </c>
      <c r="F296" t="str">
        <f>VLOOKUP($G296,level_mapping_l0!$A$2:$F$571,F$2,FALSE)</f>
        <v>Retail salespersons</v>
      </c>
      <c r="G296" s="21" t="s">
        <v>297</v>
      </c>
      <c r="H296" s="16">
        <v>1829</v>
      </c>
      <c r="I296" s="19">
        <v>598</v>
      </c>
      <c r="J296" s="16">
        <v>1092</v>
      </c>
      <c r="K296" s="19">
        <v>719</v>
      </c>
      <c r="L296" s="19">
        <v>737</v>
      </c>
      <c r="M296" s="19">
        <v>485</v>
      </c>
    </row>
    <row r="297" spans="1:13" ht="15" thickBot="1">
      <c r="A297">
        <f t="shared" si="4"/>
        <v>1</v>
      </c>
      <c r="B297" t="str">
        <f>VLOOKUP($G297,level_mapping_l0!$A$2:$F$571,B$2,FALSE)</f>
        <v>Total</v>
      </c>
      <c r="C297" t="str">
        <f>VLOOKUP($G297,level_mapping_l0!$A$2:$F$571,C$2,FALSE)</f>
        <v>Sales and office occupations</v>
      </c>
      <c r="D297" t="str">
        <f>VLOOKUP($G297,level_mapping_l0!$A$2:$F$571,D$2,FALSE)</f>
        <v>Sales and related occupations</v>
      </c>
      <c r="E297" t="str">
        <f>VLOOKUP($G297,level_mapping_l0!$A$2:$F$571,E$2,FALSE)</f>
        <v>Sales and related occupations</v>
      </c>
      <c r="F297" t="str">
        <f>VLOOKUP($G297,level_mapping_l0!$A$2:$F$571,F$2,FALSE)</f>
        <v>Advertising sales agents</v>
      </c>
      <c r="G297" s="17" t="s">
        <v>298</v>
      </c>
      <c r="H297" s="14">
        <v>207</v>
      </c>
      <c r="I297" s="14">
        <v>938</v>
      </c>
      <c r="J297" s="14">
        <v>110</v>
      </c>
      <c r="K297" s="12">
        <v>1005</v>
      </c>
      <c r="L297" s="14">
        <v>96</v>
      </c>
      <c r="M297" s="14">
        <v>868</v>
      </c>
    </row>
    <row r="298" spans="1:13" ht="15" thickBot="1">
      <c r="A298">
        <f t="shared" si="4"/>
        <v>1</v>
      </c>
      <c r="B298" t="str">
        <f>VLOOKUP($G298,level_mapping_l0!$A$2:$F$571,B$2,FALSE)</f>
        <v>Total</v>
      </c>
      <c r="C298" t="str">
        <f>VLOOKUP($G298,level_mapping_l0!$A$2:$F$571,C$2,FALSE)</f>
        <v>Sales and office occupations</v>
      </c>
      <c r="D298" t="str">
        <f>VLOOKUP($G298,level_mapping_l0!$A$2:$F$571,D$2,FALSE)</f>
        <v>Sales and related occupations</v>
      </c>
      <c r="E298" t="str">
        <f>VLOOKUP($G298,level_mapping_l0!$A$2:$F$571,E$2,FALSE)</f>
        <v>Sales and related occupations</v>
      </c>
      <c r="F298" t="str">
        <f>VLOOKUP($G298,level_mapping_l0!$A$2:$F$571,F$2,FALSE)</f>
        <v>Insurance sales agents</v>
      </c>
      <c r="G298" s="21" t="s">
        <v>299</v>
      </c>
      <c r="H298" s="19">
        <v>431</v>
      </c>
      <c r="I298" s="19">
        <v>838</v>
      </c>
      <c r="J298" s="19">
        <v>216</v>
      </c>
      <c r="K298" s="16">
        <v>1029</v>
      </c>
      <c r="L298" s="19">
        <v>216</v>
      </c>
      <c r="M298" s="19">
        <v>733</v>
      </c>
    </row>
    <row r="299" spans="1:13" ht="18.5" thickBot="1">
      <c r="A299">
        <f t="shared" si="4"/>
        <v>1</v>
      </c>
      <c r="B299" t="str">
        <f>VLOOKUP($G299,level_mapping_l0!$A$2:$F$571,B$2,FALSE)</f>
        <v>Total</v>
      </c>
      <c r="C299" t="str">
        <f>VLOOKUP($G299,level_mapping_l0!$A$2:$F$571,C$2,FALSE)</f>
        <v>Sales and office occupations</v>
      </c>
      <c r="D299" t="str">
        <f>VLOOKUP($G299,level_mapping_l0!$A$2:$F$571,D$2,FALSE)</f>
        <v>Sales and related occupations</v>
      </c>
      <c r="E299" t="str">
        <f>VLOOKUP($G299,level_mapping_l0!$A$2:$F$571,E$2,FALSE)</f>
        <v>Sales and related occupations</v>
      </c>
      <c r="F299" t="str">
        <f>VLOOKUP($G299,level_mapping_l0!$A$2:$F$571,F$2,FALSE)</f>
        <v>Securities, commodities, and financial services sales agents</v>
      </c>
      <c r="G299" s="17" t="s">
        <v>300</v>
      </c>
      <c r="H299" s="14">
        <v>219</v>
      </c>
      <c r="I299" s="12">
        <v>1119</v>
      </c>
      <c r="J299" s="14">
        <v>145</v>
      </c>
      <c r="K299" s="12">
        <v>1389</v>
      </c>
      <c r="L299" s="14">
        <v>75</v>
      </c>
      <c r="M299" s="14">
        <v>863</v>
      </c>
    </row>
    <row r="300" spans="1:13" ht="15" thickBot="1">
      <c r="A300">
        <f t="shared" si="4"/>
        <v>1</v>
      </c>
      <c r="B300" t="str">
        <f>VLOOKUP($G300,level_mapping_l0!$A$2:$F$571,B$2,FALSE)</f>
        <v>Total</v>
      </c>
      <c r="C300" t="str">
        <f>VLOOKUP($G300,level_mapping_l0!$A$2:$F$571,C$2,FALSE)</f>
        <v>Sales and office occupations</v>
      </c>
      <c r="D300" t="str">
        <f>VLOOKUP($G300,level_mapping_l0!$A$2:$F$571,D$2,FALSE)</f>
        <v>Sales and related occupations</v>
      </c>
      <c r="E300" t="str">
        <f>VLOOKUP($G300,level_mapping_l0!$A$2:$F$571,E$2,FALSE)</f>
        <v>Sales and related occupations</v>
      </c>
      <c r="F300" t="str">
        <f>VLOOKUP($G300,level_mapping_l0!$A$2:$F$571,F$2,FALSE)</f>
        <v>Travel agents</v>
      </c>
      <c r="G300" s="21" t="s">
        <v>301</v>
      </c>
      <c r="H300" s="19">
        <v>42</v>
      </c>
      <c r="I300" s="19" t="s">
        <v>574</v>
      </c>
      <c r="J300" s="19">
        <v>10</v>
      </c>
      <c r="K300" s="19" t="s">
        <v>574</v>
      </c>
      <c r="L300" s="19">
        <v>32</v>
      </c>
      <c r="M300" s="19" t="s">
        <v>574</v>
      </c>
    </row>
    <row r="301" spans="1:13" ht="15" thickBot="1">
      <c r="A301">
        <f t="shared" si="4"/>
        <v>1</v>
      </c>
      <c r="B301" t="str">
        <f>VLOOKUP($G301,level_mapping_l0!$A$2:$F$571,B$2,FALSE)</f>
        <v>Total</v>
      </c>
      <c r="C301" t="str">
        <f>VLOOKUP($G301,level_mapping_l0!$A$2:$F$571,C$2,FALSE)</f>
        <v>Sales and office occupations</v>
      </c>
      <c r="D301" t="str">
        <f>VLOOKUP($G301,level_mapping_l0!$A$2:$F$571,D$2,FALSE)</f>
        <v>Sales and related occupations</v>
      </c>
      <c r="E301" t="str">
        <f>VLOOKUP($G301,level_mapping_l0!$A$2:$F$571,E$2,FALSE)</f>
        <v>Sales and related occupations</v>
      </c>
      <c r="F301" t="str">
        <f>VLOOKUP($G301,level_mapping_l0!$A$2:$F$571,F$2,FALSE)</f>
        <v>Sales representatives, services, all other</v>
      </c>
      <c r="G301" s="17" t="s">
        <v>302</v>
      </c>
      <c r="H301" s="14">
        <v>348</v>
      </c>
      <c r="I301" s="14">
        <v>948</v>
      </c>
      <c r="J301" s="14">
        <v>242</v>
      </c>
      <c r="K301" s="12">
        <v>1013</v>
      </c>
      <c r="L301" s="14">
        <v>106</v>
      </c>
      <c r="M301" s="14">
        <v>766</v>
      </c>
    </row>
    <row r="302" spans="1:13" ht="15" thickBot="1">
      <c r="A302">
        <f t="shared" si="4"/>
        <v>1</v>
      </c>
      <c r="B302" t="str">
        <f>VLOOKUP($G302,level_mapping_l0!$A$2:$F$571,B$2,FALSE)</f>
        <v>Total</v>
      </c>
      <c r="C302" t="str">
        <f>VLOOKUP($G302,level_mapping_l0!$A$2:$F$571,C$2,FALSE)</f>
        <v>Sales and office occupations</v>
      </c>
      <c r="D302" t="str">
        <f>VLOOKUP($G302,level_mapping_l0!$A$2:$F$571,D$2,FALSE)</f>
        <v>Sales and related occupations</v>
      </c>
      <c r="E302" t="str">
        <f>VLOOKUP($G302,level_mapping_l0!$A$2:$F$571,E$2,FALSE)</f>
        <v>Sales and related occupations</v>
      </c>
      <c r="F302" t="str">
        <f>VLOOKUP($G302,level_mapping_l0!$A$2:$F$571,F$2,FALSE)</f>
        <v>Sales representatives, wholesale and manufacturing</v>
      </c>
      <c r="G302" s="21" t="s">
        <v>303</v>
      </c>
      <c r="H302" s="16">
        <v>1085</v>
      </c>
      <c r="I302" s="16">
        <v>1042</v>
      </c>
      <c r="J302" s="19">
        <v>838</v>
      </c>
      <c r="K302" s="16">
        <v>1131</v>
      </c>
      <c r="L302" s="19">
        <v>247</v>
      </c>
      <c r="M302" s="19">
        <v>859</v>
      </c>
    </row>
    <row r="303" spans="1:13" ht="15" thickBot="1">
      <c r="A303">
        <f t="shared" si="4"/>
        <v>1</v>
      </c>
      <c r="B303" t="str">
        <f>VLOOKUP($G303,level_mapping_l0!$A$2:$F$571,B$2,FALSE)</f>
        <v>Total</v>
      </c>
      <c r="C303" t="str">
        <f>VLOOKUP($G303,level_mapping_l0!$A$2:$F$571,C$2,FALSE)</f>
        <v>Sales and office occupations</v>
      </c>
      <c r="D303" t="str">
        <f>VLOOKUP($G303,level_mapping_l0!$A$2:$F$571,D$2,FALSE)</f>
        <v>Sales and related occupations</v>
      </c>
      <c r="E303" t="str">
        <f>VLOOKUP($G303,level_mapping_l0!$A$2:$F$571,E$2,FALSE)</f>
        <v>Sales and related occupations</v>
      </c>
      <c r="F303" t="str">
        <f>VLOOKUP($G303,level_mapping_l0!$A$2:$F$571,F$2,FALSE)</f>
        <v>Models, demonstrators, and product promoters</v>
      </c>
      <c r="G303" s="17" t="s">
        <v>304</v>
      </c>
      <c r="H303" s="14">
        <v>24</v>
      </c>
      <c r="I303" s="14" t="s">
        <v>574</v>
      </c>
      <c r="J303" s="14">
        <v>11</v>
      </c>
      <c r="K303" s="14" t="s">
        <v>574</v>
      </c>
      <c r="L303" s="14">
        <v>13</v>
      </c>
      <c r="M303" s="14" t="s">
        <v>574</v>
      </c>
    </row>
    <row r="304" spans="1:13" ht="15" thickBot="1">
      <c r="A304">
        <f t="shared" si="4"/>
        <v>1</v>
      </c>
      <c r="B304" t="str">
        <f>VLOOKUP($G304,level_mapping_l0!$A$2:$F$571,B$2,FALSE)</f>
        <v>Total</v>
      </c>
      <c r="C304" t="str">
        <f>VLOOKUP($G304,level_mapping_l0!$A$2:$F$571,C$2,FALSE)</f>
        <v>Sales and office occupations</v>
      </c>
      <c r="D304" t="str">
        <f>VLOOKUP($G304,level_mapping_l0!$A$2:$F$571,D$2,FALSE)</f>
        <v>Sales and related occupations</v>
      </c>
      <c r="E304" t="str">
        <f>VLOOKUP($G304,level_mapping_l0!$A$2:$F$571,E$2,FALSE)</f>
        <v>Sales and related occupations</v>
      </c>
      <c r="F304" t="str">
        <f>VLOOKUP($G304,level_mapping_l0!$A$2:$F$571,F$2,FALSE)</f>
        <v>Real estate brokers and sales agents</v>
      </c>
      <c r="G304" s="21" t="s">
        <v>305</v>
      </c>
      <c r="H304" s="19">
        <v>357</v>
      </c>
      <c r="I304" s="19">
        <v>809</v>
      </c>
      <c r="J304" s="19">
        <v>148</v>
      </c>
      <c r="K304" s="19">
        <v>928</v>
      </c>
      <c r="L304" s="19">
        <v>209</v>
      </c>
      <c r="M304" s="19">
        <v>756</v>
      </c>
    </row>
    <row r="305" spans="1:13" ht="15" thickBot="1">
      <c r="A305">
        <f t="shared" si="4"/>
        <v>1</v>
      </c>
      <c r="B305" t="str">
        <f>VLOOKUP($G305,level_mapping_l0!$A$2:$F$571,B$2,FALSE)</f>
        <v>Total</v>
      </c>
      <c r="C305" t="str">
        <f>VLOOKUP($G305,level_mapping_l0!$A$2:$F$571,C$2,FALSE)</f>
        <v>Sales and office occupations</v>
      </c>
      <c r="D305" t="str">
        <f>VLOOKUP($G305,level_mapping_l0!$A$2:$F$571,D$2,FALSE)</f>
        <v>Sales and related occupations</v>
      </c>
      <c r="E305" t="str">
        <f>VLOOKUP($G305,level_mapping_l0!$A$2:$F$571,E$2,FALSE)</f>
        <v>Sales and related occupations</v>
      </c>
      <c r="F305" t="str">
        <f>VLOOKUP($G305,level_mapping_l0!$A$2:$F$571,F$2,FALSE)</f>
        <v>Sales engineers</v>
      </c>
      <c r="G305" s="17" t="s">
        <v>306</v>
      </c>
      <c r="H305" s="14">
        <v>33</v>
      </c>
      <c r="I305" s="14" t="s">
        <v>574</v>
      </c>
      <c r="J305" s="14">
        <v>29</v>
      </c>
      <c r="K305" s="14" t="s">
        <v>574</v>
      </c>
      <c r="L305" s="14">
        <v>4</v>
      </c>
      <c r="M305" s="14" t="s">
        <v>574</v>
      </c>
    </row>
    <row r="306" spans="1:13" ht="15" thickBot="1">
      <c r="A306">
        <f t="shared" si="4"/>
        <v>1</v>
      </c>
      <c r="B306" t="str">
        <f>VLOOKUP($G306,level_mapping_l0!$A$2:$F$571,B$2,FALSE)</f>
        <v>Total</v>
      </c>
      <c r="C306" t="str">
        <f>VLOOKUP($G306,level_mapping_l0!$A$2:$F$571,C$2,FALSE)</f>
        <v>Sales and office occupations</v>
      </c>
      <c r="D306" t="str">
        <f>VLOOKUP($G306,level_mapping_l0!$A$2:$F$571,D$2,FALSE)</f>
        <v>Sales and related occupations</v>
      </c>
      <c r="E306" t="str">
        <f>VLOOKUP($G306,level_mapping_l0!$A$2:$F$571,E$2,FALSE)</f>
        <v>Sales and related occupations</v>
      </c>
      <c r="F306" t="str">
        <f>VLOOKUP($G306,level_mapping_l0!$A$2:$F$571,F$2,FALSE)</f>
        <v>Telemarketers</v>
      </c>
      <c r="G306" s="21" t="s">
        <v>307</v>
      </c>
      <c r="H306" s="19">
        <v>49</v>
      </c>
      <c r="I306" s="19" t="s">
        <v>574</v>
      </c>
      <c r="J306" s="19">
        <v>18</v>
      </c>
      <c r="K306" s="19" t="s">
        <v>574</v>
      </c>
      <c r="L306" s="19">
        <v>32</v>
      </c>
      <c r="M306" s="19" t="s">
        <v>574</v>
      </c>
    </row>
    <row r="307" spans="1:13" ht="18.5" thickBot="1">
      <c r="A307">
        <f t="shared" si="4"/>
        <v>1</v>
      </c>
      <c r="B307" t="str">
        <f>VLOOKUP($G307,level_mapping_l0!$A$2:$F$571,B$2,FALSE)</f>
        <v>Total</v>
      </c>
      <c r="C307" t="str">
        <f>VLOOKUP($G307,level_mapping_l0!$A$2:$F$571,C$2,FALSE)</f>
        <v>Sales and office occupations</v>
      </c>
      <c r="D307" t="str">
        <f>VLOOKUP($G307,level_mapping_l0!$A$2:$F$571,D$2,FALSE)</f>
        <v>Sales and related occupations</v>
      </c>
      <c r="E307" t="str">
        <f>VLOOKUP($G307,level_mapping_l0!$A$2:$F$571,E$2,FALSE)</f>
        <v>Sales and related occupations</v>
      </c>
      <c r="F307" t="str">
        <f>VLOOKUP($G307,level_mapping_l0!$A$2:$F$571,F$2,FALSE)</f>
        <v>Door-to-door sales workers, news and street vendors, and related workers</v>
      </c>
      <c r="G307" s="17" t="s">
        <v>308</v>
      </c>
      <c r="H307" s="14">
        <v>34</v>
      </c>
      <c r="I307" s="14" t="s">
        <v>574</v>
      </c>
      <c r="J307" s="14">
        <v>23</v>
      </c>
      <c r="K307" s="14" t="s">
        <v>574</v>
      </c>
      <c r="L307" s="14">
        <v>11</v>
      </c>
      <c r="M307" s="14" t="s">
        <v>574</v>
      </c>
    </row>
    <row r="308" spans="1:13" ht="15" thickBot="1">
      <c r="A308">
        <f t="shared" si="4"/>
        <v>1</v>
      </c>
      <c r="B308" t="str">
        <f>VLOOKUP($G308,level_mapping_l0!$A$2:$F$571,B$2,FALSE)</f>
        <v>Total</v>
      </c>
      <c r="C308" t="str">
        <f>VLOOKUP($G308,level_mapping_l0!$A$2:$F$571,C$2,FALSE)</f>
        <v>Sales and office occupations</v>
      </c>
      <c r="D308" t="str">
        <f>VLOOKUP($G308,level_mapping_l0!$A$2:$F$571,D$2,FALSE)</f>
        <v>Sales and related occupations</v>
      </c>
      <c r="E308" t="str">
        <f>VLOOKUP($G308,level_mapping_l0!$A$2:$F$571,E$2,FALSE)</f>
        <v>Sales and related occupations</v>
      </c>
      <c r="F308" t="str">
        <f>VLOOKUP($G308,level_mapping_l0!$A$2:$F$571,F$2,FALSE)</f>
        <v>Sales and related workers, all other</v>
      </c>
      <c r="G308" s="21" t="s">
        <v>309</v>
      </c>
      <c r="H308" s="19">
        <v>150</v>
      </c>
      <c r="I308" s="19">
        <v>915</v>
      </c>
      <c r="J308" s="19">
        <v>85</v>
      </c>
      <c r="K308" s="16">
        <v>1161</v>
      </c>
      <c r="L308" s="19">
        <v>65</v>
      </c>
      <c r="M308" s="19">
        <v>724</v>
      </c>
    </row>
    <row r="309" spans="1:13" ht="15" thickBot="1">
      <c r="A309" t="e">
        <f t="shared" si="4"/>
        <v>#N/A</v>
      </c>
      <c r="B309" t="e">
        <f>VLOOKUP($G309,level_mapping_l0!$A$2:$F$571,B$2,FALSE)</f>
        <v>#N/A</v>
      </c>
      <c r="C309" t="e">
        <f>VLOOKUP($G309,level_mapping_l0!$A$2:$F$571,C$2,FALSE)</f>
        <v>#N/A</v>
      </c>
      <c r="D309" t="e">
        <f>VLOOKUP($G309,level_mapping_l0!$A$2:$F$571,D$2,FALSE)</f>
        <v>#N/A</v>
      </c>
      <c r="E309" t="e">
        <f>VLOOKUP($G309,level_mapping_l0!$A$2:$F$571,E$2,FALSE)</f>
        <v>#N/A</v>
      </c>
      <c r="F309" t="e">
        <f>VLOOKUP($G309,level_mapping_l0!$A$2:$F$571,F$2,FALSE)</f>
        <v>#N/A</v>
      </c>
      <c r="G309" s="22" t="s">
        <v>310</v>
      </c>
      <c r="H309" s="12">
        <v>13744</v>
      </c>
      <c r="I309" s="14">
        <v>638</v>
      </c>
      <c r="J309" s="12">
        <v>3741</v>
      </c>
      <c r="K309" s="14">
        <v>673</v>
      </c>
      <c r="L309" s="12">
        <v>10003</v>
      </c>
      <c r="M309" s="14">
        <v>628</v>
      </c>
    </row>
    <row r="310" spans="1:13" ht="18.5" thickBot="1">
      <c r="A310">
        <f t="shared" si="4"/>
        <v>1</v>
      </c>
      <c r="B310" t="str">
        <f>VLOOKUP($G310,level_mapping_l0!$A$2:$F$571,B$2,FALSE)</f>
        <v>Total</v>
      </c>
      <c r="C310" t="str">
        <f>VLOOKUP($G310,level_mapping_l0!$A$2:$F$571,C$2,FALSE)</f>
        <v>Sales and office occupations</v>
      </c>
      <c r="D310" t="str">
        <f>VLOOKUP($G310,level_mapping_l0!$A$2:$F$571,D$2,FALSE)</f>
        <v>Office and administrative support occupations</v>
      </c>
      <c r="E310" t="str">
        <f>VLOOKUP($G310,level_mapping_l0!$A$2:$F$571,E$2,FALSE)</f>
        <v>Office and administrative support occupations</v>
      </c>
      <c r="F310" t="str">
        <f>VLOOKUP($G310,level_mapping_l0!$A$2:$F$571,F$2,FALSE)</f>
        <v>First-line supervisors of office and administrative support workers</v>
      </c>
      <c r="G310" s="21" t="s">
        <v>311</v>
      </c>
      <c r="H310" s="16">
        <v>1224</v>
      </c>
      <c r="I310" s="19">
        <v>772</v>
      </c>
      <c r="J310" s="19">
        <v>395</v>
      </c>
      <c r="K310" s="19">
        <v>846</v>
      </c>
      <c r="L310" s="19">
        <v>828</v>
      </c>
      <c r="M310" s="19">
        <v>748</v>
      </c>
    </row>
    <row r="311" spans="1:13" ht="15" thickBot="1">
      <c r="A311">
        <f t="shared" si="4"/>
        <v>1</v>
      </c>
      <c r="B311" t="str">
        <f>VLOOKUP($G311,level_mapping_l0!$A$2:$F$571,B$2,FALSE)</f>
        <v>Total</v>
      </c>
      <c r="C311" t="str">
        <f>VLOOKUP($G311,level_mapping_l0!$A$2:$F$571,C$2,FALSE)</f>
        <v>Sales and office occupations</v>
      </c>
      <c r="D311" t="str">
        <f>VLOOKUP($G311,level_mapping_l0!$A$2:$F$571,D$2,FALSE)</f>
        <v>Office and administrative support occupations</v>
      </c>
      <c r="E311" t="str">
        <f>VLOOKUP($G311,level_mapping_l0!$A$2:$F$571,E$2,FALSE)</f>
        <v>Office and administrative support occupations</v>
      </c>
      <c r="F311" t="str">
        <f>VLOOKUP($G311,level_mapping_l0!$A$2:$F$571,F$2,FALSE)</f>
        <v>Switchboard operators, including answering service</v>
      </c>
      <c r="G311" s="17" t="s">
        <v>312</v>
      </c>
      <c r="H311" s="14">
        <v>22</v>
      </c>
      <c r="I311" s="14" t="s">
        <v>574</v>
      </c>
      <c r="J311" s="14">
        <v>6</v>
      </c>
      <c r="K311" s="14" t="s">
        <v>574</v>
      </c>
      <c r="L311" s="14">
        <v>16</v>
      </c>
      <c r="M311" s="14" t="s">
        <v>574</v>
      </c>
    </row>
    <row r="312" spans="1:13" ht="15" thickBot="1">
      <c r="A312">
        <f t="shared" si="4"/>
        <v>1</v>
      </c>
      <c r="B312" t="str">
        <f>VLOOKUP($G312,level_mapping_l0!$A$2:$F$571,B$2,FALSE)</f>
        <v>Total</v>
      </c>
      <c r="C312" t="str">
        <f>VLOOKUP($G312,level_mapping_l0!$A$2:$F$571,C$2,FALSE)</f>
        <v>Sales and office occupations</v>
      </c>
      <c r="D312" t="str">
        <f>VLOOKUP($G312,level_mapping_l0!$A$2:$F$571,D$2,FALSE)</f>
        <v>Office and administrative support occupations</v>
      </c>
      <c r="E312" t="str">
        <f>VLOOKUP($G312,level_mapping_l0!$A$2:$F$571,E$2,FALSE)</f>
        <v>Office and administrative support occupations</v>
      </c>
      <c r="F312" t="str">
        <f>VLOOKUP($G312,level_mapping_l0!$A$2:$F$571,F$2,FALSE)</f>
        <v>Telephone operators</v>
      </c>
      <c r="G312" s="21" t="s">
        <v>313</v>
      </c>
      <c r="H312" s="19">
        <v>20</v>
      </c>
      <c r="I312" s="19" t="s">
        <v>574</v>
      </c>
      <c r="J312" s="19">
        <v>3</v>
      </c>
      <c r="K312" s="19" t="s">
        <v>574</v>
      </c>
      <c r="L312" s="19">
        <v>17</v>
      </c>
      <c r="M312" s="19" t="s">
        <v>574</v>
      </c>
    </row>
    <row r="313" spans="1:13" ht="15" thickBot="1">
      <c r="A313">
        <f t="shared" si="4"/>
        <v>1</v>
      </c>
      <c r="B313" t="str">
        <f>VLOOKUP($G313,level_mapping_l0!$A$2:$F$571,B$2,FALSE)</f>
        <v>Total</v>
      </c>
      <c r="C313" t="str">
        <f>VLOOKUP($G313,level_mapping_l0!$A$2:$F$571,C$2,FALSE)</f>
        <v>Sales and office occupations</v>
      </c>
      <c r="D313" t="str">
        <f>VLOOKUP($G313,level_mapping_l0!$A$2:$F$571,D$2,FALSE)</f>
        <v>Office and administrative support occupations</v>
      </c>
      <c r="E313" t="str">
        <f>VLOOKUP($G313,level_mapping_l0!$A$2:$F$571,E$2,FALSE)</f>
        <v>Office and administrative support occupations</v>
      </c>
      <c r="F313" t="str">
        <f>VLOOKUP($G313,level_mapping_l0!$A$2:$F$571,F$2,FALSE)</f>
        <v>Communications equipment operators, all other</v>
      </c>
      <c r="G313" s="17" t="s">
        <v>314</v>
      </c>
      <c r="H313" s="14">
        <v>2</v>
      </c>
      <c r="I313" s="14" t="s">
        <v>574</v>
      </c>
      <c r="J313" s="14">
        <v>0</v>
      </c>
      <c r="K313" s="14" t="s">
        <v>574</v>
      </c>
      <c r="L313" s="14">
        <v>2</v>
      </c>
      <c r="M313" s="14" t="s">
        <v>574</v>
      </c>
    </row>
    <row r="314" spans="1:13" ht="15" thickBot="1">
      <c r="A314">
        <f t="shared" si="4"/>
        <v>1</v>
      </c>
      <c r="B314" t="str">
        <f>VLOOKUP($G314,level_mapping_l0!$A$2:$F$571,B$2,FALSE)</f>
        <v>Total</v>
      </c>
      <c r="C314" t="str">
        <f>VLOOKUP($G314,level_mapping_l0!$A$2:$F$571,C$2,FALSE)</f>
        <v>Sales and office occupations</v>
      </c>
      <c r="D314" t="str">
        <f>VLOOKUP($G314,level_mapping_l0!$A$2:$F$571,D$2,FALSE)</f>
        <v>Office and administrative support occupations</v>
      </c>
      <c r="E314" t="str">
        <f>VLOOKUP($G314,level_mapping_l0!$A$2:$F$571,E$2,FALSE)</f>
        <v>Office and administrative support occupations</v>
      </c>
      <c r="F314" t="str">
        <f>VLOOKUP($G314,level_mapping_l0!$A$2:$F$571,F$2,FALSE)</f>
        <v>Bill and account collectors</v>
      </c>
      <c r="G314" s="21" t="s">
        <v>315</v>
      </c>
      <c r="H314" s="19">
        <v>156</v>
      </c>
      <c r="I314" s="19">
        <v>599</v>
      </c>
      <c r="J314" s="19">
        <v>45</v>
      </c>
      <c r="K314" s="19" t="s">
        <v>574</v>
      </c>
      <c r="L314" s="19">
        <v>111</v>
      </c>
      <c r="M314" s="19">
        <v>586</v>
      </c>
    </row>
    <row r="315" spans="1:13" ht="15" thickBot="1">
      <c r="A315">
        <f t="shared" si="4"/>
        <v>1</v>
      </c>
      <c r="B315" t="str">
        <f>VLOOKUP($G315,level_mapping_l0!$A$2:$F$571,B$2,FALSE)</f>
        <v>Total</v>
      </c>
      <c r="C315" t="str">
        <f>VLOOKUP($G315,level_mapping_l0!$A$2:$F$571,C$2,FALSE)</f>
        <v>Sales and office occupations</v>
      </c>
      <c r="D315" t="str">
        <f>VLOOKUP($G315,level_mapping_l0!$A$2:$F$571,D$2,FALSE)</f>
        <v>Office and administrative support occupations</v>
      </c>
      <c r="E315" t="str">
        <f>VLOOKUP($G315,level_mapping_l0!$A$2:$F$571,E$2,FALSE)</f>
        <v>Office and administrative support occupations</v>
      </c>
      <c r="F315" t="str">
        <f>VLOOKUP($G315,level_mapping_l0!$A$2:$F$571,F$2,FALSE)</f>
        <v>Billing and posting clerks</v>
      </c>
      <c r="G315" s="17" t="s">
        <v>316</v>
      </c>
      <c r="H315" s="14">
        <v>422</v>
      </c>
      <c r="I315" s="14">
        <v>637</v>
      </c>
      <c r="J315" s="14">
        <v>42</v>
      </c>
      <c r="K315" s="14" t="s">
        <v>574</v>
      </c>
      <c r="L315" s="14">
        <v>380</v>
      </c>
      <c r="M315" s="14">
        <v>629</v>
      </c>
    </row>
    <row r="316" spans="1:13" ht="15" thickBot="1">
      <c r="A316">
        <f t="shared" si="4"/>
        <v>1</v>
      </c>
      <c r="B316" t="str">
        <f>VLOOKUP($G316,level_mapping_l0!$A$2:$F$571,B$2,FALSE)</f>
        <v>Total</v>
      </c>
      <c r="C316" t="str">
        <f>VLOOKUP($G316,level_mapping_l0!$A$2:$F$571,C$2,FALSE)</f>
        <v>Sales and office occupations</v>
      </c>
      <c r="D316" t="str">
        <f>VLOOKUP($G316,level_mapping_l0!$A$2:$F$571,D$2,FALSE)</f>
        <v>Office and administrative support occupations</v>
      </c>
      <c r="E316" t="str">
        <f>VLOOKUP($G316,level_mapping_l0!$A$2:$F$571,E$2,FALSE)</f>
        <v>Office and administrative support occupations</v>
      </c>
      <c r="F316" t="str">
        <f>VLOOKUP($G316,level_mapping_l0!$A$2:$F$571,F$2,FALSE)</f>
        <v>Bookkeeping, accounting, and auditing clerks</v>
      </c>
      <c r="G316" s="21" t="s">
        <v>317</v>
      </c>
      <c r="H316" s="19">
        <v>804</v>
      </c>
      <c r="I316" s="19">
        <v>677</v>
      </c>
      <c r="J316" s="19">
        <v>102</v>
      </c>
      <c r="K316" s="19">
        <v>751</v>
      </c>
      <c r="L316" s="19">
        <v>702</v>
      </c>
      <c r="M316" s="19">
        <v>670</v>
      </c>
    </row>
    <row r="317" spans="1:13" ht="15" thickBot="1">
      <c r="A317">
        <f t="shared" si="4"/>
        <v>1</v>
      </c>
      <c r="B317" t="str">
        <f>VLOOKUP($G317,level_mapping_l0!$A$2:$F$571,B$2,FALSE)</f>
        <v>Total</v>
      </c>
      <c r="C317" t="str">
        <f>VLOOKUP($G317,level_mapping_l0!$A$2:$F$571,C$2,FALSE)</f>
        <v>Sales and office occupations</v>
      </c>
      <c r="D317" t="str">
        <f>VLOOKUP($G317,level_mapping_l0!$A$2:$F$571,D$2,FALSE)</f>
        <v>Office and administrative support occupations</v>
      </c>
      <c r="E317" t="str">
        <f>VLOOKUP($G317,level_mapping_l0!$A$2:$F$571,E$2,FALSE)</f>
        <v>Office and administrative support occupations</v>
      </c>
      <c r="F317" t="str">
        <f>VLOOKUP($G317,level_mapping_l0!$A$2:$F$571,F$2,FALSE)</f>
        <v>Gaming cage workers</v>
      </c>
      <c r="G317" s="17" t="s">
        <v>318</v>
      </c>
      <c r="H317" s="14">
        <v>12</v>
      </c>
      <c r="I317" s="14" t="s">
        <v>574</v>
      </c>
      <c r="J317" s="14">
        <v>6</v>
      </c>
      <c r="K317" s="14" t="s">
        <v>574</v>
      </c>
      <c r="L317" s="14">
        <v>6</v>
      </c>
      <c r="M317" s="14" t="s">
        <v>574</v>
      </c>
    </row>
    <row r="318" spans="1:13" ht="15" thickBot="1">
      <c r="A318">
        <f t="shared" si="4"/>
        <v>1</v>
      </c>
      <c r="B318" t="str">
        <f>VLOOKUP($G318,level_mapping_l0!$A$2:$F$571,B$2,FALSE)</f>
        <v>Total</v>
      </c>
      <c r="C318" t="str">
        <f>VLOOKUP($G318,level_mapping_l0!$A$2:$F$571,C$2,FALSE)</f>
        <v>Sales and office occupations</v>
      </c>
      <c r="D318" t="str">
        <f>VLOOKUP($G318,level_mapping_l0!$A$2:$F$571,D$2,FALSE)</f>
        <v>Office and administrative support occupations</v>
      </c>
      <c r="E318" t="str">
        <f>VLOOKUP($G318,level_mapping_l0!$A$2:$F$571,E$2,FALSE)</f>
        <v>Office and administrative support occupations</v>
      </c>
      <c r="F318" t="str">
        <f>VLOOKUP($G318,level_mapping_l0!$A$2:$F$571,F$2,FALSE)</f>
        <v>Payroll and timekeeping clerks</v>
      </c>
      <c r="G318" s="21" t="s">
        <v>319</v>
      </c>
      <c r="H318" s="19">
        <v>128</v>
      </c>
      <c r="I318" s="19">
        <v>731</v>
      </c>
      <c r="J318" s="19">
        <v>9</v>
      </c>
      <c r="K318" s="19" t="s">
        <v>574</v>
      </c>
      <c r="L318" s="19">
        <v>118</v>
      </c>
      <c r="M318" s="19">
        <v>727</v>
      </c>
    </row>
    <row r="319" spans="1:13" ht="15" thickBot="1">
      <c r="A319">
        <f t="shared" si="4"/>
        <v>1</v>
      </c>
      <c r="B319" t="str">
        <f>VLOOKUP($G319,level_mapping_l0!$A$2:$F$571,B$2,FALSE)</f>
        <v>Total</v>
      </c>
      <c r="C319" t="str">
        <f>VLOOKUP($G319,level_mapping_l0!$A$2:$F$571,C$2,FALSE)</f>
        <v>Sales and office occupations</v>
      </c>
      <c r="D319" t="str">
        <f>VLOOKUP($G319,level_mapping_l0!$A$2:$F$571,D$2,FALSE)</f>
        <v>Office and administrative support occupations</v>
      </c>
      <c r="E319" t="str">
        <f>VLOOKUP($G319,level_mapping_l0!$A$2:$F$571,E$2,FALSE)</f>
        <v>Office and administrative support occupations</v>
      </c>
      <c r="F319" t="str">
        <f>VLOOKUP($G319,level_mapping_l0!$A$2:$F$571,F$2,FALSE)</f>
        <v>Procurement clerks</v>
      </c>
      <c r="G319" s="17" t="s">
        <v>320</v>
      </c>
      <c r="H319" s="14">
        <v>30</v>
      </c>
      <c r="I319" s="14" t="s">
        <v>574</v>
      </c>
      <c r="J319" s="14">
        <v>12</v>
      </c>
      <c r="K319" s="14" t="s">
        <v>574</v>
      </c>
      <c r="L319" s="14">
        <v>18</v>
      </c>
      <c r="M319" s="14" t="s">
        <v>574</v>
      </c>
    </row>
    <row r="320" spans="1:13" ht="15" thickBot="1">
      <c r="A320">
        <f t="shared" si="4"/>
        <v>1</v>
      </c>
      <c r="B320" t="str">
        <f>VLOOKUP($G320,level_mapping_l0!$A$2:$F$571,B$2,FALSE)</f>
        <v>Total</v>
      </c>
      <c r="C320" t="str">
        <f>VLOOKUP($G320,level_mapping_l0!$A$2:$F$571,C$2,FALSE)</f>
        <v>Sales and office occupations</v>
      </c>
      <c r="D320" t="str">
        <f>VLOOKUP($G320,level_mapping_l0!$A$2:$F$571,D$2,FALSE)</f>
        <v>Office and administrative support occupations</v>
      </c>
      <c r="E320" t="str">
        <f>VLOOKUP($G320,level_mapping_l0!$A$2:$F$571,E$2,FALSE)</f>
        <v>Office and administrative support occupations</v>
      </c>
      <c r="F320" t="str">
        <f>VLOOKUP($G320,level_mapping_l0!$A$2:$F$571,F$2,FALSE)</f>
        <v>Tellers</v>
      </c>
      <c r="G320" s="21" t="s">
        <v>321</v>
      </c>
      <c r="H320" s="19">
        <v>265</v>
      </c>
      <c r="I320" s="19">
        <v>494</v>
      </c>
      <c r="J320" s="19">
        <v>36</v>
      </c>
      <c r="K320" s="19" t="s">
        <v>574</v>
      </c>
      <c r="L320" s="19">
        <v>229</v>
      </c>
      <c r="M320" s="19">
        <v>494</v>
      </c>
    </row>
    <row r="321" spans="1:13" ht="15" thickBot="1">
      <c r="A321">
        <f t="shared" si="4"/>
        <v>1</v>
      </c>
      <c r="B321" t="str">
        <f>VLOOKUP($G321,level_mapping_l0!$A$2:$F$571,B$2,FALSE)</f>
        <v>Total</v>
      </c>
      <c r="C321" t="str">
        <f>VLOOKUP($G321,level_mapping_l0!$A$2:$F$571,C$2,FALSE)</f>
        <v>Sales and office occupations</v>
      </c>
      <c r="D321" t="str">
        <f>VLOOKUP($G321,level_mapping_l0!$A$2:$F$571,D$2,FALSE)</f>
        <v>Office and administrative support occupations</v>
      </c>
      <c r="E321" t="str">
        <f>VLOOKUP($G321,level_mapping_l0!$A$2:$F$571,E$2,FALSE)</f>
        <v>Office and administrative support occupations</v>
      </c>
      <c r="F321" t="str">
        <f>VLOOKUP($G321,level_mapping_l0!$A$2:$F$571,F$2,FALSE)</f>
        <v>Financial clerks, all other</v>
      </c>
      <c r="G321" s="17" t="s">
        <v>322</v>
      </c>
      <c r="H321" s="14">
        <v>54</v>
      </c>
      <c r="I321" s="14">
        <v>686</v>
      </c>
      <c r="J321" s="14">
        <v>20</v>
      </c>
      <c r="K321" s="14" t="s">
        <v>574</v>
      </c>
      <c r="L321" s="14">
        <v>34</v>
      </c>
      <c r="M321" s="14" t="s">
        <v>574</v>
      </c>
    </row>
    <row r="322" spans="1:13" ht="15" thickBot="1">
      <c r="A322">
        <f t="shared" si="4"/>
        <v>1</v>
      </c>
      <c r="B322" t="str">
        <f>VLOOKUP($G322,level_mapping_l0!$A$2:$F$571,B$2,FALSE)</f>
        <v>Total</v>
      </c>
      <c r="C322" t="str">
        <f>VLOOKUP($G322,level_mapping_l0!$A$2:$F$571,C$2,FALSE)</f>
        <v>Sales and office occupations</v>
      </c>
      <c r="D322" t="str">
        <f>VLOOKUP($G322,level_mapping_l0!$A$2:$F$571,D$2,FALSE)</f>
        <v>Office and administrative support occupations</v>
      </c>
      <c r="E322" t="str">
        <f>VLOOKUP($G322,level_mapping_l0!$A$2:$F$571,E$2,FALSE)</f>
        <v>Office and administrative support occupations</v>
      </c>
      <c r="F322" t="str">
        <f>VLOOKUP($G322,level_mapping_l0!$A$2:$F$571,F$2,FALSE)</f>
        <v>Brokerage clerks</v>
      </c>
      <c r="G322" s="21" t="s">
        <v>323</v>
      </c>
      <c r="H322" s="19">
        <v>2</v>
      </c>
      <c r="I322" s="19" t="s">
        <v>574</v>
      </c>
      <c r="J322" s="19">
        <v>1</v>
      </c>
      <c r="K322" s="19" t="s">
        <v>574</v>
      </c>
      <c r="L322" s="19">
        <v>1</v>
      </c>
      <c r="M322" s="19" t="s">
        <v>574</v>
      </c>
    </row>
    <row r="323" spans="1:13" ht="15" thickBot="1">
      <c r="A323">
        <f t="shared" si="4"/>
        <v>1</v>
      </c>
      <c r="B323" t="str">
        <f>VLOOKUP($G323,level_mapping_l0!$A$2:$F$571,B$2,FALSE)</f>
        <v>Total</v>
      </c>
      <c r="C323" t="str">
        <f>VLOOKUP($G323,level_mapping_l0!$A$2:$F$571,C$2,FALSE)</f>
        <v>Sales and office occupations</v>
      </c>
      <c r="D323" t="str">
        <f>VLOOKUP($G323,level_mapping_l0!$A$2:$F$571,D$2,FALSE)</f>
        <v>Office and administrative support occupations</v>
      </c>
      <c r="E323" t="str">
        <f>VLOOKUP($G323,level_mapping_l0!$A$2:$F$571,E$2,FALSE)</f>
        <v>Office and administrative support occupations</v>
      </c>
      <c r="F323" t="str">
        <f>VLOOKUP($G323,level_mapping_l0!$A$2:$F$571,F$2,FALSE)</f>
        <v>Correspondence clerks</v>
      </c>
      <c r="G323" s="17" t="s">
        <v>324</v>
      </c>
      <c r="H323" s="14">
        <v>12</v>
      </c>
      <c r="I323" s="14" t="s">
        <v>574</v>
      </c>
      <c r="J323" s="14">
        <v>4</v>
      </c>
      <c r="K323" s="14" t="s">
        <v>574</v>
      </c>
      <c r="L323" s="14">
        <v>7</v>
      </c>
      <c r="M323" s="14" t="s">
        <v>574</v>
      </c>
    </row>
    <row r="324" spans="1:13" ht="15" thickBot="1">
      <c r="A324">
        <f t="shared" ref="A324:A387" si="5">IF(B324="",0,1)</f>
        <v>1</v>
      </c>
      <c r="B324" t="str">
        <f>VLOOKUP($G324,level_mapping_l0!$A$2:$F$571,B$2,FALSE)</f>
        <v>Total</v>
      </c>
      <c r="C324" t="str">
        <f>VLOOKUP($G324,level_mapping_l0!$A$2:$F$571,C$2,FALSE)</f>
        <v>Sales and office occupations</v>
      </c>
      <c r="D324" t="str">
        <f>VLOOKUP($G324,level_mapping_l0!$A$2:$F$571,D$2,FALSE)</f>
        <v>Office and administrative support occupations</v>
      </c>
      <c r="E324" t="str">
        <f>VLOOKUP($G324,level_mapping_l0!$A$2:$F$571,E$2,FALSE)</f>
        <v>Office and administrative support occupations</v>
      </c>
      <c r="F324" t="str">
        <f>VLOOKUP($G324,level_mapping_l0!$A$2:$F$571,F$2,FALSE)</f>
        <v>Court, municipal, and license clerks</v>
      </c>
      <c r="G324" s="21" t="s">
        <v>325</v>
      </c>
      <c r="H324" s="19">
        <v>74</v>
      </c>
      <c r="I324" s="19">
        <v>676</v>
      </c>
      <c r="J324" s="19">
        <v>21</v>
      </c>
      <c r="K324" s="19" t="s">
        <v>574</v>
      </c>
      <c r="L324" s="19">
        <v>53</v>
      </c>
      <c r="M324" s="19">
        <v>665</v>
      </c>
    </row>
    <row r="325" spans="1:13" ht="15" thickBot="1">
      <c r="A325">
        <f t="shared" si="5"/>
        <v>1</v>
      </c>
      <c r="B325" t="str">
        <f>VLOOKUP($G325,level_mapping_l0!$A$2:$F$571,B$2,FALSE)</f>
        <v>Total</v>
      </c>
      <c r="C325" t="str">
        <f>VLOOKUP($G325,level_mapping_l0!$A$2:$F$571,C$2,FALSE)</f>
        <v>Sales and office occupations</v>
      </c>
      <c r="D325" t="str">
        <f>VLOOKUP($G325,level_mapping_l0!$A$2:$F$571,D$2,FALSE)</f>
        <v>Office and administrative support occupations</v>
      </c>
      <c r="E325" t="str">
        <f>VLOOKUP($G325,level_mapping_l0!$A$2:$F$571,E$2,FALSE)</f>
        <v>Office and administrative support occupations</v>
      </c>
      <c r="F325" t="str">
        <f>VLOOKUP($G325,level_mapping_l0!$A$2:$F$571,F$2,FALSE)</f>
        <v>Credit authorizers, checkers, and clerks</v>
      </c>
      <c r="G325" s="17" t="s">
        <v>326</v>
      </c>
      <c r="H325" s="14">
        <v>40</v>
      </c>
      <c r="I325" s="14" t="s">
        <v>574</v>
      </c>
      <c r="J325" s="14">
        <v>10</v>
      </c>
      <c r="K325" s="14" t="s">
        <v>574</v>
      </c>
      <c r="L325" s="14">
        <v>30</v>
      </c>
      <c r="M325" s="14" t="s">
        <v>574</v>
      </c>
    </row>
    <row r="326" spans="1:13" ht="15" thickBot="1">
      <c r="A326">
        <f t="shared" si="5"/>
        <v>1</v>
      </c>
      <c r="B326" t="str">
        <f>VLOOKUP($G326,level_mapping_l0!$A$2:$F$571,B$2,FALSE)</f>
        <v>Total</v>
      </c>
      <c r="C326" t="str">
        <f>VLOOKUP($G326,level_mapping_l0!$A$2:$F$571,C$2,FALSE)</f>
        <v>Sales and office occupations</v>
      </c>
      <c r="D326" t="str">
        <f>VLOOKUP($G326,level_mapping_l0!$A$2:$F$571,D$2,FALSE)</f>
        <v>Office and administrative support occupations</v>
      </c>
      <c r="E326" t="str">
        <f>VLOOKUP($G326,level_mapping_l0!$A$2:$F$571,E$2,FALSE)</f>
        <v>Office and administrative support occupations</v>
      </c>
      <c r="F326" t="str">
        <f>VLOOKUP($G326,level_mapping_l0!$A$2:$F$571,F$2,FALSE)</f>
        <v>Customer service representatives</v>
      </c>
      <c r="G326" s="21" t="s">
        <v>327</v>
      </c>
      <c r="H326" s="16">
        <v>1615</v>
      </c>
      <c r="I326" s="19">
        <v>621</v>
      </c>
      <c r="J326" s="19">
        <v>547</v>
      </c>
      <c r="K326" s="19">
        <v>639</v>
      </c>
      <c r="L326" s="16">
        <v>1068</v>
      </c>
      <c r="M326" s="19">
        <v>616</v>
      </c>
    </row>
    <row r="327" spans="1:13" ht="15" thickBot="1">
      <c r="A327">
        <f t="shared" si="5"/>
        <v>1</v>
      </c>
      <c r="B327" t="str">
        <f>VLOOKUP($G327,level_mapping_l0!$A$2:$F$571,B$2,FALSE)</f>
        <v>Total</v>
      </c>
      <c r="C327" t="str">
        <f>VLOOKUP($G327,level_mapping_l0!$A$2:$F$571,C$2,FALSE)</f>
        <v>Sales and office occupations</v>
      </c>
      <c r="D327" t="str">
        <f>VLOOKUP($G327,level_mapping_l0!$A$2:$F$571,D$2,FALSE)</f>
        <v>Office and administrative support occupations</v>
      </c>
      <c r="E327" t="str">
        <f>VLOOKUP($G327,level_mapping_l0!$A$2:$F$571,E$2,FALSE)</f>
        <v>Office and administrative support occupations</v>
      </c>
      <c r="F327" t="str">
        <f>VLOOKUP($G327,level_mapping_l0!$A$2:$F$571,F$2,FALSE)</f>
        <v>Eligibility interviewers, government programs</v>
      </c>
      <c r="G327" s="17" t="s">
        <v>328</v>
      </c>
      <c r="H327" s="14">
        <v>75</v>
      </c>
      <c r="I327" s="14">
        <v>778</v>
      </c>
      <c r="J327" s="14">
        <v>15</v>
      </c>
      <c r="K327" s="14" t="s">
        <v>574</v>
      </c>
      <c r="L327" s="14">
        <v>60</v>
      </c>
      <c r="M327" s="14">
        <v>746</v>
      </c>
    </row>
    <row r="328" spans="1:13" ht="15" thickBot="1">
      <c r="A328">
        <f t="shared" si="5"/>
        <v>1</v>
      </c>
      <c r="B328" t="str">
        <f>VLOOKUP($G328,level_mapping_l0!$A$2:$F$571,B$2,FALSE)</f>
        <v>Total</v>
      </c>
      <c r="C328" t="str">
        <f>VLOOKUP($G328,level_mapping_l0!$A$2:$F$571,C$2,FALSE)</f>
        <v>Sales and office occupations</v>
      </c>
      <c r="D328" t="str">
        <f>VLOOKUP($G328,level_mapping_l0!$A$2:$F$571,D$2,FALSE)</f>
        <v>Office and administrative support occupations</v>
      </c>
      <c r="E328" t="str">
        <f>VLOOKUP($G328,level_mapping_l0!$A$2:$F$571,E$2,FALSE)</f>
        <v>Office and administrative support occupations</v>
      </c>
      <c r="F328" t="str">
        <f>VLOOKUP($G328,level_mapping_l0!$A$2:$F$571,F$2,FALSE)</f>
        <v>File clerks</v>
      </c>
      <c r="G328" s="21" t="s">
        <v>329</v>
      </c>
      <c r="H328" s="19">
        <v>182</v>
      </c>
      <c r="I328" s="19">
        <v>625</v>
      </c>
      <c r="J328" s="19">
        <v>42</v>
      </c>
      <c r="K328" s="19" t="s">
        <v>574</v>
      </c>
      <c r="L328" s="19">
        <v>140</v>
      </c>
      <c r="M328" s="19">
        <v>604</v>
      </c>
    </row>
    <row r="329" spans="1:13" ht="15" thickBot="1">
      <c r="A329">
        <f t="shared" si="5"/>
        <v>1</v>
      </c>
      <c r="B329" t="str">
        <f>VLOOKUP($G329,level_mapping_l0!$A$2:$F$571,B$2,FALSE)</f>
        <v>Total</v>
      </c>
      <c r="C329" t="str">
        <f>VLOOKUP($G329,level_mapping_l0!$A$2:$F$571,C$2,FALSE)</f>
        <v>Sales and office occupations</v>
      </c>
      <c r="D329" t="str">
        <f>VLOOKUP($G329,level_mapping_l0!$A$2:$F$571,D$2,FALSE)</f>
        <v>Office and administrative support occupations</v>
      </c>
      <c r="E329" t="str">
        <f>VLOOKUP($G329,level_mapping_l0!$A$2:$F$571,E$2,FALSE)</f>
        <v>Office and administrative support occupations</v>
      </c>
      <c r="F329" t="str">
        <f>VLOOKUP($G329,level_mapping_l0!$A$2:$F$571,F$2,FALSE)</f>
        <v>Hotel, motel, and resort desk clerks</v>
      </c>
      <c r="G329" s="17" t="s">
        <v>330</v>
      </c>
      <c r="H329" s="14">
        <v>71</v>
      </c>
      <c r="I329" s="14">
        <v>418</v>
      </c>
      <c r="J329" s="14">
        <v>21</v>
      </c>
      <c r="K329" s="14" t="s">
        <v>574</v>
      </c>
      <c r="L329" s="14">
        <v>50</v>
      </c>
      <c r="M329" s="14">
        <v>417</v>
      </c>
    </row>
    <row r="330" spans="1:13" ht="15" thickBot="1">
      <c r="A330">
        <f t="shared" si="5"/>
        <v>1</v>
      </c>
      <c r="B330" t="str">
        <f>VLOOKUP($G330,level_mapping_l0!$A$2:$F$571,B$2,FALSE)</f>
        <v>Total</v>
      </c>
      <c r="C330" t="str">
        <f>VLOOKUP($G330,level_mapping_l0!$A$2:$F$571,C$2,FALSE)</f>
        <v>Sales and office occupations</v>
      </c>
      <c r="D330" t="str">
        <f>VLOOKUP($G330,level_mapping_l0!$A$2:$F$571,D$2,FALSE)</f>
        <v>Office and administrative support occupations</v>
      </c>
      <c r="E330" t="str">
        <f>VLOOKUP($G330,level_mapping_l0!$A$2:$F$571,E$2,FALSE)</f>
        <v>Office and administrative support occupations</v>
      </c>
      <c r="F330" t="str">
        <f>VLOOKUP($G330,level_mapping_l0!$A$2:$F$571,F$2,FALSE)</f>
        <v>Interviewers, except eligibility and loan</v>
      </c>
      <c r="G330" s="21" t="s">
        <v>331</v>
      </c>
      <c r="H330" s="19">
        <v>110</v>
      </c>
      <c r="I330" s="19">
        <v>621</v>
      </c>
      <c r="J330" s="19">
        <v>21</v>
      </c>
      <c r="K330" s="19" t="s">
        <v>574</v>
      </c>
      <c r="L330" s="19">
        <v>89</v>
      </c>
      <c r="M330" s="19">
        <v>605</v>
      </c>
    </row>
    <row r="331" spans="1:13" ht="15" thickBot="1">
      <c r="A331">
        <f t="shared" si="5"/>
        <v>1</v>
      </c>
      <c r="B331" t="str">
        <f>VLOOKUP($G331,level_mapping_l0!$A$2:$F$571,B$2,FALSE)</f>
        <v>Total</v>
      </c>
      <c r="C331" t="str">
        <f>VLOOKUP($G331,level_mapping_l0!$A$2:$F$571,C$2,FALSE)</f>
        <v>Sales and office occupations</v>
      </c>
      <c r="D331" t="str">
        <f>VLOOKUP($G331,level_mapping_l0!$A$2:$F$571,D$2,FALSE)</f>
        <v>Office and administrative support occupations</v>
      </c>
      <c r="E331" t="str">
        <f>VLOOKUP($G331,level_mapping_l0!$A$2:$F$571,E$2,FALSE)</f>
        <v>Office and administrative support occupations</v>
      </c>
      <c r="F331" t="str">
        <f>VLOOKUP($G331,level_mapping_l0!$A$2:$F$571,F$2,FALSE)</f>
        <v>Library assistants, clerical</v>
      </c>
      <c r="G331" s="17" t="s">
        <v>332</v>
      </c>
      <c r="H331" s="14">
        <v>50</v>
      </c>
      <c r="I331" s="14">
        <v>559</v>
      </c>
      <c r="J331" s="14">
        <v>8</v>
      </c>
      <c r="K331" s="14" t="s">
        <v>574</v>
      </c>
      <c r="L331" s="14">
        <v>42</v>
      </c>
      <c r="M331" s="14" t="s">
        <v>574</v>
      </c>
    </row>
    <row r="332" spans="1:13" ht="15" thickBot="1">
      <c r="A332">
        <f t="shared" si="5"/>
        <v>1</v>
      </c>
      <c r="B332" t="str">
        <f>VLOOKUP($G332,level_mapping_l0!$A$2:$F$571,B$2,FALSE)</f>
        <v>Total</v>
      </c>
      <c r="C332" t="str">
        <f>VLOOKUP($G332,level_mapping_l0!$A$2:$F$571,C$2,FALSE)</f>
        <v>Sales and office occupations</v>
      </c>
      <c r="D332" t="str">
        <f>VLOOKUP($G332,level_mapping_l0!$A$2:$F$571,D$2,FALSE)</f>
        <v>Office and administrative support occupations</v>
      </c>
      <c r="E332" t="str">
        <f>VLOOKUP($G332,level_mapping_l0!$A$2:$F$571,E$2,FALSE)</f>
        <v>Office and administrative support occupations</v>
      </c>
      <c r="F332" t="str">
        <f>VLOOKUP($G332,level_mapping_l0!$A$2:$F$571,F$2,FALSE)</f>
        <v>Loan interviewers and clerks</v>
      </c>
      <c r="G332" s="21" t="s">
        <v>333</v>
      </c>
      <c r="H332" s="19">
        <v>158</v>
      </c>
      <c r="I332" s="19">
        <v>719</v>
      </c>
      <c r="J332" s="19">
        <v>29</v>
      </c>
      <c r="K332" s="19" t="s">
        <v>574</v>
      </c>
      <c r="L332" s="19">
        <v>129</v>
      </c>
      <c r="M332" s="19">
        <v>688</v>
      </c>
    </row>
    <row r="333" spans="1:13" ht="15" thickBot="1">
      <c r="A333">
        <f t="shared" si="5"/>
        <v>1</v>
      </c>
      <c r="B333" t="str">
        <f>VLOOKUP($G333,level_mapping_l0!$A$2:$F$571,B$2,FALSE)</f>
        <v>Total</v>
      </c>
      <c r="C333" t="str">
        <f>VLOOKUP($G333,level_mapping_l0!$A$2:$F$571,C$2,FALSE)</f>
        <v>Sales and office occupations</v>
      </c>
      <c r="D333" t="str">
        <f>VLOOKUP($G333,level_mapping_l0!$A$2:$F$571,D$2,FALSE)</f>
        <v>Office and administrative support occupations</v>
      </c>
      <c r="E333" t="str">
        <f>VLOOKUP($G333,level_mapping_l0!$A$2:$F$571,E$2,FALSE)</f>
        <v>Office and administrative support occupations</v>
      </c>
      <c r="F333" t="str">
        <f>VLOOKUP($G333,level_mapping_l0!$A$2:$F$571,F$2,FALSE)</f>
        <v>New accounts clerks</v>
      </c>
      <c r="G333" s="17" t="s">
        <v>334</v>
      </c>
      <c r="H333" s="14">
        <v>29</v>
      </c>
      <c r="I333" s="14" t="s">
        <v>574</v>
      </c>
      <c r="J333" s="14">
        <v>3</v>
      </c>
      <c r="K333" s="14" t="s">
        <v>574</v>
      </c>
      <c r="L333" s="14">
        <v>26</v>
      </c>
      <c r="M333" s="14" t="s">
        <v>574</v>
      </c>
    </row>
    <row r="334" spans="1:13" ht="15" thickBot="1">
      <c r="A334">
        <f t="shared" si="5"/>
        <v>1</v>
      </c>
      <c r="B334" t="str">
        <f>VLOOKUP($G334,level_mapping_l0!$A$2:$F$571,B$2,FALSE)</f>
        <v>Total</v>
      </c>
      <c r="C334" t="str">
        <f>VLOOKUP($G334,level_mapping_l0!$A$2:$F$571,C$2,FALSE)</f>
        <v>Sales and office occupations</v>
      </c>
      <c r="D334" t="str">
        <f>VLOOKUP($G334,level_mapping_l0!$A$2:$F$571,D$2,FALSE)</f>
        <v>Office and administrative support occupations</v>
      </c>
      <c r="E334" t="str">
        <f>VLOOKUP($G334,level_mapping_l0!$A$2:$F$571,E$2,FALSE)</f>
        <v>Office and administrative support occupations</v>
      </c>
      <c r="F334" t="str">
        <f>VLOOKUP($G334,level_mapping_l0!$A$2:$F$571,F$2,FALSE)</f>
        <v>Order clerks</v>
      </c>
      <c r="G334" s="21" t="s">
        <v>335</v>
      </c>
      <c r="H334" s="19">
        <v>79</v>
      </c>
      <c r="I334" s="19">
        <v>583</v>
      </c>
      <c r="J334" s="19">
        <v>37</v>
      </c>
      <c r="K334" s="19" t="s">
        <v>574</v>
      </c>
      <c r="L334" s="19">
        <v>42</v>
      </c>
      <c r="M334" s="19" t="s">
        <v>574</v>
      </c>
    </row>
    <row r="335" spans="1:13" ht="18.5" thickBot="1">
      <c r="A335">
        <f t="shared" si="5"/>
        <v>1</v>
      </c>
      <c r="B335" t="str">
        <f>VLOOKUP($G335,level_mapping_l0!$A$2:$F$571,B$2,FALSE)</f>
        <v>Total</v>
      </c>
      <c r="C335" t="str">
        <f>VLOOKUP($G335,level_mapping_l0!$A$2:$F$571,C$2,FALSE)</f>
        <v>Sales and office occupations</v>
      </c>
      <c r="D335" t="str">
        <f>VLOOKUP($G335,level_mapping_l0!$A$2:$F$571,D$2,FALSE)</f>
        <v>Office and administrative support occupations</v>
      </c>
      <c r="E335" t="str">
        <f>VLOOKUP($G335,level_mapping_l0!$A$2:$F$571,E$2,FALSE)</f>
        <v>Office and administrative support occupations</v>
      </c>
      <c r="F335" t="str">
        <f>VLOOKUP($G335,level_mapping_l0!$A$2:$F$571,F$2,FALSE)</f>
        <v>Human resources assistants, except payroll and timekeeping</v>
      </c>
      <c r="G335" s="17" t="s">
        <v>336</v>
      </c>
      <c r="H335" s="14">
        <v>129</v>
      </c>
      <c r="I335" s="14">
        <v>877</v>
      </c>
      <c r="J335" s="14">
        <v>26</v>
      </c>
      <c r="K335" s="14" t="s">
        <v>574</v>
      </c>
      <c r="L335" s="14">
        <v>103</v>
      </c>
      <c r="M335" s="14">
        <v>873</v>
      </c>
    </row>
    <row r="336" spans="1:13" ht="15" thickBot="1">
      <c r="A336">
        <f t="shared" si="5"/>
        <v>1</v>
      </c>
      <c r="B336" t="str">
        <f>VLOOKUP($G336,level_mapping_l0!$A$2:$F$571,B$2,FALSE)</f>
        <v>Total</v>
      </c>
      <c r="C336" t="str">
        <f>VLOOKUP($G336,level_mapping_l0!$A$2:$F$571,C$2,FALSE)</f>
        <v>Sales and office occupations</v>
      </c>
      <c r="D336" t="str">
        <f>VLOOKUP($G336,level_mapping_l0!$A$2:$F$571,D$2,FALSE)</f>
        <v>Office and administrative support occupations</v>
      </c>
      <c r="E336" t="str">
        <f>VLOOKUP($G336,level_mapping_l0!$A$2:$F$571,E$2,FALSE)</f>
        <v>Office and administrative support occupations</v>
      </c>
      <c r="F336" t="str">
        <f>VLOOKUP($G336,level_mapping_l0!$A$2:$F$571,F$2,FALSE)</f>
        <v>Receptionists and information clerks</v>
      </c>
      <c r="G336" s="21" t="s">
        <v>337</v>
      </c>
      <c r="H336" s="19">
        <v>901</v>
      </c>
      <c r="I336" s="19">
        <v>536</v>
      </c>
      <c r="J336" s="19">
        <v>73</v>
      </c>
      <c r="K336" s="19">
        <v>600</v>
      </c>
      <c r="L336" s="19">
        <v>828</v>
      </c>
      <c r="M336" s="19">
        <v>527</v>
      </c>
    </row>
    <row r="337" spans="1:13" ht="18.5" thickBot="1">
      <c r="A337">
        <f t="shared" si="5"/>
        <v>1</v>
      </c>
      <c r="B337" t="str">
        <f>VLOOKUP($G337,level_mapping_l0!$A$2:$F$571,B$2,FALSE)</f>
        <v>Total</v>
      </c>
      <c r="C337" t="str">
        <f>VLOOKUP($G337,level_mapping_l0!$A$2:$F$571,C$2,FALSE)</f>
        <v>Sales and office occupations</v>
      </c>
      <c r="D337" t="str">
        <f>VLOOKUP($G337,level_mapping_l0!$A$2:$F$571,D$2,FALSE)</f>
        <v>Office and administrative support occupations</v>
      </c>
      <c r="E337" t="str">
        <f>VLOOKUP($G337,level_mapping_l0!$A$2:$F$571,E$2,FALSE)</f>
        <v>Office and administrative support occupations</v>
      </c>
      <c r="F337" t="str">
        <f>VLOOKUP($G337,level_mapping_l0!$A$2:$F$571,F$2,FALSE)</f>
        <v>Reservation and transportation ticket agents and travel clerks</v>
      </c>
      <c r="G337" s="17" t="s">
        <v>338</v>
      </c>
      <c r="H337" s="14">
        <v>100</v>
      </c>
      <c r="I337" s="14">
        <v>699</v>
      </c>
      <c r="J337" s="14">
        <v>46</v>
      </c>
      <c r="K337" s="14" t="s">
        <v>574</v>
      </c>
      <c r="L337" s="14">
        <v>54</v>
      </c>
      <c r="M337" s="14">
        <v>620</v>
      </c>
    </row>
    <row r="338" spans="1:13" ht="15" thickBot="1">
      <c r="A338">
        <f t="shared" si="5"/>
        <v>1</v>
      </c>
      <c r="B338" t="str">
        <f>VLOOKUP($G338,level_mapping_l0!$A$2:$F$571,B$2,FALSE)</f>
        <v>Total</v>
      </c>
      <c r="C338" t="str">
        <f>VLOOKUP($G338,level_mapping_l0!$A$2:$F$571,C$2,FALSE)</f>
        <v>Sales and office occupations</v>
      </c>
      <c r="D338" t="str">
        <f>VLOOKUP($G338,level_mapping_l0!$A$2:$F$571,D$2,FALSE)</f>
        <v>Office and administrative support occupations</v>
      </c>
      <c r="E338" t="str">
        <f>VLOOKUP($G338,level_mapping_l0!$A$2:$F$571,E$2,FALSE)</f>
        <v>Office and administrative support occupations</v>
      </c>
      <c r="F338" t="str">
        <f>VLOOKUP($G338,level_mapping_l0!$A$2:$F$571,F$2,FALSE)</f>
        <v>Information and record clerks, all other</v>
      </c>
      <c r="G338" s="21" t="s">
        <v>339</v>
      </c>
      <c r="H338" s="19">
        <v>85</v>
      </c>
      <c r="I338" s="19">
        <v>710</v>
      </c>
      <c r="J338" s="19">
        <v>23</v>
      </c>
      <c r="K338" s="19" t="s">
        <v>574</v>
      </c>
      <c r="L338" s="19">
        <v>62</v>
      </c>
      <c r="M338" s="19">
        <v>727</v>
      </c>
    </row>
    <row r="339" spans="1:13" ht="15" thickBot="1">
      <c r="A339">
        <f t="shared" si="5"/>
        <v>1</v>
      </c>
      <c r="B339" t="str">
        <f>VLOOKUP($G339,level_mapping_l0!$A$2:$F$571,B$2,FALSE)</f>
        <v>Total</v>
      </c>
      <c r="C339" t="str">
        <f>VLOOKUP($G339,level_mapping_l0!$A$2:$F$571,C$2,FALSE)</f>
        <v>Sales and office occupations</v>
      </c>
      <c r="D339" t="str">
        <f>VLOOKUP($G339,level_mapping_l0!$A$2:$F$571,D$2,FALSE)</f>
        <v>Office and administrative support occupations</v>
      </c>
      <c r="E339" t="str">
        <f>VLOOKUP($G339,level_mapping_l0!$A$2:$F$571,E$2,FALSE)</f>
        <v>Office and administrative support occupations</v>
      </c>
      <c r="F339" t="str">
        <f>VLOOKUP($G339,level_mapping_l0!$A$2:$F$571,F$2,FALSE)</f>
        <v>Cargo and freight agents</v>
      </c>
      <c r="G339" s="17" t="s">
        <v>340</v>
      </c>
      <c r="H339" s="14">
        <v>26</v>
      </c>
      <c r="I339" s="14" t="s">
        <v>574</v>
      </c>
      <c r="J339" s="14">
        <v>17</v>
      </c>
      <c r="K339" s="14" t="s">
        <v>574</v>
      </c>
      <c r="L339" s="14">
        <v>9</v>
      </c>
      <c r="M339" s="14" t="s">
        <v>574</v>
      </c>
    </row>
    <row r="340" spans="1:13" ht="15" thickBot="1">
      <c r="A340">
        <f t="shared" si="5"/>
        <v>1</v>
      </c>
      <c r="B340" t="str">
        <f>VLOOKUP($G340,level_mapping_l0!$A$2:$F$571,B$2,FALSE)</f>
        <v>Total</v>
      </c>
      <c r="C340" t="str">
        <f>VLOOKUP($G340,level_mapping_l0!$A$2:$F$571,C$2,FALSE)</f>
        <v>Sales and office occupations</v>
      </c>
      <c r="D340" t="str">
        <f>VLOOKUP($G340,level_mapping_l0!$A$2:$F$571,D$2,FALSE)</f>
        <v>Office and administrative support occupations</v>
      </c>
      <c r="E340" t="str">
        <f>VLOOKUP($G340,level_mapping_l0!$A$2:$F$571,E$2,FALSE)</f>
        <v>Office and administrative support occupations</v>
      </c>
      <c r="F340" t="str">
        <f>VLOOKUP($G340,level_mapping_l0!$A$2:$F$571,F$2,FALSE)</f>
        <v>Couriers and messengers</v>
      </c>
      <c r="G340" s="21" t="s">
        <v>341</v>
      </c>
      <c r="H340" s="19">
        <v>127</v>
      </c>
      <c r="I340" s="19">
        <v>624</v>
      </c>
      <c r="J340" s="19">
        <v>112</v>
      </c>
      <c r="K340" s="19">
        <v>616</v>
      </c>
      <c r="L340" s="19">
        <v>16</v>
      </c>
      <c r="M340" s="19" t="s">
        <v>574</v>
      </c>
    </row>
    <row r="341" spans="1:13" ht="15" thickBot="1">
      <c r="A341">
        <f t="shared" si="5"/>
        <v>1</v>
      </c>
      <c r="B341" t="str">
        <f>VLOOKUP($G341,level_mapping_l0!$A$2:$F$571,B$2,FALSE)</f>
        <v>Total</v>
      </c>
      <c r="C341" t="str">
        <f>VLOOKUP($G341,level_mapping_l0!$A$2:$F$571,C$2,FALSE)</f>
        <v>Sales and office occupations</v>
      </c>
      <c r="D341" t="str">
        <f>VLOOKUP($G341,level_mapping_l0!$A$2:$F$571,D$2,FALSE)</f>
        <v>Office and administrative support occupations</v>
      </c>
      <c r="E341" t="str">
        <f>VLOOKUP($G341,level_mapping_l0!$A$2:$F$571,E$2,FALSE)</f>
        <v>Office and administrative support occupations</v>
      </c>
      <c r="F341" t="str">
        <f>VLOOKUP($G341,level_mapping_l0!$A$2:$F$571,F$2,FALSE)</f>
        <v>Dispatchers</v>
      </c>
      <c r="G341" s="17" t="s">
        <v>342</v>
      </c>
      <c r="H341" s="14">
        <v>246</v>
      </c>
      <c r="I341" s="14">
        <v>676</v>
      </c>
      <c r="J341" s="14">
        <v>107</v>
      </c>
      <c r="K341" s="14">
        <v>747</v>
      </c>
      <c r="L341" s="14">
        <v>140</v>
      </c>
      <c r="M341" s="14">
        <v>617</v>
      </c>
    </row>
    <row r="342" spans="1:13" ht="15" thickBot="1">
      <c r="A342">
        <f t="shared" si="5"/>
        <v>1</v>
      </c>
      <c r="B342" t="str">
        <f>VLOOKUP($G342,level_mapping_l0!$A$2:$F$571,B$2,FALSE)</f>
        <v>Total</v>
      </c>
      <c r="C342" t="str">
        <f>VLOOKUP($G342,level_mapping_l0!$A$2:$F$571,C$2,FALSE)</f>
        <v>Sales and office occupations</v>
      </c>
      <c r="D342" t="str">
        <f>VLOOKUP($G342,level_mapping_l0!$A$2:$F$571,D$2,FALSE)</f>
        <v>Office and administrative support occupations</v>
      </c>
      <c r="E342" t="str">
        <f>VLOOKUP($G342,level_mapping_l0!$A$2:$F$571,E$2,FALSE)</f>
        <v>Office and administrative support occupations</v>
      </c>
      <c r="F342" t="str">
        <f>VLOOKUP($G342,level_mapping_l0!$A$2:$F$571,F$2,FALSE)</f>
        <v>Meter readers, utilities</v>
      </c>
      <c r="G342" s="21" t="s">
        <v>343</v>
      </c>
      <c r="H342" s="19">
        <v>24</v>
      </c>
      <c r="I342" s="19" t="s">
        <v>574</v>
      </c>
      <c r="J342" s="19">
        <v>19</v>
      </c>
      <c r="K342" s="19" t="s">
        <v>574</v>
      </c>
      <c r="L342" s="19">
        <v>6</v>
      </c>
      <c r="M342" s="19" t="s">
        <v>574</v>
      </c>
    </row>
    <row r="343" spans="1:13" ht="15" thickBot="1">
      <c r="A343">
        <f t="shared" si="5"/>
        <v>1</v>
      </c>
      <c r="B343" t="str">
        <f>VLOOKUP($G343,level_mapping_l0!$A$2:$F$571,B$2,FALSE)</f>
        <v>Total</v>
      </c>
      <c r="C343" t="str">
        <f>VLOOKUP($G343,level_mapping_l0!$A$2:$F$571,C$2,FALSE)</f>
        <v>Sales and office occupations</v>
      </c>
      <c r="D343" t="str">
        <f>VLOOKUP($G343,level_mapping_l0!$A$2:$F$571,D$2,FALSE)</f>
        <v>Office and administrative support occupations</v>
      </c>
      <c r="E343" t="str">
        <f>VLOOKUP($G343,level_mapping_l0!$A$2:$F$571,E$2,FALSE)</f>
        <v>Office and administrative support occupations</v>
      </c>
      <c r="F343" t="str">
        <f>VLOOKUP($G343,level_mapping_l0!$A$2:$F$571,F$2,FALSE)</f>
        <v>Postal service clerks</v>
      </c>
      <c r="G343" s="17" t="s">
        <v>344</v>
      </c>
      <c r="H343" s="14">
        <v>90</v>
      </c>
      <c r="I343" s="14">
        <v>968</v>
      </c>
      <c r="J343" s="14">
        <v>45</v>
      </c>
      <c r="K343" s="14" t="s">
        <v>574</v>
      </c>
      <c r="L343" s="14">
        <v>45</v>
      </c>
      <c r="M343" s="14" t="s">
        <v>574</v>
      </c>
    </row>
    <row r="344" spans="1:13" ht="15" thickBot="1">
      <c r="A344">
        <f t="shared" si="5"/>
        <v>1</v>
      </c>
      <c r="B344" t="str">
        <f>VLOOKUP($G344,level_mapping_l0!$A$2:$F$571,B$2,FALSE)</f>
        <v>Total</v>
      </c>
      <c r="C344" t="str">
        <f>VLOOKUP($G344,level_mapping_l0!$A$2:$F$571,C$2,FALSE)</f>
        <v>Sales and office occupations</v>
      </c>
      <c r="D344" t="str">
        <f>VLOOKUP($G344,level_mapping_l0!$A$2:$F$571,D$2,FALSE)</f>
        <v>Office and administrative support occupations</v>
      </c>
      <c r="E344" t="str">
        <f>VLOOKUP($G344,level_mapping_l0!$A$2:$F$571,E$2,FALSE)</f>
        <v>Office and administrative support occupations</v>
      </c>
      <c r="F344" t="str">
        <f>VLOOKUP($G344,level_mapping_l0!$A$2:$F$571,F$2,FALSE)</f>
        <v>Postal service mail carriers</v>
      </c>
      <c r="G344" s="21" t="s">
        <v>345</v>
      </c>
      <c r="H344" s="19">
        <v>277</v>
      </c>
      <c r="I344" s="19">
        <v>964</v>
      </c>
      <c r="J344" s="19">
        <v>176</v>
      </c>
      <c r="K344" s="16">
        <v>1012</v>
      </c>
      <c r="L344" s="19">
        <v>101</v>
      </c>
      <c r="M344" s="19">
        <v>878</v>
      </c>
    </row>
    <row r="345" spans="1:13" ht="18.5" thickBot="1">
      <c r="A345">
        <f t="shared" si="5"/>
        <v>1</v>
      </c>
      <c r="B345" t="str">
        <f>VLOOKUP($G345,level_mapping_l0!$A$2:$F$571,B$2,FALSE)</f>
        <v>Total</v>
      </c>
      <c r="C345" t="str">
        <f>VLOOKUP($G345,level_mapping_l0!$A$2:$F$571,C$2,FALSE)</f>
        <v>Sales and office occupations</v>
      </c>
      <c r="D345" t="str">
        <f>VLOOKUP($G345,level_mapping_l0!$A$2:$F$571,D$2,FALSE)</f>
        <v>Office and administrative support occupations</v>
      </c>
      <c r="E345" t="str">
        <f>VLOOKUP($G345,level_mapping_l0!$A$2:$F$571,E$2,FALSE)</f>
        <v>Office and administrative support occupations</v>
      </c>
      <c r="F345" t="str">
        <f>VLOOKUP($G345,level_mapping_l0!$A$2:$F$571,F$2,FALSE)</f>
        <v>Postal service mail sorters, processors, and processing machine operators</v>
      </c>
      <c r="G345" s="17" t="s">
        <v>346</v>
      </c>
      <c r="H345" s="14">
        <v>70</v>
      </c>
      <c r="I345" s="14">
        <v>873</v>
      </c>
      <c r="J345" s="14">
        <v>35</v>
      </c>
      <c r="K345" s="14" t="s">
        <v>574</v>
      </c>
      <c r="L345" s="14">
        <v>35</v>
      </c>
      <c r="M345" s="14" t="s">
        <v>574</v>
      </c>
    </row>
    <row r="346" spans="1:13" ht="15" thickBot="1">
      <c r="A346">
        <f t="shared" si="5"/>
        <v>1</v>
      </c>
      <c r="B346" t="str">
        <f>VLOOKUP($G346,level_mapping_l0!$A$2:$F$571,B$2,FALSE)</f>
        <v>Total</v>
      </c>
      <c r="C346" t="str">
        <f>VLOOKUP($G346,level_mapping_l0!$A$2:$F$571,C$2,FALSE)</f>
        <v>Sales and office occupations</v>
      </c>
      <c r="D346" t="str">
        <f>VLOOKUP($G346,level_mapping_l0!$A$2:$F$571,D$2,FALSE)</f>
        <v>Office and administrative support occupations</v>
      </c>
      <c r="E346" t="str">
        <f>VLOOKUP($G346,level_mapping_l0!$A$2:$F$571,E$2,FALSE)</f>
        <v>Office and administrative support occupations</v>
      </c>
      <c r="F346" t="str">
        <f>VLOOKUP($G346,level_mapping_l0!$A$2:$F$571,F$2,FALSE)</f>
        <v>Production, planning, and expediting clerks</v>
      </c>
      <c r="G346" s="21" t="s">
        <v>347</v>
      </c>
      <c r="H346" s="19">
        <v>272</v>
      </c>
      <c r="I346" s="19">
        <v>745</v>
      </c>
      <c r="J346" s="19">
        <v>124</v>
      </c>
      <c r="K346" s="19">
        <v>864</v>
      </c>
      <c r="L346" s="19">
        <v>148</v>
      </c>
      <c r="M346" s="19">
        <v>690</v>
      </c>
    </row>
    <row r="347" spans="1:13" ht="15" thickBot="1">
      <c r="A347">
        <f t="shared" si="5"/>
        <v>1</v>
      </c>
      <c r="B347" t="str">
        <f>VLOOKUP($G347,level_mapping_l0!$A$2:$F$571,B$2,FALSE)</f>
        <v>Total</v>
      </c>
      <c r="C347" t="str">
        <f>VLOOKUP($G347,level_mapping_l0!$A$2:$F$571,C$2,FALSE)</f>
        <v>Sales and office occupations</v>
      </c>
      <c r="D347" t="str">
        <f>VLOOKUP($G347,level_mapping_l0!$A$2:$F$571,D$2,FALSE)</f>
        <v>Office and administrative support occupations</v>
      </c>
      <c r="E347" t="str">
        <f>VLOOKUP($G347,level_mapping_l0!$A$2:$F$571,E$2,FALSE)</f>
        <v>Office and administrative support occupations</v>
      </c>
      <c r="F347" t="str">
        <f>VLOOKUP($G347,level_mapping_l0!$A$2:$F$571,F$2,FALSE)</f>
        <v>Shipping, receiving, and traffic clerks</v>
      </c>
      <c r="G347" s="17" t="s">
        <v>348</v>
      </c>
      <c r="H347" s="14">
        <v>493</v>
      </c>
      <c r="I347" s="14">
        <v>539</v>
      </c>
      <c r="J347" s="14">
        <v>342</v>
      </c>
      <c r="K347" s="14">
        <v>547</v>
      </c>
      <c r="L347" s="14">
        <v>151</v>
      </c>
      <c r="M347" s="14">
        <v>524</v>
      </c>
    </row>
    <row r="348" spans="1:13" ht="15" thickBot="1">
      <c r="A348">
        <f t="shared" si="5"/>
        <v>1</v>
      </c>
      <c r="B348" t="str">
        <f>VLOOKUP($G348,level_mapping_l0!$A$2:$F$571,B$2,FALSE)</f>
        <v>Total</v>
      </c>
      <c r="C348" t="str">
        <f>VLOOKUP($G348,level_mapping_l0!$A$2:$F$571,C$2,FALSE)</f>
        <v>Sales and office occupations</v>
      </c>
      <c r="D348" t="str">
        <f>VLOOKUP($G348,level_mapping_l0!$A$2:$F$571,D$2,FALSE)</f>
        <v>Office and administrative support occupations</v>
      </c>
      <c r="E348" t="str">
        <f>VLOOKUP($G348,level_mapping_l0!$A$2:$F$571,E$2,FALSE)</f>
        <v>Office and administrative support occupations</v>
      </c>
      <c r="F348" t="str">
        <f>VLOOKUP($G348,level_mapping_l0!$A$2:$F$571,F$2,FALSE)</f>
        <v>Stock clerks and order fillers</v>
      </c>
      <c r="G348" s="21" t="s">
        <v>349</v>
      </c>
      <c r="H348" s="19">
        <v>918</v>
      </c>
      <c r="I348" s="19">
        <v>496</v>
      </c>
      <c r="J348" s="19">
        <v>596</v>
      </c>
      <c r="K348" s="19">
        <v>503</v>
      </c>
      <c r="L348" s="19">
        <v>321</v>
      </c>
      <c r="M348" s="19">
        <v>484</v>
      </c>
    </row>
    <row r="349" spans="1:13" ht="18.5" thickBot="1">
      <c r="A349">
        <f t="shared" si="5"/>
        <v>1</v>
      </c>
      <c r="B349" t="str">
        <f>VLOOKUP($G349,level_mapping_l0!$A$2:$F$571,B$2,FALSE)</f>
        <v>Total</v>
      </c>
      <c r="C349" t="str">
        <f>VLOOKUP($G349,level_mapping_l0!$A$2:$F$571,C$2,FALSE)</f>
        <v>Sales and office occupations</v>
      </c>
      <c r="D349" t="str">
        <f>VLOOKUP($G349,level_mapping_l0!$A$2:$F$571,D$2,FALSE)</f>
        <v>Office and administrative support occupations</v>
      </c>
      <c r="E349" t="str">
        <f>VLOOKUP($G349,level_mapping_l0!$A$2:$F$571,E$2,FALSE)</f>
        <v>Office and administrative support occupations</v>
      </c>
      <c r="F349" t="str">
        <f>VLOOKUP($G349,level_mapping_l0!$A$2:$F$571,F$2,FALSE)</f>
        <v>Weighers, measurers, checkers, and samplers, recordkeeping</v>
      </c>
      <c r="G349" s="17" t="s">
        <v>350</v>
      </c>
      <c r="H349" s="14">
        <v>74</v>
      </c>
      <c r="I349" s="14">
        <v>624</v>
      </c>
      <c r="J349" s="14">
        <v>37</v>
      </c>
      <c r="K349" s="14" t="s">
        <v>574</v>
      </c>
      <c r="L349" s="14">
        <v>37</v>
      </c>
      <c r="M349" s="14" t="s">
        <v>574</v>
      </c>
    </row>
    <row r="350" spans="1:13" ht="15" thickBot="1">
      <c r="A350">
        <f t="shared" si="5"/>
        <v>1</v>
      </c>
      <c r="B350" t="str">
        <f>VLOOKUP($G350,level_mapping_l0!$A$2:$F$571,B$2,FALSE)</f>
        <v>Total</v>
      </c>
      <c r="C350" t="str">
        <f>VLOOKUP($G350,level_mapping_l0!$A$2:$F$571,C$2,FALSE)</f>
        <v>Sales and office occupations</v>
      </c>
      <c r="D350" t="str">
        <f>VLOOKUP($G350,level_mapping_l0!$A$2:$F$571,D$2,FALSE)</f>
        <v>Office and administrative support occupations</v>
      </c>
      <c r="E350" t="str">
        <f>VLOOKUP($G350,level_mapping_l0!$A$2:$F$571,E$2,FALSE)</f>
        <v>Office and administrative support occupations</v>
      </c>
      <c r="F350" t="str">
        <f>VLOOKUP($G350,level_mapping_l0!$A$2:$F$571,F$2,FALSE)</f>
        <v>Secretaries and administrative assistants</v>
      </c>
      <c r="G350" s="21" t="s">
        <v>351</v>
      </c>
      <c r="H350" s="16">
        <v>2232</v>
      </c>
      <c r="I350" s="19">
        <v>681</v>
      </c>
      <c r="J350" s="19">
        <v>120</v>
      </c>
      <c r="K350" s="19">
        <v>772</v>
      </c>
      <c r="L350" s="16">
        <v>2113</v>
      </c>
      <c r="M350" s="19">
        <v>677</v>
      </c>
    </row>
    <row r="351" spans="1:13" ht="15" thickBot="1">
      <c r="A351">
        <f t="shared" si="5"/>
        <v>1</v>
      </c>
      <c r="B351" t="str">
        <f>VLOOKUP($G351,level_mapping_l0!$A$2:$F$571,B$2,FALSE)</f>
        <v>Total</v>
      </c>
      <c r="C351" t="str">
        <f>VLOOKUP($G351,level_mapping_l0!$A$2:$F$571,C$2,FALSE)</f>
        <v>Sales and office occupations</v>
      </c>
      <c r="D351" t="str">
        <f>VLOOKUP($G351,level_mapping_l0!$A$2:$F$571,D$2,FALSE)</f>
        <v>Office and administrative support occupations</v>
      </c>
      <c r="E351" t="str">
        <f>VLOOKUP($G351,level_mapping_l0!$A$2:$F$571,E$2,FALSE)</f>
        <v>Office and administrative support occupations</v>
      </c>
      <c r="F351" t="str">
        <f>VLOOKUP($G351,level_mapping_l0!$A$2:$F$571,F$2,FALSE)</f>
        <v>Computer operators</v>
      </c>
      <c r="G351" s="17" t="s">
        <v>352</v>
      </c>
      <c r="H351" s="14">
        <v>80</v>
      </c>
      <c r="I351" s="14">
        <v>732</v>
      </c>
      <c r="J351" s="14">
        <v>41</v>
      </c>
      <c r="K351" s="14" t="s">
        <v>574</v>
      </c>
      <c r="L351" s="14">
        <v>39</v>
      </c>
      <c r="M351" s="14" t="s">
        <v>574</v>
      </c>
    </row>
    <row r="352" spans="1:13" ht="15" thickBot="1">
      <c r="A352">
        <f t="shared" si="5"/>
        <v>1</v>
      </c>
      <c r="B352" t="str">
        <f>VLOOKUP($G352,level_mapping_l0!$A$2:$F$571,B$2,FALSE)</f>
        <v>Total</v>
      </c>
      <c r="C352" t="str">
        <f>VLOOKUP($G352,level_mapping_l0!$A$2:$F$571,C$2,FALSE)</f>
        <v>Sales and office occupations</v>
      </c>
      <c r="D352" t="str">
        <f>VLOOKUP($G352,level_mapping_l0!$A$2:$F$571,D$2,FALSE)</f>
        <v>Office and administrative support occupations</v>
      </c>
      <c r="E352" t="str">
        <f>VLOOKUP($G352,level_mapping_l0!$A$2:$F$571,E$2,FALSE)</f>
        <v>Office and administrative support occupations</v>
      </c>
      <c r="F352" t="str">
        <f>VLOOKUP($G352,level_mapping_l0!$A$2:$F$571,F$2,FALSE)</f>
        <v>Data entry keyers</v>
      </c>
      <c r="G352" s="21" t="s">
        <v>353</v>
      </c>
      <c r="H352" s="19">
        <v>235</v>
      </c>
      <c r="I352" s="19">
        <v>634</v>
      </c>
      <c r="J352" s="19">
        <v>46</v>
      </c>
      <c r="K352" s="19" t="s">
        <v>574</v>
      </c>
      <c r="L352" s="19">
        <v>189</v>
      </c>
      <c r="M352" s="19">
        <v>632</v>
      </c>
    </row>
    <row r="353" spans="1:13" ht="15" thickBot="1">
      <c r="A353">
        <f t="shared" si="5"/>
        <v>1</v>
      </c>
      <c r="B353" t="str">
        <f>VLOOKUP($G353,level_mapping_l0!$A$2:$F$571,B$2,FALSE)</f>
        <v>Total</v>
      </c>
      <c r="C353" t="str">
        <f>VLOOKUP($G353,level_mapping_l0!$A$2:$F$571,C$2,FALSE)</f>
        <v>Sales and office occupations</v>
      </c>
      <c r="D353" t="str">
        <f>VLOOKUP($G353,level_mapping_l0!$A$2:$F$571,D$2,FALSE)</f>
        <v>Office and administrative support occupations</v>
      </c>
      <c r="E353" t="str">
        <f>VLOOKUP($G353,level_mapping_l0!$A$2:$F$571,E$2,FALSE)</f>
        <v>Office and administrative support occupations</v>
      </c>
      <c r="F353" t="str">
        <f>VLOOKUP($G353,level_mapping_l0!$A$2:$F$571,F$2,FALSE)</f>
        <v>Word processors and typists</v>
      </c>
      <c r="G353" s="17" t="s">
        <v>354</v>
      </c>
      <c r="H353" s="14">
        <v>90</v>
      </c>
      <c r="I353" s="14">
        <v>621</v>
      </c>
      <c r="J353" s="14">
        <v>8</v>
      </c>
      <c r="K353" s="14" t="s">
        <v>574</v>
      </c>
      <c r="L353" s="14">
        <v>82</v>
      </c>
      <c r="M353" s="14">
        <v>607</v>
      </c>
    </row>
    <row r="354" spans="1:13" ht="15" thickBot="1">
      <c r="A354">
        <f t="shared" si="5"/>
        <v>1</v>
      </c>
      <c r="B354" t="str">
        <f>VLOOKUP($G354,level_mapping_l0!$A$2:$F$571,B$2,FALSE)</f>
        <v>Total</v>
      </c>
      <c r="C354" t="str">
        <f>VLOOKUP($G354,level_mapping_l0!$A$2:$F$571,C$2,FALSE)</f>
        <v>Sales and office occupations</v>
      </c>
      <c r="D354" t="str">
        <f>VLOOKUP($G354,level_mapping_l0!$A$2:$F$571,D$2,FALSE)</f>
        <v>Office and administrative support occupations</v>
      </c>
      <c r="E354" t="str">
        <f>VLOOKUP($G354,level_mapping_l0!$A$2:$F$571,E$2,FALSE)</f>
        <v>Office and administrative support occupations</v>
      </c>
      <c r="F354" t="str">
        <f>VLOOKUP($G354,level_mapping_l0!$A$2:$F$571,F$2,FALSE)</f>
        <v>Desktop publishers</v>
      </c>
      <c r="G354" s="21" t="s">
        <v>355</v>
      </c>
      <c r="H354" s="19">
        <v>0</v>
      </c>
      <c r="I354" s="19" t="s">
        <v>574</v>
      </c>
      <c r="J354" s="19">
        <v>0</v>
      </c>
      <c r="K354" s="19" t="s">
        <v>574</v>
      </c>
      <c r="L354" s="19">
        <v>0</v>
      </c>
      <c r="M354" s="19" t="s">
        <v>574</v>
      </c>
    </row>
    <row r="355" spans="1:13" ht="15" thickBot="1">
      <c r="A355">
        <f t="shared" si="5"/>
        <v>1</v>
      </c>
      <c r="B355" t="str">
        <f>VLOOKUP($G355,level_mapping_l0!$A$2:$F$571,B$2,FALSE)</f>
        <v>Total</v>
      </c>
      <c r="C355" t="str">
        <f>VLOOKUP($G355,level_mapping_l0!$A$2:$F$571,C$2,FALSE)</f>
        <v>Sales and office occupations</v>
      </c>
      <c r="D355" t="str">
        <f>VLOOKUP($G355,level_mapping_l0!$A$2:$F$571,D$2,FALSE)</f>
        <v>Office and administrative support occupations</v>
      </c>
      <c r="E355" t="str">
        <f>VLOOKUP($G355,level_mapping_l0!$A$2:$F$571,E$2,FALSE)</f>
        <v>Office and administrative support occupations</v>
      </c>
      <c r="F355" t="str">
        <f>VLOOKUP($G355,level_mapping_l0!$A$2:$F$571,F$2,FALSE)</f>
        <v>Insurance claims and policy processing clerks</v>
      </c>
      <c r="G355" s="17" t="s">
        <v>356</v>
      </c>
      <c r="H355" s="14">
        <v>252</v>
      </c>
      <c r="I355" s="14">
        <v>652</v>
      </c>
      <c r="J355" s="14">
        <v>46</v>
      </c>
      <c r="K355" s="14" t="s">
        <v>574</v>
      </c>
      <c r="L355" s="14">
        <v>206</v>
      </c>
      <c r="M355" s="14">
        <v>631</v>
      </c>
    </row>
    <row r="356" spans="1:13" ht="18.5" thickBot="1">
      <c r="A356">
        <f t="shared" si="5"/>
        <v>1</v>
      </c>
      <c r="B356" t="str">
        <f>VLOOKUP($G356,level_mapping_l0!$A$2:$F$571,B$2,FALSE)</f>
        <v>Total</v>
      </c>
      <c r="C356" t="str">
        <f>VLOOKUP($G356,level_mapping_l0!$A$2:$F$571,C$2,FALSE)</f>
        <v>Sales and office occupations</v>
      </c>
      <c r="D356" t="str">
        <f>VLOOKUP($G356,level_mapping_l0!$A$2:$F$571,D$2,FALSE)</f>
        <v>Office and administrative support occupations</v>
      </c>
      <c r="E356" t="str">
        <f>VLOOKUP($G356,level_mapping_l0!$A$2:$F$571,E$2,FALSE)</f>
        <v>Office and administrative support occupations</v>
      </c>
      <c r="F356" t="str">
        <f>VLOOKUP($G356,level_mapping_l0!$A$2:$F$571,F$2,FALSE)</f>
        <v>Mail clerks and mail machine operators, except postal service</v>
      </c>
      <c r="G356" s="21" t="s">
        <v>357</v>
      </c>
      <c r="H356" s="19">
        <v>48</v>
      </c>
      <c r="I356" s="19" t="s">
        <v>574</v>
      </c>
      <c r="J356" s="19">
        <v>26</v>
      </c>
      <c r="K356" s="19" t="s">
        <v>574</v>
      </c>
      <c r="L356" s="19">
        <v>22</v>
      </c>
      <c r="M356" s="19" t="s">
        <v>574</v>
      </c>
    </row>
    <row r="357" spans="1:13" ht="15" thickBot="1">
      <c r="A357">
        <f t="shared" si="5"/>
        <v>1</v>
      </c>
      <c r="B357" t="str">
        <f>VLOOKUP($G357,level_mapping_l0!$A$2:$F$571,B$2,FALSE)</f>
        <v>Total</v>
      </c>
      <c r="C357" t="str">
        <f>VLOOKUP($G357,level_mapping_l0!$A$2:$F$571,C$2,FALSE)</f>
        <v>Sales and office occupations</v>
      </c>
      <c r="D357" t="str">
        <f>VLOOKUP($G357,level_mapping_l0!$A$2:$F$571,D$2,FALSE)</f>
        <v>Office and administrative support occupations</v>
      </c>
      <c r="E357" t="str">
        <f>VLOOKUP($G357,level_mapping_l0!$A$2:$F$571,E$2,FALSE)</f>
        <v>Office and administrative support occupations</v>
      </c>
      <c r="F357" t="str">
        <f>VLOOKUP($G357,level_mapping_l0!$A$2:$F$571,F$2,FALSE)</f>
        <v>Office clerks, general</v>
      </c>
      <c r="G357" s="17" t="s">
        <v>358</v>
      </c>
      <c r="H357" s="14">
        <v>852</v>
      </c>
      <c r="I357" s="14">
        <v>598</v>
      </c>
      <c r="J357" s="14">
        <v>118</v>
      </c>
      <c r="K357" s="14">
        <v>620</v>
      </c>
      <c r="L357" s="14">
        <v>734</v>
      </c>
      <c r="M357" s="14">
        <v>596</v>
      </c>
    </row>
    <row r="358" spans="1:13" ht="15" thickBot="1">
      <c r="A358">
        <f t="shared" si="5"/>
        <v>1</v>
      </c>
      <c r="B358" t="str">
        <f>VLOOKUP($G358,level_mapping_l0!$A$2:$F$571,B$2,FALSE)</f>
        <v>Total</v>
      </c>
      <c r="C358" t="str">
        <f>VLOOKUP($G358,level_mapping_l0!$A$2:$F$571,C$2,FALSE)</f>
        <v>Sales and office occupations</v>
      </c>
      <c r="D358" t="str">
        <f>VLOOKUP($G358,level_mapping_l0!$A$2:$F$571,D$2,FALSE)</f>
        <v>Office and administrative support occupations</v>
      </c>
      <c r="E358" t="str">
        <f>VLOOKUP($G358,level_mapping_l0!$A$2:$F$571,E$2,FALSE)</f>
        <v>Office and administrative support occupations</v>
      </c>
      <c r="F358" t="str">
        <f>VLOOKUP($G358,level_mapping_l0!$A$2:$F$571,F$2,FALSE)</f>
        <v>Office machine operators, except computer</v>
      </c>
      <c r="G358" s="21" t="s">
        <v>359</v>
      </c>
      <c r="H358" s="19">
        <v>35</v>
      </c>
      <c r="I358" s="19" t="s">
        <v>574</v>
      </c>
      <c r="J358" s="19">
        <v>14</v>
      </c>
      <c r="K358" s="19" t="s">
        <v>574</v>
      </c>
      <c r="L358" s="19">
        <v>21</v>
      </c>
      <c r="M358" s="19" t="s">
        <v>574</v>
      </c>
    </row>
    <row r="359" spans="1:13" ht="15" thickBot="1">
      <c r="A359">
        <f t="shared" si="5"/>
        <v>1</v>
      </c>
      <c r="B359" t="str">
        <f>VLOOKUP($G359,level_mapping_l0!$A$2:$F$571,B$2,FALSE)</f>
        <v>Total</v>
      </c>
      <c r="C359" t="str">
        <f>VLOOKUP($G359,level_mapping_l0!$A$2:$F$571,C$2,FALSE)</f>
        <v>Sales and office occupations</v>
      </c>
      <c r="D359" t="str">
        <f>VLOOKUP($G359,level_mapping_l0!$A$2:$F$571,D$2,FALSE)</f>
        <v>Office and administrative support occupations</v>
      </c>
      <c r="E359" t="str">
        <f>VLOOKUP($G359,level_mapping_l0!$A$2:$F$571,E$2,FALSE)</f>
        <v>Office and administrative support occupations</v>
      </c>
      <c r="F359" t="str">
        <f>VLOOKUP($G359,level_mapping_l0!$A$2:$F$571,F$2,FALSE)</f>
        <v>Proofreaders and copy markers</v>
      </c>
      <c r="G359" s="17" t="s">
        <v>360</v>
      </c>
      <c r="H359" s="14">
        <v>3</v>
      </c>
      <c r="I359" s="14" t="s">
        <v>574</v>
      </c>
      <c r="J359" s="14">
        <v>0</v>
      </c>
      <c r="K359" s="14" t="s">
        <v>574</v>
      </c>
      <c r="L359" s="14">
        <v>3</v>
      </c>
      <c r="M359" s="14" t="s">
        <v>574</v>
      </c>
    </row>
    <row r="360" spans="1:13" ht="15" thickBot="1">
      <c r="A360">
        <f t="shared" si="5"/>
        <v>1</v>
      </c>
      <c r="B360" t="str">
        <f>VLOOKUP($G360,level_mapping_l0!$A$2:$F$571,B$2,FALSE)</f>
        <v>Total</v>
      </c>
      <c r="C360" t="str">
        <f>VLOOKUP($G360,level_mapping_l0!$A$2:$F$571,C$2,FALSE)</f>
        <v>Sales and office occupations</v>
      </c>
      <c r="D360" t="str">
        <f>VLOOKUP($G360,level_mapping_l0!$A$2:$F$571,D$2,FALSE)</f>
        <v>Office and administrative support occupations</v>
      </c>
      <c r="E360" t="str">
        <f>VLOOKUP($G360,level_mapping_l0!$A$2:$F$571,E$2,FALSE)</f>
        <v>Office and administrative support occupations</v>
      </c>
      <c r="F360" t="str">
        <f>VLOOKUP($G360,level_mapping_l0!$A$2:$F$571,F$2,FALSE)</f>
        <v>Statistical assistants</v>
      </c>
      <c r="G360" s="21" t="s">
        <v>361</v>
      </c>
      <c r="H360" s="19">
        <v>18</v>
      </c>
      <c r="I360" s="19" t="s">
        <v>574</v>
      </c>
      <c r="J360" s="19">
        <v>8</v>
      </c>
      <c r="K360" s="19" t="s">
        <v>574</v>
      </c>
      <c r="L360" s="19">
        <v>10</v>
      </c>
      <c r="M360" s="19" t="s">
        <v>574</v>
      </c>
    </row>
    <row r="361" spans="1:13" ht="15" thickBot="1">
      <c r="A361">
        <f t="shared" si="5"/>
        <v>1</v>
      </c>
      <c r="B361" t="str">
        <f>VLOOKUP($G361,level_mapping_l0!$A$2:$F$571,B$2,FALSE)</f>
        <v>Total</v>
      </c>
      <c r="C361" t="str">
        <f>VLOOKUP($G361,level_mapping_l0!$A$2:$F$571,C$2,FALSE)</f>
        <v>Sales and office occupations</v>
      </c>
      <c r="D361" t="str">
        <f>VLOOKUP($G361,level_mapping_l0!$A$2:$F$571,D$2,FALSE)</f>
        <v>Office and administrative support occupations</v>
      </c>
      <c r="E361" t="str">
        <f>VLOOKUP($G361,level_mapping_l0!$A$2:$F$571,E$2,FALSE)</f>
        <v>Office and administrative support occupations</v>
      </c>
      <c r="F361" t="str">
        <f>VLOOKUP($G361,level_mapping_l0!$A$2:$F$571,F$2,FALSE)</f>
        <v>Office and administrative support workers, all other</v>
      </c>
      <c r="G361" s="17" t="s">
        <v>362</v>
      </c>
      <c r="H361" s="14">
        <v>431</v>
      </c>
      <c r="I361" s="14">
        <v>724</v>
      </c>
      <c r="J361" s="14">
        <v>100</v>
      </c>
      <c r="K361" s="14">
        <v>795</v>
      </c>
      <c r="L361" s="14">
        <v>331</v>
      </c>
      <c r="M361" s="14">
        <v>695</v>
      </c>
    </row>
    <row r="362" spans="1:13" ht="15" thickBot="1">
      <c r="A362" t="e">
        <f t="shared" si="5"/>
        <v>#N/A</v>
      </c>
      <c r="B362" t="e">
        <f>VLOOKUP($G362,level_mapping_l0!$A$2:$F$571,B$2,FALSE)</f>
        <v>#N/A</v>
      </c>
      <c r="C362" t="e">
        <f>VLOOKUP($G362,level_mapping_l0!$A$2:$F$571,C$2,FALSE)</f>
        <v>#N/A</v>
      </c>
      <c r="D362" t="e">
        <f>VLOOKUP($G362,level_mapping_l0!$A$2:$F$571,D$2,FALSE)</f>
        <v>#N/A</v>
      </c>
      <c r="E362" t="e">
        <f>VLOOKUP($G362,level_mapping_l0!$A$2:$F$571,E$2,FALSE)</f>
        <v>#N/A</v>
      </c>
      <c r="F362" t="e">
        <f>VLOOKUP($G362,level_mapping_l0!$A$2:$F$571,F$2,FALSE)</f>
        <v>#N/A</v>
      </c>
      <c r="G362" s="31"/>
      <c r="H362" s="32"/>
      <c r="I362" s="32"/>
      <c r="J362" s="32"/>
      <c r="K362" s="32"/>
      <c r="L362" s="32"/>
      <c r="M362" s="33"/>
    </row>
    <row r="363" spans="1:13" ht="18.5" thickBot="1">
      <c r="A363" t="e">
        <f t="shared" si="5"/>
        <v>#N/A</v>
      </c>
      <c r="B363" t="e">
        <f>VLOOKUP($G363,level_mapping_l0!$A$2:$F$571,B$2,FALSE)</f>
        <v>#N/A</v>
      </c>
      <c r="C363" t="e">
        <f>VLOOKUP($G363,level_mapping_l0!$A$2:$F$571,C$2,FALSE)</f>
        <v>#N/A</v>
      </c>
      <c r="D363" t="e">
        <f>VLOOKUP($G363,level_mapping_l0!$A$2:$F$571,D$2,FALSE)</f>
        <v>#N/A</v>
      </c>
      <c r="E363" t="e">
        <f>VLOOKUP($G363,level_mapping_l0!$A$2:$F$571,E$2,FALSE)</f>
        <v>#N/A</v>
      </c>
      <c r="F363" t="e">
        <f>VLOOKUP($G363,level_mapping_l0!$A$2:$F$571,F$2,FALSE)</f>
        <v>#N/A</v>
      </c>
      <c r="G363" s="11" t="s">
        <v>363</v>
      </c>
      <c r="H363" s="12">
        <v>10341</v>
      </c>
      <c r="I363" s="14">
        <v>747</v>
      </c>
      <c r="J363" s="12">
        <v>9906</v>
      </c>
      <c r="K363" s="14">
        <v>757</v>
      </c>
      <c r="L363" s="14">
        <v>434</v>
      </c>
      <c r="M363" s="14">
        <v>578</v>
      </c>
    </row>
    <row r="364" spans="1:13" ht="15" thickBot="1">
      <c r="A364" t="e">
        <f t="shared" si="5"/>
        <v>#N/A</v>
      </c>
      <c r="B364" t="e">
        <f>VLOOKUP($G364,level_mapping_l0!$A$2:$F$571,B$2,FALSE)</f>
        <v>#N/A</v>
      </c>
      <c r="C364" t="e">
        <f>VLOOKUP($G364,level_mapping_l0!$A$2:$F$571,C$2,FALSE)</f>
        <v>#N/A</v>
      </c>
      <c r="D364" t="e">
        <f>VLOOKUP($G364,level_mapping_l0!$A$2:$F$571,D$2,FALSE)</f>
        <v>#N/A</v>
      </c>
      <c r="E364" t="e">
        <f>VLOOKUP($G364,level_mapping_l0!$A$2:$F$571,E$2,FALSE)</f>
        <v>#N/A</v>
      </c>
      <c r="F364" t="e">
        <f>VLOOKUP($G364,level_mapping_l0!$A$2:$F$571,F$2,FALSE)</f>
        <v>#N/A</v>
      </c>
      <c r="G364" s="15" t="s">
        <v>364</v>
      </c>
      <c r="H364" s="19">
        <v>720</v>
      </c>
      <c r="I364" s="19">
        <v>448</v>
      </c>
      <c r="J364" s="19">
        <v>576</v>
      </c>
      <c r="K364" s="19">
        <v>472</v>
      </c>
      <c r="L364" s="19">
        <v>144</v>
      </c>
      <c r="M364" s="19">
        <v>368</v>
      </c>
    </row>
    <row r="365" spans="1:13" ht="18.5" thickBot="1">
      <c r="A365">
        <f t="shared" si="5"/>
        <v>1</v>
      </c>
      <c r="B365" t="str">
        <f>VLOOKUP($G365,level_mapping_l0!$A$2:$F$571,B$2,FALSE)</f>
        <v>Total</v>
      </c>
      <c r="C365" t="str">
        <f>VLOOKUP($G365,level_mapping_l0!$A$2:$F$571,C$2,FALSE)</f>
        <v>Natural resources, construction, and maintenance occupations</v>
      </c>
      <c r="D365" t="str">
        <f>VLOOKUP($G365,level_mapping_l0!$A$2:$F$571,D$2,FALSE)</f>
        <v>Farming, fishing, and forestry occupations</v>
      </c>
      <c r="E365" t="str">
        <f>VLOOKUP($G365,level_mapping_l0!$A$2:$F$571,E$2,FALSE)</f>
        <v>Farming, fishing, and forestry occupations</v>
      </c>
      <c r="F365" t="str">
        <f>VLOOKUP($G365,level_mapping_l0!$A$2:$F$571,F$2,FALSE)</f>
        <v>First-line supervisors of farming, fishing, and forestry workers</v>
      </c>
      <c r="G365" s="17" t="s">
        <v>365</v>
      </c>
      <c r="H365" s="14">
        <v>34</v>
      </c>
      <c r="I365" s="14" t="s">
        <v>574</v>
      </c>
      <c r="J365" s="14">
        <v>25</v>
      </c>
      <c r="K365" s="14" t="s">
        <v>574</v>
      </c>
      <c r="L365" s="14">
        <v>8</v>
      </c>
      <c r="M365" s="14" t="s">
        <v>574</v>
      </c>
    </row>
    <row r="366" spans="1:13" ht="15" thickBot="1">
      <c r="A366">
        <f t="shared" si="5"/>
        <v>1</v>
      </c>
      <c r="B366" t="str">
        <f>VLOOKUP($G366,level_mapping_l0!$A$2:$F$571,B$2,FALSE)</f>
        <v>Total</v>
      </c>
      <c r="C366" t="str">
        <f>VLOOKUP($G366,level_mapping_l0!$A$2:$F$571,C$2,FALSE)</f>
        <v>Natural resources, construction, and maintenance occupations</v>
      </c>
      <c r="D366" t="str">
        <f>VLOOKUP($G366,level_mapping_l0!$A$2:$F$571,D$2,FALSE)</f>
        <v>Farming, fishing, and forestry occupations</v>
      </c>
      <c r="E366" t="str">
        <f>VLOOKUP($G366,level_mapping_l0!$A$2:$F$571,E$2,FALSE)</f>
        <v>Farming, fishing, and forestry occupations</v>
      </c>
      <c r="F366" t="str">
        <f>VLOOKUP($G366,level_mapping_l0!$A$2:$F$571,F$2,FALSE)</f>
        <v>Agricultural inspectors</v>
      </c>
      <c r="G366" s="21" t="s">
        <v>366</v>
      </c>
      <c r="H366" s="19">
        <v>11</v>
      </c>
      <c r="I366" s="19" t="s">
        <v>574</v>
      </c>
      <c r="J366" s="19">
        <v>8</v>
      </c>
      <c r="K366" s="19" t="s">
        <v>574</v>
      </c>
      <c r="L366" s="19">
        <v>3</v>
      </c>
      <c r="M366" s="19" t="s">
        <v>574</v>
      </c>
    </row>
    <row r="367" spans="1:13" ht="15" thickBot="1">
      <c r="A367">
        <f t="shared" si="5"/>
        <v>1</v>
      </c>
      <c r="B367" t="str">
        <f>VLOOKUP($G367,level_mapping_l0!$A$2:$F$571,B$2,FALSE)</f>
        <v>Total</v>
      </c>
      <c r="C367" t="str">
        <f>VLOOKUP($G367,level_mapping_l0!$A$2:$F$571,C$2,FALSE)</f>
        <v>Natural resources, construction, and maintenance occupations</v>
      </c>
      <c r="D367" t="str">
        <f>VLOOKUP($G367,level_mapping_l0!$A$2:$F$571,D$2,FALSE)</f>
        <v>Farming, fishing, and forestry occupations</v>
      </c>
      <c r="E367" t="str">
        <f>VLOOKUP($G367,level_mapping_l0!$A$2:$F$571,E$2,FALSE)</f>
        <v>Farming, fishing, and forestry occupations</v>
      </c>
      <c r="F367" t="str">
        <f>VLOOKUP($G367,level_mapping_l0!$A$2:$F$571,F$2,FALSE)</f>
        <v>Animal breeders</v>
      </c>
      <c r="G367" s="17" t="s">
        <v>367</v>
      </c>
      <c r="H367" s="14">
        <v>1</v>
      </c>
      <c r="I367" s="14" t="s">
        <v>574</v>
      </c>
      <c r="J367" s="14">
        <v>1</v>
      </c>
      <c r="K367" s="14" t="s">
        <v>574</v>
      </c>
      <c r="L367" s="14">
        <v>0</v>
      </c>
      <c r="M367" s="14" t="s">
        <v>574</v>
      </c>
    </row>
    <row r="368" spans="1:13" ht="15" thickBot="1">
      <c r="A368">
        <f t="shared" si="5"/>
        <v>1</v>
      </c>
      <c r="B368" t="str">
        <f>VLOOKUP($G368,level_mapping_l0!$A$2:$F$571,B$2,FALSE)</f>
        <v>Total</v>
      </c>
      <c r="C368" t="str">
        <f>VLOOKUP($G368,level_mapping_l0!$A$2:$F$571,C$2,FALSE)</f>
        <v>Natural resources, construction, and maintenance occupations</v>
      </c>
      <c r="D368" t="str">
        <f>VLOOKUP($G368,level_mapping_l0!$A$2:$F$571,D$2,FALSE)</f>
        <v>Farming, fishing, and forestry occupations</v>
      </c>
      <c r="E368" t="str">
        <f>VLOOKUP($G368,level_mapping_l0!$A$2:$F$571,E$2,FALSE)</f>
        <v>Farming, fishing, and forestry occupations</v>
      </c>
      <c r="F368" t="str">
        <f>VLOOKUP($G368,level_mapping_l0!$A$2:$F$571,F$2,FALSE)</f>
        <v>Graders and sorters, agricultural products</v>
      </c>
      <c r="G368" s="21" t="s">
        <v>368</v>
      </c>
      <c r="H368" s="19">
        <v>91</v>
      </c>
      <c r="I368" s="19">
        <v>416</v>
      </c>
      <c r="J368" s="19">
        <v>34</v>
      </c>
      <c r="K368" s="19" t="s">
        <v>574</v>
      </c>
      <c r="L368" s="19">
        <v>57</v>
      </c>
      <c r="M368" s="19">
        <v>389</v>
      </c>
    </row>
    <row r="369" spans="1:13" ht="15" thickBot="1">
      <c r="A369">
        <f t="shared" si="5"/>
        <v>1</v>
      </c>
      <c r="B369" t="str">
        <f>VLOOKUP($G369,level_mapping_l0!$A$2:$F$571,B$2,FALSE)</f>
        <v>Total</v>
      </c>
      <c r="C369" t="str">
        <f>VLOOKUP($G369,level_mapping_l0!$A$2:$F$571,C$2,FALSE)</f>
        <v>Natural resources, construction, and maintenance occupations</v>
      </c>
      <c r="D369" t="str">
        <f>VLOOKUP($G369,level_mapping_l0!$A$2:$F$571,D$2,FALSE)</f>
        <v>Farming, fishing, and forestry occupations</v>
      </c>
      <c r="E369" t="str">
        <f>VLOOKUP($G369,level_mapping_l0!$A$2:$F$571,E$2,FALSE)</f>
        <v>Farming, fishing, and forestry occupations</v>
      </c>
      <c r="F369" t="str">
        <f>VLOOKUP($G369,level_mapping_l0!$A$2:$F$571,F$2,FALSE)</f>
        <v>Miscellaneous agricultural workers</v>
      </c>
      <c r="G369" s="17" t="s">
        <v>369</v>
      </c>
      <c r="H369" s="14">
        <v>516</v>
      </c>
      <c r="I369" s="14">
        <v>428</v>
      </c>
      <c r="J369" s="14">
        <v>445</v>
      </c>
      <c r="K369" s="14">
        <v>447</v>
      </c>
      <c r="L369" s="14">
        <v>71</v>
      </c>
      <c r="M369" s="14">
        <v>352</v>
      </c>
    </row>
    <row r="370" spans="1:13" ht="15" thickBot="1">
      <c r="A370">
        <f t="shared" si="5"/>
        <v>1</v>
      </c>
      <c r="B370" t="str">
        <f>VLOOKUP($G370,level_mapping_l0!$A$2:$F$571,B$2,FALSE)</f>
        <v>Total</v>
      </c>
      <c r="C370" t="str">
        <f>VLOOKUP($G370,level_mapping_l0!$A$2:$F$571,C$2,FALSE)</f>
        <v>Natural resources, construction, and maintenance occupations</v>
      </c>
      <c r="D370" t="str">
        <f>VLOOKUP($G370,level_mapping_l0!$A$2:$F$571,D$2,FALSE)</f>
        <v>Farming, fishing, and forestry occupations</v>
      </c>
      <c r="E370" t="str">
        <f>VLOOKUP($G370,level_mapping_l0!$A$2:$F$571,E$2,FALSE)</f>
        <v>Farming, fishing, and forestry occupations</v>
      </c>
      <c r="F370" t="str">
        <f>VLOOKUP($G370,level_mapping_l0!$A$2:$F$571,F$2,FALSE)</f>
        <v>Fishers and related fishing workers</v>
      </c>
      <c r="G370" s="21" t="s">
        <v>370</v>
      </c>
      <c r="H370" s="19">
        <v>16</v>
      </c>
      <c r="I370" s="19" t="s">
        <v>574</v>
      </c>
      <c r="J370" s="19">
        <v>15</v>
      </c>
      <c r="K370" s="19" t="s">
        <v>574</v>
      </c>
      <c r="L370" s="19">
        <v>2</v>
      </c>
      <c r="M370" s="19" t="s">
        <v>574</v>
      </c>
    </row>
    <row r="371" spans="1:13" ht="15" thickBot="1">
      <c r="A371">
        <f t="shared" si="5"/>
        <v>1</v>
      </c>
      <c r="B371" t="str">
        <f>VLOOKUP($G371,level_mapping_l0!$A$2:$F$571,B$2,FALSE)</f>
        <v>Total</v>
      </c>
      <c r="C371" t="str">
        <f>VLOOKUP($G371,level_mapping_l0!$A$2:$F$571,C$2,FALSE)</f>
        <v>Natural resources, construction, and maintenance occupations</v>
      </c>
      <c r="D371" t="str">
        <f>VLOOKUP($G371,level_mapping_l0!$A$2:$F$571,D$2,FALSE)</f>
        <v>Farming, fishing, and forestry occupations</v>
      </c>
      <c r="E371" t="str">
        <f>VLOOKUP($G371,level_mapping_l0!$A$2:$F$571,E$2,FALSE)</f>
        <v>Farming, fishing, and forestry occupations</v>
      </c>
      <c r="F371" t="str">
        <f>VLOOKUP($G371,level_mapping_l0!$A$2:$F$571,F$2,FALSE)</f>
        <v>Hunters and trappers</v>
      </c>
      <c r="G371" s="17" t="s">
        <v>371</v>
      </c>
      <c r="H371" s="14">
        <v>0</v>
      </c>
      <c r="I371" s="14" t="s">
        <v>574</v>
      </c>
      <c r="J371" s="14">
        <v>0</v>
      </c>
      <c r="K371" s="14" t="s">
        <v>574</v>
      </c>
      <c r="L371" s="14">
        <v>0</v>
      </c>
      <c r="M371" s="14" t="s">
        <v>574</v>
      </c>
    </row>
    <row r="372" spans="1:13" ht="15" thickBot="1">
      <c r="A372">
        <f t="shared" si="5"/>
        <v>1</v>
      </c>
      <c r="B372" t="str">
        <f>VLOOKUP($G372,level_mapping_l0!$A$2:$F$571,B$2,FALSE)</f>
        <v>Total</v>
      </c>
      <c r="C372" t="str">
        <f>VLOOKUP($G372,level_mapping_l0!$A$2:$F$571,C$2,FALSE)</f>
        <v>Natural resources, construction, and maintenance occupations</v>
      </c>
      <c r="D372" t="str">
        <f>VLOOKUP($G372,level_mapping_l0!$A$2:$F$571,D$2,FALSE)</f>
        <v>Farming, fishing, and forestry occupations</v>
      </c>
      <c r="E372" t="str">
        <f>VLOOKUP($G372,level_mapping_l0!$A$2:$F$571,E$2,FALSE)</f>
        <v>Farming, fishing, and forestry occupations</v>
      </c>
      <c r="F372" t="str">
        <f>VLOOKUP($G372,level_mapping_l0!$A$2:$F$571,F$2,FALSE)</f>
        <v>Forest and conservation workers</v>
      </c>
      <c r="G372" s="21" t="s">
        <v>372</v>
      </c>
      <c r="H372" s="19">
        <v>11</v>
      </c>
      <c r="I372" s="19" t="s">
        <v>574</v>
      </c>
      <c r="J372" s="19">
        <v>10</v>
      </c>
      <c r="K372" s="19" t="s">
        <v>574</v>
      </c>
      <c r="L372" s="19">
        <v>1</v>
      </c>
      <c r="M372" s="19" t="s">
        <v>574</v>
      </c>
    </row>
    <row r="373" spans="1:13" ht="15" thickBot="1">
      <c r="A373">
        <f t="shared" si="5"/>
        <v>1</v>
      </c>
      <c r="B373" t="str">
        <f>VLOOKUP($G373,level_mapping_l0!$A$2:$F$571,B$2,FALSE)</f>
        <v>Total</v>
      </c>
      <c r="C373" t="str">
        <f>VLOOKUP($G373,level_mapping_l0!$A$2:$F$571,C$2,FALSE)</f>
        <v>Natural resources, construction, and maintenance occupations</v>
      </c>
      <c r="D373" t="str">
        <f>VLOOKUP($G373,level_mapping_l0!$A$2:$F$571,D$2,FALSE)</f>
        <v>Farming, fishing, and forestry occupations</v>
      </c>
      <c r="E373" t="str">
        <f>VLOOKUP($G373,level_mapping_l0!$A$2:$F$571,E$2,FALSE)</f>
        <v>Farming, fishing, and forestry occupations</v>
      </c>
      <c r="F373" t="str">
        <f>VLOOKUP($G373,level_mapping_l0!$A$2:$F$571,F$2,FALSE)</f>
        <v>Logging workers</v>
      </c>
      <c r="G373" s="17" t="s">
        <v>373</v>
      </c>
      <c r="H373" s="14">
        <v>39</v>
      </c>
      <c r="I373" s="14" t="s">
        <v>574</v>
      </c>
      <c r="J373" s="14">
        <v>37</v>
      </c>
      <c r="K373" s="14" t="s">
        <v>574</v>
      </c>
      <c r="L373" s="14">
        <v>1</v>
      </c>
      <c r="M373" s="14" t="s">
        <v>574</v>
      </c>
    </row>
    <row r="374" spans="1:13" ht="15" thickBot="1">
      <c r="A374" t="e">
        <f t="shared" si="5"/>
        <v>#N/A</v>
      </c>
      <c r="B374" t="e">
        <f>VLOOKUP($G374,level_mapping_l0!$A$2:$F$571,B$2,FALSE)</f>
        <v>#N/A</v>
      </c>
      <c r="C374" t="e">
        <f>VLOOKUP($G374,level_mapping_l0!$A$2:$F$571,C$2,FALSE)</f>
        <v>#N/A</v>
      </c>
      <c r="D374" t="e">
        <f>VLOOKUP($G374,level_mapping_l0!$A$2:$F$571,D$2,FALSE)</f>
        <v>#N/A</v>
      </c>
      <c r="E374" t="e">
        <f>VLOOKUP($G374,level_mapping_l0!$A$2:$F$571,E$2,FALSE)</f>
        <v>#N/A</v>
      </c>
      <c r="F374" t="e">
        <f>VLOOKUP($G374,level_mapping_l0!$A$2:$F$571,F$2,FALSE)</f>
        <v>#N/A</v>
      </c>
      <c r="G374" s="15" t="s">
        <v>374</v>
      </c>
      <c r="H374" s="16">
        <v>5353</v>
      </c>
      <c r="I374" s="19">
        <v>732</v>
      </c>
      <c r="J374" s="16">
        <v>5242</v>
      </c>
      <c r="K374" s="19">
        <v>736</v>
      </c>
      <c r="L374" s="19">
        <v>112</v>
      </c>
      <c r="M374" s="19">
        <v>654</v>
      </c>
    </row>
    <row r="375" spans="1:13" ht="18.5" thickBot="1">
      <c r="A375">
        <f t="shared" si="5"/>
        <v>1</v>
      </c>
      <c r="B375" t="str">
        <f>VLOOKUP($G375,level_mapping_l0!$A$2:$F$571,B$2,FALSE)</f>
        <v>Total</v>
      </c>
      <c r="C375" t="str">
        <f>VLOOKUP($G375,level_mapping_l0!$A$2:$F$571,C$2,FALSE)</f>
        <v>Natural resources, construction, and maintenance occupations</v>
      </c>
      <c r="D375" t="str">
        <f>VLOOKUP($G375,level_mapping_l0!$A$2:$F$571,D$2,FALSE)</f>
        <v>Construction and extraction occupations</v>
      </c>
      <c r="E375" t="str">
        <f>VLOOKUP($G375,level_mapping_l0!$A$2:$F$571,E$2,FALSE)</f>
        <v>Construction and extraction occupations</v>
      </c>
      <c r="F375" t="str">
        <f>VLOOKUP($G375,level_mapping_l0!$A$2:$F$571,F$2,FALSE)</f>
        <v>First-line supervisors of construction trades and extraction workers</v>
      </c>
      <c r="G375" s="17" t="s">
        <v>375</v>
      </c>
      <c r="H375" s="14">
        <v>509</v>
      </c>
      <c r="I375" s="14">
        <v>990</v>
      </c>
      <c r="J375" s="14">
        <v>501</v>
      </c>
      <c r="K375" s="14">
        <v>996</v>
      </c>
      <c r="L375" s="14">
        <v>8</v>
      </c>
      <c r="M375" s="14" t="s">
        <v>574</v>
      </c>
    </row>
    <row r="376" spans="1:13" ht="15" thickBot="1">
      <c r="A376">
        <f t="shared" si="5"/>
        <v>1</v>
      </c>
      <c r="B376" t="str">
        <f>VLOOKUP($G376,level_mapping_l0!$A$2:$F$571,B$2,FALSE)</f>
        <v>Total</v>
      </c>
      <c r="C376" t="str">
        <f>VLOOKUP($G376,level_mapping_l0!$A$2:$F$571,C$2,FALSE)</f>
        <v>Natural resources, construction, and maintenance occupations</v>
      </c>
      <c r="D376" t="str">
        <f>VLOOKUP($G376,level_mapping_l0!$A$2:$F$571,D$2,FALSE)</f>
        <v>Construction and extraction occupations</v>
      </c>
      <c r="E376" t="str">
        <f>VLOOKUP($G376,level_mapping_l0!$A$2:$F$571,E$2,FALSE)</f>
        <v>Construction and extraction occupations</v>
      </c>
      <c r="F376" t="str">
        <f>VLOOKUP($G376,level_mapping_l0!$A$2:$F$571,F$2,FALSE)</f>
        <v>Boilermakers</v>
      </c>
      <c r="G376" s="21" t="s">
        <v>376</v>
      </c>
      <c r="H376" s="19">
        <v>14</v>
      </c>
      <c r="I376" s="19" t="s">
        <v>574</v>
      </c>
      <c r="J376" s="19">
        <v>14</v>
      </c>
      <c r="K376" s="19" t="s">
        <v>574</v>
      </c>
      <c r="L376" s="19">
        <v>0</v>
      </c>
      <c r="M376" s="19" t="s">
        <v>574</v>
      </c>
    </row>
    <row r="377" spans="1:13" ht="15" thickBot="1">
      <c r="A377">
        <f t="shared" si="5"/>
        <v>1</v>
      </c>
      <c r="B377" t="str">
        <f>VLOOKUP($G377,level_mapping_l0!$A$2:$F$571,B$2,FALSE)</f>
        <v>Total</v>
      </c>
      <c r="C377" t="str">
        <f>VLOOKUP($G377,level_mapping_l0!$A$2:$F$571,C$2,FALSE)</f>
        <v>Natural resources, construction, and maintenance occupations</v>
      </c>
      <c r="D377" t="str">
        <f>VLOOKUP($G377,level_mapping_l0!$A$2:$F$571,D$2,FALSE)</f>
        <v>Construction and extraction occupations</v>
      </c>
      <c r="E377" t="str">
        <f>VLOOKUP($G377,level_mapping_l0!$A$2:$F$571,E$2,FALSE)</f>
        <v>Construction and extraction occupations</v>
      </c>
      <c r="F377" t="str">
        <f>VLOOKUP($G377,level_mapping_l0!$A$2:$F$571,F$2,FALSE)</f>
        <v>Brickmasons, blockmasons, and stonemasons</v>
      </c>
      <c r="G377" s="17" t="s">
        <v>377</v>
      </c>
      <c r="H377" s="14">
        <v>106</v>
      </c>
      <c r="I377" s="14">
        <v>768</v>
      </c>
      <c r="J377" s="14">
        <v>106</v>
      </c>
      <c r="K377" s="14">
        <v>766</v>
      </c>
      <c r="L377" s="14">
        <v>0</v>
      </c>
      <c r="M377" s="14" t="s">
        <v>574</v>
      </c>
    </row>
    <row r="378" spans="1:13" ht="15" thickBot="1">
      <c r="A378">
        <f t="shared" si="5"/>
        <v>1</v>
      </c>
      <c r="B378" t="str">
        <f>VLOOKUP($G378,level_mapping_l0!$A$2:$F$571,B$2,FALSE)</f>
        <v>Total</v>
      </c>
      <c r="C378" t="str">
        <f>VLOOKUP($G378,level_mapping_l0!$A$2:$F$571,C$2,FALSE)</f>
        <v>Natural resources, construction, and maintenance occupations</v>
      </c>
      <c r="D378" t="str">
        <f>VLOOKUP($G378,level_mapping_l0!$A$2:$F$571,D$2,FALSE)</f>
        <v>Construction and extraction occupations</v>
      </c>
      <c r="E378" t="str">
        <f>VLOOKUP($G378,level_mapping_l0!$A$2:$F$571,E$2,FALSE)</f>
        <v>Construction and extraction occupations</v>
      </c>
      <c r="F378" t="str">
        <f>VLOOKUP($G378,level_mapping_l0!$A$2:$F$571,F$2,FALSE)</f>
        <v>Carpenters</v>
      </c>
      <c r="G378" s="21" t="s">
        <v>378</v>
      </c>
      <c r="H378" s="19">
        <v>712</v>
      </c>
      <c r="I378" s="19">
        <v>657</v>
      </c>
      <c r="J378" s="19">
        <v>703</v>
      </c>
      <c r="K378" s="19">
        <v>659</v>
      </c>
      <c r="L378" s="19">
        <v>10</v>
      </c>
      <c r="M378" s="19" t="s">
        <v>574</v>
      </c>
    </row>
    <row r="379" spans="1:13" ht="15" thickBot="1">
      <c r="A379">
        <f t="shared" si="5"/>
        <v>1</v>
      </c>
      <c r="B379" t="str">
        <f>VLOOKUP($G379,level_mapping_l0!$A$2:$F$571,B$2,FALSE)</f>
        <v>Total</v>
      </c>
      <c r="C379" t="str">
        <f>VLOOKUP($G379,level_mapping_l0!$A$2:$F$571,C$2,FALSE)</f>
        <v>Natural resources, construction, and maintenance occupations</v>
      </c>
      <c r="D379" t="str">
        <f>VLOOKUP($G379,level_mapping_l0!$A$2:$F$571,D$2,FALSE)</f>
        <v>Construction and extraction occupations</v>
      </c>
      <c r="E379" t="str">
        <f>VLOOKUP($G379,level_mapping_l0!$A$2:$F$571,E$2,FALSE)</f>
        <v>Construction and extraction occupations</v>
      </c>
      <c r="F379" t="str">
        <f>VLOOKUP($G379,level_mapping_l0!$A$2:$F$571,F$2,FALSE)</f>
        <v>Carpet, floor, and tile installers and finishers</v>
      </c>
      <c r="G379" s="17" t="s">
        <v>379</v>
      </c>
      <c r="H379" s="14">
        <v>80</v>
      </c>
      <c r="I379" s="14">
        <v>582</v>
      </c>
      <c r="J379" s="14">
        <v>78</v>
      </c>
      <c r="K379" s="14">
        <v>579</v>
      </c>
      <c r="L379" s="14">
        <v>2</v>
      </c>
      <c r="M379" s="14" t="s">
        <v>574</v>
      </c>
    </row>
    <row r="380" spans="1:13" ht="18.5" thickBot="1">
      <c r="A380">
        <f t="shared" si="5"/>
        <v>1</v>
      </c>
      <c r="B380" t="str">
        <f>VLOOKUP($G380,level_mapping_l0!$A$2:$F$571,B$2,FALSE)</f>
        <v>Total</v>
      </c>
      <c r="C380" t="str">
        <f>VLOOKUP($G380,level_mapping_l0!$A$2:$F$571,C$2,FALSE)</f>
        <v>Natural resources, construction, and maintenance occupations</v>
      </c>
      <c r="D380" t="str">
        <f>VLOOKUP($G380,level_mapping_l0!$A$2:$F$571,D$2,FALSE)</f>
        <v>Construction and extraction occupations</v>
      </c>
      <c r="E380" t="str">
        <f>VLOOKUP($G380,level_mapping_l0!$A$2:$F$571,E$2,FALSE)</f>
        <v>Construction and extraction occupations</v>
      </c>
      <c r="F380" t="str">
        <f>VLOOKUP($G380,level_mapping_l0!$A$2:$F$571,F$2,FALSE)</f>
        <v>Cement masons, concrete finishers, and terrazzo workers</v>
      </c>
      <c r="G380" s="21" t="s">
        <v>380</v>
      </c>
      <c r="H380" s="19">
        <v>46</v>
      </c>
      <c r="I380" s="19" t="s">
        <v>574</v>
      </c>
      <c r="J380" s="19">
        <v>46</v>
      </c>
      <c r="K380" s="19" t="s">
        <v>574</v>
      </c>
      <c r="L380" s="19">
        <v>0</v>
      </c>
      <c r="M380" s="19" t="s">
        <v>574</v>
      </c>
    </row>
    <row r="381" spans="1:13" ht="15" thickBot="1">
      <c r="A381">
        <f t="shared" si="5"/>
        <v>1</v>
      </c>
      <c r="B381" t="str">
        <f>VLOOKUP($G381,level_mapping_l0!$A$2:$F$571,B$2,FALSE)</f>
        <v>Total</v>
      </c>
      <c r="C381" t="str">
        <f>VLOOKUP($G381,level_mapping_l0!$A$2:$F$571,C$2,FALSE)</f>
        <v>Natural resources, construction, and maintenance occupations</v>
      </c>
      <c r="D381" t="str">
        <f>VLOOKUP($G381,level_mapping_l0!$A$2:$F$571,D$2,FALSE)</f>
        <v>Construction and extraction occupations</v>
      </c>
      <c r="E381" t="str">
        <f>VLOOKUP($G381,level_mapping_l0!$A$2:$F$571,E$2,FALSE)</f>
        <v>Construction and extraction occupations</v>
      </c>
      <c r="F381" t="str">
        <f>VLOOKUP($G381,level_mapping_l0!$A$2:$F$571,F$2,FALSE)</f>
        <v>Construction laborers</v>
      </c>
      <c r="G381" s="17" t="s">
        <v>381</v>
      </c>
      <c r="H381" s="12">
        <v>1087</v>
      </c>
      <c r="I381" s="14">
        <v>594</v>
      </c>
      <c r="J381" s="12">
        <v>1058</v>
      </c>
      <c r="K381" s="14">
        <v>592</v>
      </c>
      <c r="L381" s="14">
        <v>29</v>
      </c>
      <c r="M381" s="14" t="s">
        <v>574</v>
      </c>
    </row>
    <row r="382" spans="1:13" ht="15" thickBot="1">
      <c r="A382">
        <f t="shared" si="5"/>
        <v>1</v>
      </c>
      <c r="B382" t="str">
        <f>VLOOKUP($G382,level_mapping_l0!$A$2:$F$571,B$2,FALSE)</f>
        <v>Total</v>
      </c>
      <c r="C382" t="str">
        <f>VLOOKUP($G382,level_mapping_l0!$A$2:$F$571,C$2,FALSE)</f>
        <v>Natural resources, construction, and maintenance occupations</v>
      </c>
      <c r="D382" t="str">
        <f>VLOOKUP($G382,level_mapping_l0!$A$2:$F$571,D$2,FALSE)</f>
        <v>Construction and extraction occupations</v>
      </c>
      <c r="E382" t="str">
        <f>VLOOKUP($G382,level_mapping_l0!$A$2:$F$571,E$2,FALSE)</f>
        <v>Construction and extraction occupations</v>
      </c>
      <c r="F382" t="str">
        <f>VLOOKUP($G382,level_mapping_l0!$A$2:$F$571,F$2,FALSE)</f>
        <v>Paving, surfacing, and tamping equipment operators</v>
      </c>
      <c r="G382" s="21" t="s">
        <v>382</v>
      </c>
      <c r="H382" s="19">
        <v>18</v>
      </c>
      <c r="I382" s="19" t="s">
        <v>574</v>
      </c>
      <c r="J382" s="19">
        <v>18</v>
      </c>
      <c r="K382" s="19" t="s">
        <v>574</v>
      </c>
      <c r="L382" s="19">
        <v>1</v>
      </c>
      <c r="M382" s="19" t="s">
        <v>574</v>
      </c>
    </row>
    <row r="383" spans="1:13" ht="15" thickBot="1">
      <c r="A383">
        <f t="shared" si="5"/>
        <v>1</v>
      </c>
      <c r="B383" t="str">
        <f>VLOOKUP($G383,level_mapping_l0!$A$2:$F$571,B$2,FALSE)</f>
        <v>Total</v>
      </c>
      <c r="C383" t="str">
        <f>VLOOKUP($G383,level_mapping_l0!$A$2:$F$571,C$2,FALSE)</f>
        <v>Natural resources, construction, and maintenance occupations</v>
      </c>
      <c r="D383" t="str">
        <f>VLOOKUP($G383,level_mapping_l0!$A$2:$F$571,D$2,FALSE)</f>
        <v>Construction and extraction occupations</v>
      </c>
      <c r="E383" t="str">
        <f>VLOOKUP($G383,level_mapping_l0!$A$2:$F$571,E$2,FALSE)</f>
        <v>Construction and extraction occupations</v>
      </c>
      <c r="F383" t="str">
        <f>VLOOKUP($G383,level_mapping_l0!$A$2:$F$571,F$2,FALSE)</f>
        <v>Pile-driver operators</v>
      </c>
      <c r="G383" s="17" t="s">
        <v>383</v>
      </c>
      <c r="H383" s="14">
        <v>1</v>
      </c>
      <c r="I383" s="14" t="s">
        <v>574</v>
      </c>
      <c r="J383" s="14">
        <v>1</v>
      </c>
      <c r="K383" s="14" t="s">
        <v>574</v>
      </c>
      <c r="L383" s="14">
        <v>0</v>
      </c>
      <c r="M383" s="14" t="s">
        <v>574</v>
      </c>
    </row>
    <row r="384" spans="1:13" ht="18.5" thickBot="1">
      <c r="A384">
        <f t="shared" si="5"/>
        <v>1</v>
      </c>
      <c r="B384" t="str">
        <f>VLOOKUP($G384,level_mapping_l0!$A$2:$F$571,B$2,FALSE)</f>
        <v>Total</v>
      </c>
      <c r="C384" t="str">
        <f>VLOOKUP($G384,level_mapping_l0!$A$2:$F$571,C$2,FALSE)</f>
        <v>Natural resources, construction, and maintenance occupations</v>
      </c>
      <c r="D384" t="str">
        <f>VLOOKUP($G384,level_mapping_l0!$A$2:$F$571,D$2,FALSE)</f>
        <v>Construction and extraction occupations</v>
      </c>
      <c r="E384" t="str">
        <f>VLOOKUP($G384,level_mapping_l0!$A$2:$F$571,E$2,FALSE)</f>
        <v>Construction and extraction occupations</v>
      </c>
      <c r="F384" t="str">
        <f>VLOOKUP($G384,level_mapping_l0!$A$2:$F$571,F$2,FALSE)</f>
        <v>Operating engineers and other construction equipment operators</v>
      </c>
      <c r="G384" s="21" t="s">
        <v>384</v>
      </c>
      <c r="H384" s="19">
        <v>322</v>
      </c>
      <c r="I384" s="19">
        <v>801</v>
      </c>
      <c r="J384" s="19">
        <v>317</v>
      </c>
      <c r="K384" s="19">
        <v>804</v>
      </c>
      <c r="L384" s="19">
        <v>4</v>
      </c>
      <c r="M384" s="19" t="s">
        <v>574</v>
      </c>
    </row>
    <row r="385" spans="1:13" ht="15" thickBot="1">
      <c r="A385">
        <f t="shared" si="5"/>
        <v>1</v>
      </c>
      <c r="B385" t="str">
        <f>VLOOKUP($G385,level_mapping_l0!$A$2:$F$571,B$2,FALSE)</f>
        <v>Total</v>
      </c>
      <c r="C385" t="str">
        <f>VLOOKUP($G385,level_mapping_l0!$A$2:$F$571,C$2,FALSE)</f>
        <v>Natural resources, construction, and maintenance occupations</v>
      </c>
      <c r="D385" t="str">
        <f>VLOOKUP($G385,level_mapping_l0!$A$2:$F$571,D$2,FALSE)</f>
        <v>Construction and extraction occupations</v>
      </c>
      <c r="E385" t="str">
        <f>VLOOKUP($G385,level_mapping_l0!$A$2:$F$571,E$2,FALSE)</f>
        <v>Construction and extraction occupations</v>
      </c>
      <c r="F385" t="str">
        <f>VLOOKUP($G385,level_mapping_l0!$A$2:$F$571,F$2,FALSE)</f>
        <v>Drywall installers, ceiling tile installers, and tapers</v>
      </c>
      <c r="G385" s="17" t="s">
        <v>385</v>
      </c>
      <c r="H385" s="14">
        <v>81</v>
      </c>
      <c r="I385" s="14">
        <v>521</v>
      </c>
      <c r="J385" s="14">
        <v>81</v>
      </c>
      <c r="K385" s="14">
        <v>522</v>
      </c>
      <c r="L385" s="14">
        <v>0</v>
      </c>
      <c r="M385" s="14" t="s">
        <v>574</v>
      </c>
    </row>
    <row r="386" spans="1:13" ht="15" thickBot="1">
      <c r="A386">
        <f t="shared" si="5"/>
        <v>1</v>
      </c>
      <c r="B386" t="str">
        <f>VLOOKUP($G386,level_mapping_l0!$A$2:$F$571,B$2,FALSE)</f>
        <v>Total</v>
      </c>
      <c r="C386" t="str">
        <f>VLOOKUP($G386,level_mapping_l0!$A$2:$F$571,C$2,FALSE)</f>
        <v>Natural resources, construction, and maintenance occupations</v>
      </c>
      <c r="D386" t="str">
        <f>VLOOKUP($G386,level_mapping_l0!$A$2:$F$571,D$2,FALSE)</f>
        <v>Construction and extraction occupations</v>
      </c>
      <c r="E386" t="str">
        <f>VLOOKUP($G386,level_mapping_l0!$A$2:$F$571,E$2,FALSE)</f>
        <v>Construction and extraction occupations</v>
      </c>
      <c r="F386" t="str">
        <f>VLOOKUP($G386,level_mapping_l0!$A$2:$F$571,F$2,FALSE)</f>
        <v>Electricians</v>
      </c>
      <c r="G386" s="21" t="s">
        <v>386</v>
      </c>
      <c r="H386" s="19">
        <v>641</v>
      </c>
      <c r="I386" s="19">
        <v>949</v>
      </c>
      <c r="J386" s="19">
        <v>630</v>
      </c>
      <c r="K386" s="19">
        <v>952</v>
      </c>
      <c r="L386" s="19">
        <v>11</v>
      </c>
      <c r="M386" s="19" t="s">
        <v>574</v>
      </c>
    </row>
    <row r="387" spans="1:13" ht="15" thickBot="1">
      <c r="A387">
        <f t="shared" si="5"/>
        <v>1</v>
      </c>
      <c r="B387" t="str">
        <f>VLOOKUP($G387,level_mapping_l0!$A$2:$F$571,B$2,FALSE)</f>
        <v>Total</v>
      </c>
      <c r="C387" t="str">
        <f>VLOOKUP($G387,level_mapping_l0!$A$2:$F$571,C$2,FALSE)</f>
        <v>Natural resources, construction, and maintenance occupations</v>
      </c>
      <c r="D387" t="str">
        <f>VLOOKUP($G387,level_mapping_l0!$A$2:$F$571,D$2,FALSE)</f>
        <v>Construction and extraction occupations</v>
      </c>
      <c r="E387" t="str">
        <f>VLOOKUP($G387,level_mapping_l0!$A$2:$F$571,E$2,FALSE)</f>
        <v>Construction and extraction occupations</v>
      </c>
      <c r="F387" t="str">
        <f>VLOOKUP($G387,level_mapping_l0!$A$2:$F$571,F$2,FALSE)</f>
        <v>Glaziers</v>
      </c>
      <c r="G387" s="17" t="s">
        <v>387</v>
      </c>
      <c r="H387" s="14">
        <v>31</v>
      </c>
      <c r="I387" s="14" t="s">
        <v>574</v>
      </c>
      <c r="J387" s="14">
        <v>31</v>
      </c>
      <c r="K387" s="14" t="s">
        <v>574</v>
      </c>
      <c r="L387" s="14">
        <v>0</v>
      </c>
      <c r="M387" s="14" t="s">
        <v>574</v>
      </c>
    </row>
    <row r="388" spans="1:13" ht="15" thickBot="1">
      <c r="A388">
        <f t="shared" ref="A388:A451" si="6">IF(B388="",0,1)</f>
        <v>1</v>
      </c>
      <c r="B388" t="str">
        <f>VLOOKUP($G388,level_mapping_l0!$A$2:$F$571,B$2,FALSE)</f>
        <v>Total</v>
      </c>
      <c r="C388" t="str">
        <f>VLOOKUP($G388,level_mapping_l0!$A$2:$F$571,C$2,FALSE)</f>
        <v>Natural resources, construction, and maintenance occupations</v>
      </c>
      <c r="D388" t="str">
        <f>VLOOKUP($G388,level_mapping_l0!$A$2:$F$571,D$2,FALSE)</f>
        <v>Construction and extraction occupations</v>
      </c>
      <c r="E388" t="str">
        <f>VLOOKUP($G388,level_mapping_l0!$A$2:$F$571,E$2,FALSE)</f>
        <v>Construction and extraction occupations</v>
      </c>
      <c r="F388" t="str">
        <f>VLOOKUP($G388,level_mapping_l0!$A$2:$F$571,F$2,FALSE)</f>
        <v>Insulation workers</v>
      </c>
      <c r="G388" s="21" t="s">
        <v>388</v>
      </c>
      <c r="H388" s="19">
        <v>44</v>
      </c>
      <c r="I388" s="19" t="s">
        <v>574</v>
      </c>
      <c r="J388" s="19">
        <v>42</v>
      </c>
      <c r="K388" s="19" t="s">
        <v>574</v>
      </c>
      <c r="L388" s="19">
        <v>2</v>
      </c>
      <c r="M388" s="19" t="s">
        <v>574</v>
      </c>
    </row>
    <row r="389" spans="1:13" ht="15" thickBot="1">
      <c r="A389">
        <f t="shared" si="6"/>
        <v>1</v>
      </c>
      <c r="B389" t="str">
        <f>VLOOKUP($G389,level_mapping_l0!$A$2:$F$571,B$2,FALSE)</f>
        <v>Total</v>
      </c>
      <c r="C389" t="str">
        <f>VLOOKUP($G389,level_mapping_l0!$A$2:$F$571,C$2,FALSE)</f>
        <v>Natural resources, construction, and maintenance occupations</v>
      </c>
      <c r="D389" t="str">
        <f>VLOOKUP($G389,level_mapping_l0!$A$2:$F$571,D$2,FALSE)</f>
        <v>Construction and extraction occupations</v>
      </c>
      <c r="E389" t="str">
        <f>VLOOKUP($G389,level_mapping_l0!$A$2:$F$571,E$2,FALSE)</f>
        <v>Construction and extraction occupations</v>
      </c>
      <c r="F389" t="str">
        <f>VLOOKUP($G389,level_mapping_l0!$A$2:$F$571,F$2,FALSE)</f>
        <v>Painters, construction and maintenance</v>
      </c>
      <c r="G389" s="17" t="s">
        <v>389</v>
      </c>
      <c r="H389" s="14">
        <v>331</v>
      </c>
      <c r="I389" s="14">
        <v>576</v>
      </c>
      <c r="J389" s="14">
        <v>318</v>
      </c>
      <c r="K389" s="14">
        <v>579</v>
      </c>
      <c r="L389" s="14">
        <v>14</v>
      </c>
      <c r="M389" s="14" t="s">
        <v>574</v>
      </c>
    </row>
    <row r="390" spans="1:13" ht="15" thickBot="1">
      <c r="A390">
        <f t="shared" si="6"/>
        <v>1</v>
      </c>
      <c r="B390" t="str">
        <f>VLOOKUP($G390,level_mapping_l0!$A$2:$F$571,B$2,FALSE)</f>
        <v>Total</v>
      </c>
      <c r="C390" t="str">
        <f>VLOOKUP($G390,level_mapping_l0!$A$2:$F$571,C$2,FALSE)</f>
        <v>Natural resources, construction, and maintenance occupations</v>
      </c>
      <c r="D390" t="str">
        <f>VLOOKUP($G390,level_mapping_l0!$A$2:$F$571,D$2,FALSE)</f>
        <v>Construction and extraction occupations</v>
      </c>
      <c r="E390" t="str">
        <f>VLOOKUP($G390,level_mapping_l0!$A$2:$F$571,E$2,FALSE)</f>
        <v>Construction and extraction occupations</v>
      </c>
      <c r="F390" t="str">
        <f>VLOOKUP($G390,level_mapping_l0!$A$2:$F$571,F$2,FALSE)</f>
        <v>Paperhangers</v>
      </c>
      <c r="G390" s="21" t="s">
        <v>390</v>
      </c>
      <c r="H390" s="19">
        <v>0</v>
      </c>
      <c r="I390" s="19" t="s">
        <v>574</v>
      </c>
      <c r="J390" s="19">
        <v>0</v>
      </c>
      <c r="K390" s="19" t="s">
        <v>574</v>
      </c>
      <c r="L390" s="19">
        <v>0</v>
      </c>
      <c r="M390" s="19" t="s">
        <v>574</v>
      </c>
    </row>
    <row r="391" spans="1:13" ht="15" thickBot="1">
      <c r="A391">
        <f t="shared" si="6"/>
        <v>1</v>
      </c>
      <c r="B391" t="str">
        <f>VLOOKUP($G391,level_mapping_l0!$A$2:$F$571,B$2,FALSE)</f>
        <v>Total</v>
      </c>
      <c r="C391" t="str">
        <f>VLOOKUP($G391,level_mapping_l0!$A$2:$F$571,C$2,FALSE)</f>
        <v>Natural resources, construction, and maintenance occupations</v>
      </c>
      <c r="D391" t="str">
        <f>VLOOKUP($G391,level_mapping_l0!$A$2:$F$571,D$2,FALSE)</f>
        <v>Construction and extraction occupations</v>
      </c>
      <c r="E391" t="str">
        <f>VLOOKUP($G391,level_mapping_l0!$A$2:$F$571,E$2,FALSE)</f>
        <v>Construction and extraction occupations</v>
      </c>
      <c r="F391" t="str">
        <f>VLOOKUP($G391,level_mapping_l0!$A$2:$F$571,F$2,FALSE)</f>
        <v>Pipelayers, plumbers, pipefitters, and steamfitters</v>
      </c>
      <c r="G391" s="17" t="s">
        <v>391</v>
      </c>
      <c r="H391" s="14">
        <v>450</v>
      </c>
      <c r="I391" s="14">
        <v>909</v>
      </c>
      <c r="J391" s="14">
        <v>447</v>
      </c>
      <c r="K391" s="14">
        <v>912</v>
      </c>
      <c r="L391" s="14">
        <v>4</v>
      </c>
      <c r="M391" s="14" t="s">
        <v>574</v>
      </c>
    </row>
    <row r="392" spans="1:13" ht="15" thickBot="1">
      <c r="A392">
        <f t="shared" si="6"/>
        <v>1</v>
      </c>
      <c r="B392" t="str">
        <f>VLOOKUP($G392,level_mapping_l0!$A$2:$F$571,B$2,FALSE)</f>
        <v>Total</v>
      </c>
      <c r="C392" t="str">
        <f>VLOOKUP($G392,level_mapping_l0!$A$2:$F$571,C$2,FALSE)</f>
        <v>Natural resources, construction, and maintenance occupations</v>
      </c>
      <c r="D392" t="str">
        <f>VLOOKUP($G392,level_mapping_l0!$A$2:$F$571,D$2,FALSE)</f>
        <v>Construction and extraction occupations</v>
      </c>
      <c r="E392" t="str">
        <f>VLOOKUP($G392,level_mapping_l0!$A$2:$F$571,E$2,FALSE)</f>
        <v>Construction and extraction occupations</v>
      </c>
      <c r="F392" t="str">
        <f>VLOOKUP($G392,level_mapping_l0!$A$2:$F$571,F$2,FALSE)</f>
        <v>Plasterers and stucco masons</v>
      </c>
      <c r="G392" s="21" t="s">
        <v>392</v>
      </c>
      <c r="H392" s="19">
        <v>24</v>
      </c>
      <c r="I392" s="19" t="s">
        <v>574</v>
      </c>
      <c r="J392" s="19">
        <v>24</v>
      </c>
      <c r="K392" s="19" t="s">
        <v>574</v>
      </c>
      <c r="L392" s="19">
        <v>0</v>
      </c>
      <c r="M392" s="19" t="s">
        <v>574</v>
      </c>
    </row>
    <row r="393" spans="1:13" ht="15" thickBot="1">
      <c r="A393">
        <f t="shared" si="6"/>
        <v>1</v>
      </c>
      <c r="B393" t="str">
        <f>VLOOKUP($G393,level_mapping_l0!$A$2:$F$571,B$2,FALSE)</f>
        <v>Total</v>
      </c>
      <c r="C393" t="str">
        <f>VLOOKUP($G393,level_mapping_l0!$A$2:$F$571,C$2,FALSE)</f>
        <v>Natural resources, construction, and maintenance occupations</v>
      </c>
      <c r="D393" t="str">
        <f>VLOOKUP($G393,level_mapping_l0!$A$2:$F$571,D$2,FALSE)</f>
        <v>Construction and extraction occupations</v>
      </c>
      <c r="E393" t="str">
        <f>VLOOKUP($G393,level_mapping_l0!$A$2:$F$571,E$2,FALSE)</f>
        <v>Construction and extraction occupations</v>
      </c>
      <c r="F393" t="str">
        <f>VLOOKUP($G393,level_mapping_l0!$A$2:$F$571,F$2,FALSE)</f>
        <v>Reinforcing iron and rebar workers</v>
      </c>
      <c r="G393" s="17" t="s">
        <v>393</v>
      </c>
      <c r="H393" s="14">
        <v>8</v>
      </c>
      <c r="I393" s="14" t="s">
        <v>574</v>
      </c>
      <c r="J393" s="14">
        <v>8</v>
      </c>
      <c r="K393" s="14" t="s">
        <v>574</v>
      </c>
      <c r="L393" s="14">
        <v>0</v>
      </c>
      <c r="M393" s="14" t="s">
        <v>574</v>
      </c>
    </row>
    <row r="394" spans="1:13" ht="15" thickBot="1">
      <c r="A394">
        <f t="shared" si="6"/>
        <v>1</v>
      </c>
      <c r="B394" t="str">
        <f>VLOOKUP($G394,level_mapping_l0!$A$2:$F$571,B$2,FALSE)</f>
        <v>Total</v>
      </c>
      <c r="C394" t="str">
        <f>VLOOKUP($G394,level_mapping_l0!$A$2:$F$571,C$2,FALSE)</f>
        <v>Natural resources, construction, and maintenance occupations</v>
      </c>
      <c r="D394" t="str">
        <f>VLOOKUP($G394,level_mapping_l0!$A$2:$F$571,D$2,FALSE)</f>
        <v>Construction and extraction occupations</v>
      </c>
      <c r="E394" t="str">
        <f>VLOOKUP($G394,level_mapping_l0!$A$2:$F$571,E$2,FALSE)</f>
        <v>Construction and extraction occupations</v>
      </c>
      <c r="F394" t="str">
        <f>VLOOKUP($G394,level_mapping_l0!$A$2:$F$571,F$2,FALSE)</f>
        <v>Roofers</v>
      </c>
      <c r="G394" s="21" t="s">
        <v>394</v>
      </c>
      <c r="H394" s="19">
        <v>133</v>
      </c>
      <c r="I394" s="19">
        <v>566</v>
      </c>
      <c r="J394" s="19">
        <v>133</v>
      </c>
      <c r="K394" s="19">
        <v>566</v>
      </c>
      <c r="L394" s="19">
        <v>0</v>
      </c>
      <c r="M394" s="19" t="s">
        <v>574</v>
      </c>
    </row>
    <row r="395" spans="1:13" ht="15" thickBot="1">
      <c r="A395">
        <f t="shared" si="6"/>
        <v>1</v>
      </c>
      <c r="B395" t="str">
        <f>VLOOKUP($G395,level_mapping_l0!$A$2:$F$571,B$2,FALSE)</f>
        <v>Total</v>
      </c>
      <c r="C395" t="str">
        <f>VLOOKUP($G395,level_mapping_l0!$A$2:$F$571,C$2,FALSE)</f>
        <v>Natural resources, construction, and maintenance occupations</v>
      </c>
      <c r="D395" t="str">
        <f>VLOOKUP($G395,level_mapping_l0!$A$2:$F$571,D$2,FALSE)</f>
        <v>Construction and extraction occupations</v>
      </c>
      <c r="E395" t="str">
        <f>VLOOKUP($G395,level_mapping_l0!$A$2:$F$571,E$2,FALSE)</f>
        <v>Construction and extraction occupations</v>
      </c>
      <c r="F395" t="str">
        <f>VLOOKUP($G395,level_mapping_l0!$A$2:$F$571,F$2,FALSE)</f>
        <v>Sheet metal workers</v>
      </c>
      <c r="G395" s="17" t="s">
        <v>395</v>
      </c>
      <c r="H395" s="14">
        <v>100</v>
      </c>
      <c r="I395" s="14">
        <v>789</v>
      </c>
      <c r="J395" s="14">
        <v>93</v>
      </c>
      <c r="K395" s="14">
        <v>797</v>
      </c>
      <c r="L395" s="14">
        <v>7</v>
      </c>
      <c r="M395" s="14" t="s">
        <v>574</v>
      </c>
    </row>
    <row r="396" spans="1:13" ht="15" thickBot="1">
      <c r="A396">
        <f t="shared" si="6"/>
        <v>1</v>
      </c>
      <c r="B396" t="str">
        <f>VLOOKUP($G396,level_mapping_l0!$A$2:$F$571,B$2,FALSE)</f>
        <v>Total</v>
      </c>
      <c r="C396" t="str">
        <f>VLOOKUP($G396,level_mapping_l0!$A$2:$F$571,C$2,FALSE)</f>
        <v>Natural resources, construction, and maintenance occupations</v>
      </c>
      <c r="D396" t="str">
        <f>VLOOKUP($G396,level_mapping_l0!$A$2:$F$571,D$2,FALSE)</f>
        <v>Construction and extraction occupations</v>
      </c>
      <c r="E396" t="str">
        <f>VLOOKUP($G396,level_mapping_l0!$A$2:$F$571,E$2,FALSE)</f>
        <v>Construction and extraction occupations</v>
      </c>
      <c r="F396" t="str">
        <f>VLOOKUP($G396,level_mapping_l0!$A$2:$F$571,F$2,FALSE)</f>
        <v>Structural iron and steel workers</v>
      </c>
      <c r="G396" s="21" t="s">
        <v>396</v>
      </c>
      <c r="H396" s="19">
        <v>38</v>
      </c>
      <c r="I396" s="19" t="s">
        <v>574</v>
      </c>
      <c r="J396" s="19">
        <v>38</v>
      </c>
      <c r="K396" s="19" t="s">
        <v>574</v>
      </c>
      <c r="L396" s="19">
        <v>0</v>
      </c>
      <c r="M396" s="19" t="s">
        <v>574</v>
      </c>
    </row>
    <row r="397" spans="1:13" ht="15" thickBot="1">
      <c r="A397">
        <f t="shared" si="6"/>
        <v>1</v>
      </c>
      <c r="B397" t="str">
        <f>VLOOKUP($G397,level_mapping_l0!$A$2:$F$571,B$2,FALSE)</f>
        <v>Total</v>
      </c>
      <c r="C397" t="str">
        <f>VLOOKUP($G397,level_mapping_l0!$A$2:$F$571,C$2,FALSE)</f>
        <v>Natural resources, construction, and maintenance occupations</v>
      </c>
      <c r="D397" t="str">
        <f>VLOOKUP($G397,level_mapping_l0!$A$2:$F$571,D$2,FALSE)</f>
        <v>Construction and extraction occupations</v>
      </c>
      <c r="E397" t="str">
        <f>VLOOKUP($G397,level_mapping_l0!$A$2:$F$571,E$2,FALSE)</f>
        <v>Construction and extraction occupations</v>
      </c>
      <c r="F397" t="str">
        <f>VLOOKUP($G397,level_mapping_l0!$A$2:$F$571,F$2,FALSE)</f>
        <v>Solar photovoltaic installers</v>
      </c>
      <c r="G397" s="17" t="s">
        <v>397</v>
      </c>
      <c r="H397" s="14">
        <v>6</v>
      </c>
      <c r="I397" s="14" t="s">
        <v>574</v>
      </c>
      <c r="J397" s="14">
        <v>5</v>
      </c>
      <c r="K397" s="14" t="s">
        <v>574</v>
      </c>
      <c r="L397" s="14">
        <v>0</v>
      </c>
      <c r="M397" s="14" t="s">
        <v>574</v>
      </c>
    </row>
    <row r="398" spans="1:13" ht="15" thickBot="1">
      <c r="A398">
        <f t="shared" si="6"/>
        <v>1</v>
      </c>
      <c r="B398" t="str">
        <f>VLOOKUP($G398,level_mapping_l0!$A$2:$F$571,B$2,FALSE)</f>
        <v>Total</v>
      </c>
      <c r="C398" t="str">
        <f>VLOOKUP($G398,level_mapping_l0!$A$2:$F$571,C$2,FALSE)</f>
        <v>Natural resources, construction, and maintenance occupations</v>
      </c>
      <c r="D398" t="str">
        <f>VLOOKUP($G398,level_mapping_l0!$A$2:$F$571,D$2,FALSE)</f>
        <v>Construction and extraction occupations</v>
      </c>
      <c r="E398" t="str">
        <f>VLOOKUP($G398,level_mapping_l0!$A$2:$F$571,E$2,FALSE)</f>
        <v>Construction and extraction occupations</v>
      </c>
      <c r="F398" t="str">
        <f>VLOOKUP($G398,level_mapping_l0!$A$2:$F$571,F$2,FALSE)</f>
        <v>Helpers, construction trades</v>
      </c>
      <c r="G398" s="21" t="s">
        <v>398</v>
      </c>
      <c r="H398" s="19">
        <v>46</v>
      </c>
      <c r="I398" s="19" t="s">
        <v>574</v>
      </c>
      <c r="J398" s="19">
        <v>44</v>
      </c>
      <c r="K398" s="19" t="s">
        <v>574</v>
      </c>
      <c r="L398" s="19">
        <v>2</v>
      </c>
      <c r="M398" s="19" t="s">
        <v>574</v>
      </c>
    </row>
    <row r="399" spans="1:13" ht="15" thickBot="1">
      <c r="A399">
        <f t="shared" si="6"/>
        <v>1</v>
      </c>
      <c r="B399" t="str">
        <f>VLOOKUP($G399,level_mapping_l0!$A$2:$F$571,B$2,FALSE)</f>
        <v>Total</v>
      </c>
      <c r="C399" t="str">
        <f>VLOOKUP($G399,level_mapping_l0!$A$2:$F$571,C$2,FALSE)</f>
        <v>Natural resources, construction, and maintenance occupations</v>
      </c>
      <c r="D399" t="str">
        <f>VLOOKUP($G399,level_mapping_l0!$A$2:$F$571,D$2,FALSE)</f>
        <v>Construction and extraction occupations</v>
      </c>
      <c r="E399" t="str">
        <f>VLOOKUP($G399,level_mapping_l0!$A$2:$F$571,E$2,FALSE)</f>
        <v>Construction and extraction occupations</v>
      </c>
      <c r="F399" t="str">
        <f>VLOOKUP($G399,level_mapping_l0!$A$2:$F$571,F$2,FALSE)</f>
        <v>Construction and building inspectors</v>
      </c>
      <c r="G399" s="17" t="s">
        <v>399</v>
      </c>
      <c r="H399" s="14">
        <v>73</v>
      </c>
      <c r="I399" s="14">
        <v>903</v>
      </c>
      <c r="J399" s="14">
        <v>67</v>
      </c>
      <c r="K399" s="14">
        <v>920</v>
      </c>
      <c r="L399" s="14">
        <v>5</v>
      </c>
      <c r="M399" s="14" t="s">
        <v>574</v>
      </c>
    </row>
    <row r="400" spans="1:13" ht="15" thickBot="1">
      <c r="A400">
        <f t="shared" si="6"/>
        <v>1</v>
      </c>
      <c r="B400" t="str">
        <f>VLOOKUP($G400,level_mapping_l0!$A$2:$F$571,B$2,FALSE)</f>
        <v>Total</v>
      </c>
      <c r="C400" t="str">
        <f>VLOOKUP($G400,level_mapping_l0!$A$2:$F$571,C$2,FALSE)</f>
        <v>Natural resources, construction, and maintenance occupations</v>
      </c>
      <c r="D400" t="str">
        <f>VLOOKUP($G400,level_mapping_l0!$A$2:$F$571,D$2,FALSE)</f>
        <v>Construction and extraction occupations</v>
      </c>
      <c r="E400" t="str">
        <f>VLOOKUP($G400,level_mapping_l0!$A$2:$F$571,E$2,FALSE)</f>
        <v>Construction and extraction occupations</v>
      </c>
      <c r="F400" t="str">
        <f>VLOOKUP($G400,level_mapping_l0!$A$2:$F$571,F$2,FALSE)</f>
        <v>Elevator installers and repairers</v>
      </c>
      <c r="G400" s="21" t="s">
        <v>400</v>
      </c>
      <c r="H400" s="19">
        <v>25</v>
      </c>
      <c r="I400" s="19" t="s">
        <v>574</v>
      </c>
      <c r="J400" s="19">
        <v>25</v>
      </c>
      <c r="K400" s="19" t="s">
        <v>574</v>
      </c>
      <c r="L400" s="19">
        <v>0</v>
      </c>
      <c r="M400" s="19" t="s">
        <v>574</v>
      </c>
    </row>
    <row r="401" spans="1:13" ht="15" thickBot="1">
      <c r="A401">
        <f t="shared" si="6"/>
        <v>1</v>
      </c>
      <c r="B401" t="str">
        <f>VLOOKUP($G401,level_mapping_l0!$A$2:$F$571,B$2,FALSE)</f>
        <v>Total</v>
      </c>
      <c r="C401" t="str">
        <f>VLOOKUP($G401,level_mapping_l0!$A$2:$F$571,C$2,FALSE)</f>
        <v>Natural resources, construction, and maintenance occupations</v>
      </c>
      <c r="D401" t="str">
        <f>VLOOKUP($G401,level_mapping_l0!$A$2:$F$571,D$2,FALSE)</f>
        <v>Construction and extraction occupations</v>
      </c>
      <c r="E401" t="str">
        <f>VLOOKUP($G401,level_mapping_l0!$A$2:$F$571,E$2,FALSE)</f>
        <v>Construction and extraction occupations</v>
      </c>
      <c r="F401" t="str">
        <f>VLOOKUP($G401,level_mapping_l0!$A$2:$F$571,F$2,FALSE)</f>
        <v>Fence erectors</v>
      </c>
      <c r="G401" s="17" t="s">
        <v>401</v>
      </c>
      <c r="H401" s="14">
        <v>24</v>
      </c>
      <c r="I401" s="14" t="s">
        <v>574</v>
      </c>
      <c r="J401" s="14">
        <v>24</v>
      </c>
      <c r="K401" s="14" t="s">
        <v>574</v>
      </c>
      <c r="L401" s="14">
        <v>0</v>
      </c>
      <c r="M401" s="14" t="s">
        <v>574</v>
      </c>
    </row>
    <row r="402" spans="1:13" ht="15" thickBot="1">
      <c r="A402">
        <f t="shared" si="6"/>
        <v>1</v>
      </c>
      <c r="B402" t="str">
        <f>VLOOKUP($G402,level_mapping_l0!$A$2:$F$571,B$2,FALSE)</f>
        <v>Total</v>
      </c>
      <c r="C402" t="str">
        <f>VLOOKUP($G402,level_mapping_l0!$A$2:$F$571,C$2,FALSE)</f>
        <v>Natural resources, construction, and maintenance occupations</v>
      </c>
      <c r="D402" t="str">
        <f>VLOOKUP($G402,level_mapping_l0!$A$2:$F$571,D$2,FALSE)</f>
        <v>Construction and extraction occupations</v>
      </c>
      <c r="E402" t="str">
        <f>VLOOKUP($G402,level_mapping_l0!$A$2:$F$571,E$2,FALSE)</f>
        <v>Construction and extraction occupations</v>
      </c>
      <c r="F402" t="str">
        <f>VLOOKUP($G402,level_mapping_l0!$A$2:$F$571,F$2,FALSE)</f>
        <v>Hazardous materials removal workers</v>
      </c>
      <c r="G402" s="21" t="s">
        <v>402</v>
      </c>
      <c r="H402" s="19">
        <v>28</v>
      </c>
      <c r="I402" s="19" t="s">
        <v>574</v>
      </c>
      <c r="J402" s="19">
        <v>20</v>
      </c>
      <c r="K402" s="19" t="s">
        <v>574</v>
      </c>
      <c r="L402" s="19">
        <v>8</v>
      </c>
      <c r="M402" s="19" t="s">
        <v>574</v>
      </c>
    </row>
    <row r="403" spans="1:13" ht="15" thickBot="1">
      <c r="A403">
        <f t="shared" si="6"/>
        <v>1</v>
      </c>
      <c r="B403" t="str">
        <f>VLOOKUP($G403,level_mapping_l0!$A$2:$F$571,B$2,FALSE)</f>
        <v>Total</v>
      </c>
      <c r="C403" t="str">
        <f>VLOOKUP($G403,level_mapping_l0!$A$2:$F$571,C$2,FALSE)</f>
        <v>Natural resources, construction, and maintenance occupations</v>
      </c>
      <c r="D403" t="str">
        <f>VLOOKUP($G403,level_mapping_l0!$A$2:$F$571,D$2,FALSE)</f>
        <v>Construction and extraction occupations</v>
      </c>
      <c r="E403" t="str">
        <f>VLOOKUP($G403,level_mapping_l0!$A$2:$F$571,E$2,FALSE)</f>
        <v>Construction and extraction occupations</v>
      </c>
      <c r="F403" t="str">
        <f>VLOOKUP($G403,level_mapping_l0!$A$2:$F$571,F$2,FALSE)</f>
        <v>Highway maintenance workers</v>
      </c>
      <c r="G403" s="17" t="s">
        <v>403</v>
      </c>
      <c r="H403" s="14">
        <v>95</v>
      </c>
      <c r="I403" s="14">
        <v>709</v>
      </c>
      <c r="J403" s="14">
        <v>95</v>
      </c>
      <c r="K403" s="14">
        <v>709</v>
      </c>
      <c r="L403" s="14">
        <v>0</v>
      </c>
      <c r="M403" s="14" t="s">
        <v>574</v>
      </c>
    </row>
    <row r="404" spans="1:13" ht="15" thickBot="1">
      <c r="A404">
        <f t="shared" si="6"/>
        <v>1</v>
      </c>
      <c r="B404" t="str">
        <f>VLOOKUP($G404,level_mapping_l0!$A$2:$F$571,B$2,FALSE)</f>
        <v>Total</v>
      </c>
      <c r="C404" t="str">
        <f>VLOOKUP($G404,level_mapping_l0!$A$2:$F$571,C$2,FALSE)</f>
        <v>Natural resources, construction, and maintenance occupations</v>
      </c>
      <c r="D404" t="str">
        <f>VLOOKUP($G404,level_mapping_l0!$A$2:$F$571,D$2,FALSE)</f>
        <v>Construction and extraction occupations</v>
      </c>
      <c r="E404" t="str">
        <f>VLOOKUP($G404,level_mapping_l0!$A$2:$F$571,E$2,FALSE)</f>
        <v>Construction and extraction occupations</v>
      </c>
      <c r="F404" t="str">
        <f>VLOOKUP($G404,level_mapping_l0!$A$2:$F$571,F$2,FALSE)</f>
        <v>Rail-track laying and maintenance equipment operators</v>
      </c>
      <c r="G404" s="21" t="s">
        <v>404</v>
      </c>
      <c r="H404" s="19">
        <v>16</v>
      </c>
      <c r="I404" s="19" t="s">
        <v>574</v>
      </c>
      <c r="J404" s="19">
        <v>16</v>
      </c>
      <c r="K404" s="19" t="s">
        <v>574</v>
      </c>
      <c r="L404" s="19">
        <v>0</v>
      </c>
      <c r="M404" s="19" t="s">
        <v>574</v>
      </c>
    </row>
    <row r="405" spans="1:13" ht="15" thickBot="1">
      <c r="A405">
        <f t="shared" si="6"/>
        <v>1</v>
      </c>
      <c r="B405" t="str">
        <f>VLOOKUP($G405,level_mapping_l0!$A$2:$F$571,B$2,FALSE)</f>
        <v>Total</v>
      </c>
      <c r="C405" t="str">
        <f>VLOOKUP($G405,level_mapping_l0!$A$2:$F$571,C$2,FALSE)</f>
        <v>Natural resources, construction, and maintenance occupations</v>
      </c>
      <c r="D405" t="str">
        <f>VLOOKUP($G405,level_mapping_l0!$A$2:$F$571,D$2,FALSE)</f>
        <v>Construction and extraction occupations</v>
      </c>
      <c r="E405" t="str">
        <f>VLOOKUP($G405,level_mapping_l0!$A$2:$F$571,E$2,FALSE)</f>
        <v>Construction and extraction occupations</v>
      </c>
      <c r="F405" t="str">
        <f>VLOOKUP($G405,level_mapping_l0!$A$2:$F$571,F$2,FALSE)</f>
        <v>Septic tank servicers and sewer pipe cleaners</v>
      </c>
      <c r="G405" s="17" t="s">
        <v>405</v>
      </c>
      <c r="H405" s="14">
        <v>7</v>
      </c>
      <c r="I405" s="14" t="s">
        <v>574</v>
      </c>
      <c r="J405" s="14">
        <v>7</v>
      </c>
      <c r="K405" s="14" t="s">
        <v>574</v>
      </c>
      <c r="L405" s="14">
        <v>0</v>
      </c>
      <c r="M405" s="14" t="s">
        <v>574</v>
      </c>
    </row>
    <row r="406" spans="1:13" ht="15" thickBot="1">
      <c r="A406">
        <f t="shared" si="6"/>
        <v>1</v>
      </c>
      <c r="B406" t="str">
        <f>VLOOKUP($G406,level_mapping_l0!$A$2:$F$571,B$2,FALSE)</f>
        <v>Total</v>
      </c>
      <c r="C406" t="str">
        <f>VLOOKUP($G406,level_mapping_l0!$A$2:$F$571,C$2,FALSE)</f>
        <v>Natural resources, construction, and maintenance occupations</v>
      </c>
      <c r="D406" t="str">
        <f>VLOOKUP($G406,level_mapping_l0!$A$2:$F$571,D$2,FALSE)</f>
        <v>Construction and extraction occupations</v>
      </c>
      <c r="E406" t="str">
        <f>VLOOKUP($G406,level_mapping_l0!$A$2:$F$571,E$2,FALSE)</f>
        <v>Construction and extraction occupations</v>
      </c>
      <c r="F406" t="str">
        <f>VLOOKUP($G406,level_mapping_l0!$A$2:$F$571,F$2,FALSE)</f>
        <v>Miscellaneous construction and related workers</v>
      </c>
      <c r="G406" s="21" t="s">
        <v>406</v>
      </c>
      <c r="H406" s="19">
        <v>21</v>
      </c>
      <c r="I406" s="19" t="s">
        <v>574</v>
      </c>
      <c r="J406" s="19">
        <v>21</v>
      </c>
      <c r="K406" s="19" t="s">
        <v>574</v>
      </c>
      <c r="L406" s="19">
        <v>0</v>
      </c>
      <c r="M406" s="19" t="s">
        <v>574</v>
      </c>
    </row>
    <row r="407" spans="1:13" ht="18.5" thickBot="1">
      <c r="A407">
        <f t="shared" si="6"/>
        <v>1</v>
      </c>
      <c r="B407" t="str">
        <f>VLOOKUP($G407,level_mapping_l0!$A$2:$F$571,B$2,FALSE)</f>
        <v>Total</v>
      </c>
      <c r="C407" t="str">
        <f>VLOOKUP($G407,level_mapping_l0!$A$2:$F$571,C$2,FALSE)</f>
        <v>Natural resources, construction, and maintenance occupations</v>
      </c>
      <c r="D407" t="str">
        <f>VLOOKUP($G407,level_mapping_l0!$A$2:$F$571,D$2,FALSE)</f>
        <v>Construction and extraction occupations</v>
      </c>
      <c r="E407" t="str">
        <f>VLOOKUP($G407,level_mapping_l0!$A$2:$F$571,E$2,FALSE)</f>
        <v>Construction and extraction occupations</v>
      </c>
      <c r="F407" t="str">
        <f>VLOOKUP($G407,level_mapping_l0!$A$2:$F$571,F$2,FALSE)</f>
        <v>Derrick, rotary drill, and service unit operators, oil, gas, and mining</v>
      </c>
      <c r="G407" s="17" t="s">
        <v>407</v>
      </c>
      <c r="H407" s="14">
        <v>38</v>
      </c>
      <c r="I407" s="14" t="s">
        <v>574</v>
      </c>
      <c r="J407" s="14">
        <v>38</v>
      </c>
      <c r="K407" s="14" t="s">
        <v>574</v>
      </c>
      <c r="L407" s="14">
        <v>0</v>
      </c>
      <c r="M407" s="14" t="s">
        <v>574</v>
      </c>
    </row>
    <row r="408" spans="1:13" ht="15" thickBot="1">
      <c r="A408">
        <f t="shared" si="6"/>
        <v>1</v>
      </c>
      <c r="B408" t="str">
        <f>VLOOKUP($G408,level_mapping_l0!$A$2:$F$571,B$2,FALSE)</f>
        <v>Total</v>
      </c>
      <c r="C408" t="str">
        <f>VLOOKUP($G408,level_mapping_l0!$A$2:$F$571,C$2,FALSE)</f>
        <v>Natural resources, construction, and maintenance occupations</v>
      </c>
      <c r="D408" t="str">
        <f>VLOOKUP($G408,level_mapping_l0!$A$2:$F$571,D$2,FALSE)</f>
        <v>Construction and extraction occupations</v>
      </c>
      <c r="E408" t="str">
        <f>VLOOKUP($G408,level_mapping_l0!$A$2:$F$571,E$2,FALSE)</f>
        <v>Construction and extraction occupations</v>
      </c>
      <c r="F408" t="str">
        <f>VLOOKUP($G408,level_mapping_l0!$A$2:$F$571,F$2,FALSE)</f>
        <v>Earth drillers, except oil and gas</v>
      </c>
      <c r="G408" s="21" t="s">
        <v>408</v>
      </c>
      <c r="H408" s="19">
        <v>26</v>
      </c>
      <c r="I408" s="19" t="s">
        <v>574</v>
      </c>
      <c r="J408" s="19">
        <v>26</v>
      </c>
      <c r="K408" s="19" t="s">
        <v>574</v>
      </c>
      <c r="L408" s="19">
        <v>0</v>
      </c>
      <c r="M408" s="19" t="s">
        <v>574</v>
      </c>
    </row>
    <row r="409" spans="1:13" ht="18.5" thickBot="1">
      <c r="A409">
        <f t="shared" si="6"/>
        <v>1</v>
      </c>
      <c r="B409" t="str">
        <f>VLOOKUP($G409,level_mapping_l0!$A$2:$F$571,B$2,FALSE)</f>
        <v>Total</v>
      </c>
      <c r="C409" t="str">
        <f>VLOOKUP($G409,level_mapping_l0!$A$2:$F$571,C$2,FALSE)</f>
        <v>Natural resources, construction, and maintenance occupations</v>
      </c>
      <c r="D409" t="str">
        <f>VLOOKUP($G409,level_mapping_l0!$A$2:$F$571,D$2,FALSE)</f>
        <v>Construction and extraction occupations</v>
      </c>
      <c r="E409" t="str">
        <f>VLOOKUP($G409,level_mapping_l0!$A$2:$F$571,E$2,FALSE)</f>
        <v>Construction and extraction occupations</v>
      </c>
      <c r="F409" t="str">
        <f>VLOOKUP($G409,level_mapping_l0!$A$2:$F$571,F$2,FALSE)</f>
        <v>Explosives workers, ordnance handling experts, and blasters</v>
      </c>
      <c r="G409" s="17" t="s">
        <v>409</v>
      </c>
      <c r="H409" s="14">
        <v>8</v>
      </c>
      <c r="I409" s="14" t="s">
        <v>574</v>
      </c>
      <c r="J409" s="14">
        <v>8</v>
      </c>
      <c r="K409" s="14" t="s">
        <v>574</v>
      </c>
      <c r="L409" s="14">
        <v>0</v>
      </c>
      <c r="M409" s="14" t="s">
        <v>574</v>
      </c>
    </row>
    <row r="410" spans="1:13" ht="15" thickBot="1">
      <c r="A410">
        <f t="shared" si="6"/>
        <v>1</v>
      </c>
      <c r="B410" t="str">
        <f>VLOOKUP($G410,level_mapping_l0!$A$2:$F$571,B$2,FALSE)</f>
        <v>Total</v>
      </c>
      <c r="C410" t="str">
        <f>VLOOKUP($G410,level_mapping_l0!$A$2:$F$571,C$2,FALSE)</f>
        <v>Natural resources, construction, and maintenance occupations</v>
      </c>
      <c r="D410" t="str">
        <f>VLOOKUP($G410,level_mapping_l0!$A$2:$F$571,D$2,FALSE)</f>
        <v>Construction and extraction occupations</v>
      </c>
      <c r="E410" t="str">
        <f>VLOOKUP($G410,level_mapping_l0!$A$2:$F$571,E$2,FALSE)</f>
        <v>Construction and extraction occupations</v>
      </c>
      <c r="F410" t="str">
        <f>VLOOKUP($G410,level_mapping_l0!$A$2:$F$571,F$2,FALSE)</f>
        <v>Mining machine operators</v>
      </c>
      <c r="G410" s="21" t="s">
        <v>410</v>
      </c>
      <c r="H410" s="19">
        <v>60</v>
      </c>
      <c r="I410" s="16">
        <v>1014</v>
      </c>
      <c r="J410" s="19">
        <v>58</v>
      </c>
      <c r="K410" s="16">
        <v>1084</v>
      </c>
      <c r="L410" s="19">
        <v>2</v>
      </c>
      <c r="M410" s="19" t="s">
        <v>574</v>
      </c>
    </row>
    <row r="411" spans="1:13" ht="15" thickBot="1">
      <c r="A411">
        <f t="shared" si="6"/>
        <v>1</v>
      </c>
      <c r="B411" t="str">
        <f>VLOOKUP($G411,level_mapping_l0!$A$2:$F$571,B$2,FALSE)</f>
        <v>Total</v>
      </c>
      <c r="C411" t="str">
        <f>VLOOKUP($G411,level_mapping_l0!$A$2:$F$571,C$2,FALSE)</f>
        <v>Natural resources, construction, and maintenance occupations</v>
      </c>
      <c r="D411" t="str">
        <f>VLOOKUP($G411,level_mapping_l0!$A$2:$F$571,D$2,FALSE)</f>
        <v>Construction and extraction occupations</v>
      </c>
      <c r="E411" t="str">
        <f>VLOOKUP($G411,level_mapping_l0!$A$2:$F$571,E$2,FALSE)</f>
        <v>Construction and extraction occupations</v>
      </c>
      <c r="F411" t="str">
        <f>VLOOKUP($G411,level_mapping_l0!$A$2:$F$571,F$2,FALSE)</f>
        <v>Roof bolters, mining</v>
      </c>
      <c r="G411" s="17" t="s">
        <v>411</v>
      </c>
      <c r="H411" s="14">
        <v>2</v>
      </c>
      <c r="I411" s="14" t="s">
        <v>574</v>
      </c>
      <c r="J411" s="14">
        <v>2</v>
      </c>
      <c r="K411" s="14" t="s">
        <v>574</v>
      </c>
      <c r="L411" s="14">
        <v>0</v>
      </c>
      <c r="M411" s="14" t="s">
        <v>574</v>
      </c>
    </row>
    <row r="412" spans="1:13" ht="15" thickBot="1">
      <c r="A412">
        <f t="shared" si="6"/>
        <v>1</v>
      </c>
      <c r="B412" t="str">
        <f>VLOOKUP($G412,level_mapping_l0!$A$2:$F$571,B$2,FALSE)</f>
        <v>Total</v>
      </c>
      <c r="C412" t="str">
        <f>VLOOKUP($G412,level_mapping_l0!$A$2:$F$571,C$2,FALSE)</f>
        <v>Natural resources, construction, and maintenance occupations</v>
      </c>
      <c r="D412" t="str">
        <f>VLOOKUP($G412,level_mapping_l0!$A$2:$F$571,D$2,FALSE)</f>
        <v>Construction and extraction occupations</v>
      </c>
      <c r="E412" t="str">
        <f>VLOOKUP($G412,level_mapping_l0!$A$2:$F$571,E$2,FALSE)</f>
        <v>Construction and extraction occupations</v>
      </c>
      <c r="F412" t="str">
        <f>VLOOKUP($G412,level_mapping_l0!$A$2:$F$571,F$2,FALSE)</f>
        <v>Roustabouts, oil and gas</v>
      </c>
      <c r="G412" s="21" t="s">
        <v>412</v>
      </c>
      <c r="H412" s="19">
        <v>12</v>
      </c>
      <c r="I412" s="19" t="s">
        <v>574</v>
      </c>
      <c r="J412" s="19">
        <v>12</v>
      </c>
      <c r="K412" s="19" t="s">
        <v>574</v>
      </c>
      <c r="L412" s="19">
        <v>0</v>
      </c>
      <c r="M412" s="19" t="s">
        <v>574</v>
      </c>
    </row>
    <row r="413" spans="1:13" ht="15" thickBot="1">
      <c r="A413">
        <f t="shared" si="6"/>
        <v>1</v>
      </c>
      <c r="B413" t="str">
        <f>VLOOKUP($G413,level_mapping_l0!$A$2:$F$571,B$2,FALSE)</f>
        <v>Total</v>
      </c>
      <c r="C413" t="str">
        <f>VLOOKUP($G413,level_mapping_l0!$A$2:$F$571,C$2,FALSE)</f>
        <v>Natural resources, construction, and maintenance occupations</v>
      </c>
      <c r="D413" t="str">
        <f>VLOOKUP($G413,level_mapping_l0!$A$2:$F$571,D$2,FALSE)</f>
        <v>Construction and extraction occupations</v>
      </c>
      <c r="E413" t="str">
        <f>VLOOKUP($G413,level_mapping_l0!$A$2:$F$571,E$2,FALSE)</f>
        <v>Construction and extraction occupations</v>
      </c>
      <c r="F413" t="str">
        <f>VLOOKUP($G413,level_mapping_l0!$A$2:$F$571,F$2,FALSE)</f>
        <v>Helpers--extraction workers</v>
      </c>
      <c r="G413" s="17" t="s">
        <v>413</v>
      </c>
      <c r="H413" s="14">
        <v>3</v>
      </c>
      <c r="I413" s="14" t="s">
        <v>574</v>
      </c>
      <c r="J413" s="14">
        <v>3</v>
      </c>
      <c r="K413" s="14" t="s">
        <v>574</v>
      </c>
      <c r="L413" s="14">
        <v>0</v>
      </c>
      <c r="M413" s="14" t="s">
        <v>574</v>
      </c>
    </row>
    <row r="414" spans="1:13" ht="15" thickBot="1">
      <c r="A414">
        <f t="shared" si="6"/>
        <v>1</v>
      </c>
      <c r="B414" t="str">
        <f>VLOOKUP($G414,level_mapping_l0!$A$2:$F$571,B$2,FALSE)</f>
        <v>Total</v>
      </c>
      <c r="C414" t="str">
        <f>VLOOKUP($G414,level_mapping_l0!$A$2:$F$571,C$2,FALSE)</f>
        <v>Natural resources, construction, and maintenance occupations</v>
      </c>
      <c r="D414" t="str">
        <f>VLOOKUP($G414,level_mapping_l0!$A$2:$F$571,D$2,FALSE)</f>
        <v>Construction and extraction occupations</v>
      </c>
      <c r="E414" t="str">
        <f>VLOOKUP($G414,level_mapping_l0!$A$2:$F$571,E$2,FALSE)</f>
        <v>Construction and extraction occupations</v>
      </c>
      <c r="F414" t="str">
        <f>VLOOKUP($G414,level_mapping_l0!$A$2:$F$571,F$2,FALSE)</f>
        <v>Other extraction workers</v>
      </c>
      <c r="G414" s="21" t="s">
        <v>414</v>
      </c>
      <c r="H414" s="19">
        <v>86</v>
      </c>
      <c r="I414" s="19">
        <v>920</v>
      </c>
      <c r="J414" s="19">
        <v>83</v>
      </c>
      <c r="K414" s="19">
        <v>909</v>
      </c>
      <c r="L414" s="19">
        <v>3</v>
      </c>
      <c r="M414" s="19" t="s">
        <v>574</v>
      </c>
    </row>
    <row r="415" spans="1:13" ht="15" thickBot="1">
      <c r="A415" t="e">
        <f t="shared" si="6"/>
        <v>#N/A</v>
      </c>
      <c r="B415" t="e">
        <f>VLOOKUP($G415,level_mapping_l0!$A$2:$F$571,B$2,FALSE)</f>
        <v>#N/A</v>
      </c>
      <c r="C415" t="e">
        <f>VLOOKUP($G415,level_mapping_l0!$A$2:$F$571,C$2,FALSE)</f>
        <v>#N/A</v>
      </c>
      <c r="D415" t="e">
        <f>VLOOKUP($G415,level_mapping_l0!$A$2:$F$571,D$2,FALSE)</f>
        <v>#N/A</v>
      </c>
      <c r="E415" t="e">
        <f>VLOOKUP($G415,level_mapping_l0!$A$2:$F$571,E$2,FALSE)</f>
        <v>#N/A</v>
      </c>
      <c r="F415" t="e">
        <f>VLOOKUP($G415,level_mapping_l0!$A$2:$F$571,F$2,FALSE)</f>
        <v>#N/A</v>
      </c>
      <c r="G415" s="22" t="s">
        <v>415</v>
      </c>
      <c r="H415" s="12">
        <v>4268</v>
      </c>
      <c r="I415" s="14">
        <v>821</v>
      </c>
      <c r="J415" s="12">
        <v>4089</v>
      </c>
      <c r="K415" s="14">
        <v>824</v>
      </c>
      <c r="L415" s="14">
        <v>179</v>
      </c>
      <c r="M415" s="14">
        <v>710</v>
      </c>
    </row>
    <row r="416" spans="1:13" ht="18.5" thickBot="1">
      <c r="A416">
        <f t="shared" si="6"/>
        <v>1</v>
      </c>
      <c r="B416" t="str">
        <f>VLOOKUP($G416,level_mapping_l0!$A$2:$F$571,B$2,FALSE)</f>
        <v>Total</v>
      </c>
      <c r="C416" t="str">
        <f>VLOOKUP($G416,level_mapping_l0!$A$2:$F$571,C$2,FALSE)</f>
        <v>Natural resources, construction, and maintenance occupations</v>
      </c>
      <c r="D416" t="str">
        <f>VLOOKUP($G416,level_mapping_l0!$A$2:$F$571,D$2,FALSE)</f>
        <v>Installation, maintenance, and repair occupations</v>
      </c>
      <c r="E416" t="str">
        <f>VLOOKUP($G416,level_mapping_l0!$A$2:$F$571,E$2,FALSE)</f>
        <v>Installation, maintenance, and repair occupations</v>
      </c>
      <c r="F416" t="str">
        <f>VLOOKUP($G416,level_mapping_l0!$A$2:$F$571,F$2,FALSE)</f>
        <v>First-line supervisors of mechanics, installers, and repairers</v>
      </c>
      <c r="G416" s="21" t="s">
        <v>416</v>
      </c>
      <c r="H416" s="19">
        <v>258</v>
      </c>
      <c r="I416" s="19">
        <v>980</v>
      </c>
      <c r="J416" s="19">
        <v>229</v>
      </c>
      <c r="K416" s="19">
        <v>990</v>
      </c>
      <c r="L416" s="19">
        <v>29</v>
      </c>
      <c r="M416" s="19" t="s">
        <v>574</v>
      </c>
    </row>
    <row r="417" spans="1:13" ht="18.5" thickBot="1">
      <c r="A417">
        <f t="shared" si="6"/>
        <v>1</v>
      </c>
      <c r="B417" t="str">
        <f>VLOOKUP($G417,level_mapping_l0!$A$2:$F$571,B$2,FALSE)</f>
        <v>Total</v>
      </c>
      <c r="C417" t="str">
        <f>VLOOKUP($G417,level_mapping_l0!$A$2:$F$571,C$2,FALSE)</f>
        <v>Natural resources, construction, and maintenance occupations</v>
      </c>
      <c r="D417" t="str">
        <f>VLOOKUP($G417,level_mapping_l0!$A$2:$F$571,D$2,FALSE)</f>
        <v>Installation, maintenance, and repair occupations</v>
      </c>
      <c r="E417" t="str">
        <f>VLOOKUP($G417,level_mapping_l0!$A$2:$F$571,E$2,FALSE)</f>
        <v>Installation, maintenance, and repair occupations</v>
      </c>
      <c r="F417" t="str">
        <f>VLOOKUP($G417,level_mapping_l0!$A$2:$F$571,F$2,FALSE)</f>
        <v>Computer, automated teller, and office machine repairers</v>
      </c>
      <c r="G417" s="17" t="s">
        <v>417</v>
      </c>
      <c r="H417" s="14">
        <v>240</v>
      </c>
      <c r="I417" s="14">
        <v>875</v>
      </c>
      <c r="J417" s="14">
        <v>211</v>
      </c>
      <c r="K417" s="14">
        <v>894</v>
      </c>
      <c r="L417" s="14">
        <v>29</v>
      </c>
      <c r="M417" s="14" t="s">
        <v>574</v>
      </c>
    </row>
    <row r="418" spans="1:13" ht="18.5" thickBot="1">
      <c r="A418">
        <f t="shared" si="6"/>
        <v>1</v>
      </c>
      <c r="B418" t="str">
        <f>VLOOKUP($G418,level_mapping_l0!$A$2:$F$571,B$2,FALSE)</f>
        <v>Total</v>
      </c>
      <c r="C418" t="str">
        <f>VLOOKUP($G418,level_mapping_l0!$A$2:$F$571,C$2,FALSE)</f>
        <v>Natural resources, construction, and maintenance occupations</v>
      </c>
      <c r="D418" t="str">
        <f>VLOOKUP($G418,level_mapping_l0!$A$2:$F$571,D$2,FALSE)</f>
        <v>Installation, maintenance, and repair occupations</v>
      </c>
      <c r="E418" t="str">
        <f>VLOOKUP($G418,level_mapping_l0!$A$2:$F$571,E$2,FALSE)</f>
        <v>Installation, maintenance, and repair occupations</v>
      </c>
      <c r="F418" t="str">
        <f>VLOOKUP($G418,level_mapping_l0!$A$2:$F$571,F$2,FALSE)</f>
        <v>Radio and telecommunications equipment installers and repairers</v>
      </c>
      <c r="G418" s="21" t="s">
        <v>418</v>
      </c>
      <c r="H418" s="19">
        <v>122</v>
      </c>
      <c r="I418" s="16">
        <v>1025</v>
      </c>
      <c r="J418" s="19">
        <v>108</v>
      </c>
      <c r="K418" s="16">
        <v>1021</v>
      </c>
      <c r="L418" s="19">
        <v>13</v>
      </c>
      <c r="M418" s="19" t="s">
        <v>574</v>
      </c>
    </row>
    <row r="419" spans="1:13" ht="15" thickBot="1">
      <c r="A419">
        <f t="shared" si="6"/>
        <v>1</v>
      </c>
      <c r="B419" t="str">
        <f>VLOOKUP($G419,level_mapping_l0!$A$2:$F$571,B$2,FALSE)</f>
        <v>Total</v>
      </c>
      <c r="C419" t="str">
        <f>VLOOKUP($G419,level_mapping_l0!$A$2:$F$571,C$2,FALSE)</f>
        <v>Natural resources, construction, and maintenance occupations</v>
      </c>
      <c r="D419" t="str">
        <f>VLOOKUP($G419,level_mapping_l0!$A$2:$F$571,D$2,FALSE)</f>
        <v>Installation, maintenance, and repair occupations</v>
      </c>
      <c r="E419" t="str">
        <f>VLOOKUP($G419,level_mapping_l0!$A$2:$F$571,E$2,FALSE)</f>
        <v>Installation, maintenance, and repair occupations</v>
      </c>
      <c r="F419" t="str">
        <f>VLOOKUP($G419,level_mapping_l0!$A$2:$F$571,F$2,FALSE)</f>
        <v>Avionics technicians</v>
      </c>
      <c r="G419" s="17" t="s">
        <v>419</v>
      </c>
      <c r="H419" s="14">
        <v>10</v>
      </c>
      <c r="I419" s="14" t="s">
        <v>574</v>
      </c>
      <c r="J419" s="14">
        <v>6</v>
      </c>
      <c r="K419" s="14" t="s">
        <v>574</v>
      </c>
      <c r="L419" s="14">
        <v>4</v>
      </c>
      <c r="M419" s="14" t="s">
        <v>574</v>
      </c>
    </row>
    <row r="420" spans="1:13" ht="15" thickBot="1">
      <c r="A420">
        <f t="shared" si="6"/>
        <v>1</v>
      </c>
      <c r="B420" t="str">
        <f>VLOOKUP($G420,level_mapping_l0!$A$2:$F$571,B$2,FALSE)</f>
        <v>Total</v>
      </c>
      <c r="C420" t="str">
        <f>VLOOKUP($G420,level_mapping_l0!$A$2:$F$571,C$2,FALSE)</f>
        <v>Natural resources, construction, and maintenance occupations</v>
      </c>
      <c r="D420" t="str">
        <f>VLOOKUP($G420,level_mapping_l0!$A$2:$F$571,D$2,FALSE)</f>
        <v>Installation, maintenance, and repair occupations</v>
      </c>
      <c r="E420" t="str">
        <f>VLOOKUP($G420,level_mapping_l0!$A$2:$F$571,E$2,FALSE)</f>
        <v>Installation, maintenance, and repair occupations</v>
      </c>
      <c r="F420" t="str">
        <f>VLOOKUP($G420,level_mapping_l0!$A$2:$F$571,F$2,FALSE)</f>
        <v>Electric motor, power tool, and related repairers</v>
      </c>
      <c r="G420" s="21" t="s">
        <v>420</v>
      </c>
      <c r="H420" s="19">
        <v>24</v>
      </c>
      <c r="I420" s="19" t="s">
        <v>574</v>
      </c>
      <c r="J420" s="19">
        <v>23</v>
      </c>
      <c r="K420" s="19" t="s">
        <v>574</v>
      </c>
      <c r="L420" s="19">
        <v>1</v>
      </c>
      <c r="M420" s="19" t="s">
        <v>574</v>
      </c>
    </row>
    <row r="421" spans="1:13" ht="18.5" thickBot="1">
      <c r="A421">
        <f t="shared" si="6"/>
        <v>1</v>
      </c>
      <c r="B421" t="str">
        <f>VLOOKUP($G421,level_mapping_l0!$A$2:$F$571,B$2,FALSE)</f>
        <v>Total</v>
      </c>
      <c r="C421" t="str">
        <f>VLOOKUP($G421,level_mapping_l0!$A$2:$F$571,C$2,FALSE)</f>
        <v>Natural resources, construction, and maintenance occupations</v>
      </c>
      <c r="D421" t="str">
        <f>VLOOKUP($G421,level_mapping_l0!$A$2:$F$571,D$2,FALSE)</f>
        <v>Installation, maintenance, and repair occupations</v>
      </c>
      <c r="E421" t="str">
        <f>VLOOKUP($G421,level_mapping_l0!$A$2:$F$571,E$2,FALSE)</f>
        <v>Installation, maintenance, and repair occupations</v>
      </c>
      <c r="F421" t="str">
        <f>VLOOKUP($G421,level_mapping_l0!$A$2:$F$571,F$2,FALSE)</f>
        <v>Electrical and electronics installers and repairers, transportation equipment</v>
      </c>
      <c r="G421" s="17" t="s">
        <v>421</v>
      </c>
      <c r="H421" s="14">
        <v>6</v>
      </c>
      <c r="I421" s="14" t="s">
        <v>574</v>
      </c>
      <c r="J421" s="14">
        <v>6</v>
      </c>
      <c r="K421" s="14" t="s">
        <v>574</v>
      </c>
      <c r="L421" s="14">
        <v>0</v>
      </c>
      <c r="M421" s="14" t="s">
        <v>574</v>
      </c>
    </row>
    <row r="422" spans="1:13" ht="15" thickBot="1">
      <c r="A422">
        <f t="shared" si="6"/>
        <v>1</v>
      </c>
      <c r="B422" t="str">
        <f>VLOOKUP($G422,level_mapping_l0!$A$2:$F$571,B$2,FALSE)</f>
        <v>Total</v>
      </c>
      <c r="C422" t="str">
        <f>VLOOKUP($G422,level_mapping_l0!$A$2:$F$571,C$2,FALSE)</f>
        <v>Natural resources, construction, and maintenance occupations</v>
      </c>
      <c r="D422" t="str">
        <f>VLOOKUP($G422,level_mapping_l0!$A$2:$F$571,D$2,FALSE)</f>
        <v>Installation, maintenance, and repair occupations</v>
      </c>
      <c r="E422" t="str">
        <f>VLOOKUP($G422,level_mapping_l0!$A$2:$F$571,E$2,FALSE)</f>
        <v>Installation, maintenance, and repair occupations</v>
      </c>
      <c r="F422" t="str">
        <f>VLOOKUP($G422,level_mapping_l0!$A$2:$F$571,F$2,FALSE)</f>
        <v>Electrical and electronics repairers, industrial and utility</v>
      </c>
      <c r="G422" s="21" t="s">
        <v>422</v>
      </c>
      <c r="H422" s="19">
        <v>13</v>
      </c>
      <c r="I422" s="19" t="s">
        <v>574</v>
      </c>
      <c r="J422" s="19">
        <v>12</v>
      </c>
      <c r="K422" s="19" t="s">
        <v>574</v>
      </c>
      <c r="L422" s="19">
        <v>1</v>
      </c>
      <c r="M422" s="19" t="s">
        <v>574</v>
      </c>
    </row>
    <row r="423" spans="1:13" ht="18.5" thickBot="1">
      <c r="A423">
        <f t="shared" si="6"/>
        <v>1</v>
      </c>
      <c r="B423" t="str">
        <f>VLOOKUP($G423,level_mapping_l0!$A$2:$F$571,B$2,FALSE)</f>
        <v>Total</v>
      </c>
      <c r="C423" t="str">
        <f>VLOOKUP($G423,level_mapping_l0!$A$2:$F$571,C$2,FALSE)</f>
        <v>Natural resources, construction, and maintenance occupations</v>
      </c>
      <c r="D423" t="str">
        <f>VLOOKUP($G423,level_mapping_l0!$A$2:$F$571,D$2,FALSE)</f>
        <v>Installation, maintenance, and repair occupations</v>
      </c>
      <c r="E423" t="str">
        <f>VLOOKUP($G423,level_mapping_l0!$A$2:$F$571,E$2,FALSE)</f>
        <v>Installation, maintenance, and repair occupations</v>
      </c>
      <c r="F423" t="str">
        <f>VLOOKUP($G423,level_mapping_l0!$A$2:$F$571,F$2,FALSE)</f>
        <v>Electronic equipment installers and repairers, motor vehicles</v>
      </c>
      <c r="G423" s="17" t="s">
        <v>423</v>
      </c>
      <c r="H423" s="14">
        <v>24</v>
      </c>
      <c r="I423" s="14" t="s">
        <v>574</v>
      </c>
      <c r="J423" s="14">
        <v>22</v>
      </c>
      <c r="K423" s="14" t="s">
        <v>574</v>
      </c>
      <c r="L423" s="14">
        <v>2</v>
      </c>
      <c r="M423" s="14" t="s">
        <v>574</v>
      </c>
    </row>
    <row r="424" spans="1:13" ht="18.5" thickBot="1">
      <c r="A424">
        <f t="shared" si="6"/>
        <v>1</v>
      </c>
      <c r="B424" t="str">
        <f>VLOOKUP($G424,level_mapping_l0!$A$2:$F$571,B$2,FALSE)</f>
        <v>Total</v>
      </c>
      <c r="C424" t="str">
        <f>VLOOKUP($G424,level_mapping_l0!$A$2:$F$571,C$2,FALSE)</f>
        <v>Natural resources, construction, and maintenance occupations</v>
      </c>
      <c r="D424" t="str">
        <f>VLOOKUP($G424,level_mapping_l0!$A$2:$F$571,D$2,FALSE)</f>
        <v>Installation, maintenance, and repair occupations</v>
      </c>
      <c r="E424" t="str">
        <f>VLOOKUP($G424,level_mapping_l0!$A$2:$F$571,E$2,FALSE)</f>
        <v>Installation, maintenance, and repair occupations</v>
      </c>
      <c r="F424" t="str">
        <f>VLOOKUP($G424,level_mapping_l0!$A$2:$F$571,F$2,FALSE)</f>
        <v>Electronic home entertainment equipment installers and repairers</v>
      </c>
      <c r="G424" s="21" t="s">
        <v>424</v>
      </c>
      <c r="H424" s="19">
        <v>42</v>
      </c>
      <c r="I424" s="19" t="s">
        <v>574</v>
      </c>
      <c r="J424" s="19">
        <v>41</v>
      </c>
      <c r="K424" s="19" t="s">
        <v>574</v>
      </c>
      <c r="L424" s="19">
        <v>1</v>
      </c>
      <c r="M424" s="19" t="s">
        <v>574</v>
      </c>
    </row>
    <row r="425" spans="1:13" ht="15" thickBot="1">
      <c r="A425">
        <f t="shared" si="6"/>
        <v>1</v>
      </c>
      <c r="B425" t="str">
        <f>VLOOKUP($G425,level_mapping_l0!$A$2:$F$571,B$2,FALSE)</f>
        <v>Total</v>
      </c>
      <c r="C425" t="str">
        <f>VLOOKUP($G425,level_mapping_l0!$A$2:$F$571,C$2,FALSE)</f>
        <v>Natural resources, construction, and maintenance occupations</v>
      </c>
      <c r="D425" t="str">
        <f>VLOOKUP($G425,level_mapping_l0!$A$2:$F$571,D$2,FALSE)</f>
        <v>Installation, maintenance, and repair occupations</v>
      </c>
      <c r="E425" t="str">
        <f>VLOOKUP($G425,level_mapping_l0!$A$2:$F$571,E$2,FALSE)</f>
        <v>Installation, maintenance, and repair occupations</v>
      </c>
      <c r="F425" t="str">
        <f>VLOOKUP($G425,level_mapping_l0!$A$2:$F$571,F$2,FALSE)</f>
        <v>Security and fire alarm systems installers</v>
      </c>
      <c r="G425" s="17" t="s">
        <v>425</v>
      </c>
      <c r="H425" s="14">
        <v>60</v>
      </c>
      <c r="I425" s="14">
        <v>780</v>
      </c>
      <c r="J425" s="14">
        <v>58</v>
      </c>
      <c r="K425" s="14">
        <v>780</v>
      </c>
      <c r="L425" s="14">
        <v>2</v>
      </c>
      <c r="M425" s="14" t="s">
        <v>574</v>
      </c>
    </row>
    <row r="426" spans="1:13" ht="15" thickBot="1">
      <c r="A426">
        <f t="shared" si="6"/>
        <v>1</v>
      </c>
      <c r="B426" t="str">
        <f>VLOOKUP($G426,level_mapping_l0!$A$2:$F$571,B$2,FALSE)</f>
        <v>Total</v>
      </c>
      <c r="C426" t="str">
        <f>VLOOKUP($G426,level_mapping_l0!$A$2:$F$571,C$2,FALSE)</f>
        <v>Natural resources, construction, and maintenance occupations</v>
      </c>
      <c r="D426" t="str">
        <f>VLOOKUP($G426,level_mapping_l0!$A$2:$F$571,D$2,FALSE)</f>
        <v>Installation, maintenance, and repair occupations</v>
      </c>
      <c r="E426" t="str">
        <f>VLOOKUP($G426,level_mapping_l0!$A$2:$F$571,E$2,FALSE)</f>
        <v>Installation, maintenance, and repair occupations</v>
      </c>
      <c r="F426" t="str">
        <f>VLOOKUP($G426,level_mapping_l0!$A$2:$F$571,F$2,FALSE)</f>
        <v>Aircraft mechanics and service technicians</v>
      </c>
      <c r="G426" s="21" t="s">
        <v>426</v>
      </c>
      <c r="H426" s="19">
        <v>155</v>
      </c>
      <c r="I426" s="19">
        <v>978</v>
      </c>
      <c r="J426" s="19">
        <v>152</v>
      </c>
      <c r="K426" s="19">
        <v>974</v>
      </c>
      <c r="L426" s="19">
        <v>3</v>
      </c>
      <c r="M426" s="19" t="s">
        <v>574</v>
      </c>
    </row>
    <row r="427" spans="1:13" ht="15" thickBot="1">
      <c r="A427">
        <f t="shared" si="6"/>
        <v>1</v>
      </c>
      <c r="B427" t="str">
        <f>VLOOKUP($G427,level_mapping_l0!$A$2:$F$571,B$2,FALSE)</f>
        <v>Total</v>
      </c>
      <c r="C427" t="str">
        <f>VLOOKUP($G427,level_mapping_l0!$A$2:$F$571,C$2,FALSE)</f>
        <v>Natural resources, construction, and maintenance occupations</v>
      </c>
      <c r="D427" t="str">
        <f>VLOOKUP($G427,level_mapping_l0!$A$2:$F$571,D$2,FALSE)</f>
        <v>Installation, maintenance, and repair occupations</v>
      </c>
      <c r="E427" t="str">
        <f>VLOOKUP($G427,level_mapping_l0!$A$2:$F$571,E$2,FALSE)</f>
        <v>Installation, maintenance, and repair occupations</v>
      </c>
      <c r="F427" t="str">
        <f>VLOOKUP($G427,level_mapping_l0!$A$2:$F$571,F$2,FALSE)</f>
        <v>Automotive body and related repairers</v>
      </c>
      <c r="G427" s="17" t="s">
        <v>427</v>
      </c>
      <c r="H427" s="14">
        <v>124</v>
      </c>
      <c r="I427" s="14">
        <v>687</v>
      </c>
      <c r="J427" s="14">
        <v>123</v>
      </c>
      <c r="K427" s="14">
        <v>688</v>
      </c>
      <c r="L427" s="14">
        <v>1</v>
      </c>
      <c r="M427" s="14" t="s">
        <v>574</v>
      </c>
    </row>
    <row r="428" spans="1:13" ht="15" thickBot="1">
      <c r="A428">
        <f t="shared" si="6"/>
        <v>1</v>
      </c>
      <c r="B428" t="str">
        <f>VLOOKUP($G428,level_mapping_l0!$A$2:$F$571,B$2,FALSE)</f>
        <v>Total</v>
      </c>
      <c r="C428" t="str">
        <f>VLOOKUP($G428,level_mapping_l0!$A$2:$F$571,C$2,FALSE)</f>
        <v>Natural resources, construction, and maintenance occupations</v>
      </c>
      <c r="D428" t="str">
        <f>VLOOKUP($G428,level_mapping_l0!$A$2:$F$571,D$2,FALSE)</f>
        <v>Installation, maintenance, and repair occupations</v>
      </c>
      <c r="E428" t="str">
        <f>VLOOKUP($G428,level_mapping_l0!$A$2:$F$571,E$2,FALSE)</f>
        <v>Installation, maintenance, and repair occupations</v>
      </c>
      <c r="F428" t="str">
        <f>VLOOKUP($G428,level_mapping_l0!$A$2:$F$571,F$2,FALSE)</f>
        <v>Automotive glass installers and repairers</v>
      </c>
      <c r="G428" s="21" t="s">
        <v>428</v>
      </c>
      <c r="H428" s="19">
        <v>20</v>
      </c>
      <c r="I428" s="19" t="s">
        <v>574</v>
      </c>
      <c r="J428" s="19">
        <v>20</v>
      </c>
      <c r="K428" s="19" t="s">
        <v>574</v>
      </c>
      <c r="L428" s="19">
        <v>0</v>
      </c>
      <c r="M428" s="19" t="s">
        <v>574</v>
      </c>
    </row>
    <row r="429" spans="1:13" ht="15" thickBot="1">
      <c r="A429">
        <f t="shared" si="6"/>
        <v>1</v>
      </c>
      <c r="B429" t="str">
        <f>VLOOKUP($G429,level_mapping_l0!$A$2:$F$571,B$2,FALSE)</f>
        <v>Total</v>
      </c>
      <c r="C429" t="str">
        <f>VLOOKUP($G429,level_mapping_l0!$A$2:$F$571,C$2,FALSE)</f>
        <v>Natural resources, construction, and maintenance occupations</v>
      </c>
      <c r="D429" t="str">
        <f>VLOOKUP($G429,level_mapping_l0!$A$2:$F$571,D$2,FALSE)</f>
        <v>Installation, maintenance, and repair occupations</v>
      </c>
      <c r="E429" t="str">
        <f>VLOOKUP($G429,level_mapping_l0!$A$2:$F$571,E$2,FALSE)</f>
        <v>Installation, maintenance, and repair occupations</v>
      </c>
      <c r="F429" t="str">
        <f>VLOOKUP($G429,level_mapping_l0!$A$2:$F$571,F$2,FALSE)</f>
        <v>Automotive service technicians and mechanics</v>
      </c>
      <c r="G429" s="17" t="s">
        <v>429</v>
      </c>
      <c r="H429" s="14">
        <v>672</v>
      </c>
      <c r="I429" s="14">
        <v>713</v>
      </c>
      <c r="J429" s="14">
        <v>659</v>
      </c>
      <c r="K429" s="14">
        <v>714</v>
      </c>
      <c r="L429" s="14">
        <v>13</v>
      </c>
      <c r="M429" s="14" t="s">
        <v>574</v>
      </c>
    </row>
    <row r="430" spans="1:13" ht="15" thickBot="1">
      <c r="A430">
        <f t="shared" si="6"/>
        <v>1</v>
      </c>
      <c r="B430" t="str">
        <f>VLOOKUP($G430,level_mapping_l0!$A$2:$F$571,B$2,FALSE)</f>
        <v>Total</v>
      </c>
      <c r="C430" t="str">
        <f>VLOOKUP($G430,level_mapping_l0!$A$2:$F$571,C$2,FALSE)</f>
        <v>Natural resources, construction, and maintenance occupations</v>
      </c>
      <c r="D430" t="str">
        <f>VLOOKUP($G430,level_mapping_l0!$A$2:$F$571,D$2,FALSE)</f>
        <v>Installation, maintenance, and repair occupations</v>
      </c>
      <c r="E430" t="str">
        <f>VLOOKUP($G430,level_mapping_l0!$A$2:$F$571,E$2,FALSE)</f>
        <v>Installation, maintenance, and repair occupations</v>
      </c>
      <c r="F430" t="str">
        <f>VLOOKUP($G430,level_mapping_l0!$A$2:$F$571,F$2,FALSE)</f>
        <v>Bus and truck mechanics and diesel engine specialists</v>
      </c>
      <c r="G430" s="21" t="s">
        <v>430</v>
      </c>
      <c r="H430" s="19">
        <v>302</v>
      </c>
      <c r="I430" s="19">
        <v>794</v>
      </c>
      <c r="J430" s="19">
        <v>301</v>
      </c>
      <c r="K430" s="19">
        <v>795</v>
      </c>
      <c r="L430" s="19">
        <v>0</v>
      </c>
      <c r="M430" s="19" t="s">
        <v>574</v>
      </c>
    </row>
    <row r="431" spans="1:13" ht="18.5" thickBot="1">
      <c r="A431">
        <f t="shared" si="6"/>
        <v>1</v>
      </c>
      <c r="B431" t="str">
        <f>VLOOKUP($G431,level_mapping_l0!$A$2:$F$571,B$2,FALSE)</f>
        <v>Total</v>
      </c>
      <c r="C431" t="str">
        <f>VLOOKUP($G431,level_mapping_l0!$A$2:$F$571,C$2,FALSE)</f>
        <v>Natural resources, construction, and maintenance occupations</v>
      </c>
      <c r="D431" t="str">
        <f>VLOOKUP($G431,level_mapping_l0!$A$2:$F$571,D$2,FALSE)</f>
        <v>Installation, maintenance, and repair occupations</v>
      </c>
      <c r="E431" t="str">
        <f>VLOOKUP($G431,level_mapping_l0!$A$2:$F$571,E$2,FALSE)</f>
        <v>Installation, maintenance, and repair occupations</v>
      </c>
      <c r="F431" t="str">
        <f>VLOOKUP($G431,level_mapping_l0!$A$2:$F$571,F$2,FALSE)</f>
        <v>Heavy vehicle and mobile equipment service technicians and mechanics</v>
      </c>
      <c r="G431" s="17" t="s">
        <v>431</v>
      </c>
      <c r="H431" s="14">
        <v>196</v>
      </c>
      <c r="I431" s="14">
        <v>867</v>
      </c>
      <c r="J431" s="14">
        <v>195</v>
      </c>
      <c r="K431" s="14">
        <v>868</v>
      </c>
      <c r="L431" s="14">
        <v>1</v>
      </c>
      <c r="M431" s="14" t="s">
        <v>574</v>
      </c>
    </row>
    <row r="432" spans="1:13" ht="15" thickBot="1">
      <c r="A432">
        <f t="shared" si="6"/>
        <v>1</v>
      </c>
      <c r="B432" t="str">
        <f>VLOOKUP($G432,level_mapping_l0!$A$2:$F$571,B$2,FALSE)</f>
        <v>Total</v>
      </c>
      <c r="C432" t="str">
        <f>VLOOKUP($G432,level_mapping_l0!$A$2:$F$571,C$2,FALSE)</f>
        <v>Natural resources, construction, and maintenance occupations</v>
      </c>
      <c r="D432" t="str">
        <f>VLOOKUP($G432,level_mapping_l0!$A$2:$F$571,D$2,FALSE)</f>
        <v>Installation, maintenance, and repair occupations</v>
      </c>
      <c r="E432" t="str">
        <f>VLOOKUP($G432,level_mapping_l0!$A$2:$F$571,E$2,FALSE)</f>
        <v>Installation, maintenance, and repair occupations</v>
      </c>
      <c r="F432" t="str">
        <f>VLOOKUP($G432,level_mapping_l0!$A$2:$F$571,F$2,FALSE)</f>
        <v>Small engine mechanics</v>
      </c>
      <c r="G432" s="21" t="s">
        <v>432</v>
      </c>
      <c r="H432" s="19">
        <v>32</v>
      </c>
      <c r="I432" s="19" t="s">
        <v>574</v>
      </c>
      <c r="J432" s="19">
        <v>31</v>
      </c>
      <c r="K432" s="19" t="s">
        <v>574</v>
      </c>
      <c r="L432" s="19">
        <v>1</v>
      </c>
      <c r="M432" s="19" t="s">
        <v>574</v>
      </c>
    </row>
    <row r="433" spans="1:13" ht="18.5" thickBot="1">
      <c r="A433">
        <f t="shared" si="6"/>
        <v>1</v>
      </c>
      <c r="B433" t="str">
        <f>VLOOKUP($G433,level_mapping_l0!$A$2:$F$571,B$2,FALSE)</f>
        <v>Total</v>
      </c>
      <c r="C433" t="str">
        <f>VLOOKUP($G433,level_mapping_l0!$A$2:$F$571,C$2,FALSE)</f>
        <v>Natural resources, construction, and maintenance occupations</v>
      </c>
      <c r="D433" t="str">
        <f>VLOOKUP($G433,level_mapping_l0!$A$2:$F$571,D$2,FALSE)</f>
        <v>Installation, maintenance, and repair occupations</v>
      </c>
      <c r="E433" t="str">
        <f>VLOOKUP($G433,level_mapping_l0!$A$2:$F$571,E$2,FALSE)</f>
        <v>Installation, maintenance, and repair occupations</v>
      </c>
      <c r="F433" t="str">
        <f>VLOOKUP($G433,level_mapping_l0!$A$2:$F$571,F$2,FALSE)</f>
        <v>Miscellaneous vehicle and mobile equipment mechanics, installers, and repairers</v>
      </c>
      <c r="G433" s="17" t="s">
        <v>433</v>
      </c>
      <c r="H433" s="14">
        <v>74</v>
      </c>
      <c r="I433" s="14">
        <v>468</v>
      </c>
      <c r="J433" s="14">
        <v>72</v>
      </c>
      <c r="K433" s="14">
        <v>480</v>
      </c>
      <c r="L433" s="14">
        <v>2</v>
      </c>
      <c r="M433" s="14" t="s">
        <v>574</v>
      </c>
    </row>
    <row r="434" spans="1:13" ht="15" thickBot="1">
      <c r="A434">
        <f t="shared" si="6"/>
        <v>1</v>
      </c>
      <c r="B434" t="str">
        <f>VLOOKUP($G434,level_mapping_l0!$A$2:$F$571,B$2,FALSE)</f>
        <v>Total</v>
      </c>
      <c r="C434" t="str">
        <f>VLOOKUP($G434,level_mapping_l0!$A$2:$F$571,C$2,FALSE)</f>
        <v>Natural resources, construction, and maintenance occupations</v>
      </c>
      <c r="D434" t="str">
        <f>VLOOKUP($G434,level_mapping_l0!$A$2:$F$571,D$2,FALSE)</f>
        <v>Installation, maintenance, and repair occupations</v>
      </c>
      <c r="E434" t="str">
        <f>VLOOKUP($G434,level_mapping_l0!$A$2:$F$571,E$2,FALSE)</f>
        <v>Installation, maintenance, and repair occupations</v>
      </c>
      <c r="F434" t="str">
        <f>VLOOKUP($G434,level_mapping_l0!$A$2:$F$571,F$2,FALSE)</f>
        <v>Control and valve installers and repairers</v>
      </c>
      <c r="G434" s="21" t="s">
        <v>434</v>
      </c>
      <c r="H434" s="19">
        <v>24</v>
      </c>
      <c r="I434" s="19" t="s">
        <v>574</v>
      </c>
      <c r="J434" s="19">
        <v>22</v>
      </c>
      <c r="K434" s="19" t="s">
        <v>574</v>
      </c>
      <c r="L434" s="19">
        <v>2</v>
      </c>
      <c r="M434" s="19" t="s">
        <v>574</v>
      </c>
    </row>
    <row r="435" spans="1:13" ht="18.5" thickBot="1">
      <c r="A435">
        <f t="shared" si="6"/>
        <v>1</v>
      </c>
      <c r="B435" t="str">
        <f>VLOOKUP($G435,level_mapping_l0!$A$2:$F$571,B$2,FALSE)</f>
        <v>Total</v>
      </c>
      <c r="C435" t="str">
        <f>VLOOKUP($G435,level_mapping_l0!$A$2:$F$571,C$2,FALSE)</f>
        <v>Natural resources, construction, and maintenance occupations</v>
      </c>
      <c r="D435" t="str">
        <f>VLOOKUP($G435,level_mapping_l0!$A$2:$F$571,D$2,FALSE)</f>
        <v>Installation, maintenance, and repair occupations</v>
      </c>
      <c r="E435" t="str">
        <f>VLOOKUP($G435,level_mapping_l0!$A$2:$F$571,E$2,FALSE)</f>
        <v>Installation, maintenance, and repair occupations</v>
      </c>
      <c r="F435" t="str">
        <f>VLOOKUP($G435,level_mapping_l0!$A$2:$F$571,F$2,FALSE)</f>
        <v>Heating, air conditioning, and refrigeration mechanics and installers</v>
      </c>
      <c r="G435" s="17" t="s">
        <v>435</v>
      </c>
      <c r="H435" s="14">
        <v>316</v>
      </c>
      <c r="I435" s="14">
        <v>792</v>
      </c>
      <c r="J435" s="14">
        <v>313</v>
      </c>
      <c r="K435" s="14">
        <v>791</v>
      </c>
      <c r="L435" s="14">
        <v>3</v>
      </c>
      <c r="M435" s="14" t="s">
        <v>574</v>
      </c>
    </row>
    <row r="436" spans="1:13" ht="15" thickBot="1">
      <c r="A436">
        <f t="shared" si="6"/>
        <v>1</v>
      </c>
      <c r="B436" t="str">
        <f>VLOOKUP($G436,level_mapping_l0!$A$2:$F$571,B$2,FALSE)</f>
        <v>Total</v>
      </c>
      <c r="C436" t="str">
        <f>VLOOKUP($G436,level_mapping_l0!$A$2:$F$571,C$2,FALSE)</f>
        <v>Natural resources, construction, and maintenance occupations</v>
      </c>
      <c r="D436" t="str">
        <f>VLOOKUP($G436,level_mapping_l0!$A$2:$F$571,D$2,FALSE)</f>
        <v>Installation, maintenance, and repair occupations</v>
      </c>
      <c r="E436" t="str">
        <f>VLOOKUP($G436,level_mapping_l0!$A$2:$F$571,E$2,FALSE)</f>
        <v>Installation, maintenance, and repair occupations</v>
      </c>
      <c r="F436" t="str">
        <f>VLOOKUP($G436,level_mapping_l0!$A$2:$F$571,F$2,FALSE)</f>
        <v>Home appliance repairers</v>
      </c>
      <c r="G436" s="21" t="s">
        <v>436</v>
      </c>
      <c r="H436" s="19">
        <v>38</v>
      </c>
      <c r="I436" s="19" t="s">
        <v>574</v>
      </c>
      <c r="J436" s="19">
        <v>38</v>
      </c>
      <c r="K436" s="19" t="s">
        <v>574</v>
      </c>
      <c r="L436" s="19">
        <v>0</v>
      </c>
      <c r="M436" s="19" t="s">
        <v>574</v>
      </c>
    </row>
    <row r="437" spans="1:13" ht="15" thickBot="1">
      <c r="A437">
        <f t="shared" si="6"/>
        <v>1</v>
      </c>
      <c r="B437" t="str">
        <f>VLOOKUP($G437,level_mapping_l0!$A$2:$F$571,B$2,FALSE)</f>
        <v>Total</v>
      </c>
      <c r="C437" t="str">
        <f>VLOOKUP($G437,level_mapping_l0!$A$2:$F$571,C$2,FALSE)</f>
        <v>Natural resources, construction, and maintenance occupations</v>
      </c>
      <c r="D437" t="str">
        <f>VLOOKUP($G437,level_mapping_l0!$A$2:$F$571,D$2,FALSE)</f>
        <v>Installation, maintenance, and repair occupations</v>
      </c>
      <c r="E437" t="str">
        <f>VLOOKUP($G437,level_mapping_l0!$A$2:$F$571,E$2,FALSE)</f>
        <v>Installation, maintenance, and repair occupations</v>
      </c>
      <c r="F437" t="str">
        <f>VLOOKUP($G437,level_mapping_l0!$A$2:$F$571,F$2,FALSE)</f>
        <v>Industrial and refractory machinery mechanics</v>
      </c>
      <c r="G437" s="17" t="s">
        <v>437</v>
      </c>
      <c r="H437" s="14">
        <v>434</v>
      </c>
      <c r="I437" s="14">
        <v>896</v>
      </c>
      <c r="J437" s="14">
        <v>414</v>
      </c>
      <c r="K437" s="14">
        <v>899</v>
      </c>
      <c r="L437" s="14">
        <v>20</v>
      </c>
      <c r="M437" s="14" t="s">
        <v>574</v>
      </c>
    </row>
    <row r="438" spans="1:13" ht="15" thickBot="1">
      <c r="A438">
        <f t="shared" si="6"/>
        <v>1</v>
      </c>
      <c r="B438" t="str">
        <f>VLOOKUP($G438,level_mapping_l0!$A$2:$F$571,B$2,FALSE)</f>
        <v>Total</v>
      </c>
      <c r="C438" t="str">
        <f>VLOOKUP($G438,level_mapping_l0!$A$2:$F$571,C$2,FALSE)</f>
        <v>Natural resources, construction, and maintenance occupations</v>
      </c>
      <c r="D438" t="str">
        <f>VLOOKUP($G438,level_mapping_l0!$A$2:$F$571,D$2,FALSE)</f>
        <v>Installation, maintenance, and repair occupations</v>
      </c>
      <c r="E438" t="str">
        <f>VLOOKUP($G438,level_mapping_l0!$A$2:$F$571,E$2,FALSE)</f>
        <v>Installation, maintenance, and repair occupations</v>
      </c>
      <c r="F438" t="str">
        <f>VLOOKUP($G438,level_mapping_l0!$A$2:$F$571,F$2,FALSE)</f>
        <v>Maintenance and repair workers, general</v>
      </c>
      <c r="G438" s="21" t="s">
        <v>438</v>
      </c>
      <c r="H438" s="19">
        <v>405</v>
      </c>
      <c r="I438" s="19">
        <v>805</v>
      </c>
      <c r="J438" s="19">
        <v>386</v>
      </c>
      <c r="K438" s="19">
        <v>807</v>
      </c>
      <c r="L438" s="19">
        <v>18</v>
      </c>
      <c r="M438" s="19" t="s">
        <v>574</v>
      </c>
    </row>
    <row r="439" spans="1:13" ht="15" thickBot="1">
      <c r="A439">
        <f t="shared" si="6"/>
        <v>1</v>
      </c>
      <c r="B439" t="str">
        <f>VLOOKUP($G439,level_mapping_l0!$A$2:$F$571,B$2,FALSE)</f>
        <v>Total</v>
      </c>
      <c r="C439" t="str">
        <f>VLOOKUP($G439,level_mapping_l0!$A$2:$F$571,C$2,FALSE)</f>
        <v>Natural resources, construction, and maintenance occupations</v>
      </c>
      <c r="D439" t="str">
        <f>VLOOKUP($G439,level_mapping_l0!$A$2:$F$571,D$2,FALSE)</f>
        <v>Installation, maintenance, and repair occupations</v>
      </c>
      <c r="E439" t="str">
        <f>VLOOKUP($G439,level_mapping_l0!$A$2:$F$571,E$2,FALSE)</f>
        <v>Installation, maintenance, and repair occupations</v>
      </c>
      <c r="F439" t="str">
        <f>VLOOKUP($G439,level_mapping_l0!$A$2:$F$571,F$2,FALSE)</f>
        <v>Maintenance workers, machinery</v>
      </c>
      <c r="G439" s="17" t="s">
        <v>439</v>
      </c>
      <c r="H439" s="14">
        <v>33</v>
      </c>
      <c r="I439" s="14" t="s">
        <v>574</v>
      </c>
      <c r="J439" s="14">
        <v>30</v>
      </c>
      <c r="K439" s="14" t="s">
        <v>574</v>
      </c>
      <c r="L439" s="14">
        <v>3</v>
      </c>
      <c r="M439" s="14" t="s">
        <v>574</v>
      </c>
    </row>
    <row r="440" spans="1:13" ht="15" thickBot="1">
      <c r="A440">
        <f t="shared" si="6"/>
        <v>1</v>
      </c>
      <c r="B440" t="str">
        <f>VLOOKUP($G440,level_mapping_l0!$A$2:$F$571,B$2,FALSE)</f>
        <v>Total</v>
      </c>
      <c r="C440" t="str">
        <f>VLOOKUP($G440,level_mapping_l0!$A$2:$F$571,C$2,FALSE)</f>
        <v>Natural resources, construction, and maintenance occupations</v>
      </c>
      <c r="D440" t="str">
        <f>VLOOKUP($G440,level_mapping_l0!$A$2:$F$571,D$2,FALSE)</f>
        <v>Installation, maintenance, and repair occupations</v>
      </c>
      <c r="E440" t="str">
        <f>VLOOKUP($G440,level_mapping_l0!$A$2:$F$571,E$2,FALSE)</f>
        <v>Installation, maintenance, and repair occupations</v>
      </c>
      <c r="F440" t="str">
        <f>VLOOKUP($G440,level_mapping_l0!$A$2:$F$571,F$2,FALSE)</f>
        <v>Millwrights</v>
      </c>
      <c r="G440" s="21" t="s">
        <v>440</v>
      </c>
      <c r="H440" s="19">
        <v>62</v>
      </c>
      <c r="I440" s="16">
        <v>1019</v>
      </c>
      <c r="J440" s="19">
        <v>61</v>
      </c>
      <c r="K440" s="16">
        <v>1025</v>
      </c>
      <c r="L440" s="19">
        <v>1</v>
      </c>
      <c r="M440" s="19" t="s">
        <v>574</v>
      </c>
    </row>
    <row r="441" spans="1:13" ht="15" thickBot="1">
      <c r="A441">
        <f t="shared" si="6"/>
        <v>1</v>
      </c>
      <c r="B441" t="str">
        <f>VLOOKUP($G441,level_mapping_l0!$A$2:$F$571,B$2,FALSE)</f>
        <v>Total</v>
      </c>
      <c r="C441" t="str">
        <f>VLOOKUP($G441,level_mapping_l0!$A$2:$F$571,C$2,FALSE)</f>
        <v>Natural resources, construction, and maintenance occupations</v>
      </c>
      <c r="D441" t="str">
        <f>VLOOKUP($G441,level_mapping_l0!$A$2:$F$571,D$2,FALSE)</f>
        <v>Installation, maintenance, and repair occupations</v>
      </c>
      <c r="E441" t="str">
        <f>VLOOKUP($G441,level_mapping_l0!$A$2:$F$571,E$2,FALSE)</f>
        <v>Installation, maintenance, and repair occupations</v>
      </c>
      <c r="F441" t="str">
        <f>VLOOKUP($G441,level_mapping_l0!$A$2:$F$571,F$2,FALSE)</f>
        <v>Electrical power-line installers and repairers</v>
      </c>
      <c r="G441" s="17" t="s">
        <v>441</v>
      </c>
      <c r="H441" s="14">
        <v>113</v>
      </c>
      <c r="I441" s="14">
        <v>922</v>
      </c>
      <c r="J441" s="14">
        <v>112</v>
      </c>
      <c r="K441" s="14">
        <v>929</v>
      </c>
      <c r="L441" s="14">
        <v>1</v>
      </c>
      <c r="M441" s="14" t="s">
        <v>574</v>
      </c>
    </row>
    <row r="442" spans="1:13" ht="15" thickBot="1">
      <c r="A442">
        <f t="shared" si="6"/>
        <v>1</v>
      </c>
      <c r="B442" t="str">
        <f>VLOOKUP($G442,level_mapping_l0!$A$2:$F$571,B$2,FALSE)</f>
        <v>Total</v>
      </c>
      <c r="C442" t="str">
        <f>VLOOKUP($G442,level_mapping_l0!$A$2:$F$571,C$2,FALSE)</f>
        <v>Natural resources, construction, and maintenance occupations</v>
      </c>
      <c r="D442" t="str">
        <f>VLOOKUP($G442,level_mapping_l0!$A$2:$F$571,D$2,FALSE)</f>
        <v>Installation, maintenance, and repair occupations</v>
      </c>
      <c r="E442" t="str">
        <f>VLOOKUP($G442,level_mapping_l0!$A$2:$F$571,E$2,FALSE)</f>
        <v>Installation, maintenance, and repair occupations</v>
      </c>
      <c r="F442" t="str">
        <f>VLOOKUP($G442,level_mapping_l0!$A$2:$F$571,F$2,FALSE)</f>
        <v>Telecommunications line installers and repairers</v>
      </c>
      <c r="G442" s="21" t="s">
        <v>442</v>
      </c>
      <c r="H442" s="19">
        <v>177</v>
      </c>
      <c r="I442" s="19">
        <v>930</v>
      </c>
      <c r="J442" s="19">
        <v>172</v>
      </c>
      <c r="K442" s="19">
        <v>929</v>
      </c>
      <c r="L442" s="19">
        <v>6</v>
      </c>
      <c r="M442" s="19" t="s">
        <v>574</v>
      </c>
    </row>
    <row r="443" spans="1:13" ht="15" thickBot="1">
      <c r="A443">
        <f t="shared" si="6"/>
        <v>1</v>
      </c>
      <c r="B443" t="str">
        <f>VLOOKUP($G443,level_mapping_l0!$A$2:$F$571,B$2,FALSE)</f>
        <v>Total</v>
      </c>
      <c r="C443" t="str">
        <f>VLOOKUP($G443,level_mapping_l0!$A$2:$F$571,C$2,FALSE)</f>
        <v>Natural resources, construction, and maintenance occupations</v>
      </c>
      <c r="D443" t="str">
        <f>VLOOKUP($G443,level_mapping_l0!$A$2:$F$571,D$2,FALSE)</f>
        <v>Installation, maintenance, and repair occupations</v>
      </c>
      <c r="E443" t="str">
        <f>VLOOKUP($G443,level_mapping_l0!$A$2:$F$571,E$2,FALSE)</f>
        <v>Installation, maintenance, and repair occupations</v>
      </c>
      <c r="F443" t="str">
        <f>VLOOKUP($G443,level_mapping_l0!$A$2:$F$571,F$2,FALSE)</f>
        <v>Precision instrument and equipment repairers</v>
      </c>
      <c r="G443" s="17" t="s">
        <v>443</v>
      </c>
      <c r="H443" s="14">
        <v>58</v>
      </c>
      <c r="I443" s="14">
        <v>951</v>
      </c>
      <c r="J443" s="14">
        <v>51</v>
      </c>
      <c r="K443" s="14">
        <v>956</v>
      </c>
      <c r="L443" s="14">
        <v>7</v>
      </c>
      <c r="M443" s="14" t="s">
        <v>574</v>
      </c>
    </row>
    <row r="444" spans="1:13" ht="15" thickBot="1">
      <c r="A444">
        <f t="shared" si="6"/>
        <v>1</v>
      </c>
      <c r="B444" t="str">
        <f>VLOOKUP($G444,level_mapping_l0!$A$2:$F$571,B$2,FALSE)</f>
        <v>Total</v>
      </c>
      <c r="C444" t="str">
        <f>VLOOKUP($G444,level_mapping_l0!$A$2:$F$571,C$2,FALSE)</f>
        <v>Natural resources, construction, and maintenance occupations</v>
      </c>
      <c r="D444" t="str">
        <f>VLOOKUP($G444,level_mapping_l0!$A$2:$F$571,D$2,FALSE)</f>
        <v>Installation, maintenance, and repair occupations</v>
      </c>
      <c r="E444" t="str">
        <f>VLOOKUP($G444,level_mapping_l0!$A$2:$F$571,E$2,FALSE)</f>
        <v>Installation, maintenance, and repair occupations</v>
      </c>
      <c r="F444" t="str">
        <f>VLOOKUP($G444,level_mapping_l0!$A$2:$F$571,F$2,FALSE)</f>
        <v>Wind turbine service technicians</v>
      </c>
      <c r="G444" s="21" t="s">
        <v>444</v>
      </c>
      <c r="H444" s="19">
        <v>3</v>
      </c>
      <c r="I444" s="19" t="s">
        <v>574</v>
      </c>
      <c r="J444" s="19">
        <v>1</v>
      </c>
      <c r="K444" s="19" t="s">
        <v>574</v>
      </c>
      <c r="L444" s="19">
        <v>2</v>
      </c>
      <c r="M444" s="19" t="s">
        <v>574</v>
      </c>
    </row>
    <row r="445" spans="1:13" ht="18.5" thickBot="1">
      <c r="A445">
        <f t="shared" si="6"/>
        <v>1</v>
      </c>
      <c r="B445" t="str">
        <f>VLOOKUP($G445,level_mapping_l0!$A$2:$F$571,B$2,FALSE)</f>
        <v>Total</v>
      </c>
      <c r="C445" t="str">
        <f>VLOOKUP($G445,level_mapping_l0!$A$2:$F$571,C$2,FALSE)</f>
        <v>Natural resources, construction, and maintenance occupations</v>
      </c>
      <c r="D445" t="str">
        <f>VLOOKUP($G445,level_mapping_l0!$A$2:$F$571,D$2,FALSE)</f>
        <v>Installation, maintenance, and repair occupations</v>
      </c>
      <c r="E445" t="str">
        <f>VLOOKUP($G445,level_mapping_l0!$A$2:$F$571,E$2,FALSE)</f>
        <v>Installation, maintenance, and repair occupations</v>
      </c>
      <c r="F445" t="str">
        <f>VLOOKUP($G445,level_mapping_l0!$A$2:$F$571,F$2,FALSE)</f>
        <v>Coin, vending, and amusement machine servicers and repairers</v>
      </c>
      <c r="G445" s="17" t="s">
        <v>445</v>
      </c>
      <c r="H445" s="14">
        <v>32</v>
      </c>
      <c r="I445" s="14" t="s">
        <v>574</v>
      </c>
      <c r="J445" s="14">
        <v>28</v>
      </c>
      <c r="K445" s="14" t="s">
        <v>574</v>
      </c>
      <c r="L445" s="14">
        <v>4</v>
      </c>
      <c r="M445" s="14" t="s">
        <v>574</v>
      </c>
    </row>
    <row r="446" spans="1:13" ht="15" thickBot="1">
      <c r="A446">
        <f t="shared" si="6"/>
        <v>1</v>
      </c>
      <c r="B446" t="str">
        <f>VLOOKUP($G446,level_mapping_l0!$A$2:$F$571,B$2,FALSE)</f>
        <v>Total</v>
      </c>
      <c r="C446" t="str">
        <f>VLOOKUP($G446,level_mapping_l0!$A$2:$F$571,C$2,FALSE)</f>
        <v>Natural resources, construction, and maintenance occupations</v>
      </c>
      <c r="D446" t="str">
        <f>VLOOKUP($G446,level_mapping_l0!$A$2:$F$571,D$2,FALSE)</f>
        <v>Installation, maintenance, and repair occupations</v>
      </c>
      <c r="E446" t="str">
        <f>VLOOKUP($G446,level_mapping_l0!$A$2:$F$571,E$2,FALSE)</f>
        <v>Installation, maintenance, and repair occupations</v>
      </c>
      <c r="F446" t="str">
        <f>VLOOKUP($G446,level_mapping_l0!$A$2:$F$571,F$2,FALSE)</f>
        <v>Commercial divers</v>
      </c>
      <c r="G446" s="21" t="s">
        <v>446</v>
      </c>
      <c r="H446" s="19">
        <v>2</v>
      </c>
      <c r="I446" s="19" t="s">
        <v>574</v>
      </c>
      <c r="J446" s="19">
        <v>1</v>
      </c>
      <c r="K446" s="19" t="s">
        <v>574</v>
      </c>
      <c r="L446" s="19">
        <v>0</v>
      </c>
      <c r="M446" s="19" t="s">
        <v>574</v>
      </c>
    </row>
    <row r="447" spans="1:13" ht="15" thickBot="1">
      <c r="A447">
        <f t="shared" si="6"/>
        <v>1</v>
      </c>
      <c r="B447" t="str">
        <f>VLOOKUP($G447,level_mapping_l0!$A$2:$F$571,B$2,FALSE)</f>
        <v>Total</v>
      </c>
      <c r="C447" t="str">
        <f>VLOOKUP($G447,level_mapping_l0!$A$2:$F$571,C$2,FALSE)</f>
        <v>Natural resources, construction, and maintenance occupations</v>
      </c>
      <c r="D447" t="str">
        <f>VLOOKUP($G447,level_mapping_l0!$A$2:$F$571,D$2,FALSE)</f>
        <v>Installation, maintenance, and repair occupations</v>
      </c>
      <c r="E447" t="str">
        <f>VLOOKUP($G447,level_mapping_l0!$A$2:$F$571,E$2,FALSE)</f>
        <v>Installation, maintenance, and repair occupations</v>
      </c>
      <c r="F447" t="str">
        <f>VLOOKUP($G447,level_mapping_l0!$A$2:$F$571,F$2,FALSE)</f>
        <v>Locksmiths and safe repairers</v>
      </c>
      <c r="G447" s="17" t="s">
        <v>447</v>
      </c>
      <c r="H447" s="14">
        <v>17</v>
      </c>
      <c r="I447" s="14" t="s">
        <v>574</v>
      </c>
      <c r="J447" s="14">
        <v>16</v>
      </c>
      <c r="K447" s="14" t="s">
        <v>574</v>
      </c>
      <c r="L447" s="14">
        <v>0</v>
      </c>
      <c r="M447" s="14" t="s">
        <v>574</v>
      </c>
    </row>
    <row r="448" spans="1:13" ht="15" thickBot="1">
      <c r="A448">
        <f t="shared" si="6"/>
        <v>1</v>
      </c>
      <c r="B448" t="str">
        <f>VLOOKUP($G448,level_mapping_l0!$A$2:$F$571,B$2,FALSE)</f>
        <v>Total</v>
      </c>
      <c r="C448" t="str">
        <f>VLOOKUP($G448,level_mapping_l0!$A$2:$F$571,C$2,FALSE)</f>
        <v>Natural resources, construction, and maintenance occupations</v>
      </c>
      <c r="D448" t="str">
        <f>VLOOKUP($G448,level_mapping_l0!$A$2:$F$571,D$2,FALSE)</f>
        <v>Installation, maintenance, and repair occupations</v>
      </c>
      <c r="E448" t="str">
        <f>VLOOKUP($G448,level_mapping_l0!$A$2:$F$571,E$2,FALSE)</f>
        <v>Installation, maintenance, and repair occupations</v>
      </c>
      <c r="F448" t="str">
        <f>VLOOKUP($G448,level_mapping_l0!$A$2:$F$571,F$2,FALSE)</f>
        <v>Manufactured building and mobile home installers</v>
      </c>
      <c r="G448" s="21" t="s">
        <v>448</v>
      </c>
      <c r="H448" s="19">
        <v>10</v>
      </c>
      <c r="I448" s="19" t="s">
        <v>574</v>
      </c>
      <c r="J448" s="19">
        <v>10</v>
      </c>
      <c r="K448" s="19" t="s">
        <v>574</v>
      </c>
      <c r="L448" s="19">
        <v>0</v>
      </c>
      <c r="M448" s="19" t="s">
        <v>574</v>
      </c>
    </row>
    <row r="449" spans="1:13" ht="15" thickBot="1">
      <c r="A449">
        <f t="shared" si="6"/>
        <v>1</v>
      </c>
      <c r="B449" t="str">
        <f>VLOOKUP($G449,level_mapping_l0!$A$2:$F$571,B$2,FALSE)</f>
        <v>Total</v>
      </c>
      <c r="C449" t="str">
        <f>VLOOKUP($G449,level_mapping_l0!$A$2:$F$571,C$2,FALSE)</f>
        <v>Natural resources, construction, and maintenance occupations</v>
      </c>
      <c r="D449" t="str">
        <f>VLOOKUP($G449,level_mapping_l0!$A$2:$F$571,D$2,FALSE)</f>
        <v>Installation, maintenance, and repair occupations</v>
      </c>
      <c r="E449" t="str">
        <f>VLOOKUP($G449,level_mapping_l0!$A$2:$F$571,E$2,FALSE)</f>
        <v>Installation, maintenance, and repair occupations</v>
      </c>
      <c r="F449" t="str">
        <f>VLOOKUP($G449,level_mapping_l0!$A$2:$F$571,F$2,FALSE)</f>
        <v>Riggers</v>
      </c>
      <c r="G449" s="17" t="s">
        <v>449</v>
      </c>
      <c r="H449" s="14">
        <v>13</v>
      </c>
      <c r="I449" s="14" t="s">
        <v>574</v>
      </c>
      <c r="J449" s="14">
        <v>13</v>
      </c>
      <c r="K449" s="14" t="s">
        <v>574</v>
      </c>
      <c r="L449" s="14">
        <v>0</v>
      </c>
      <c r="M449" s="14" t="s">
        <v>574</v>
      </c>
    </row>
    <row r="450" spans="1:13" ht="15" thickBot="1">
      <c r="A450">
        <f t="shared" si="6"/>
        <v>1</v>
      </c>
      <c r="B450" t="str">
        <f>VLOOKUP($G450,level_mapping_l0!$A$2:$F$571,B$2,FALSE)</f>
        <v>Total</v>
      </c>
      <c r="C450" t="str">
        <f>VLOOKUP($G450,level_mapping_l0!$A$2:$F$571,C$2,FALSE)</f>
        <v>Natural resources, construction, and maintenance occupations</v>
      </c>
      <c r="D450" t="str">
        <f>VLOOKUP($G450,level_mapping_l0!$A$2:$F$571,D$2,FALSE)</f>
        <v>Installation, maintenance, and repair occupations</v>
      </c>
      <c r="E450" t="str">
        <f>VLOOKUP($G450,level_mapping_l0!$A$2:$F$571,E$2,FALSE)</f>
        <v>Installation, maintenance, and repair occupations</v>
      </c>
      <c r="F450" t="str">
        <f>VLOOKUP($G450,level_mapping_l0!$A$2:$F$571,F$2,FALSE)</f>
        <v>Signal and track switch repairers</v>
      </c>
      <c r="G450" s="21" t="s">
        <v>450</v>
      </c>
      <c r="H450" s="19">
        <v>5</v>
      </c>
      <c r="I450" s="19" t="s">
        <v>574</v>
      </c>
      <c r="J450" s="19">
        <v>5</v>
      </c>
      <c r="K450" s="19" t="s">
        <v>574</v>
      </c>
      <c r="L450" s="19">
        <v>0</v>
      </c>
      <c r="M450" s="19" t="s">
        <v>574</v>
      </c>
    </row>
    <row r="451" spans="1:13" ht="15" thickBot="1">
      <c r="A451">
        <f t="shared" si="6"/>
        <v>1</v>
      </c>
      <c r="B451" t="str">
        <f>VLOOKUP($G451,level_mapping_l0!$A$2:$F$571,B$2,FALSE)</f>
        <v>Total</v>
      </c>
      <c r="C451" t="str">
        <f>VLOOKUP($G451,level_mapping_l0!$A$2:$F$571,C$2,FALSE)</f>
        <v>Natural resources, construction, and maintenance occupations</v>
      </c>
      <c r="D451" t="str">
        <f>VLOOKUP($G451,level_mapping_l0!$A$2:$F$571,D$2,FALSE)</f>
        <v>Installation, maintenance, and repair occupations</v>
      </c>
      <c r="E451" t="str">
        <f>VLOOKUP($G451,level_mapping_l0!$A$2:$F$571,E$2,FALSE)</f>
        <v>Installation, maintenance, and repair occupations</v>
      </c>
      <c r="F451" t="str">
        <f>VLOOKUP($G451,level_mapping_l0!$A$2:$F$571,F$2,FALSE)</f>
        <v>Helpers--installation, maintenance, and repair workers</v>
      </c>
      <c r="G451" s="17" t="s">
        <v>451</v>
      </c>
      <c r="H451" s="14">
        <v>18</v>
      </c>
      <c r="I451" s="14" t="s">
        <v>574</v>
      </c>
      <c r="J451" s="14">
        <v>15</v>
      </c>
      <c r="K451" s="14" t="s">
        <v>574</v>
      </c>
      <c r="L451" s="14">
        <v>3</v>
      </c>
      <c r="M451" s="14" t="s">
        <v>574</v>
      </c>
    </row>
    <row r="452" spans="1:13" ht="15" thickBot="1">
      <c r="A452">
        <f t="shared" ref="A452:A515" si="7">IF(B452="",0,1)</f>
        <v>1</v>
      </c>
      <c r="B452" t="str">
        <f>VLOOKUP($G452,level_mapping_l0!$A$2:$F$571,B$2,FALSE)</f>
        <v>Total</v>
      </c>
      <c r="C452" t="str">
        <f>VLOOKUP($G452,level_mapping_l0!$A$2:$F$571,C$2,FALSE)</f>
        <v>Natural resources, construction, and maintenance occupations</v>
      </c>
      <c r="D452" t="str">
        <f>VLOOKUP($G452,level_mapping_l0!$A$2:$F$571,D$2,FALSE)</f>
        <v>Installation, maintenance, and repair occupations</v>
      </c>
      <c r="E452" t="str">
        <f>VLOOKUP($G452,level_mapping_l0!$A$2:$F$571,E$2,FALSE)</f>
        <v>Installation, maintenance, and repair occupations</v>
      </c>
      <c r="F452" t="str">
        <f>VLOOKUP($G452,level_mapping_l0!$A$2:$F$571,F$2,FALSE)</f>
        <v>Other installation, maintenance, and repair workers</v>
      </c>
      <c r="G452" s="21" t="s">
        <v>452</v>
      </c>
      <c r="H452" s="19">
        <v>135</v>
      </c>
      <c r="I452" s="19">
        <v>667</v>
      </c>
      <c r="J452" s="19">
        <v>129</v>
      </c>
      <c r="K452" s="19">
        <v>674</v>
      </c>
      <c r="L452" s="19">
        <v>6</v>
      </c>
      <c r="M452" s="19" t="s">
        <v>574</v>
      </c>
    </row>
    <row r="453" spans="1:13" ht="15" thickBot="1">
      <c r="A453" t="e">
        <f t="shared" si="7"/>
        <v>#N/A</v>
      </c>
      <c r="B453" t="e">
        <f>VLOOKUP($G453,level_mapping_l0!$A$2:$F$571,B$2,FALSE)</f>
        <v>#N/A</v>
      </c>
      <c r="C453" t="e">
        <f>VLOOKUP($G453,level_mapping_l0!$A$2:$F$571,C$2,FALSE)</f>
        <v>#N/A</v>
      </c>
      <c r="D453" t="e">
        <f>VLOOKUP($G453,level_mapping_l0!$A$2:$F$571,D$2,FALSE)</f>
        <v>#N/A</v>
      </c>
      <c r="E453" t="e">
        <f>VLOOKUP($G453,level_mapping_l0!$A$2:$F$571,E$2,FALSE)</f>
        <v>#N/A</v>
      </c>
      <c r="F453" t="e">
        <f>VLOOKUP($G453,level_mapping_l0!$A$2:$F$571,F$2,FALSE)</f>
        <v>#N/A</v>
      </c>
      <c r="G453" s="31"/>
      <c r="H453" s="32"/>
      <c r="I453" s="32"/>
      <c r="J453" s="32"/>
      <c r="K453" s="32"/>
      <c r="L453" s="32"/>
      <c r="M453" s="33"/>
    </row>
    <row r="454" spans="1:13" ht="18.5" thickBot="1">
      <c r="A454" t="e">
        <f t="shared" si="7"/>
        <v>#N/A</v>
      </c>
      <c r="B454" t="e">
        <f>VLOOKUP($G454,level_mapping_l0!$A$2:$F$571,B$2,FALSE)</f>
        <v>#N/A</v>
      </c>
      <c r="C454" t="e">
        <f>VLOOKUP($G454,level_mapping_l0!$A$2:$F$571,C$2,FALSE)</f>
        <v>#N/A</v>
      </c>
      <c r="D454" t="e">
        <f>VLOOKUP($G454,level_mapping_l0!$A$2:$F$571,D$2,FALSE)</f>
        <v>#N/A</v>
      </c>
      <c r="E454" t="e">
        <f>VLOOKUP($G454,level_mapping_l0!$A$2:$F$571,E$2,FALSE)</f>
        <v>#N/A</v>
      </c>
      <c r="F454" t="e">
        <f>VLOOKUP($G454,level_mapping_l0!$A$2:$F$571,F$2,FALSE)</f>
        <v>#N/A</v>
      </c>
      <c r="G454" s="11" t="s">
        <v>453</v>
      </c>
      <c r="H454" s="12">
        <v>13930</v>
      </c>
      <c r="I454" s="14">
        <v>621</v>
      </c>
      <c r="J454" s="12">
        <v>11090</v>
      </c>
      <c r="K454" s="14">
        <v>674</v>
      </c>
      <c r="L454" s="12">
        <v>2840</v>
      </c>
      <c r="M454" s="14">
        <v>498</v>
      </c>
    </row>
    <row r="455" spans="1:13" ht="15" thickBot="1">
      <c r="A455" t="e">
        <f t="shared" si="7"/>
        <v>#N/A</v>
      </c>
      <c r="B455" t="e">
        <f>VLOOKUP($G455,level_mapping_l0!$A$2:$F$571,B$2,FALSE)</f>
        <v>#N/A</v>
      </c>
      <c r="C455" t="e">
        <f>VLOOKUP($G455,level_mapping_l0!$A$2:$F$571,C$2,FALSE)</f>
        <v>#N/A</v>
      </c>
      <c r="D455" t="e">
        <f>VLOOKUP($G455,level_mapping_l0!$A$2:$F$571,D$2,FALSE)</f>
        <v>#N/A</v>
      </c>
      <c r="E455" t="e">
        <f>VLOOKUP($G455,level_mapping_l0!$A$2:$F$571,E$2,FALSE)</f>
        <v>#N/A</v>
      </c>
      <c r="F455" t="e">
        <f>VLOOKUP($G455,level_mapping_l0!$A$2:$F$571,F$2,FALSE)</f>
        <v>#N/A</v>
      </c>
      <c r="G455" s="15" t="s">
        <v>454</v>
      </c>
      <c r="H455" s="16">
        <v>7307</v>
      </c>
      <c r="I455" s="19">
        <v>623</v>
      </c>
      <c r="J455" s="16">
        <v>5382</v>
      </c>
      <c r="K455" s="19">
        <v>697</v>
      </c>
      <c r="L455" s="16">
        <v>1925</v>
      </c>
      <c r="M455" s="19">
        <v>498</v>
      </c>
    </row>
    <row r="456" spans="1:13" ht="18.5" thickBot="1">
      <c r="A456">
        <f t="shared" si="7"/>
        <v>1</v>
      </c>
      <c r="B456" t="str">
        <f>VLOOKUP($G456,level_mapping_l0!$A$2:$F$571,B$2,FALSE)</f>
        <v>Total</v>
      </c>
      <c r="C456" t="str">
        <f>VLOOKUP($G456,level_mapping_l0!$A$2:$F$571,C$2,FALSE)</f>
        <v>Production, transportation, and material moving occupations</v>
      </c>
      <c r="D456" t="str">
        <f>VLOOKUP($G456,level_mapping_l0!$A$2:$F$571,D$2,FALSE)</f>
        <v>Production occupations</v>
      </c>
      <c r="E456" t="str">
        <f>VLOOKUP($G456,level_mapping_l0!$A$2:$F$571,E$2,FALSE)</f>
        <v>Production occupations</v>
      </c>
      <c r="F456" t="str">
        <f>VLOOKUP($G456,level_mapping_l0!$A$2:$F$571,F$2,FALSE)</f>
        <v>First-line supervisors of production and operating workers</v>
      </c>
      <c r="G456" s="17" t="s">
        <v>455</v>
      </c>
      <c r="H456" s="14">
        <v>675</v>
      </c>
      <c r="I456" s="14">
        <v>902</v>
      </c>
      <c r="J456" s="14">
        <v>550</v>
      </c>
      <c r="K456" s="14">
        <v>952</v>
      </c>
      <c r="L456" s="14">
        <v>125</v>
      </c>
      <c r="M456" s="14">
        <v>682</v>
      </c>
    </row>
    <row r="457" spans="1:13" ht="18.5" thickBot="1">
      <c r="A457">
        <f t="shared" si="7"/>
        <v>1</v>
      </c>
      <c r="B457" t="str">
        <f>VLOOKUP($G457,level_mapping_l0!$A$2:$F$571,B$2,FALSE)</f>
        <v>Total</v>
      </c>
      <c r="C457" t="str">
        <f>VLOOKUP($G457,level_mapping_l0!$A$2:$F$571,C$2,FALSE)</f>
        <v>Production, transportation, and material moving occupations</v>
      </c>
      <c r="D457" t="str">
        <f>VLOOKUP($G457,level_mapping_l0!$A$2:$F$571,D$2,FALSE)</f>
        <v>Production occupations</v>
      </c>
      <c r="E457" t="str">
        <f>VLOOKUP($G457,level_mapping_l0!$A$2:$F$571,E$2,FALSE)</f>
        <v>Production occupations</v>
      </c>
      <c r="F457" t="str">
        <f>VLOOKUP($G457,level_mapping_l0!$A$2:$F$571,F$2,FALSE)</f>
        <v>Aircraft structure, surfaces, rigging, and systems assemblers</v>
      </c>
      <c r="G457" s="21" t="s">
        <v>456</v>
      </c>
      <c r="H457" s="19">
        <v>16</v>
      </c>
      <c r="I457" s="19" t="s">
        <v>574</v>
      </c>
      <c r="J457" s="19">
        <v>13</v>
      </c>
      <c r="K457" s="19" t="s">
        <v>574</v>
      </c>
      <c r="L457" s="19">
        <v>3</v>
      </c>
      <c r="M457" s="19" t="s">
        <v>574</v>
      </c>
    </row>
    <row r="458" spans="1:13" ht="15" thickBot="1">
      <c r="A458">
        <f t="shared" si="7"/>
        <v>1</v>
      </c>
      <c r="B458" t="str">
        <f>VLOOKUP($G458,level_mapping_l0!$A$2:$F$571,B$2,FALSE)</f>
        <v>Total</v>
      </c>
      <c r="C458" t="str">
        <f>VLOOKUP($G458,level_mapping_l0!$A$2:$F$571,C$2,FALSE)</f>
        <v>Production, transportation, and material moving occupations</v>
      </c>
      <c r="D458" t="str">
        <f>VLOOKUP($G458,level_mapping_l0!$A$2:$F$571,D$2,FALSE)</f>
        <v>Production occupations</v>
      </c>
      <c r="E458" t="str">
        <f>VLOOKUP($G458,level_mapping_l0!$A$2:$F$571,E$2,FALSE)</f>
        <v>Production occupations</v>
      </c>
      <c r="F458" t="str">
        <f>VLOOKUP($G458,level_mapping_l0!$A$2:$F$571,F$2,FALSE)</f>
        <v>Electrical, electronics, and electromechanical assemblers</v>
      </c>
      <c r="G458" s="17" t="s">
        <v>457</v>
      </c>
      <c r="H458" s="14">
        <v>126</v>
      </c>
      <c r="I458" s="14">
        <v>503</v>
      </c>
      <c r="J458" s="14">
        <v>64</v>
      </c>
      <c r="K458" s="14">
        <v>522</v>
      </c>
      <c r="L458" s="14">
        <v>61</v>
      </c>
      <c r="M458" s="14">
        <v>490</v>
      </c>
    </row>
    <row r="459" spans="1:13" ht="15" thickBot="1">
      <c r="A459">
        <f t="shared" si="7"/>
        <v>1</v>
      </c>
      <c r="B459" t="str">
        <f>VLOOKUP($G459,level_mapping_l0!$A$2:$F$571,B$2,FALSE)</f>
        <v>Total</v>
      </c>
      <c r="C459" t="str">
        <f>VLOOKUP($G459,level_mapping_l0!$A$2:$F$571,C$2,FALSE)</f>
        <v>Production, transportation, and material moving occupations</v>
      </c>
      <c r="D459" t="str">
        <f>VLOOKUP($G459,level_mapping_l0!$A$2:$F$571,D$2,FALSE)</f>
        <v>Production occupations</v>
      </c>
      <c r="E459" t="str">
        <f>VLOOKUP($G459,level_mapping_l0!$A$2:$F$571,E$2,FALSE)</f>
        <v>Production occupations</v>
      </c>
      <c r="F459" t="str">
        <f>VLOOKUP($G459,level_mapping_l0!$A$2:$F$571,F$2,FALSE)</f>
        <v>Engine and other machine assemblers</v>
      </c>
      <c r="G459" s="21" t="s">
        <v>458</v>
      </c>
      <c r="H459" s="19">
        <v>19</v>
      </c>
      <c r="I459" s="19" t="s">
        <v>574</v>
      </c>
      <c r="J459" s="19">
        <v>17</v>
      </c>
      <c r="K459" s="19" t="s">
        <v>574</v>
      </c>
      <c r="L459" s="19">
        <v>2</v>
      </c>
      <c r="M459" s="19" t="s">
        <v>574</v>
      </c>
    </row>
    <row r="460" spans="1:13" ht="15" thickBot="1">
      <c r="A460">
        <f t="shared" si="7"/>
        <v>1</v>
      </c>
      <c r="B460" t="str">
        <f>VLOOKUP($G460,level_mapping_l0!$A$2:$F$571,B$2,FALSE)</f>
        <v>Total</v>
      </c>
      <c r="C460" t="str">
        <f>VLOOKUP($G460,level_mapping_l0!$A$2:$F$571,C$2,FALSE)</f>
        <v>Production, transportation, and material moving occupations</v>
      </c>
      <c r="D460" t="str">
        <f>VLOOKUP($G460,level_mapping_l0!$A$2:$F$571,D$2,FALSE)</f>
        <v>Production occupations</v>
      </c>
      <c r="E460" t="str">
        <f>VLOOKUP($G460,level_mapping_l0!$A$2:$F$571,E$2,FALSE)</f>
        <v>Production occupations</v>
      </c>
      <c r="F460" t="str">
        <f>VLOOKUP($G460,level_mapping_l0!$A$2:$F$571,F$2,FALSE)</f>
        <v>Structural metal fabricators and fitters</v>
      </c>
      <c r="G460" s="17" t="s">
        <v>459</v>
      </c>
      <c r="H460" s="14">
        <v>21</v>
      </c>
      <c r="I460" s="14" t="s">
        <v>574</v>
      </c>
      <c r="J460" s="14">
        <v>21</v>
      </c>
      <c r="K460" s="14" t="s">
        <v>574</v>
      </c>
      <c r="L460" s="14">
        <v>0</v>
      </c>
      <c r="M460" s="14" t="s">
        <v>574</v>
      </c>
    </row>
    <row r="461" spans="1:13" ht="15" thickBot="1">
      <c r="A461">
        <f t="shared" si="7"/>
        <v>1</v>
      </c>
      <c r="B461" t="str">
        <f>VLOOKUP($G461,level_mapping_l0!$A$2:$F$571,B$2,FALSE)</f>
        <v>Total</v>
      </c>
      <c r="C461" t="str">
        <f>VLOOKUP($G461,level_mapping_l0!$A$2:$F$571,C$2,FALSE)</f>
        <v>Production, transportation, and material moving occupations</v>
      </c>
      <c r="D461" t="str">
        <f>VLOOKUP($G461,level_mapping_l0!$A$2:$F$571,D$2,FALSE)</f>
        <v>Production occupations</v>
      </c>
      <c r="E461" t="str">
        <f>VLOOKUP($G461,level_mapping_l0!$A$2:$F$571,E$2,FALSE)</f>
        <v>Production occupations</v>
      </c>
      <c r="F461" t="str">
        <f>VLOOKUP($G461,level_mapping_l0!$A$2:$F$571,F$2,FALSE)</f>
        <v>Miscellaneous assemblers and fabricators</v>
      </c>
      <c r="G461" s="21" t="s">
        <v>460</v>
      </c>
      <c r="H461" s="19">
        <v>900</v>
      </c>
      <c r="I461" s="19">
        <v>564</v>
      </c>
      <c r="J461" s="19">
        <v>566</v>
      </c>
      <c r="K461" s="19">
        <v>610</v>
      </c>
      <c r="L461" s="19">
        <v>335</v>
      </c>
      <c r="M461" s="19">
        <v>493</v>
      </c>
    </row>
    <row r="462" spans="1:13" ht="15" thickBot="1">
      <c r="A462">
        <f t="shared" si="7"/>
        <v>1</v>
      </c>
      <c r="B462" t="str">
        <f>VLOOKUP($G462,level_mapping_l0!$A$2:$F$571,B$2,FALSE)</f>
        <v>Total</v>
      </c>
      <c r="C462" t="str">
        <f>VLOOKUP($G462,level_mapping_l0!$A$2:$F$571,C$2,FALSE)</f>
        <v>Production, transportation, and material moving occupations</v>
      </c>
      <c r="D462" t="str">
        <f>VLOOKUP($G462,level_mapping_l0!$A$2:$F$571,D$2,FALSE)</f>
        <v>Production occupations</v>
      </c>
      <c r="E462" t="str">
        <f>VLOOKUP($G462,level_mapping_l0!$A$2:$F$571,E$2,FALSE)</f>
        <v>Production occupations</v>
      </c>
      <c r="F462" t="str">
        <f>VLOOKUP($G462,level_mapping_l0!$A$2:$F$571,F$2,FALSE)</f>
        <v>Bakers</v>
      </c>
      <c r="G462" s="17" t="s">
        <v>461</v>
      </c>
      <c r="H462" s="14">
        <v>117</v>
      </c>
      <c r="I462" s="14">
        <v>505</v>
      </c>
      <c r="J462" s="14">
        <v>56</v>
      </c>
      <c r="K462" s="14">
        <v>488</v>
      </c>
      <c r="L462" s="14">
        <v>61</v>
      </c>
      <c r="M462" s="14">
        <v>524</v>
      </c>
    </row>
    <row r="463" spans="1:13" ht="18.5" thickBot="1">
      <c r="A463">
        <f t="shared" si="7"/>
        <v>1</v>
      </c>
      <c r="B463" t="str">
        <f>VLOOKUP($G463,level_mapping_l0!$A$2:$F$571,B$2,FALSE)</f>
        <v>Total</v>
      </c>
      <c r="C463" t="str">
        <f>VLOOKUP($G463,level_mapping_l0!$A$2:$F$571,C$2,FALSE)</f>
        <v>Production, transportation, and material moving occupations</v>
      </c>
      <c r="D463" t="str">
        <f>VLOOKUP($G463,level_mapping_l0!$A$2:$F$571,D$2,FALSE)</f>
        <v>Production occupations</v>
      </c>
      <c r="E463" t="str">
        <f>VLOOKUP($G463,level_mapping_l0!$A$2:$F$571,E$2,FALSE)</f>
        <v>Production occupations</v>
      </c>
      <c r="F463" t="str">
        <f>VLOOKUP($G463,level_mapping_l0!$A$2:$F$571,F$2,FALSE)</f>
        <v>Butchers and other meat, poultry, and fish processing workers</v>
      </c>
      <c r="G463" s="21" t="s">
        <v>462</v>
      </c>
      <c r="H463" s="19">
        <v>284</v>
      </c>
      <c r="I463" s="19">
        <v>506</v>
      </c>
      <c r="J463" s="19">
        <v>211</v>
      </c>
      <c r="K463" s="19">
        <v>525</v>
      </c>
      <c r="L463" s="19">
        <v>73</v>
      </c>
      <c r="M463" s="19">
        <v>476</v>
      </c>
    </row>
    <row r="464" spans="1:13" ht="18.5" thickBot="1">
      <c r="A464">
        <f t="shared" si="7"/>
        <v>1</v>
      </c>
      <c r="B464" t="str">
        <f>VLOOKUP($G464,level_mapping_l0!$A$2:$F$571,B$2,FALSE)</f>
        <v>Total</v>
      </c>
      <c r="C464" t="str">
        <f>VLOOKUP($G464,level_mapping_l0!$A$2:$F$571,C$2,FALSE)</f>
        <v>Production, transportation, and material moving occupations</v>
      </c>
      <c r="D464" t="str">
        <f>VLOOKUP($G464,level_mapping_l0!$A$2:$F$571,D$2,FALSE)</f>
        <v>Production occupations</v>
      </c>
      <c r="E464" t="str">
        <f>VLOOKUP($G464,level_mapping_l0!$A$2:$F$571,E$2,FALSE)</f>
        <v>Production occupations</v>
      </c>
      <c r="F464" t="str">
        <f>VLOOKUP($G464,level_mapping_l0!$A$2:$F$571,F$2,FALSE)</f>
        <v>Food and tobacco roasting, baking, and drying machine operators and tenders</v>
      </c>
      <c r="G464" s="17" t="s">
        <v>463</v>
      </c>
      <c r="H464" s="14">
        <v>6</v>
      </c>
      <c r="I464" s="14" t="s">
        <v>574</v>
      </c>
      <c r="J464" s="14">
        <v>4</v>
      </c>
      <c r="K464" s="14" t="s">
        <v>574</v>
      </c>
      <c r="L464" s="14">
        <v>2</v>
      </c>
      <c r="M464" s="14" t="s">
        <v>574</v>
      </c>
    </row>
    <row r="465" spans="1:13" ht="15" thickBot="1">
      <c r="A465">
        <f t="shared" si="7"/>
        <v>1</v>
      </c>
      <c r="B465" t="str">
        <f>VLOOKUP($G465,level_mapping_l0!$A$2:$F$571,B$2,FALSE)</f>
        <v>Total</v>
      </c>
      <c r="C465" t="str">
        <f>VLOOKUP($G465,level_mapping_l0!$A$2:$F$571,C$2,FALSE)</f>
        <v>Production, transportation, and material moving occupations</v>
      </c>
      <c r="D465" t="str">
        <f>VLOOKUP($G465,level_mapping_l0!$A$2:$F$571,D$2,FALSE)</f>
        <v>Production occupations</v>
      </c>
      <c r="E465" t="str">
        <f>VLOOKUP($G465,level_mapping_l0!$A$2:$F$571,E$2,FALSE)</f>
        <v>Production occupations</v>
      </c>
      <c r="F465" t="str">
        <f>VLOOKUP($G465,level_mapping_l0!$A$2:$F$571,F$2,FALSE)</f>
        <v>Food batchmakers</v>
      </c>
      <c r="G465" s="21" t="s">
        <v>464</v>
      </c>
      <c r="H465" s="19">
        <v>66</v>
      </c>
      <c r="I465" s="19">
        <v>516</v>
      </c>
      <c r="J465" s="19">
        <v>33</v>
      </c>
      <c r="K465" s="19" t="s">
        <v>574</v>
      </c>
      <c r="L465" s="19">
        <v>33</v>
      </c>
      <c r="M465" s="19" t="s">
        <v>574</v>
      </c>
    </row>
    <row r="466" spans="1:13" ht="15" thickBot="1">
      <c r="A466">
        <f t="shared" si="7"/>
        <v>1</v>
      </c>
      <c r="B466" t="str">
        <f>VLOOKUP($G466,level_mapping_l0!$A$2:$F$571,B$2,FALSE)</f>
        <v>Total</v>
      </c>
      <c r="C466" t="str">
        <f>VLOOKUP($G466,level_mapping_l0!$A$2:$F$571,C$2,FALSE)</f>
        <v>Production, transportation, and material moving occupations</v>
      </c>
      <c r="D466" t="str">
        <f>VLOOKUP($G466,level_mapping_l0!$A$2:$F$571,D$2,FALSE)</f>
        <v>Production occupations</v>
      </c>
      <c r="E466" t="str">
        <f>VLOOKUP($G466,level_mapping_l0!$A$2:$F$571,E$2,FALSE)</f>
        <v>Production occupations</v>
      </c>
      <c r="F466" t="str">
        <f>VLOOKUP($G466,level_mapping_l0!$A$2:$F$571,F$2,FALSE)</f>
        <v>Food cooking machine operators and tenders</v>
      </c>
      <c r="G466" s="17" t="s">
        <v>465</v>
      </c>
      <c r="H466" s="14">
        <v>6</v>
      </c>
      <c r="I466" s="14" t="s">
        <v>574</v>
      </c>
      <c r="J466" s="14">
        <v>3</v>
      </c>
      <c r="K466" s="14" t="s">
        <v>574</v>
      </c>
      <c r="L466" s="14">
        <v>3</v>
      </c>
      <c r="M466" s="14" t="s">
        <v>574</v>
      </c>
    </row>
    <row r="467" spans="1:13" ht="15" thickBot="1">
      <c r="A467">
        <f t="shared" si="7"/>
        <v>1</v>
      </c>
      <c r="B467" t="str">
        <f>VLOOKUP($G467,level_mapping_l0!$A$2:$F$571,B$2,FALSE)</f>
        <v>Total</v>
      </c>
      <c r="C467" t="str">
        <f>VLOOKUP($G467,level_mapping_l0!$A$2:$F$571,C$2,FALSE)</f>
        <v>Production, transportation, and material moving occupations</v>
      </c>
      <c r="D467" t="str">
        <f>VLOOKUP($G467,level_mapping_l0!$A$2:$F$571,D$2,FALSE)</f>
        <v>Production occupations</v>
      </c>
      <c r="E467" t="str">
        <f>VLOOKUP($G467,level_mapping_l0!$A$2:$F$571,E$2,FALSE)</f>
        <v>Production occupations</v>
      </c>
      <c r="F467" t="str">
        <f>VLOOKUP($G467,level_mapping_l0!$A$2:$F$571,F$2,FALSE)</f>
        <v>Food processing workers, all other</v>
      </c>
      <c r="G467" s="21" t="s">
        <v>466</v>
      </c>
      <c r="H467" s="19">
        <v>113</v>
      </c>
      <c r="I467" s="19">
        <v>571</v>
      </c>
      <c r="J467" s="19">
        <v>78</v>
      </c>
      <c r="K467" s="19">
        <v>635</v>
      </c>
      <c r="L467" s="19">
        <v>35</v>
      </c>
      <c r="M467" s="19" t="s">
        <v>574</v>
      </c>
    </row>
    <row r="468" spans="1:13" ht="15" thickBot="1">
      <c r="A468">
        <f t="shared" si="7"/>
        <v>1</v>
      </c>
      <c r="B468" t="str">
        <f>VLOOKUP($G468,level_mapping_l0!$A$2:$F$571,B$2,FALSE)</f>
        <v>Total</v>
      </c>
      <c r="C468" t="str">
        <f>VLOOKUP($G468,level_mapping_l0!$A$2:$F$571,C$2,FALSE)</f>
        <v>Production, transportation, and material moving occupations</v>
      </c>
      <c r="D468" t="str">
        <f>VLOOKUP($G468,level_mapping_l0!$A$2:$F$571,D$2,FALSE)</f>
        <v>Production occupations</v>
      </c>
      <c r="E468" t="str">
        <f>VLOOKUP($G468,level_mapping_l0!$A$2:$F$571,E$2,FALSE)</f>
        <v>Production occupations</v>
      </c>
      <c r="F468" t="str">
        <f>VLOOKUP($G468,level_mapping_l0!$A$2:$F$571,F$2,FALSE)</f>
        <v>Computer control programmers and operators</v>
      </c>
      <c r="G468" s="17" t="s">
        <v>467</v>
      </c>
      <c r="H468" s="14">
        <v>69</v>
      </c>
      <c r="I468" s="14">
        <v>849</v>
      </c>
      <c r="J468" s="14">
        <v>66</v>
      </c>
      <c r="K468" s="14">
        <v>859</v>
      </c>
      <c r="L468" s="14">
        <v>2</v>
      </c>
      <c r="M468" s="14" t="s">
        <v>574</v>
      </c>
    </row>
    <row r="469" spans="1:13" ht="18.5" thickBot="1">
      <c r="A469">
        <f t="shared" si="7"/>
        <v>1</v>
      </c>
      <c r="B469" t="str">
        <f>VLOOKUP($G469,level_mapping_l0!$A$2:$F$571,B$2,FALSE)</f>
        <v>Total</v>
      </c>
      <c r="C469" t="str">
        <f>VLOOKUP($G469,level_mapping_l0!$A$2:$F$571,C$2,FALSE)</f>
        <v>Production, transportation, and material moving occupations</v>
      </c>
      <c r="D469" t="str">
        <f>VLOOKUP($G469,level_mapping_l0!$A$2:$F$571,D$2,FALSE)</f>
        <v>Production occupations</v>
      </c>
      <c r="E469" t="str">
        <f>VLOOKUP($G469,level_mapping_l0!$A$2:$F$571,E$2,FALSE)</f>
        <v>Production occupations</v>
      </c>
      <c r="F469" t="str">
        <f>VLOOKUP($G469,level_mapping_l0!$A$2:$F$571,F$2,FALSE)</f>
        <v>Extruding and drawing machine setters, operators, and tenders, metal and plastic</v>
      </c>
      <c r="G469" s="21" t="s">
        <v>468</v>
      </c>
      <c r="H469" s="19">
        <v>16</v>
      </c>
      <c r="I469" s="19" t="s">
        <v>574</v>
      </c>
      <c r="J469" s="19">
        <v>14</v>
      </c>
      <c r="K469" s="19" t="s">
        <v>574</v>
      </c>
      <c r="L469" s="19">
        <v>2</v>
      </c>
      <c r="M469" s="19" t="s">
        <v>574</v>
      </c>
    </row>
    <row r="470" spans="1:13" ht="18.5" thickBot="1">
      <c r="A470">
        <f t="shared" si="7"/>
        <v>1</v>
      </c>
      <c r="B470" t="str">
        <f>VLOOKUP($G470,level_mapping_l0!$A$2:$F$571,B$2,FALSE)</f>
        <v>Total</v>
      </c>
      <c r="C470" t="str">
        <f>VLOOKUP($G470,level_mapping_l0!$A$2:$F$571,C$2,FALSE)</f>
        <v>Production, transportation, and material moving occupations</v>
      </c>
      <c r="D470" t="str">
        <f>VLOOKUP($G470,level_mapping_l0!$A$2:$F$571,D$2,FALSE)</f>
        <v>Production occupations</v>
      </c>
      <c r="E470" t="str">
        <f>VLOOKUP($G470,level_mapping_l0!$A$2:$F$571,E$2,FALSE)</f>
        <v>Production occupations</v>
      </c>
      <c r="F470" t="str">
        <f>VLOOKUP($G470,level_mapping_l0!$A$2:$F$571,F$2,FALSE)</f>
        <v>Forging machine setters, operators, and tenders, metal and plastic</v>
      </c>
      <c r="G470" s="17" t="s">
        <v>469</v>
      </c>
      <c r="H470" s="14">
        <v>9</v>
      </c>
      <c r="I470" s="14" t="s">
        <v>574</v>
      </c>
      <c r="J470" s="14">
        <v>9</v>
      </c>
      <c r="K470" s="14" t="s">
        <v>574</v>
      </c>
      <c r="L470" s="14">
        <v>0</v>
      </c>
      <c r="M470" s="14" t="s">
        <v>574</v>
      </c>
    </row>
    <row r="471" spans="1:13" ht="18.5" thickBot="1">
      <c r="A471">
        <f t="shared" si="7"/>
        <v>1</v>
      </c>
      <c r="B471" t="str">
        <f>VLOOKUP($G471,level_mapping_l0!$A$2:$F$571,B$2,FALSE)</f>
        <v>Total</v>
      </c>
      <c r="C471" t="str">
        <f>VLOOKUP($G471,level_mapping_l0!$A$2:$F$571,C$2,FALSE)</f>
        <v>Production, transportation, and material moving occupations</v>
      </c>
      <c r="D471" t="str">
        <f>VLOOKUP($G471,level_mapping_l0!$A$2:$F$571,D$2,FALSE)</f>
        <v>Production occupations</v>
      </c>
      <c r="E471" t="str">
        <f>VLOOKUP($G471,level_mapping_l0!$A$2:$F$571,E$2,FALSE)</f>
        <v>Production occupations</v>
      </c>
      <c r="F471" t="str">
        <f>VLOOKUP($G471,level_mapping_l0!$A$2:$F$571,F$2,FALSE)</f>
        <v>Rolling machine setters, operators, and tenders, metal and plastic</v>
      </c>
      <c r="G471" s="21" t="s">
        <v>470</v>
      </c>
      <c r="H471" s="19">
        <v>3</v>
      </c>
      <c r="I471" s="19" t="s">
        <v>574</v>
      </c>
      <c r="J471" s="19">
        <v>3</v>
      </c>
      <c r="K471" s="19" t="s">
        <v>574</v>
      </c>
      <c r="L471" s="19">
        <v>0</v>
      </c>
      <c r="M471" s="19" t="s">
        <v>574</v>
      </c>
    </row>
    <row r="472" spans="1:13" ht="18.5" thickBot="1">
      <c r="A472">
        <f t="shared" si="7"/>
        <v>1</v>
      </c>
      <c r="B472" t="str">
        <f>VLOOKUP($G472,level_mapping_l0!$A$2:$F$571,B$2,FALSE)</f>
        <v>Total</v>
      </c>
      <c r="C472" t="str">
        <f>VLOOKUP($G472,level_mapping_l0!$A$2:$F$571,C$2,FALSE)</f>
        <v>Production, transportation, and material moving occupations</v>
      </c>
      <c r="D472" t="str">
        <f>VLOOKUP($G472,level_mapping_l0!$A$2:$F$571,D$2,FALSE)</f>
        <v>Production occupations</v>
      </c>
      <c r="E472" t="str">
        <f>VLOOKUP($G472,level_mapping_l0!$A$2:$F$571,E$2,FALSE)</f>
        <v>Production occupations</v>
      </c>
      <c r="F472" t="str">
        <f>VLOOKUP($G472,level_mapping_l0!$A$2:$F$571,F$2,FALSE)</f>
        <v>Cutting, punching, and press machine setters, operators, and tenders, metal and plastic</v>
      </c>
      <c r="G472" s="17" t="s">
        <v>471</v>
      </c>
      <c r="H472" s="14">
        <v>70</v>
      </c>
      <c r="I472" s="14">
        <v>545</v>
      </c>
      <c r="J472" s="14">
        <v>60</v>
      </c>
      <c r="K472" s="14">
        <v>532</v>
      </c>
      <c r="L472" s="14">
        <v>10</v>
      </c>
      <c r="M472" s="14" t="s">
        <v>574</v>
      </c>
    </row>
    <row r="473" spans="1:13" ht="18.5" thickBot="1">
      <c r="A473">
        <f t="shared" si="7"/>
        <v>1</v>
      </c>
      <c r="B473" t="str">
        <f>VLOOKUP($G473,level_mapping_l0!$A$2:$F$571,B$2,FALSE)</f>
        <v>Total</v>
      </c>
      <c r="C473" t="str">
        <f>VLOOKUP($G473,level_mapping_l0!$A$2:$F$571,C$2,FALSE)</f>
        <v>Production, transportation, and material moving occupations</v>
      </c>
      <c r="D473" t="str">
        <f>VLOOKUP($G473,level_mapping_l0!$A$2:$F$571,D$2,FALSE)</f>
        <v>Production occupations</v>
      </c>
      <c r="E473" t="str">
        <f>VLOOKUP($G473,level_mapping_l0!$A$2:$F$571,E$2,FALSE)</f>
        <v>Production occupations</v>
      </c>
      <c r="F473" t="str">
        <f>VLOOKUP($G473,level_mapping_l0!$A$2:$F$571,F$2,FALSE)</f>
        <v>Drilling and boring machine tool setters, operators, and tenders, metal and plastic</v>
      </c>
      <c r="G473" s="21" t="s">
        <v>472</v>
      </c>
      <c r="H473" s="19">
        <v>1</v>
      </c>
      <c r="I473" s="19" t="s">
        <v>574</v>
      </c>
      <c r="J473" s="19">
        <v>1</v>
      </c>
      <c r="K473" s="19" t="s">
        <v>574</v>
      </c>
      <c r="L473" s="19">
        <v>0</v>
      </c>
      <c r="M473" s="19" t="s">
        <v>574</v>
      </c>
    </row>
    <row r="474" spans="1:13" ht="18.5" thickBot="1">
      <c r="A474">
        <f t="shared" si="7"/>
        <v>1</v>
      </c>
      <c r="B474" t="str">
        <f>VLOOKUP($G474,level_mapping_l0!$A$2:$F$571,B$2,FALSE)</f>
        <v>Total</v>
      </c>
      <c r="C474" t="str">
        <f>VLOOKUP($G474,level_mapping_l0!$A$2:$F$571,C$2,FALSE)</f>
        <v>Production, transportation, and material moving occupations</v>
      </c>
      <c r="D474" t="str">
        <f>VLOOKUP($G474,level_mapping_l0!$A$2:$F$571,D$2,FALSE)</f>
        <v>Production occupations</v>
      </c>
      <c r="E474" t="str">
        <f>VLOOKUP($G474,level_mapping_l0!$A$2:$F$571,E$2,FALSE)</f>
        <v>Production occupations</v>
      </c>
      <c r="F474" t="str">
        <f>VLOOKUP($G474,level_mapping_l0!$A$2:$F$571,F$2,FALSE)</f>
        <v>Grinding, lapping, polishing, and buffing machine tool setters, operators, and tenders, metal and plastic</v>
      </c>
      <c r="G474" s="17" t="s">
        <v>473</v>
      </c>
      <c r="H474" s="14">
        <v>50</v>
      </c>
      <c r="I474" s="14">
        <v>610</v>
      </c>
      <c r="J474" s="14">
        <v>44</v>
      </c>
      <c r="K474" s="14" t="s">
        <v>574</v>
      </c>
      <c r="L474" s="14">
        <v>6</v>
      </c>
      <c r="M474" s="14" t="s">
        <v>574</v>
      </c>
    </row>
    <row r="475" spans="1:13" ht="18.5" thickBot="1">
      <c r="A475">
        <f t="shared" si="7"/>
        <v>1</v>
      </c>
      <c r="B475" t="str">
        <f>VLOOKUP($G475,level_mapping_l0!$A$2:$F$571,B$2,FALSE)</f>
        <v>Total</v>
      </c>
      <c r="C475" t="str">
        <f>VLOOKUP($G475,level_mapping_l0!$A$2:$F$571,C$2,FALSE)</f>
        <v>Production, transportation, and material moving occupations</v>
      </c>
      <c r="D475" t="str">
        <f>VLOOKUP($G475,level_mapping_l0!$A$2:$F$571,D$2,FALSE)</f>
        <v>Production occupations</v>
      </c>
      <c r="E475" t="str">
        <f>VLOOKUP($G475,level_mapping_l0!$A$2:$F$571,E$2,FALSE)</f>
        <v>Production occupations</v>
      </c>
      <c r="F475" t="str">
        <f>VLOOKUP($G475,level_mapping_l0!$A$2:$F$571,F$2,FALSE)</f>
        <v>Lathe and turning machine tool setters, operators, and tenders, metal and plastic</v>
      </c>
      <c r="G475" s="21" t="s">
        <v>474</v>
      </c>
      <c r="H475" s="19">
        <v>11</v>
      </c>
      <c r="I475" s="19" t="s">
        <v>574</v>
      </c>
      <c r="J475" s="19">
        <v>8</v>
      </c>
      <c r="K475" s="19" t="s">
        <v>574</v>
      </c>
      <c r="L475" s="19">
        <v>3</v>
      </c>
      <c r="M475" s="19" t="s">
        <v>574</v>
      </c>
    </row>
    <row r="476" spans="1:13" ht="18.5" thickBot="1">
      <c r="A476">
        <f t="shared" si="7"/>
        <v>1</v>
      </c>
      <c r="B476" t="str">
        <f>VLOOKUP($G476,level_mapping_l0!$A$2:$F$571,B$2,FALSE)</f>
        <v>Total</v>
      </c>
      <c r="C476" t="str">
        <f>VLOOKUP($G476,level_mapping_l0!$A$2:$F$571,C$2,FALSE)</f>
        <v>Production, transportation, and material moving occupations</v>
      </c>
      <c r="D476" t="str">
        <f>VLOOKUP($G476,level_mapping_l0!$A$2:$F$571,D$2,FALSE)</f>
        <v>Production occupations</v>
      </c>
      <c r="E476" t="str">
        <f>VLOOKUP($G476,level_mapping_l0!$A$2:$F$571,E$2,FALSE)</f>
        <v>Production occupations</v>
      </c>
      <c r="F476" t="str">
        <f>VLOOKUP($G476,level_mapping_l0!$A$2:$F$571,F$2,FALSE)</f>
        <v>Milling and planing machine setters, operators, and tenders, metal and plastic</v>
      </c>
      <c r="G476" s="17" t="s">
        <v>475</v>
      </c>
      <c r="H476" s="14">
        <v>5</v>
      </c>
      <c r="I476" s="14" t="s">
        <v>574</v>
      </c>
      <c r="J476" s="14">
        <v>5</v>
      </c>
      <c r="K476" s="14" t="s">
        <v>574</v>
      </c>
      <c r="L476" s="14">
        <v>0</v>
      </c>
      <c r="M476" s="14" t="s">
        <v>574</v>
      </c>
    </row>
    <row r="477" spans="1:13" ht="15" thickBot="1">
      <c r="A477">
        <f t="shared" si="7"/>
        <v>1</v>
      </c>
      <c r="B477" t="str">
        <f>VLOOKUP($G477,level_mapping_l0!$A$2:$F$571,B$2,FALSE)</f>
        <v>Total</v>
      </c>
      <c r="C477" t="str">
        <f>VLOOKUP($G477,level_mapping_l0!$A$2:$F$571,C$2,FALSE)</f>
        <v>Production, transportation, and material moving occupations</v>
      </c>
      <c r="D477" t="str">
        <f>VLOOKUP($G477,level_mapping_l0!$A$2:$F$571,D$2,FALSE)</f>
        <v>Production occupations</v>
      </c>
      <c r="E477" t="str">
        <f>VLOOKUP($G477,level_mapping_l0!$A$2:$F$571,E$2,FALSE)</f>
        <v>Production occupations</v>
      </c>
      <c r="F477" t="str">
        <f>VLOOKUP($G477,level_mapping_l0!$A$2:$F$571,F$2,FALSE)</f>
        <v>Machinists</v>
      </c>
      <c r="G477" s="21" t="s">
        <v>476</v>
      </c>
      <c r="H477" s="19">
        <v>388</v>
      </c>
      <c r="I477" s="19">
        <v>777</v>
      </c>
      <c r="J477" s="19">
        <v>367</v>
      </c>
      <c r="K477" s="19">
        <v>795</v>
      </c>
      <c r="L477" s="19">
        <v>21</v>
      </c>
      <c r="M477" s="19" t="s">
        <v>574</v>
      </c>
    </row>
    <row r="478" spans="1:13" ht="15" thickBot="1">
      <c r="A478">
        <f t="shared" si="7"/>
        <v>1</v>
      </c>
      <c r="B478" t="str">
        <f>VLOOKUP($G478,level_mapping_l0!$A$2:$F$571,B$2,FALSE)</f>
        <v>Total</v>
      </c>
      <c r="C478" t="str">
        <f>VLOOKUP($G478,level_mapping_l0!$A$2:$F$571,C$2,FALSE)</f>
        <v>Production, transportation, and material moving occupations</v>
      </c>
      <c r="D478" t="str">
        <f>VLOOKUP($G478,level_mapping_l0!$A$2:$F$571,D$2,FALSE)</f>
        <v>Production occupations</v>
      </c>
      <c r="E478" t="str">
        <f>VLOOKUP($G478,level_mapping_l0!$A$2:$F$571,E$2,FALSE)</f>
        <v>Production occupations</v>
      </c>
      <c r="F478" t="str">
        <f>VLOOKUP($G478,level_mapping_l0!$A$2:$F$571,F$2,FALSE)</f>
        <v>Metal furnace operators, tenders, pourers, and casters</v>
      </c>
      <c r="G478" s="17" t="s">
        <v>477</v>
      </c>
      <c r="H478" s="14">
        <v>23</v>
      </c>
      <c r="I478" s="14" t="s">
        <v>574</v>
      </c>
      <c r="J478" s="14">
        <v>23</v>
      </c>
      <c r="K478" s="14" t="s">
        <v>574</v>
      </c>
      <c r="L478" s="14">
        <v>0</v>
      </c>
      <c r="M478" s="14" t="s">
        <v>574</v>
      </c>
    </row>
    <row r="479" spans="1:13" ht="15" thickBot="1">
      <c r="A479">
        <f t="shared" si="7"/>
        <v>1</v>
      </c>
      <c r="B479" t="str">
        <f>VLOOKUP($G479,level_mapping_l0!$A$2:$F$571,B$2,FALSE)</f>
        <v>Total</v>
      </c>
      <c r="C479" t="str">
        <f>VLOOKUP($G479,level_mapping_l0!$A$2:$F$571,C$2,FALSE)</f>
        <v>Production, transportation, and material moving occupations</v>
      </c>
      <c r="D479" t="str">
        <f>VLOOKUP($G479,level_mapping_l0!$A$2:$F$571,D$2,FALSE)</f>
        <v>Production occupations</v>
      </c>
      <c r="E479" t="str">
        <f>VLOOKUP($G479,level_mapping_l0!$A$2:$F$571,E$2,FALSE)</f>
        <v>Production occupations</v>
      </c>
      <c r="F479" t="str">
        <f>VLOOKUP($G479,level_mapping_l0!$A$2:$F$571,F$2,FALSE)</f>
        <v>Model makers and patternmakers, metal and plastic</v>
      </c>
      <c r="G479" s="21" t="s">
        <v>478</v>
      </c>
      <c r="H479" s="19">
        <v>3</v>
      </c>
      <c r="I479" s="19" t="s">
        <v>574</v>
      </c>
      <c r="J479" s="19">
        <v>2</v>
      </c>
      <c r="K479" s="19" t="s">
        <v>574</v>
      </c>
      <c r="L479" s="19">
        <v>1</v>
      </c>
      <c r="M479" s="19" t="s">
        <v>574</v>
      </c>
    </row>
    <row r="480" spans="1:13" ht="18.5" thickBot="1">
      <c r="A480">
        <f t="shared" si="7"/>
        <v>1</v>
      </c>
      <c r="B480" t="str">
        <f>VLOOKUP($G480,level_mapping_l0!$A$2:$F$571,B$2,FALSE)</f>
        <v>Total</v>
      </c>
      <c r="C480" t="str">
        <f>VLOOKUP($G480,level_mapping_l0!$A$2:$F$571,C$2,FALSE)</f>
        <v>Production, transportation, and material moving occupations</v>
      </c>
      <c r="D480" t="str">
        <f>VLOOKUP($G480,level_mapping_l0!$A$2:$F$571,D$2,FALSE)</f>
        <v>Production occupations</v>
      </c>
      <c r="E480" t="str">
        <f>VLOOKUP($G480,level_mapping_l0!$A$2:$F$571,E$2,FALSE)</f>
        <v>Production occupations</v>
      </c>
      <c r="F480" t="str">
        <f>VLOOKUP($G480,level_mapping_l0!$A$2:$F$571,F$2,FALSE)</f>
        <v>Molders and molding machine setters, operators, and tenders, metal and plastic</v>
      </c>
      <c r="G480" s="17" t="s">
        <v>479</v>
      </c>
      <c r="H480" s="14">
        <v>51</v>
      </c>
      <c r="I480" s="14">
        <v>717</v>
      </c>
      <c r="J480" s="14">
        <v>38</v>
      </c>
      <c r="K480" s="14" t="s">
        <v>574</v>
      </c>
      <c r="L480" s="14">
        <v>13</v>
      </c>
      <c r="M480" s="14" t="s">
        <v>574</v>
      </c>
    </row>
    <row r="481" spans="1:13" ht="18.5" thickBot="1">
      <c r="A481">
        <f t="shared" si="7"/>
        <v>1</v>
      </c>
      <c r="B481" t="str">
        <f>VLOOKUP($G481,level_mapping_l0!$A$2:$F$571,B$2,FALSE)</f>
        <v>Total</v>
      </c>
      <c r="C481" t="str">
        <f>VLOOKUP($G481,level_mapping_l0!$A$2:$F$571,C$2,FALSE)</f>
        <v>Production, transportation, and material moving occupations</v>
      </c>
      <c r="D481" t="str">
        <f>VLOOKUP($G481,level_mapping_l0!$A$2:$F$571,D$2,FALSE)</f>
        <v>Production occupations</v>
      </c>
      <c r="E481" t="str">
        <f>VLOOKUP($G481,level_mapping_l0!$A$2:$F$571,E$2,FALSE)</f>
        <v>Production occupations</v>
      </c>
      <c r="F481" t="str">
        <f>VLOOKUP($G481,level_mapping_l0!$A$2:$F$571,F$2,FALSE)</f>
        <v>Multiple machine tool setters, operators, and tenders, metal and plastic</v>
      </c>
      <c r="G481" s="21" t="s">
        <v>480</v>
      </c>
      <c r="H481" s="19">
        <v>4</v>
      </c>
      <c r="I481" s="19" t="s">
        <v>574</v>
      </c>
      <c r="J481" s="19">
        <v>3</v>
      </c>
      <c r="K481" s="19" t="s">
        <v>574</v>
      </c>
      <c r="L481" s="19">
        <v>1</v>
      </c>
      <c r="M481" s="19" t="s">
        <v>574</v>
      </c>
    </row>
    <row r="482" spans="1:13" ht="15" thickBot="1">
      <c r="A482">
        <f t="shared" si="7"/>
        <v>1</v>
      </c>
      <c r="B482" t="str">
        <f>VLOOKUP($G482,level_mapping_l0!$A$2:$F$571,B$2,FALSE)</f>
        <v>Total</v>
      </c>
      <c r="C482" t="str">
        <f>VLOOKUP($G482,level_mapping_l0!$A$2:$F$571,C$2,FALSE)</f>
        <v>Production, transportation, and material moving occupations</v>
      </c>
      <c r="D482" t="str">
        <f>VLOOKUP($G482,level_mapping_l0!$A$2:$F$571,D$2,FALSE)</f>
        <v>Production occupations</v>
      </c>
      <c r="E482" t="str">
        <f>VLOOKUP($G482,level_mapping_l0!$A$2:$F$571,E$2,FALSE)</f>
        <v>Production occupations</v>
      </c>
      <c r="F482" t="str">
        <f>VLOOKUP($G482,level_mapping_l0!$A$2:$F$571,F$2,FALSE)</f>
        <v>Tool and die makers</v>
      </c>
      <c r="G482" s="17" t="s">
        <v>481</v>
      </c>
      <c r="H482" s="14">
        <v>55</v>
      </c>
      <c r="I482" s="14">
        <v>908</v>
      </c>
      <c r="J482" s="14">
        <v>55</v>
      </c>
      <c r="K482" s="14">
        <v>911</v>
      </c>
      <c r="L482" s="14">
        <v>1</v>
      </c>
      <c r="M482" s="14" t="s">
        <v>574</v>
      </c>
    </row>
    <row r="483" spans="1:13" ht="15" thickBot="1">
      <c r="A483">
        <f t="shared" si="7"/>
        <v>1</v>
      </c>
      <c r="B483" t="str">
        <f>VLOOKUP($G483,level_mapping_l0!$A$2:$F$571,B$2,FALSE)</f>
        <v>Total</v>
      </c>
      <c r="C483" t="str">
        <f>VLOOKUP($G483,level_mapping_l0!$A$2:$F$571,C$2,FALSE)</f>
        <v>Production, transportation, and material moving occupations</v>
      </c>
      <c r="D483" t="str">
        <f>VLOOKUP($G483,level_mapping_l0!$A$2:$F$571,D$2,FALSE)</f>
        <v>Production occupations</v>
      </c>
      <c r="E483" t="str">
        <f>VLOOKUP($G483,level_mapping_l0!$A$2:$F$571,E$2,FALSE)</f>
        <v>Production occupations</v>
      </c>
      <c r="F483" t="str">
        <f>VLOOKUP($G483,level_mapping_l0!$A$2:$F$571,F$2,FALSE)</f>
        <v>Welding, soldering, and brazing workers</v>
      </c>
      <c r="G483" s="21" t="s">
        <v>482</v>
      </c>
      <c r="H483" s="19">
        <v>524</v>
      </c>
      <c r="I483" s="19">
        <v>723</v>
      </c>
      <c r="J483" s="19">
        <v>499</v>
      </c>
      <c r="K483" s="19">
        <v>730</v>
      </c>
      <c r="L483" s="19">
        <v>25</v>
      </c>
      <c r="M483" s="19" t="s">
        <v>574</v>
      </c>
    </row>
    <row r="484" spans="1:13" ht="18.5" thickBot="1">
      <c r="A484">
        <f t="shared" si="7"/>
        <v>1</v>
      </c>
      <c r="B484" t="str">
        <f>VLOOKUP($G484,level_mapping_l0!$A$2:$F$571,B$2,FALSE)</f>
        <v>Total</v>
      </c>
      <c r="C484" t="str">
        <f>VLOOKUP($G484,level_mapping_l0!$A$2:$F$571,C$2,FALSE)</f>
        <v>Production, transportation, and material moving occupations</v>
      </c>
      <c r="D484" t="str">
        <f>VLOOKUP($G484,level_mapping_l0!$A$2:$F$571,D$2,FALSE)</f>
        <v>Production occupations</v>
      </c>
      <c r="E484" t="str">
        <f>VLOOKUP($G484,level_mapping_l0!$A$2:$F$571,E$2,FALSE)</f>
        <v>Production occupations</v>
      </c>
      <c r="F484" t="str">
        <f>VLOOKUP($G484,level_mapping_l0!$A$2:$F$571,F$2,FALSE)</f>
        <v>Heat treating equipment setters, operators, and tenders, metal and plastic</v>
      </c>
      <c r="G484" s="17" t="s">
        <v>483</v>
      </c>
      <c r="H484" s="14">
        <v>9</v>
      </c>
      <c r="I484" s="14" t="s">
        <v>574</v>
      </c>
      <c r="J484" s="14">
        <v>8</v>
      </c>
      <c r="K484" s="14" t="s">
        <v>574</v>
      </c>
      <c r="L484" s="14">
        <v>1</v>
      </c>
      <c r="M484" s="14" t="s">
        <v>574</v>
      </c>
    </row>
    <row r="485" spans="1:13" ht="15" thickBot="1">
      <c r="A485">
        <f t="shared" si="7"/>
        <v>1</v>
      </c>
      <c r="B485" t="str">
        <f>VLOOKUP($G485,level_mapping_l0!$A$2:$F$571,B$2,FALSE)</f>
        <v>Total</v>
      </c>
      <c r="C485" t="str">
        <f>VLOOKUP($G485,level_mapping_l0!$A$2:$F$571,C$2,FALSE)</f>
        <v>Production, transportation, and material moving occupations</v>
      </c>
      <c r="D485" t="str">
        <f>VLOOKUP($G485,level_mapping_l0!$A$2:$F$571,D$2,FALSE)</f>
        <v>Production occupations</v>
      </c>
      <c r="E485" t="str">
        <f>VLOOKUP($G485,level_mapping_l0!$A$2:$F$571,E$2,FALSE)</f>
        <v>Production occupations</v>
      </c>
      <c r="F485" t="str">
        <f>VLOOKUP($G485,level_mapping_l0!$A$2:$F$571,F$2,FALSE)</f>
        <v>Layout workers, metal and plastic</v>
      </c>
      <c r="G485" s="21" t="s">
        <v>484</v>
      </c>
      <c r="H485" s="19">
        <v>4</v>
      </c>
      <c r="I485" s="19" t="s">
        <v>574</v>
      </c>
      <c r="J485" s="19">
        <v>3</v>
      </c>
      <c r="K485" s="19" t="s">
        <v>574</v>
      </c>
      <c r="L485" s="19">
        <v>0</v>
      </c>
      <c r="M485" s="19" t="s">
        <v>574</v>
      </c>
    </row>
    <row r="486" spans="1:13" ht="18.5" thickBot="1">
      <c r="A486">
        <f t="shared" si="7"/>
        <v>1</v>
      </c>
      <c r="B486" t="str">
        <f>VLOOKUP($G486,level_mapping_l0!$A$2:$F$571,B$2,FALSE)</f>
        <v>Total</v>
      </c>
      <c r="C486" t="str">
        <f>VLOOKUP($G486,level_mapping_l0!$A$2:$F$571,C$2,FALSE)</f>
        <v>Production, transportation, and material moving occupations</v>
      </c>
      <c r="D486" t="str">
        <f>VLOOKUP($G486,level_mapping_l0!$A$2:$F$571,D$2,FALSE)</f>
        <v>Production occupations</v>
      </c>
      <c r="E486" t="str">
        <f>VLOOKUP($G486,level_mapping_l0!$A$2:$F$571,E$2,FALSE)</f>
        <v>Production occupations</v>
      </c>
      <c r="F486" t="str">
        <f>VLOOKUP($G486,level_mapping_l0!$A$2:$F$571,F$2,FALSE)</f>
        <v>Plating and coating machine setters, operators, and tenders, metal and plastic</v>
      </c>
      <c r="G486" s="17" t="s">
        <v>485</v>
      </c>
      <c r="H486" s="14">
        <v>16</v>
      </c>
      <c r="I486" s="14" t="s">
        <v>574</v>
      </c>
      <c r="J486" s="14">
        <v>15</v>
      </c>
      <c r="K486" s="14" t="s">
        <v>574</v>
      </c>
      <c r="L486" s="14">
        <v>1</v>
      </c>
      <c r="M486" s="14" t="s">
        <v>574</v>
      </c>
    </row>
    <row r="487" spans="1:13" ht="15" thickBot="1">
      <c r="A487">
        <f t="shared" si="7"/>
        <v>1</v>
      </c>
      <c r="B487" t="str">
        <f>VLOOKUP($G487,level_mapping_l0!$A$2:$F$571,B$2,FALSE)</f>
        <v>Total</v>
      </c>
      <c r="C487" t="str">
        <f>VLOOKUP($G487,level_mapping_l0!$A$2:$F$571,C$2,FALSE)</f>
        <v>Production, transportation, and material moving occupations</v>
      </c>
      <c r="D487" t="str">
        <f>VLOOKUP($G487,level_mapping_l0!$A$2:$F$571,D$2,FALSE)</f>
        <v>Production occupations</v>
      </c>
      <c r="E487" t="str">
        <f>VLOOKUP($G487,level_mapping_l0!$A$2:$F$571,E$2,FALSE)</f>
        <v>Production occupations</v>
      </c>
      <c r="F487" t="str">
        <f>VLOOKUP($G487,level_mapping_l0!$A$2:$F$571,F$2,FALSE)</f>
        <v>Tool grinders, filers, and sharpeners</v>
      </c>
      <c r="G487" s="21" t="s">
        <v>486</v>
      </c>
      <c r="H487" s="19">
        <v>4</v>
      </c>
      <c r="I487" s="19" t="s">
        <v>574</v>
      </c>
      <c r="J487" s="19">
        <v>4</v>
      </c>
      <c r="K487" s="19" t="s">
        <v>574</v>
      </c>
      <c r="L487" s="19">
        <v>0</v>
      </c>
      <c r="M487" s="19" t="s">
        <v>574</v>
      </c>
    </row>
    <row r="488" spans="1:13" ht="15" thickBot="1">
      <c r="A488">
        <f t="shared" si="7"/>
        <v>1</v>
      </c>
      <c r="B488" t="str">
        <f>VLOOKUP($G488,level_mapping_l0!$A$2:$F$571,B$2,FALSE)</f>
        <v>Total</v>
      </c>
      <c r="C488" t="str">
        <f>VLOOKUP($G488,level_mapping_l0!$A$2:$F$571,C$2,FALSE)</f>
        <v>Production, transportation, and material moving occupations</v>
      </c>
      <c r="D488" t="str">
        <f>VLOOKUP($G488,level_mapping_l0!$A$2:$F$571,D$2,FALSE)</f>
        <v>Production occupations</v>
      </c>
      <c r="E488" t="str">
        <f>VLOOKUP($G488,level_mapping_l0!$A$2:$F$571,E$2,FALSE)</f>
        <v>Production occupations</v>
      </c>
      <c r="F488" t="str">
        <f>VLOOKUP($G488,level_mapping_l0!$A$2:$F$571,F$2,FALSE)</f>
        <v>Metal workers and plastic workers, all other</v>
      </c>
      <c r="G488" s="17" t="s">
        <v>487</v>
      </c>
      <c r="H488" s="14">
        <v>323</v>
      </c>
      <c r="I488" s="14">
        <v>592</v>
      </c>
      <c r="J488" s="14">
        <v>257</v>
      </c>
      <c r="K488" s="14">
        <v>606</v>
      </c>
      <c r="L488" s="14">
        <v>66</v>
      </c>
      <c r="M488" s="14">
        <v>557</v>
      </c>
    </row>
    <row r="489" spans="1:13" ht="15" thickBot="1">
      <c r="A489">
        <f t="shared" si="7"/>
        <v>1</v>
      </c>
      <c r="B489" t="str">
        <f>VLOOKUP($G489,level_mapping_l0!$A$2:$F$571,B$2,FALSE)</f>
        <v>Total</v>
      </c>
      <c r="C489" t="str">
        <f>VLOOKUP($G489,level_mapping_l0!$A$2:$F$571,C$2,FALSE)</f>
        <v>Production, transportation, and material moving occupations</v>
      </c>
      <c r="D489" t="str">
        <f>VLOOKUP($G489,level_mapping_l0!$A$2:$F$571,D$2,FALSE)</f>
        <v>Production occupations</v>
      </c>
      <c r="E489" t="str">
        <f>VLOOKUP($G489,level_mapping_l0!$A$2:$F$571,E$2,FALSE)</f>
        <v>Production occupations</v>
      </c>
      <c r="F489" t="str">
        <f>VLOOKUP($G489,level_mapping_l0!$A$2:$F$571,F$2,FALSE)</f>
        <v>Prepress technicians and workers</v>
      </c>
      <c r="G489" s="21" t="s">
        <v>488</v>
      </c>
      <c r="H489" s="19">
        <v>25</v>
      </c>
      <c r="I489" s="19" t="s">
        <v>574</v>
      </c>
      <c r="J489" s="19">
        <v>17</v>
      </c>
      <c r="K489" s="19" t="s">
        <v>574</v>
      </c>
      <c r="L489" s="19">
        <v>9</v>
      </c>
      <c r="M489" s="19" t="s">
        <v>574</v>
      </c>
    </row>
    <row r="490" spans="1:13" ht="15" thickBot="1">
      <c r="A490">
        <f t="shared" si="7"/>
        <v>1</v>
      </c>
      <c r="B490" t="str">
        <f>VLOOKUP($G490,level_mapping_l0!$A$2:$F$571,B$2,FALSE)</f>
        <v>Total</v>
      </c>
      <c r="C490" t="str">
        <f>VLOOKUP($G490,level_mapping_l0!$A$2:$F$571,C$2,FALSE)</f>
        <v>Production, transportation, and material moving occupations</v>
      </c>
      <c r="D490" t="str">
        <f>VLOOKUP($G490,level_mapping_l0!$A$2:$F$571,D$2,FALSE)</f>
        <v>Production occupations</v>
      </c>
      <c r="E490" t="str">
        <f>VLOOKUP($G490,level_mapping_l0!$A$2:$F$571,E$2,FALSE)</f>
        <v>Production occupations</v>
      </c>
      <c r="F490" t="str">
        <f>VLOOKUP($G490,level_mapping_l0!$A$2:$F$571,F$2,FALSE)</f>
        <v>Printing press operators</v>
      </c>
      <c r="G490" s="17" t="s">
        <v>489</v>
      </c>
      <c r="H490" s="14">
        <v>175</v>
      </c>
      <c r="I490" s="14">
        <v>656</v>
      </c>
      <c r="J490" s="14">
        <v>145</v>
      </c>
      <c r="K490" s="14">
        <v>703</v>
      </c>
      <c r="L490" s="14">
        <v>30</v>
      </c>
      <c r="M490" s="14" t="s">
        <v>574</v>
      </c>
    </row>
    <row r="491" spans="1:13" ht="15" thickBot="1">
      <c r="A491">
        <f t="shared" si="7"/>
        <v>1</v>
      </c>
      <c r="B491" t="str">
        <f>VLOOKUP($G491,level_mapping_l0!$A$2:$F$571,B$2,FALSE)</f>
        <v>Total</v>
      </c>
      <c r="C491" t="str">
        <f>VLOOKUP($G491,level_mapping_l0!$A$2:$F$571,C$2,FALSE)</f>
        <v>Production, transportation, and material moving occupations</v>
      </c>
      <c r="D491" t="str">
        <f>VLOOKUP($G491,level_mapping_l0!$A$2:$F$571,D$2,FALSE)</f>
        <v>Production occupations</v>
      </c>
      <c r="E491" t="str">
        <f>VLOOKUP($G491,level_mapping_l0!$A$2:$F$571,E$2,FALSE)</f>
        <v>Production occupations</v>
      </c>
      <c r="F491" t="str">
        <f>VLOOKUP($G491,level_mapping_l0!$A$2:$F$571,F$2,FALSE)</f>
        <v>Print binding and finishing workers</v>
      </c>
      <c r="G491" s="21" t="s">
        <v>490</v>
      </c>
      <c r="H491" s="19">
        <v>22</v>
      </c>
      <c r="I491" s="19" t="s">
        <v>574</v>
      </c>
      <c r="J491" s="19">
        <v>8</v>
      </c>
      <c r="K491" s="19" t="s">
        <v>574</v>
      </c>
      <c r="L491" s="19">
        <v>13</v>
      </c>
      <c r="M491" s="19" t="s">
        <v>574</v>
      </c>
    </row>
    <row r="492" spans="1:13" ht="15" thickBot="1">
      <c r="A492">
        <f t="shared" si="7"/>
        <v>1</v>
      </c>
      <c r="B492" t="str">
        <f>VLOOKUP($G492,level_mapping_l0!$A$2:$F$571,B$2,FALSE)</f>
        <v>Total</v>
      </c>
      <c r="C492" t="str">
        <f>VLOOKUP($G492,level_mapping_l0!$A$2:$F$571,C$2,FALSE)</f>
        <v>Production, transportation, and material moving occupations</v>
      </c>
      <c r="D492" t="str">
        <f>VLOOKUP($G492,level_mapping_l0!$A$2:$F$571,D$2,FALSE)</f>
        <v>Production occupations</v>
      </c>
      <c r="E492" t="str">
        <f>VLOOKUP($G492,level_mapping_l0!$A$2:$F$571,E$2,FALSE)</f>
        <v>Production occupations</v>
      </c>
      <c r="F492" t="str">
        <f>VLOOKUP($G492,level_mapping_l0!$A$2:$F$571,F$2,FALSE)</f>
        <v>Laundry and dry-cleaning workers</v>
      </c>
      <c r="G492" s="17" t="s">
        <v>491</v>
      </c>
      <c r="H492" s="14">
        <v>121</v>
      </c>
      <c r="I492" s="14">
        <v>385</v>
      </c>
      <c r="J492" s="14">
        <v>50</v>
      </c>
      <c r="K492" s="14">
        <v>425</v>
      </c>
      <c r="L492" s="14">
        <v>71</v>
      </c>
      <c r="M492" s="14">
        <v>360</v>
      </c>
    </row>
    <row r="493" spans="1:13" ht="15" thickBot="1">
      <c r="A493">
        <f t="shared" si="7"/>
        <v>1</v>
      </c>
      <c r="B493" t="str">
        <f>VLOOKUP($G493,level_mapping_l0!$A$2:$F$571,B$2,FALSE)</f>
        <v>Total</v>
      </c>
      <c r="C493" t="str">
        <f>VLOOKUP($G493,level_mapping_l0!$A$2:$F$571,C$2,FALSE)</f>
        <v>Production, transportation, and material moving occupations</v>
      </c>
      <c r="D493" t="str">
        <f>VLOOKUP($G493,level_mapping_l0!$A$2:$F$571,D$2,FALSE)</f>
        <v>Production occupations</v>
      </c>
      <c r="E493" t="str">
        <f>VLOOKUP($G493,level_mapping_l0!$A$2:$F$571,E$2,FALSE)</f>
        <v>Production occupations</v>
      </c>
      <c r="F493" t="str">
        <f>VLOOKUP($G493,level_mapping_l0!$A$2:$F$571,F$2,FALSE)</f>
        <v>Pressers, textile, garment, and related materials</v>
      </c>
      <c r="G493" s="21" t="s">
        <v>492</v>
      </c>
      <c r="H493" s="19">
        <v>35</v>
      </c>
      <c r="I493" s="19" t="s">
        <v>574</v>
      </c>
      <c r="J493" s="19">
        <v>18</v>
      </c>
      <c r="K493" s="19" t="s">
        <v>574</v>
      </c>
      <c r="L493" s="19">
        <v>17</v>
      </c>
      <c r="M493" s="19" t="s">
        <v>574</v>
      </c>
    </row>
    <row r="494" spans="1:13" ht="15" thickBot="1">
      <c r="A494">
        <f t="shared" si="7"/>
        <v>1</v>
      </c>
      <c r="B494" t="str">
        <f>VLOOKUP($G494,level_mapping_l0!$A$2:$F$571,B$2,FALSE)</f>
        <v>Total</v>
      </c>
      <c r="C494" t="str">
        <f>VLOOKUP($G494,level_mapping_l0!$A$2:$F$571,C$2,FALSE)</f>
        <v>Production, transportation, and material moving occupations</v>
      </c>
      <c r="D494" t="str">
        <f>VLOOKUP($G494,level_mapping_l0!$A$2:$F$571,D$2,FALSE)</f>
        <v>Production occupations</v>
      </c>
      <c r="E494" t="str">
        <f>VLOOKUP($G494,level_mapping_l0!$A$2:$F$571,E$2,FALSE)</f>
        <v>Production occupations</v>
      </c>
      <c r="F494" t="str">
        <f>VLOOKUP($G494,level_mapping_l0!$A$2:$F$571,F$2,FALSE)</f>
        <v>Sewing machine operators</v>
      </c>
      <c r="G494" s="17" t="s">
        <v>493</v>
      </c>
      <c r="H494" s="14">
        <v>121</v>
      </c>
      <c r="I494" s="14">
        <v>405</v>
      </c>
      <c r="J494" s="14">
        <v>29</v>
      </c>
      <c r="K494" s="14" t="s">
        <v>574</v>
      </c>
      <c r="L494" s="14">
        <v>91</v>
      </c>
      <c r="M494" s="14">
        <v>405</v>
      </c>
    </row>
    <row r="495" spans="1:13" ht="15" thickBot="1">
      <c r="A495">
        <f t="shared" si="7"/>
        <v>1</v>
      </c>
      <c r="B495" t="str">
        <f>VLOOKUP($G495,level_mapping_l0!$A$2:$F$571,B$2,FALSE)</f>
        <v>Total</v>
      </c>
      <c r="C495" t="str">
        <f>VLOOKUP($G495,level_mapping_l0!$A$2:$F$571,C$2,FALSE)</f>
        <v>Production, transportation, and material moving occupations</v>
      </c>
      <c r="D495" t="str">
        <f>VLOOKUP($G495,level_mapping_l0!$A$2:$F$571,D$2,FALSE)</f>
        <v>Production occupations</v>
      </c>
      <c r="E495" t="str">
        <f>VLOOKUP($G495,level_mapping_l0!$A$2:$F$571,E$2,FALSE)</f>
        <v>Production occupations</v>
      </c>
      <c r="F495" t="str">
        <f>VLOOKUP($G495,level_mapping_l0!$A$2:$F$571,F$2,FALSE)</f>
        <v>Shoe and leather workers and repairers</v>
      </c>
      <c r="G495" s="21" t="s">
        <v>494</v>
      </c>
      <c r="H495" s="19">
        <v>5</v>
      </c>
      <c r="I495" s="19" t="s">
        <v>574</v>
      </c>
      <c r="J495" s="19">
        <v>4</v>
      </c>
      <c r="K495" s="19" t="s">
        <v>574</v>
      </c>
      <c r="L495" s="19">
        <v>1</v>
      </c>
      <c r="M495" s="19" t="s">
        <v>574</v>
      </c>
    </row>
    <row r="496" spans="1:13" ht="15" thickBot="1">
      <c r="A496">
        <f t="shared" si="7"/>
        <v>1</v>
      </c>
      <c r="B496" t="str">
        <f>VLOOKUP($G496,level_mapping_l0!$A$2:$F$571,B$2,FALSE)</f>
        <v>Total</v>
      </c>
      <c r="C496" t="str">
        <f>VLOOKUP($G496,level_mapping_l0!$A$2:$F$571,C$2,FALSE)</f>
        <v>Production, transportation, and material moving occupations</v>
      </c>
      <c r="D496" t="str">
        <f>VLOOKUP($G496,level_mapping_l0!$A$2:$F$571,D$2,FALSE)</f>
        <v>Production occupations</v>
      </c>
      <c r="E496" t="str">
        <f>VLOOKUP($G496,level_mapping_l0!$A$2:$F$571,E$2,FALSE)</f>
        <v>Production occupations</v>
      </c>
      <c r="F496" t="str">
        <f>VLOOKUP($G496,level_mapping_l0!$A$2:$F$571,F$2,FALSE)</f>
        <v>Shoe machine operators and tenders</v>
      </c>
      <c r="G496" s="17" t="s">
        <v>495</v>
      </c>
      <c r="H496" s="14">
        <v>3</v>
      </c>
      <c r="I496" s="14" t="s">
        <v>574</v>
      </c>
      <c r="J496" s="14">
        <v>1</v>
      </c>
      <c r="K496" s="14" t="s">
        <v>574</v>
      </c>
      <c r="L496" s="14">
        <v>1</v>
      </c>
      <c r="M496" s="14" t="s">
        <v>574</v>
      </c>
    </row>
    <row r="497" spans="1:13" ht="15" thickBot="1">
      <c r="A497">
        <f t="shared" si="7"/>
        <v>1</v>
      </c>
      <c r="B497" t="str">
        <f>VLOOKUP($G497,level_mapping_l0!$A$2:$F$571,B$2,FALSE)</f>
        <v>Total</v>
      </c>
      <c r="C497" t="str">
        <f>VLOOKUP($G497,level_mapping_l0!$A$2:$F$571,C$2,FALSE)</f>
        <v>Production, transportation, and material moving occupations</v>
      </c>
      <c r="D497" t="str">
        <f>VLOOKUP($G497,level_mapping_l0!$A$2:$F$571,D$2,FALSE)</f>
        <v>Production occupations</v>
      </c>
      <c r="E497" t="str">
        <f>VLOOKUP($G497,level_mapping_l0!$A$2:$F$571,E$2,FALSE)</f>
        <v>Production occupations</v>
      </c>
      <c r="F497" t="str">
        <f>VLOOKUP($G497,level_mapping_l0!$A$2:$F$571,F$2,FALSE)</f>
        <v>Tailors, dressmakers, and sewers</v>
      </c>
      <c r="G497" s="21" t="s">
        <v>496</v>
      </c>
      <c r="H497" s="19">
        <v>42</v>
      </c>
      <c r="I497" s="19" t="s">
        <v>574</v>
      </c>
      <c r="J497" s="19">
        <v>13</v>
      </c>
      <c r="K497" s="19" t="s">
        <v>574</v>
      </c>
      <c r="L497" s="19">
        <v>28</v>
      </c>
      <c r="M497" s="19" t="s">
        <v>574</v>
      </c>
    </row>
    <row r="498" spans="1:13" ht="18.5" thickBot="1">
      <c r="A498">
        <f t="shared" si="7"/>
        <v>1</v>
      </c>
      <c r="B498" t="str">
        <f>VLOOKUP($G498,level_mapping_l0!$A$2:$F$571,B$2,FALSE)</f>
        <v>Total</v>
      </c>
      <c r="C498" t="str">
        <f>VLOOKUP($G498,level_mapping_l0!$A$2:$F$571,C$2,FALSE)</f>
        <v>Production, transportation, and material moving occupations</v>
      </c>
      <c r="D498" t="str">
        <f>VLOOKUP($G498,level_mapping_l0!$A$2:$F$571,D$2,FALSE)</f>
        <v>Production occupations</v>
      </c>
      <c r="E498" t="str">
        <f>VLOOKUP($G498,level_mapping_l0!$A$2:$F$571,E$2,FALSE)</f>
        <v>Production occupations</v>
      </c>
      <c r="F498" t="str">
        <f>VLOOKUP($G498,level_mapping_l0!$A$2:$F$571,F$2,FALSE)</f>
        <v>Textile bleaching and dyeing machine operators and tenders</v>
      </c>
      <c r="G498" s="17" t="s">
        <v>497</v>
      </c>
      <c r="H498" s="14">
        <v>2</v>
      </c>
      <c r="I498" s="14" t="s">
        <v>574</v>
      </c>
      <c r="J498" s="14">
        <v>1</v>
      </c>
      <c r="K498" s="14" t="s">
        <v>574</v>
      </c>
      <c r="L498" s="14">
        <v>1</v>
      </c>
      <c r="M498" s="14" t="s">
        <v>574</v>
      </c>
    </row>
    <row r="499" spans="1:13" ht="15" thickBot="1">
      <c r="A499">
        <f t="shared" si="7"/>
        <v>1</v>
      </c>
      <c r="B499" t="str">
        <f>VLOOKUP($G499,level_mapping_l0!$A$2:$F$571,B$2,FALSE)</f>
        <v>Total</v>
      </c>
      <c r="C499" t="str">
        <f>VLOOKUP($G499,level_mapping_l0!$A$2:$F$571,C$2,FALSE)</f>
        <v>Production, transportation, and material moving occupations</v>
      </c>
      <c r="D499" t="str">
        <f>VLOOKUP($G499,level_mapping_l0!$A$2:$F$571,D$2,FALSE)</f>
        <v>Production occupations</v>
      </c>
      <c r="E499" t="str">
        <f>VLOOKUP($G499,level_mapping_l0!$A$2:$F$571,E$2,FALSE)</f>
        <v>Production occupations</v>
      </c>
      <c r="F499" t="str">
        <f>VLOOKUP($G499,level_mapping_l0!$A$2:$F$571,F$2,FALSE)</f>
        <v>Textile cutting machine setters, operators, and tenders</v>
      </c>
      <c r="G499" s="21" t="s">
        <v>498</v>
      </c>
      <c r="H499" s="19">
        <v>5</v>
      </c>
      <c r="I499" s="19" t="s">
        <v>574</v>
      </c>
      <c r="J499" s="19">
        <v>5</v>
      </c>
      <c r="K499" s="19" t="s">
        <v>574</v>
      </c>
      <c r="L499" s="19">
        <v>1</v>
      </c>
      <c r="M499" s="19" t="s">
        <v>574</v>
      </c>
    </row>
    <row r="500" spans="1:13" ht="18.5" thickBot="1">
      <c r="A500">
        <f t="shared" si="7"/>
        <v>1</v>
      </c>
      <c r="B500" t="str">
        <f>VLOOKUP($G500,level_mapping_l0!$A$2:$F$571,B$2,FALSE)</f>
        <v>Total</v>
      </c>
      <c r="C500" t="str">
        <f>VLOOKUP($G500,level_mapping_l0!$A$2:$F$571,C$2,FALSE)</f>
        <v>Production, transportation, and material moving occupations</v>
      </c>
      <c r="D500" t="str">
        <f>VLOOKUP($G500,level_mapping_l0!$A$2:$F$571,D$2,FALSE)</f>
        <v>Production occupations</v>
      </c>
      <c r="E500" t="str">
        <f>VLOOKUP($G500,level_mapping_l0!$A$2:$F$571,E$2,FALSE)</f>
        <v>Production occupations</v>
      </c>
      <c r="F500" t="str">
        <f>VLOOKUP($G500,level_mapping_l0!$A$2:$F$571,F$2,FALSE)</f>
        <v>Textile knitting and weaving machine setters, operators, and tenders</v>
      </c>
      <c r="G500" s="17" t="s">
        <v>499</v>
      </c>
      <c r="H500" s="14">
        <v>3</v>
      </c>
      <c r="I500" s="14" t="s">
        <v>574</v>
      </c>
      <c r="J500" s="14">
        <v>0</v>
      </c>
      <c r="K500" s="14" t="s">
        <v>574</v>
      </c>
      <c r="L500" s="14">
        <v>3</v>
      </c>
      <c r="M500" s="14" t="s">
        <v>574</v>
      </c>
    </row>
    <row r="501" spans="1:13" ht="18.5" thickBot="1">
      <c r="A501">
        <f t="shared" si="7"/>
        <v>1</v>
      </c>
      <c r="B501" t="str">
        <f>VLOOKUP($G501,level_mapping_l0!$A$2:$F$571,B$2,FALSE)</f>
        <v>Total</v>
      </c>
      <c r="C501" t="str">
        <f>VLOOKUP($G501,level_mapping_l0!$A$2:$F$571,C$2,FALSE)</f>
        <v>Production, transportation, and material moving occupations</v>
      </c>
      <c r="D501" t="str">
        <f>VLOOKUP($G501,level_mapping_l0!$A$2:$F$571,D$2,FALSE)</f>
        <v>Production occupations</v>
      </c>
      <c r="E501" t="str">
        <f>VLOOKUP($G501,level_mapping_l0!$A$2:$F$571,E$2,FALSE)</f>
        <v>Production occupations</v>
      </c>
      <c r="F501" t="str">
        <f>VLOOKUP($G501,level_mapping_l0!$A$2:$F$571,F$2,FALSE)</f>
        <v>Textile winding, twisting, and drawing out machine setters, operators, and tenders</v>
      </c>
      <c r="G501" s="21" t="s">
        <v>500</v>
      </c>
      <c r="H501" s="19">
        <v>12</v>
      </c>
      <c r="I501" s="19" t="s">
        <v>574</v>
      </c>
      <c r="J501" s="19">
        <v>7</v>
      </c>
      <c r="K501" s="19" t="s">
        <v>574</v>
      </c>
      <c r="L501" s="19">
        <v>5</v>
      </c>
      <c r="M501" s="19" t="s">
        <v>574</v>
      </c>
    </row>
    <row r="502" spans="1:13" ht="18.5" thickBot="1">
      <c r="A502">
        <f t="shared" si="7"/>
        <v>1</v>
      </c>
      <c r="B502" t="str">
        <f>VLOOKUP($G502,level_mapping_l0!$A$2:$F$571,B$2,FALSE)</f>
        <v>Total</v>
      </c>
      <c r="C502" t="str">
        <f>VLOOKUP($G502,level_mapping_l0!$A$2:$F$571,C$2,FALSE)</f>
        <v>Production, transportation, and material moving occupations</v>
      </c>
      <c r="D502" t="str">
        <f>VLOOKUP($G502,level_mapping_l0!$A$2:$F$571,D$2,FALSE)</f>
        <v>Production occupations</v>
      </c>
      <c r="E502" t="str">
        <f>VLOOKUP($G502,level_mapping_l0!$A$2:$F$571,E$2,FALSE)</f>
        <v>Production occupations</v>
      </c>
      <c r="F502" t="str">
        <f>VLOOKUP($G502,level_mapping_l0!$A$2:$F$571,F$2,FALSE)</f>
        <v>Extruding and forming machine setters, operators, and tenders, synthetic and glass fibers</v>
      </c>
      <c r="G502" s="17" t="s">
        <v>501</v>
      </c>
      <c r="H502" s="14">
        <v>1</v>
      </c>
      <c r="I502" s="14" t="s">
        <v>574</v>
      </c>
      <c r="J502" s="14">
        <v>1</v>
      </c>
      <c r="K502" s="14" t="s">
        <v>574</v>
      </c>
      <c r="L502" s="14">
        <v>0</v>
      </c>
      <c r="M502" s="14" t="s">
        <v>574</v>
      </c>
    </row>
    <row r="503" spans="1:13" ht="15" thickBot="1">
      <c r="A503">
        <f t="shared" si="7"/>
        <v>1</v>
      </c>
      <c r="B503" t="str">
        <f>VLOOKUP($G503,level_mapping_l0!$A$2:$F$571,B$2,FALSE)</f>
        <v>Total</v>
      </c>
      <c r="C503" t="str">
        <f>VLOOKUP($G503,level_mapping_l0!$A$2:$F$571,C$2,FALSE)</f>
        <v>Production, transportation, and material moving occupations</v>
      </c>
      <c r="D503" t="str">
        <f>VLOOKUP($G503,level_mapping_l0!$A$2:$F$571,D$2,FALSE)</f>
        <v>Production occupations</v>
      </c>
      <c r="E503" t="str">
        <f>VLOOKUP($G503,level_mapping_l0!$A$2:$F$571,E$2,FALSE)</f>
        <v>Production occupations</v>
      </c>
      <c r="F503" t="str">
        <f>VLOOKUP($G503,level_mapping_l0!$A$2:$F$571,F$2,FALSE)</f>
        <v>Fabric and apparel patternmakers</v>
      </c>
      <c r="G503" s="21" t="s">
        <v>502</v>
      </c>
      <c r="H503" s="19">
        <v>1</v>
      </c>
      <c r="I503" s="19" t="s">
        <v>574</v>
      </c>
      <c r="J503" s="19">
        <v>0</v>
      </c>
      <c r="K503" s="19" t="s">
        <v>574</v>
      </c>
      <c r="L503" s="19">
        <v>1</v>
      </c>
      <c r="M503" s="19" t="s">
        <v>574</v>
      </c>
    </row>
    <row r="504" spans="1:13" ht="15" thickBot="1">
      <c r="A504">
        <f t="shared" si="7"/>
        <v>1</v>
      </c>
      <c r="B504" t="str">
        <f>VLOOKUP($G504,level_mapping_l0!$A$2:$F$571,B$2,FALSE)</f>
        <v>Total</v>
      </c>
      <c r="C504" t="str">
        <f>VLOOKUP($G504,level_mapping_l0!$A$2:$F$571,C$2,FALSE)</f>
        <v>Production, transportation, and material moving occupations</v>
      </c>
      <c r="D504" t="str">
        <f>VLOOKUP($G504,level_mapping_l0!$A$2:$F$571,D$2,FALSE)</f>
        <v>Production occupations</v>
      </c>
      <c r="E504" t="str">
        <f>VLOOKUP($G504,level_mapping_l0!$A$2:$F$571,E$2,FALSE)</f>
        <v>Production occupations</v>
      </c>
      <c r="F504" t="str">
        <f>VLOOKUP($G504,level_mapping_l0!$A$2:$F$571,F$2,FALSE)</f>
        <v>Upholsterers</v>
      </c>
      <c r="G504" s="17" t="s">
        <v>503</v>
      </c>
      <c r="H504" s="14">
        <v>19</v>
      </c>
      <c r="I504" s="14" t="s">
        <v>574</v>
      </c>
      <c r="J504" s="14">
        <v>17</v>
      </c>
      <c r="K504" s="14" t="s">
        <v>574</v>
      </c>
      <c r="L504" s="14">
        <v>2</v>
      </c>
      <c r="M504" s="14" t="s">
        <v>574</v>
      </c>
    </row>
    <row r="505" spans="1:13" ht="15" thickBot="1">
      <c r="A505">
        <f t="shared" si="7"/>
        <v>1</v>
      </c>
      <c r="B505" t="str">
        <f>VLOOKUP($G505,level_mapping_l0!$A$2:$F$571,B$2,FALSE)</f>
        <v>Total</v>
      </c>
      <c r="C505" t="str">
        <f>VLOOKUP($G505,level_mapping_l0!$A$2:$F$571,C$2,FALSE)</f>
        <v>Production, transportation, and material moving occupations</v>
      </c>
      <c r="D505" t="str">
        <f>VLOOKUP($G505,level_mapping_l0!$A$2:$F$571,D$2,FALSE)</f>
        <v>Production occupations</v>
      </c>
      <c r="E505" t="str">
        <f>VLOOKUP($G505,level_mapping_l0!$A$2:$F$571,E$2,FALSE)</f>
        <v>Production occupations</v>
      </c>
      <c r="F505" t="str">
        <f>VLOOKUP($G505,level_mapping_l0!$A$2:$F$571,F$2,FALSE)</f>
        <v>Textile, apparel, and furnishings workers, all other</v>
      </c>
      <c r="G505" s="21" t="s">
        <v>504</v>
      </c>
      <c r="H505" s="19">
        <v>12</v>
      </c>
      <c r="I505" s="19" t="s">
        <v>574</v>
      </c>
      <c r="J505" s="19">
        <v>8</v>
      </c>
      <c r="K505" s="19" t="s">
        <v>574</v>
      </c>
      <c r="L505" s="19">
        <v>3</v>
      </c>
      <c r="M505" s="19" t="s">
        <v>574</v>
      </c>
    </row>
    <row r="506" spans="1:13" ht="15" thickBot="1">
      <c r="A506">
        <f t="shared" si="7"/>
        <v>1</v>
      </c>
      <c r="B506" t="str">
        <f>VLOOKUP($G506,level_mapping_l0!$A$2:$F$571,B$2,FALSE)</f>
        <v>Total</v>
      </c>
      <c r="C506" t="str">
        <f>VLOOKUP($G506,level_mapping_l0!$A$2:$F$571,C$2,FALSE)</f>
        <v>Production, transportation, and material moving occupations</v>
      </c>
      <c r="D506" t="str">
        <f>VLOOKUP($G506,level_mapping_l0!$A$2:$F$571,D$2,FALSE)</f>
        <v>Production occupations</v>
      </c>
      <c r="E506" t="str">
        <f>VLOOKUP($G506,level_mapping_l0!$A$2:$F$571,E$2,FALSE)</f>
        <v>Production occupations</v>
      </c>
      <c r="F506" t="str">
        <f>VLOOKUP($G506,level_mapping_l0!$A$2:$F$571,F$2,FALSE)</f>
        <v>Cabinetmakers and bench carpenters</v>
      </c>
      <c r="G506" s="17" t="s">
        <v>505</v>
      </c>
      <c r="H506" s="14">
        <v>28</v>
      </c>
      <c r="I506" s="14" t="s">
        <v>574</v>
      </c>
      <c r="J506" s="14">
        <v>27</v>
      </c>
      <c r="K506" s="14" t="s">
        <v>574</v>
      </c>
      <c r="L506" s="14">
        <v>0</v>
      </c>
      <c r="M506" s="14" t="s">
        <v>574</v>
      </c>
    </row>
    <row r="507" spans="1:13" ht="15" thickBot="1">
      <c r="A507">
        <f t="shared" si="7"/>
        <v>1</v>
      </c>
      <c r="B507" t="str">
        <f>VLOOKUP($G507,level_mapping_l0!$A$2:$F$571,B$2,FALSE)</f>
        <v>Total</v>
      </c>
      <c r="C507" t="str">
        <f>VLOOKUP($G507,level_mapping_l0!$A$2:$F$571,C$2,FALSE)</f>
        <v>Production, transportation, and material moving occupations</v>
      </c>
      <c r="D507" t="str">
        <f>VLOOKUP($G507,level_mapping_l0!$A$2:$F$571,D$2,FALSE)</f>
        <v>Production occupations</v>
      </c>
      <c r="E507" t="str">
        <f>VLOOKUP($G507,level_mapping_l0!$A$2:$F$571,E$2,FALSE)</f>
        <v>Production occupations</v>
      </c>
      <c r="F507" t="str">
        <f>VLOOKUP($G507,level_mapping_l0!$A$2:$F$571,F$2,FALSE)</f>
        <v>Furniture finishers</v>
      </c>
      <c r="G507" s="21" t="s">
        <v>506</v>
      </c>
      <c r="H507" s="19">
        <v>5</v>
      </c>
      <c r="I507" s="19" t="s">
        <v>574</v>
      </c>
      <c r="J507" s="19">
        <v>4</v>
      </c>
      <c r="K507" s="19" t="s">
        <v>574</v>
      </c>
      <c r="L507" s="19">
        <v>1</v>
      </c>
      <c r="M507" s="19" t="s">
        <v>574</v>
      </c>
    </row>
    <row r="508" spans="1:13" ht="15" thickBot="1">
      <c r="A508">
        <f t="shared" si="7"/>
        <v>1</v>
      </c>
      <c r="B508" t="str">
        <f>VLOOKUP($G508,level_mapping_l0!$A$2:$F$571,B$2,FALSE)</f>
        <v>Total</v>
      </c>
      <c r="C508" t="str">
        <f>VLOOKUP($G508,level_mapping_l0!$A$2:$F$571,C$2,FALSE)</f>
        <v>Production, transportation, and material moving occupations</v>
      </c>
      <c r="D508" t="str">
        <f>VLOOKUP($G508,level_mapping_l0!$A$2:$F$571,D$2,FALSE)</f>
        <v>Production occupations</v>
      </c>
      <c r="E508" t="str">
        <f>VLOOKUP($G508,level_mapping_l0!$A$2:$F$571,E$2,FALSE)</f>
        <v>Production occupations</v>
      </c>
      <c r="F508" t="str">
        <f>VLOOKUP($G508,level_mapping_l0!$A$2:$F$571,F$2,FALSE)</f>
        <v>Model makers and patternmakers, wood</v>
      </c>
      <c r="G508" s="17" t="s">
        <v>507</v>
      </c>
      <c r="H508" s="14">
        <v>0</v>
      </c>
      <c r="I508" s="14" t="s">
        <v>574</v>
      </c>
      <c r="J508" s="14">
        <v>0</v>
      </c>
      <c r="K508" s="14" t="s">
        <v>574</v>
      </c>
      <c r="L508" s="14">
        <v>0</v>
      </c>
      <c r="M508" s="14" t="s">
        <v>574</v>
      </c>
    </row>
    <row r="509" spans="1:13" ht="15" thickBot="1">
      <c r="A509">
        <f t="shared" si="7"/>
        <v>1</v>
      </c>
      <c r="B509" t="str">
        <f>VLOOKUP($G509,level_mapping_l0!$A$2:$F$571,B$2,FALSE)</f>
        <v>Total</v>
      </c>
      <c r="C509" t="str">
        <f>VLOOKUP($G509,level_mapping_l0!$A$2:$F$571,C$2,FALSE)</f>
        <v>Production, transportation, and material moving occupations</v>
      </c>
      <c r="D509" t="str">
        <f>VLOOKUP($G509,level_mapping_l0!$A$2:$F$571,D$2,FALSE)</f>
        <v>Production occupations</v>
      </c>
      <c r="E509" t="str">
        <f>VLOOKUP($G509,level_mapping_l0!$A$2:$F$571,E$2,FALSE)</f>
        <v>Production occupations</v>
      </c>
      <c r="F509" t="str">
        <f>VLOOKUP($G509,level_mapping_l0!$A$2:$F$571,F$2,FALSE)</f>
        <v>Sawing machine setters, operators, and tenders, wood</v>
      </c>
      <c r="G509" s="21" t="s">
        <v>508</v>
      </c>
      <c r="H509" s="19">
        <v>25</v>
      </c>
      <c r="I509" s="19" t="s">
        <v>574</v>
      </c>
      <c r="J509" s="19">
        <v>23</v>
      </c>
      <c r="K509" s="19" t="s">
        <v>574</v>
      </c>
      <c r="L509" s="19">
        <v>2</v>
      </c>
      <c r="M509" s="19" t="s">
        <v>574</v>
      </c>
    </row>
    <row r="510" spans="1:13" ht="18.5" thickBot="1">
      <c r="A510">
        <f t="shared" si="7"/>
        <v>1</v>
      </c>
      <c r="B510" t="str">
        <f>VLOOKUP($G510,level_mapping_l0!$A$2:$F$571,B$2,FALSE)</f>
        <v>Total</v>
      </c>
      <c r="C510" t="str">
        <f>VLOOKUP($G510,level_mapping_l0!$A$2:$F$571,C$2,FALSE)</f>
        <v>Production, transportation, and material moving occupations</v>
      </c>
      <c r="D510" t="str">
        <f>VLOOKUP($G510,level_mapping_l0!$A$2:$F$571,D$2,FALSE)</f>
        <v>Production occupations</v>
      </c>
      <c r="E510" t="str">
        <f>VLOOKUP($G510,level_mapping_l0!$A$2:$F$571,E$2,FALSE)</f>
        <v>Production occupations</v>
      </c>
      <c r="F510" t="str">
        <f>VLOOKUP($G510,level_mapping_l0!$A$2:$F$571,F$2,FALSE)</f>
        <v>Woodworking machine setters, operators, and tenders, except sawing</v>
      </c>
      <c r="G510" s="17" t="s">
        <v>509</v>
      </c>
      <c r="H510" s="14">
        <v>18</v>
      </c>
      <c r="I510" s="14" t="s">
        <v>574</v>
      </c>
      <c r="J510" s="14">
        <v>14</v>
      </c>
      <c r="K510" s="14" t="s">
        <v>574</v>
      </c>
      <c r="L510" s="14">
        <v>4</v>
      </c>
      <c r="M510" s="14" t="s">
        <v>574</v>
      </c>
    </row>
    <row r="511" spans="1:13" ht="15" thickBot="1">
      <c r="A511">
        <f t="shared" si="7"/>
        <v>1</v>
      </c>
      <c r="B511" t="str">
        <f>VLOOKUP($G511,level_mapping_l0!$A$2:$F$571,B$2,FALSE)</f>
        <v>Total</v>
      </c>
      <c r="C511" t="str">
        <f>VLOOKUP($G511,level_mapping_l0!$A$2:$F$571,C$2,FALSE)</f>
        <v>Production, transportation, and material moving occupations</v>
      </c>
      <c r="D511" t="str">
        <f>VLOOKUP($G511,level_mapping_l0!$A$2:$F$571,D$2,FALSE)</f>
        <v>Production occupations</v>
      </c>
      <c r="E511" t="str">
        <f>VLOOKUP($G511,level_mapping_l0!$A$2:$F$571,E$2,FALSE)</f>
        <v>Production occupations</v>
      </c>
      <c r="F511" t="str">
        <f>VLOOKUP($G511,level_mapping_l0!$A$2:$F$571,F$2,FALSE)</f>
        <v>Woodworkers, all other</v>
      </c>
      <c r="G511" s="21" t="s">
        <v>510</v>
      </c>
      <c r="H511" s="19">
        <v>9</v>
      </c>
      <c r="I511" s="19" t="s">
        <v>574</v>
      </c>
      <c r="J511" s="19">
        <v>8</v>
      </c>
      <c r="K511" s="19" t="s">
        <v>574</v>
      </c>
      <c r="L511" s="19">
        <v>1</v>
      </c>
      <c r="M511" s="19" t="s">
        <v>574</v>
      </c>
    </row>
    <row r="512" spans="1:13" ht="15" thickBot="1">
      <c r="A512">
        <f t="shared" si="7"/>
        <v>1</v>
      </c>
      <c r="B512" t="str">
        <f>VLOOKUP($G512,level_mapping_l0!$A$2:$F$571,B$2,FALSE)</f>
        <v>Total</v>
      </c>
      <c r="C512" t="str">
        <f>VLOOKUP($G512,level_mapping_l0!$A$2:$F$571,C$2,FALSE)</f>
        <v>Production, transportation, and material moving occupations</v>
      </c>
      <c r="D512" t="str">
        <f>VLOOKUP($G512,level_mapping_l0!$A$2:$F$571,D$2,FALSE)</f>
        <v>Production occupations</v>
      </c>
      <c r="E512" t="str">
        <f>VLOOKUP($G512,level_mapping_l0!$A$2:$F$571,E$2,FALSE)</f>
        <v>Production occupations</v>
      </c>
      <c r="F512" t="str">
        <f>VLOOKUP($G512,level_mapping_l0!$A$2:$F$571,F$2,FALSE)</f>
        <v>Power plant operators, distributors, and dispatchers</v>
      </c>
      <c r="G512" s="17" t="s">
        <v>511</v>
      </c>
      <c r="H512" s="14">
        <v>41</v>
      </c>
      <c r="I512" s="14" t="s">
        <v>574</v>
      </c>
      <c r="J512" s="14">
        <v>35</v>
      </c>
      <c r="K512" s="14" t="s">
        <v>574</v>
      </c>
      <c r="L512" s="14">
        <v>6</v>
      </c>
      <c r="M512" s="14" t="s">
        <v>574</v>
      </c>
    </row>
    <row r="513" spans="1:13" ht="15" thickBot="1">
      <c r="A513">
        <f t="shared" si="7"/>
        <v>1</v>
      </c>
      <c r="B513" t="str">
        <f>VLOOKUP($G513,level_mapping_l0!$A$2:$F$571,B$2,FALSE)</f>
        <v>Total</v>
      </c>
      <c r="C513" t="str">
        <f>VLOOKUP($G513,level_mapping_l0!$A$2:$F$571,C$2,FALSE)</f>
        <v>Production, transportation, and material moving occupations</v>
      </c>
      <c r="D513" t="str">
        <f>VLOOKUP($G513,level_mapping_l0!$A$2:$F$571,D$2,FALSE)</f>
        <v>Production occupations</v>
      </c>
      <c r="E513" t="str">
        <f>VLOOKUP($G513,level_mapping_l0!$A$2:$F$571,E$2,FALSE)</f>
        <v>Production occupations</v>
      </c>
      <c r="F513" t="str">
        <f>VLOOKUP($G513,level_mapping_l0!$A$2:$F$571,F$2,FALSE)</f>
        <v>Stationary engineers and boiler operators</v>
      </c>
      <c r="G513" s="21" t="s">
        <v>512</v>
      </c>
      <c r="H513" s="19">
        <v>90</v>
      </c>
      <c r="I513" s="19">
        <v>903</v>
      </c>
      <c r="J513" s="19">
        <v>84</v>
      </c>
      <c r="K513" s="19">
        <v>922</v>
      </c>
      <c r="L513" s="19">
        <v>5</v>
      </c>
      <c r="M513" s="19" t="s">
        <v>574</v>
      </c>
    </row>
    <row r="514" spans="1:13" ht="18.5" thickBot="1">
      <c r="A514">
        <f t="shared" si="7"/>
        <v>1</v>
      </c>
      <c r="B514" t="str">
        <f>VLOOKUP($G514,level_mapping_l0!$A$2:$F$571,B$2,FALSE)</f>
        <v>Total</v>
      </c>
      <c r="C514" t="str">
        <f>VLOOKUP($G514,level_mapping_l0!$A$2:$F$571,C$2,FALSE)</f>
        <v>Production, transportation, and material moving occupations</v>
      </c>
      <c r="D514" t="str">
        <f>VLOOKUP($G514,level_mapping_l0!$A$2:$F$571,D$2,FALSE)</f>
        <v>Production occupations</v>
      </c>
      <c r="E514" t="str">
        <f>VLOOKUP($G514,level_mapping_l0!$A$2:$F$571,E$2,FALSE)</f>
        <v>Production occupations</v>
      </c>
      <c r="F514" t="str">
        <f>VLOOKUP($G514,level_mapping_l0!$A$2:$F$571,F$2,FALSE)</f>
        <v>Water and wastewater treatment plant and system operators</v>
      </c>
      <c r="G514" s="17" t="s">
        <v>513</v>
      </c>
      <c r="H514" s="14">
        <v>68</v>
      </c>
      <c r="I514" s="14">
        <v>828</v>
      </c>
      <c r="J514" s="14">
        <v>64</v>
      </c>
      <c r="K514" s="14">
        <v>829</v>
      </c>
      <c r="L514" s="14">
        <v>4</v>
      </c>
      <c r="M514" s="14" t="s">
        <v>574</v>
      </c>
    </row>
    <row r="515" spans="1:13" ht="15" thickBot="1">
      <c r="A515">
        <f t="shared" si="7"/>
        <v>1</v>
      </c>
      <c r="B515" t="str">
        <f>VLOOKUP($G515,level_mapping_l0!$A$2:$F$571,B$2,FALSE)</f>
        <v>Total</v>
      </c>
      <c r="C515" t="str">
        <f>VLOOKUP($G515,level_mapping_l0!$A$2:$F$571,C$2,FALSE)</f>
        <v>Production, transportation, and material moving occupations</v>
      </c>
      <c r="D515" t="str">
        <f>VLOOKUP($G515,level_mapping_l0!$A$2:$F$571,D$2,FALSE)</f>
        <v>Production occupations</v>
      </c>
      <c r="E515" t="str">
        <f>VLOOKUP($G515,level_mapping_l0!$A$2:$F$571,E$2,FALSE)</f>
        <v>Production occupations</v>
      </c>
      <c r="F515" t="str">
        <f>VLOOKUP($G515,level_mapping_l0!$A$2:$F$571,F$2,FALSE)</f>
        <v>Miscellaneous plant and system operators</v>
      </c>
      <c r="G515" s="21" t="s">
        <v>514</v>
      </c>
      <c r="H515" s="19">
        <v>41</v>
      </c>
      <c r="I515" s="19" t="s">
        <v>574</v>
      </c>
      <c r="J515" s="19">
        <v>40</v>
      </c>
      <c r="K515" s="19" t="s">
        <v>574</v>
      </c>
      <c r="L515" s="19">
        <v>2</v>
      </c>
      <c r="M515" s="19" t="s">
        <v>574</v>
      </c>
    </row>
    <row r="516" spans="1:13" ht="18.5" thickBot="1">
      <c r="A516">
        <f t="shared" ref="A516:A573" si="8">IF(B516="",0,1)</f>
        <v>1</v>
      </c>
      <c r="B516" t="str">
        <f>VLOOKUP($G516,level_mapping_l0!$A$2:$F$571,B$2,FALSE)</f>
        <v>Total</v>
      </c>
      <c r="C516" t="str">
        <f>VLOOKUP($G516,level_mapping_l0!$A$2:$F$571,C$2,FALSE)</f>
        <v>Production, transportation, and material moving occupations</v>
      </c>
      <c r="D516" t="str">
        <f>VLOOKUP($G516,level_mapping_l0!$A$2:$F$571,D$2,FALSE)</f>
        <v>Production occupations</v>
      </c>
      <c r="E516" t="str">
        <f>VLOOKUP($G516,level_mapping_l0!$A$2:$F$571,E$2,FALSE)</f>
        <v>Production occupations</v>
      </c>
      <c r="F516" t="str">
        <f>VLOOKUP($G516,level_mapping_l0!$A$2:$F$571,F$2,FALSE)</f>
        <v>Chemical processing machine setters, operators, and tenders</v>
      </c>
      <c r="G516" s="17" t="s">
        <v>515</v>
      </c>
      <c r="H516" s="14">
        <v>46</v>
      </c>
      <c r="I516" s="14" t="s">
        <v>574</v>
      </c>
      <c r="J516" s="14">
        <v>41</v>
      </c>
      <c r="K516" s="14" t="s">
        <v>574</v>
      </c>
      <c r="L516" s="14">
        <v>5</v>
      </c>
      <c r="M516" s="14" t="s">
        <v>574</v>
      </c>
    </row>
    <row r="517" spans="1:13" ht="18.5" thickBot="1">
      <c r="A517">
        <f t="shared" si="8"/>
        <v>1</v>
      </c>
      <c r="B517" t="str">
        <f>VLOOKUP($G517,level_mapping_l0!$A$2:$F$571,B$2,FALSE)</f>
        <v>Total</v>
      </c>
      <c r="C517" t="str">
        <f>VLOOKUP($G517,level_mapping_l0!$A$2:$F$571,C$2,FALSE)</f>
        <v>Production, transportation, and material moving occupations</v>
      </c>
      <c r="D517" t="str">
        <f>VLOOKUP($G517,level_mapping_l0!$A$2:$F$571,D$2,FALSE)</f>
        <v>Production occupations</v>
      </c>
      <c r="E517" t="str">
        <f>VLOOKUP($G517,level_mapping_l0!$A$2:$F$571,E$2,FALSE)</f>
        <v>Production occupations</v>
      </c>
      <c r="F517" t="str">
        <f>VLOOKUP($G517,level_mapping_l0!$A$2:$F$571,F$2,FALSE)</f>
        <v>Crushing, grinding, polishing, mixing, and blending workers</v>
      </c>
      <c r="G517" s="21" t="s">
        <v>516</v>
      </c>
      <c r="H517" s="19">
        <v>88</v>
      </c>
      <c r="I517" s="19">
        <v>716</v>
      </c>
      <c r="J517" s="19">
        <v>77</v>
      </c>
      <c r="K517" s="19">
        <v>807</v>
      </c>
      <c r="L517" s="19">
        <v>11</v>
      </c>
      <c r="M517" s="19" t="s">
        <v>574</v>
      </c>
    </row>
    <row r="518" spans="1:13" ht="15" thickBot="1">
      <c r="A518">
        <f t="shared" si="8"/>
        <v>1</v>
      </c>
      <c r="B518" t="str">
        <f>VLOOKUP($G518,level_mapping_l0!$A$2:$F$571,B$2,FALSE)</f>
        <v>Total</v>
      </c>
      <c r="C518" t="str">
        <f>VLOOKUP($G518,level_mapping_l0!$A$2:$F$571,C$2,FALSE)</f>
        <v>Production, transportation, and material moving occupations</v>
      </c>
      <c r="D518" t="str">
        <f>VLOOKUP($G518,level_mapping_l0!$A$2:$F$571,D$2,FALSE)</f>
        <v>Production occupations</v>
      </c>
      <c r="E518" t="str">
        <f>VLOOKUP($G518,level_mapping_l0!$A$2:$F$571,E$2,FALSE)</f>
        <v>Production occupations</v>
      </c>
      <c r="F518" t="str">
        <f>VLOOKUP($G518,level_mapping_l0!$A$2:$F$571,F$2,FALSE)</f>
        <v>Cutting workers</v>
      </c>
      <c r="G518" s="17" t="s">
        <v>517</v>
      </c>
      <c r="H518" s="14">
        <v>40</v>
      </c>
      <c r="I518" s="14" t="s">
        <v>574</v>
      </c>
      <c r="J518" s="14">
        <v>30</v>
      </c>
      <c r="K518" s="14" t="s">
        <v>574</v>
      </c>
      <c r="L518" s="14">
        <v>10</v>
      </c>
      <c r="M518" s="14" t="s">
        <v>574</v>
      </c>
    </row>
    <row r="519" spans="1:13" ht="18.5" thickBot="1">
      <c r="A519">
        <f t="shared" si="8"/>
        <v>1</v>
      </c>
      <c r="B519" t="str">
        <f>VLOOKUP($G519,level_mapping_l0!$A$2:$F$571,B$2,FALSE)</f>
        <v>Total</v>
      </c>
      <c r="C519" t="str">
        <f>VLOOKUP($G519,level_mapping_l0!$A$2:$F$571,C$2,FALSE)</f>
        <v>Production, transportation, and material moving occupations</v>
      </c>
      <c r="D519" t="str">
        <f>VLOOKUP($G519,level_mapping_l0!$A$2:$F$571,D$2,FALSE)</f>
        <v>Production occupations</v>
      </c>
      <c r="E519" t="str">
        <f>VLOOKUP($G519,level_mapping_l0!$A$2:$F$571,E$2,FALSE)</f>
        <v>Production occupations</v>
      </c>
      <c r="F519" t="str">
        <f>VLOOKUP($G519,level_mapping_l0!$A$2:$F$571,F$2,FALSE)</f>
        <v>Extruding, forming, pressing, and compacting machine setters, operators, and tenders</v>
      </c>
      <c r="G519" s="21" t="s">
        <v>518</v>
      </c>
      <c r="H519" s="19">
        <v>31</v>
      </c>
      <c r="I519" s="19" t="s">
        <v>574</v>
      </c>
      <c r="J519" s="19">
        <v>26</v>
      </c>
      <c r="K519" s="19" t="s">
        <v>574</v>
      </c>
      <c r="L519" s="19">
        <v>5</v>
      </c>
      <c r="M519" s="19" t="s">
        <v>574</v>
      </c>
    </row>
    <row r="520" spans="1:13" ht="18.5" thickBot="1">
      <c r="A520">
        <f t="shared" si="8"/>
        <v>1</v>
      </c>
      <c r="B520" t="str">
        <f>VLOOKUP($G520,level_mapping_l0!$A$2:$F$571,B$2,FALSE)</f>
        <v>Total</v>
      </c>
      <c r="C520" t="str">
        <f>VLOOKUP($G520,level_mapping_l0!$A$2:$F$571,C$2,FALSE)</f>
        <v>Production, transportation, and material moving occupations</v>
      </c>
      <c r="D520" t="str">
        <f>VLOOKUP($G520,level_mapping_l0!$A$2:$F$571,D$2,FALSE)</f>
        <v>Production occupations</v>
      </c>
      <c r="E520" t="str">
        <f>VLOOKUP($G520,level_mapping_l0!$A$2:$F$571,E$2,FALSE)</f>
        <v>Production occupations</v>
      </c>
      <c r="F520" t="str">
        <f>VLOOKUP($G520,level_mapping_l0!$A$2:$F$571,F$2,FALSE)</f>
        <v>Furnace, kiln, oven, drier, and kettle operators and tenders</v>
      </c>
      <c r="G520" s="17" t="s">
        <v>519</v>
      </c>
      <c r="H520" s="14">
        <v>10</v>
      </c>
      <c r="I520" s="14" t="s">
        <v>574</v>
      </c>
      <c r="J520" s="14">
        <v>10</v>
      </c>
      <c r="K520" s="14" t="s">
        <v>574</v>
      </c>
      <c r="L520" s="14">
        <v>0</v>
      </c>
      <c r="M520" s="14" t="s">
        <v>574</v>
      </c>
    </row>
    <row r="521" spans="1:13" ht="15" thickBot="1">
      <c r="A521">
        <f t="shared" si="8"/>
        <v>1</v>
      </c>
      <c r="B521" t="str">
        <f>VLOOKUP($G521,level_mapping_l0!$A$2:$F$571,B$2,FALSE)</f>
        <v>Total</v>
      </c>
      <c r="C521" t="str">
        <f>VLOOKUP($G521,level_mapping_l0!$A$2:$F$571,C$2,FALSE)</f>
        <v>Production, transportation, and material moving occupations</v>
      </c>
      <c r="D521" t="str">
        <f>VLOOKUP($G521,level_mapping_l0!$A$2:$F$571,D$2,FALSE)</f>
        <v>Production occupations</v>
      </c>
      <c r="E521" t="str">
        <f>VLOOKUP($G521,level_mapping_l0!$A$2:$F$571,E$2,FALSE)</f>
        <v>Production occupations</v>
      </c>
      <c r="F521" t="str">
        <f>VLOOKUP($G521,level_mapping_l0!$A$2:$F$571,F$2,FALSE)</f>
        <v>Inspectors, testers, sorters, samplers, and weighers</v>
      </c>
      <c r="G521" s="21" t="s">
        <v>520</v>
      </c>
      <c r="H521" s="19">
        <v>650</v>
      </c>
      <c r="I521" s="19">
        <v>741</v>
      </c>
      <c r="J521" s="19">
        <v>439</v>
      </c>
      <c r="K521" s="19">
        <v>835</v>
      </c>
      <c r="L521" s="19">
        <v>211</v>
      </c>
      <c r="M521" s="19">
        <v>583</v>
      </c>
    </row>
    <row r="522" spans="1:13" ht="15" thickBot="1">
      <c r="A522">
        <f t="shared" si="8"/>
        <v>1</v>
      </c>
      <c r="B522" t="str">
        <f>VLOOKUP($G522,level_mapping_l0!$A$2:$F$571,B$2,FALSE)</f>
        <v>Total</v>
      </c>
      <c r="C522" t="str">
        <f>VLOOKUP($G522,level_mapping_l0!$A$2:$F$571,C$2,FALSE)</f>
        <v>Production, transportation, and material moving occupations</v>
      </c>
      <c r="D522" t="str">
        <f>VLOOKUP($G522,level_mapping_l0!$A$2:$F$571,D$2,FALSE)</f>
        <v>Production occupations</v>
      </c>
      <c r="E522" t="str">
        <f>VLOOKUP($G522,level_mapping_l0!$A$2:$F$571,E$2,FALSE)</f>
        <v>Production occupations</v>
      </c>
      <c r="F522" t="str">
        <f>VLOOKUP($G522,level_mapping_l0!$A$2:$F$571,F$2,FALSE)</f>
        <v>Jewelers and precious stone and metal workers</v>
      </c>
      <c r="G522" s="17" t="s">
        <v>521</v>
      </c>
      <c r="H522" s="14">
        <v>23</v>
      </c>
      <c r="I522" s="14" t="s">
        <v>574</v>
      </c>
      <c r="J522" s="14">
        <v>17</v>
      </c>
      <c r="K522" s="14" t="s">
        <v>574</v>
      </c>
      <c r="L522" s="14">
        <v>6</v>
      </c>
      <c r="M522" s="14" t="s">
        <v>574</v>
      </c>
    </row>
    <row r="523" spans="1:13" ht="15" thickBot="1">
      <c r="A523">
        <f t="shared" si="8"/>
        <v>1</v>
      </c>
      <c r="B523" t="str">
        <f>VLOOKUP($G523,level_mapping_l0!$A$2:$F$571,B$2,FALSE)</f>
        <v>Total</v>
      </c>
      <c r="C523" t="str">
        <f>VLOOKUP($G523,level_mapping_l0!$A$2:$F$571,C$2,FALSE)</f>
        <v>Production, transportation, and material moving occupations</v>
      </c>
      <c r="D523" t="str">
        <f>VLOOKUP($G523,level_mapping_l0!$A$2:$F$571,D$2,FALSE)</f>
        <v>Production occupations</v>
      </c>
      <c r="E523" t="str">
        <f>VLOOKUP($G523,level_mapping_l0!$A$2:$F$571,E$2,FALSE)</f>
        <v>Production occupations</v>
      </c>
      <c r="F523" t="str">
        <f>VLOOKUP($G523,level_mapping_l0!$A$2:$F$571,F$2,FALSE)</f>
        <v>Medical, dental, and ophthalmic laboratory technicians</v>
      </c>
      <c r="G523" s="21" t="s">
        <v>522</v>
      </c>
      <c r="H523" s="19">
        <v>67</v>
      </c>
      <c r="I523" s="19">
        <v>701</v>
      </c>
      <c r="J523" s="19">
        <v>34</v>
      </c>
      <c r="K523" s="19" t="s">
        <v>574</v>
      </c>
      <c r="L523" s="19">
        <v>33</v>
      </c>
      <c r="M523" s="19" t="s">
        <v>574</v>
      </c>
    </row>
    <row r="524" spans="1:13" ht="15" thickBot="1">
      <c r="A524">
        <f t="shared" si="8"/>
        <v>1</v>
      </c>
      <c r="B524" t="str">
        <f>VLOOKUP($G524,level_mapping_l0!$A$2:$F$571,B$2,FALSE)</f>
        <v>Total</v>
      </c>
      <c r="C524" t="str">
        <f>VLOOKUP($G524,level_mapping_l0!$A$2:$F$571,C$2,FALSE)</f>
        <v>Production, transportation, and material moving occupations</v>
      </c>
      <c r="D524" t="str">
        <f>VLOOKUP($G524,level_mapping_l0!$A$2:$F$571,D$2,FALSE)</f>
        <v>Production occupations</v>
      </c>
      <c r="E524" t="str">
        <f>VLOOKUP($G524,level_mapping_l0!$A$2:$F$571,E$2,FALSE)</f>
        <v>Production occupations</v>
      </c>
      <c r="F524" t="str">
        <f>VLOOKUP($G524,level_mapping_l0!$A$2:$F$571,F$2,FALSE)</f>
        <v>Packaging and filling machine operators and tenders</v>
      </c>
      <c r="G524" s="17" t="s">
        <v>523</v>
      </c>
      <c r="H524" s="14">
        <v>297</v>
      </c>
      <c r="I524" s="14">
        <v>488</v>
      </c>
      <c r="J524" s="14">
        <v>137</v>
      </c>
      <c r="K524" s="14">
        <v>537</v>
      </c>
      <c r="L524" s="14">
        <v>159</v>
      </c>
      <c r="M524" s="14">
        <v>429</v>
      </c>
    </row>
    <row r="525" spans="1:13" ht="15" thickBot="1">
      <c r="A525">
        <f t="shared" si="8"/>
        <v>1</v>
      </c>
      <c r="B525" t="str">
        <f>VLOOKUP($G525,level_mapping_l0!$A$2:$F$571,B$2,FALSE)</f>
        <v>Total</v>
      </c>
      <c r="C525" t="str">
        <f>VLOOKUP($G525,level_mapping_l0!$A$2:$F$571,C$2,FALSE)</f>
        <v>Production, transportation, and material moving occupations</v>
      </c>
      <c r="D525" t="str">
        <f>VLOOKUP($G525,level_mapping_l0!$A$2:$F$571,D$2,FALSE)</f>
        <v>Production occupations</v>
      </c>
      <c r="E525" t="str">
        <f>VLOOKUP($G525,level_mapping_l0!$A$2:$F$571,E$2,FALSE)</f>
        <v>Production occupations</v>
      </c>
      <c r="F525" t="str">
        <f>VLOOKUP($G525,level_mapping_l0!$A$2:$F$571,F$2,FALSE)</f>
        <v>Painting workers</v>
      </c>
      <c r="G525" s="21" t="s">
        <v>524</v>
      </c>
      <c r="H525" s="19">
        <v>125</v>
      </c>
      <c r="I525" s="19">
        <v>664</v>
      </c>
      <c r="J525" s="19">
        <v>108</v>
      </c>
      <c r="K525" s="19">
        <v>673</v>
      </c>
      <c r="L525" s="19">
        <v>17</v>
      </c>
      <c r="M525" s="19" t="s">
        <v>574</v>
      </c>
    </row>
    <row r="526" spans="1:13" ht="18.5" thickBot="1">
      <c r="A526">
        <f t="shared" si="8"/>
        <v>1</v>
      </c>
      <c r="B526" t="str">
        <f>VLOOKUP($G526,level_mapping_l0!$A$2:$F$571,B$2,FALSE)</f>
        <v>Total</v>
      </c>
      <c r="C526" t="str">
        <f>VLOOKUP($G526,level_mapping_l0!$A$2:$F$571,C$2,FALSE)</f>
        <v>Production, transportation, and material moving occupations</v>
      </c>
      <c r="D526" t="str">
        <f>VLOOKUP($G526,level_mapping_l0!$A$2:$F$571,D$2,FALSE)</f>
        <v>Production occupations</v>
      </c>
      <c r="E526" t="str">
        <f>VLOOKUP($G526,level_mapping_l0!$A$2:$F$571,E$2,FALSE)</f>
        <v>Production occupations</v>
      </c>
      <c r="F526" t="str">
        <f>VLOOKUP($G526,level_mapping_l0!$A$2:$F$571,F$2,FALSE)</f>
        <v>Photographic process workers and processing machine operators</v>
      </c>
      <c r="G526" s="17" t="s">
        <v>525</v>
      </c>
      <c r="H526" s="14">
        <v>26</v>
      </c>
      <c r="I526" s="14" t="s">
        <v>574</v>
      </c>
      <c r="J526" s="14">
        <v>15</v>
      </c>
      <c r="K526" s="14" t="s">
        <v>574</v>
      </c>
      <c r="L526" s="14">
        <v>11</v>
      </c>
      <c r="M526" s="14" t="s">
        <v>574</v>
      </c>
    </row>
    <row r="527" spans="1:13" ht="15" thickBot="1">
      <c r="A527">
        <f t="shared" si="8"/>
        <v>1</v>
      </c>
      <c r="B527" t="str">
        <f>VLOOKUP($G527,level_mapping_l0!$A$2:$F$571,B$2,FALSE)</f>
        <v>Total</v>
      </c>
      <c r="C527" t="str">
        <f>VLOOKUP($G527,level_mapping_l0!$A$2:$F$571,C$2,FALSE)</f>
        <v>Production, transportation, and material moving occupations</v>
      </c>
      <c r="D527" t="str">
        <f>VLOOKUP($G527,level_mapping_l0!$A$2:$F$571,D$2,FALSE)</f>
        <v>Production occupations</v>
      </c>
      <c r="E527" t="str">
        <f>VLOOKUP($G527,level_mapping_l0!$A$2:$F$571,E$2,FALSE)</f>
        <v>Production occupations</v>
      </c>
      <c r="F527" t="str">
        <f>VLOOKUP($G527,level_mapping_l0!$A$2:$F$571,F$2,FALSE)</f>
        <v>Semiconductor processors</v>
      </c>
      <c r="G527" s="21" t="s">
        <v>526</v>
      </c>
      <c r="H527" s="19">
        <v>2</v>
      </c>
      <c r="I527" s="19" t="s">
        <v>574</v>
      </c>
      <c r="J527" s="19">
        <v>1</v>
      </c>
      <c r="K527" s="19" t="s">
        <v>574</v>
      </c>
      <c r="L527" s="19">
        <v>1</v>
      </c>
      <c r="M527" s="19" t="s">
        <v>574</v>
      </c>
    </row>
    <row r="528" spans="1:13" ht="15" thickBot="1">
      <c r="A528">
        <f t="shared" si="8"/>
        <v>1</v>
      </c>
      <c r="B528" t="str">
        <f>VLOOKUP($G528,level_mapping_l0!$A$2:$F$571,B$2,FALSE)</f>
        <v>Total</v>
      </c>
      <c r="C528" t="str">
        <f>VLOOKUP($G528,level_mapping_l0!$A$2:$F$571,C$2,FALSE)</f>
        <v>Production, transportation, and material moving occupations</v>
      </c>
      <c r="D528" t="str">
        <f>VLOOKUP($G528,level_mapping_l0!$A$2:$F$571,D$2,FALSE)</f>
        <v>Production occupations</v>
      </c>
      <c r="E528" t="str">
        <f>VLOOKUP($G528,level_mapping_l0!$A$2:$F$571,E$2,FALSE)</f>
        <v>Production occupations</v>
      </c>
      <c r="F528" t="str">
        <f>VLOOKUP($G528,level_mapping_l0!$A$2:$F$571,F$2,FALSE)</f>
        <v>Adhesive bonding machine operators and tenders</v>
      </c>
      <c r="G528" s="17" t="s">
        <v>527</v>
      </c>
      <c r="H528" s="14">
        <v>11</v>
      </c>
      <c r="I528" s="14" t="s">
        <v>574</v>
      </c>
      <c r="J528" s="14">
        <v>5</v>
      </c>
      <c r="K528" s="14" t="s">
        <v>574</v>
      </c>
      <c r="L528" s="14">
        <v>5</v>
      </c>
      <c r="M528" s="14" t="s">
        <v>574</v>
      </c>
    </row>
    <row r="529" spans="1:13" ht="18.5" thickBot="1">
      <c r="A529">
        <f t="shared" si="8"/>
        <v>1</v>
      </c>
      <c r="B529" t="str">
        <f>VLOOKUP($G529,level_mapping_l0!$A$2:$F$571,B$2,FALSE)</f>
        <v>Total</v>
      </c>
      <c r="C529" t="str">
        <f>VLOOKUP($G529,level_mapping_l0!$A$2:$F$571,C$2,FALSE)</f>
        <v>Production, transportation, and material moving occupations</v>
      </c>
      <c r="D529" t="str">
        <f>VLOOKUP($G529,level_mapping_l0!$A$2:$F$571,D$2,FALSE)</f>
        <v>Production occupations</v>
      </c>
      <c r="E529" t="str">
        <f>VLOOKUP($G529,level_mapping_l0!$A$2:$F$571,E$2,FALSE)</f>
        <v>Production occupations</v>
      </c>
      <c r="F529" t="str">
        <f>VLOOKUP($G529,level_mapping_l0!$A$2:$F$571,F$2,FALSE)</f>
        <v>Cleaning, washing, and metal pickling equipment operators and tenders</v>
      </c>
      <c r="G529" s="21" t="s">
        <v>528</v>
      </c>
      <c r="H529" s="19">
        <v>3</v>
      </c>
      <c r="I529" s="19" t="s">
        <v>574</v>
      </c>
      <c r="J529" s="19">
        <v>2</v>
      </c>
      <c r="K529" s="19" t="s">
        <v>574</v>
      </c>
      <c r="L529" s="19">
        <v>1</v>
      </c>
      <c r="M529" s="19" t="s">
        <v>574</v>
      </c>
    </row>
    <row r="530" spans="1:13" ht="15" thickBot="1">
      <c r="A530">
        <f t="shared" si="8"/>
        <v>1</v>
      </c>
      <c r="B530" t="str">
        <f>VLOOKUP($G530,level_mapping_l0!$A$2:$F$571,B$2,FALSE)</f>
        <v>Total</v>
      </c>
      <c r="C530" t="str">
        <f>VLOOKUP($G530,level_mapping_l0!$A$2:$F$571,C$2,FALSE)</f>
        <v>Production, transportation, and material moving occupations</v>
      </c>
      <c r="D530" t="str">
        <f>VLOOKUP($G530,level_mapping_l0!$A$2:$F$571,D$2,FALSE)</f>
        <v>Production occupations</v>
      </c>
      <c r="E530" t="str">
        <f>VLOOKUP($G530,level_mapping_l0!$A$2:$F$571,E$2,FALSE)</f>
        <v>Production occupations</v>
      </c>
      <c r="F530" t="str">
        <f>VLOOKUP($G530,level_mapping_l0!$A$2:$F$571,F$2,FALSE)</f>
        <v>Cooling and freezing equipment operators and tenders</v>
      </c>
      <c r="G530" s="17" t="s">
        <v>529</v>
      </c>
      <c r="H530" s="14">
        <v>1</v>
      </c>
      <c r="I530" s="14" t="s">
        <v>574</v>
      </c>
      <c r="J530" s="14">
        <v>1</v>
      </c>
      <c r="K530" s="14" t="s">
        <v>574</v>
      </c>
      <c r="L530" s="14">
        <v>0</v>
      </c>
      <c r="M530" s="14" t="s">
        <v>574</v>
      </c>
    </row>
    <row r="531" spans="1:13" ht="15" thickBot="1">
      <c r="A531">
        <f t="shared" si="8"/>
        <v>1</v>
      </c>
      <c r="B531" t="str">
        <f>VLOOKUP($G531,level_mapping_l0!$A$2:$F$571,B$2,FALSE)</f>
        <v>Total</v>
      </c>
      <c r="C531" t="str">
        <f>VLOOKUP($G531,level_mapping_l0!$A$2:$F$571,C$2,FALSE)</f>
        <v>Production, transportation, and material moving occupations</v>
      </c>
      <c r="D531" t="str">
        <f>VLOOKUP($G531,level_mapping_l0!$A$2:$F$571,D$2,FALSE)</f>
        <v>Production occupations</v>
      </c>
      <c r="E531" t="str">
        <f>VLOOKUP($G531,level_mapping_l0!$A$2:$F$571,E$2,FALSE)</f>
        <v>Production occupations</v>
      </c>
      <c r="F531" t="str">
        <f>VLOOKUP($G531,level_mapping_l0!$A$2:$F$571,F$2,FALSE)</f>
        <v>Etchers and engravers</v>
      </c>
      <c r="G531" s="21" t="s">
        <v>530</v>
      </c>
      <c r="H531" s="19">
        <v>2</v>
      </c>
      <c r="I531" s="19" t="s">
        <v>574</v>
      </c>
      <c r="J531" s="19">
        <v>2</v>
      </c>
      <c r="K531" s="19" t="s">
        <v>574</v>
      </c>
      <c r="L531" s="19">
        <v>0</v>
      </c>
      <c r="M531" s="19" t="s">
        <v>574</v>
      </c>
    </row>
    <row r="532" spans="1:13" ht="15" thickBot="1">
      <c r="A532">
        <f t="shared" si="8"/>
        <v>1</v>
      </c>
      <c r="B532" t="str">
        <f>VLOOKUP($G532,level_mapping_l0!$A$2:$F$571,B$2,FALSE)</f>
        <v>Total</v>
      </c>
      <c r="C532" t="str">
        <f>VLOOKUP($G532,level_mapping_l0!$A$2:$F$571,C$2,FALSE)</f>
        <v>Production, transportation, and material moving occupations</v>
      </c>
      <c r="D532" t="str">
        <f>VLOOKUP($G532,level_mapping_l0!$A$2:$F$571,D$2,FALSE)</f>
        <v>Production occupations</v>
      </c>
      <c r="E532" t="str">
        <f>VLOOKUP($G532,level_mapping_l0!$A$2:$F$571,E$2,FALSE)</f>
        <v>Production occupations</v>
      </c>
      <c r="F532" t="str">
        <f>VLOOKUP($G532,level_mapping_l0!$A$2:$F$571,F$2,FALSE)</f>
        <v>Molders, shapers, and casters, except metal and plastic</v>
      </c>
      <c r="G532" s="17" t="s">
        <v>531</v>
      </c>
      <c r="H532" s="14">
        <v>31</v>
      </c>
      <c r="I532" s="14" t="s">
        <v>574</v>
      </c>
      <c r="J532" s="14">
        <v>28</v>
      </c>
      <c r="K532" s="14" t="s">
        <v>574</v>
      </c>
      <c r="L532" s="14">
        <v>3</v>
      </c>
      <c r="M532" s="14" t="s">
        <v>574</v>
      </c>
    </row>
    <row r="533" spans="1:13" ht="15" thickBot="1">
      <c r="A533">
        <f t="shared" si="8"/>
        <v>1</v>
      </c>
      <c r="B533" t="str">
        <f>VLOOKUP($G533,level_mapping_l0!$A$2:$F$571,B$2,FALSE)</f>
        <v>Total</v>
      </c>
      <c r="C533" t="str">
        <f>VLOOKUP($G533,level_mapping_l0!$A$2:$F$571,C$2,FALSE)</f>
        <v>Production, transportation, and material moving occupations</v>
      </c>
      <c r="D533" t="str">
        <f>VLOOKUP($G533,level_mapping_l0!$A$2:$F$571,D$2,FALSE)</f>
        <v>Production occupations</v>
      </c>
      <c r="E533" t="str">
        <f>VLOOKUP($G533,level_mapping_l0!$A$2:$F$571,E$2,FALSE)</f>
        <v>Production occupations</v>
      </c>
      <c r="F533" t="str">
        <f>VLOOKUP($G533,level_mapping_l0!$A$2:$F$571,F$2,FALSE)</f>
        <v>Paper goods machine setters, operators, and tenders</v>
      </c>
      <c r="G533" s="21" t="s">
        <v>532</v>
      </c>
      <c r="H533" s="19">
        <v>21</v>
      </c>
      <c r="I533" s="19" t="s">
        <v>574</v>
      </c>
      <c r="J533" s="19">
        <v>18</v>
      </c>
      <c r="K533" s="19" t="s">
        <v>574</v>
      </c>
      <c r="L533" s="19">
        <v>3</v>
      </c>
      <c r="M533" s="19" t="s">
        <v>574</v>
      </c>
    </row>
    <row r="534" spans="1:13" ht="15" thickBot="1">
      <c r="A534">
        <f t="shared" si="8"/>
        <v>1</v>
      </c>
      <c r="B534" t="str">
        <f>VLOOKUP($G534,level_mapping_l0!$A$2:$F$571,B$2,FALSE)</f>
        <v>Total</v>
      </c>
      <c r="C534" t="str">
        <f>VLOOKUP($G534,level_mapping_l0!$A$2:$F$571,C$2,FALSE)</f>
        <v>Production, transportation, and material moving occupations</v>
      </c>
      <c r="D534" t="str">
        <f>VLOOKUP($G534,level_mapping_l0!$A$2:$F$571,D$2,FALSE)</f>
        <v>Production occupations</v>
      </c>
      <c r="E534" t="str">
        <f>VLOOKUP($G534,level_mapping_l0!$A$2:$F$571,E$2,FALSE)</f>
        <v>Production occupations</v>
      </c>
      <c r="F534" t="str">
        <f>VLOOKUP($G534,level_mapping_l0!$A$2:$F$571,F$2,FALSE)</f>
        <v>Tire builders</v>
      </c>
      <c r="G534" s="17" t="s">
        <v>533</v>
      </c>
      <c r="H534" s="14">
        <v>23</v>
      </c>
      <c r="I534" s="14" t="s">
        <v>574</v>
      </c>
      <c r="J534" s="14">
        <v>16</v>
      </c>
      <c r="K534" s="14" t="s">
        <v>574</v>
      </c>
      <c r="L534" s="14">
        <v>7</v>
      </c>
      <c r="M534" s="14" t="s">
        <v>574</v>
      </c>
    </row>
    <row r="535" spans="1:13" ht="15" thickBot="1">
      <c r="A535">
        <f t="shared" si="8"/>
        <v>1</v>
      </c>
      <c r="B535" t="str">
        <f>VLOOKUP($G535,level_mapping_l0!$A$2:$F$571,B$2,FALSE)</f>
        <v>Total</v>
      </c>
      <c r="C535" t="str">
        <f>VLOOKUP($G535,level_mapping_l0!$A$2:$F$571,C$2,FALSE)</f>
        <v>Production, transportation, and material moving occupations</v>
      </c>
      <c r="D535" t="str">
        <f>VLOOKUP($G535,level_mapping_l0!$A$2:$F$571,D$2,FALSE)</f>
        <v>Production occupations</v>
      </c>
      <c r="E535" t="str">
        <f>VLOOKUP($G535,level_mapping_l0!$A$2:$F$571,E$2,FALSE)</f>
        <v>Production occupations</v>
      </c>
      <c r="F535" t="str">
        <f>VLOOKUP($G535,level_mapping_l0!$A$2:$F$571,F$2,FALSE)</f>
        <v>Helpers--production workers</v>
      </c>
      <c r="G535" s="21" t="s">
        <v>534</v>
      </c>
      <c r="H535" s="19">
        <v>29</v>
      </c>
      <c r="I535" s="19" t="s">
        <v>574</v>
      </c>
      <c r="J535" s="19">
        <v>20</v>
      </c>
      <c r="K535" s="19" t="s">
        <v>574</v>
      </c>
      <c r="L535" s="19">
        <v>9</v>
      </c>
      <c r="M535" s="19" t="s">
        <v>574</v>
      </c>
    </row>
    <row r="536" spans="1:13" ht="15" thickBot="1">
      <c r="A536">
        <f t="shared" si="8"/>
        <v>1</v>
      </c>
      <c r="B536" t="str">
        <f>VLOOKUP($G536,level_mapping_l0!$A$2:$F$571,B$2,FALSE)</f>
        <v>Total</v>
      </c>
      <c r="C536" t="str">
        <f>VLOOKUP($G536,level_mapping_l0!$A$2:$F$571,C$2,FALSE)</f>
        <v>Production, transportation, and material moving occupations</v>
      </c>
      <c r="D536" t="str">
        <f>VLOOKUP($G536,level_mapping_l0!$A$2:$F$571,D$2,FALSE)</f>
        <v>Production occupations</v>
      </c>
      <c r="E536" t="str">
        <f>VLOOKUP($G536,level_mapping_l0!$A$2:$F$571,E$2,FALSE)</f>
        <v>Production occupations</v>
      </c>
      <c r="F536" t="str">
        <f>VLOOKUP($G536,level_mapping_l0!$A$2:$F$571,F$2,FALSE)</f>
        <v>Production workers, all other</v>
      </c>
      <c r="G536" s="17" t="s">
        <v>535</v>
      </c>
      <c r="H536" s="14">
        <v>866</v>
      </c>
      <c r="I536" s="14">
        <v>586</v>
      </c>
      <c r="J536" s="14">
        <v>630</v>
      </c>
      <c r="K536" s="14">
        <v>619</v>
      </c>
      <c r="L536" s="14">
        <v>236</v>
      </c>
      <c r="M536" s="14">
        <v>501</v>
      </c>
    </row>
    <row r="537" spans="1:13" ht="15" thickBot="1">
      <c r="A537" t="e">
        <f t="shared" si="8"/>
        <v>#N/A</v>
      </c>
      <c r="B537" t="e">
        <f>VLOOKUP($G537,level_mapping_l0!$A$2:$F$571,B$2,FALSE)</f>
        <v>#N/A</v>
      </c>
      <c r="C537" t="e">
        <f>VLOOKUP($G537,level_mapping_l0!$A$2:$F$571,C$2,FALSE)</f>
        <v>#N/A</v>
      </c>
      <c r="D537" t="e">
        <f>VLOOKUP($G537,level_mapping_l0!$A$2:$F$571,D$2,FALSE)</f>
        <v>#N/A</v>
      </c>
      <c r="E537" t="e">
        <f>VLOOKUP($G537,level_mapping_l0!$A$2:$F$571,E$2,FALSE)</f>
        <v>#N/A</v>
      </c>
      <c r="F537" t="e">
        <f>VLOOKUP($G537,level_mapping_l0!$A$2:$F$571,F$2,FALSE)</f>
        <v>#N/A</v>
      </c>
      <c r="G537" s="15" t="s">
        <v>536</v>
      </c>
      <c r="H537" s="16">
        <v>6623</v>
      </c>
      <c r="I537" s="19">
        <v>619</v>
      </c>
      <c r="J537" s="16">
        <v>5707</v>
      </c>
      <c r="K537" s="19">
        <v>645</v>
      </c>
      <c r="L537" s="19">
        <v>916</v>
      </c>
      <c r="M537" s="19">
        <v>497</v>
      </c>
    </row>
    <row r="538" spans="1:13" ht="18.5" thickBot="1">
      <c r="A538">
        <f t="shared" si="8"/>
        <v>1</v>
      </c>
      <c r="B538" t="str">
        <f>VLOOKUP($G538,level_mapping_l0!$A$2:$F$571,B$2,FALSE)</f>
        <v>Total</v>
      </c>
      <c r="C538" t="str">
        <f>VLOOKUP($G538,level_mapping_l0!$A$2:$F$571,C$2,FALSE)</f>
        <v>Production, transportation, and material moving occupations</v>
      </c>
      <c r="D538" t="str">
        <f>VLOOKUP($G538,level_mapping_l0!$A$2:$F$571,D$2,FALSE)</f>
        <v>Transportation and material moving occupations</v>
      </c>
      <c r="E538" t="str">
        <f>VLOOKUP($G538,level_mapping_l0!$A$2:$F$571,E$2,FALSE)</f>
        <v>Transportation and material moving occupations</v>
      </c>
      <c r="F538" t="str">
        <f>VLOOKUP($G538,level_mapping_l0!$A$2:$F$571,F$2,FALSE)</f>
        <v>Supervisors of transportation and material moving workers</v>
      </c>
      <c r="G538" s="17" t="s">
        <v>537</v>
      </c>
      <c r="H538" s="14">
        <v>165</v>
      </c>
      <c r="I538" s="14">
        <v>882</v>
      </c>
      <c r="J538" s="14">
        <v>126</v>
      </c>
      <c r="K538" s="14">
        <v>930</v>
      </c>
      <c r="L538" s="14">
        <v>38</v>
      </c>
      <c r="M538" s="14" t="s">
        <v>574</v>
      </c>
    </row>
    <row r="539" spans="1:13" ht="15" thickBot="1">
      <c r="A539">
        <f t="shared" si="8"/>
        <v>1</v>
      </c>
      <c r="B539" t="str">
        <f>VLOOKUP($G539,level_mapping_l0!$A$2:$F$571,B$2,FALSE)</f>
        <v>Total</v>
      </c>
      <c r="C539" t="str">
        <f>VLOOKUP($G539,level_mapping_l0!$A$2:$F$571,C$2,FALSE)</f>
        <v>Production, transportation, and material moving occupations</v>
      </c>
      <c r="D539" t="str">
        <f>VLOOKUP($G539,level_mapping_l0!$A$2:$F$571,D$2,FALSE)</f>
        <v>Transportation and material moving occupations</v>
      </c>
      <c r="E539" t="str">
        <f>VLOOKUP($G539,level_mapping_l0!$A$2:$F$571,E$2,FALSE)</f>
        <v>Transportation and material moving occupations</v>
      </c>
      <c r="F539" t="str">
        <f>VLOOKUP($G539,level_mapping_l0!$A$2:$F$571,F$2,FALSE)</f>
        <v>Aircraft pilots and flight engineers</v>
      </c>
      <c r="G539" s="21" t="s">
        <v>538</v>
      </c>
      <c r="H539" s="19">
        <v>100</v>
      </c>
      <c r="I539" s="16">
        <v>1845</v>
      </c>
      <c r="J539" s="19">
        <v>93</v>
      </c>
      <c r="K539" s="16">
        <v>1859</v>
      </c>
      <c r="L539" s="19">
        <v>7</v>
      </c>
      <c r="M539" s="19" t="s">
        <v>574</v>
      </c>
    </row>
    <row r="540" spans="1:13" ht="15" thickBot="1">
      <c r="A540">
        <f t="shared" si="8"/>
        <v>1</v>
      </c>
      <c r="B540" t="str">
        <f>VLOOKUP($G540,level_mapping_l0!$A$2:$F$571,B$2,FALSE)</f>
        <v>Total</v>
      </c>
      <c r="C540" t="str">
        <f>VLOOKUP($G540,level_mapping_l0!$A$2:$F$571,C$2,FALSE)</f>
        <v>Production, transportation, and material moving occupations</v>
      </c>
      <c r="D540" t="str">
        <f>VLOOKUP($G540,level_mapping_l0!$A$2:$F$571,D$2,FALSE)</f>
        <v>Transportation and material moving occupations</v>
      </c>
      <c r="E540" t="str">
        <f>VLOOKUP($G540,level_mapping_l0!$A$2:$F$571,E$2,FALSE)</f>
        <v>Transportation and material moving occupations</v>
      </c>
      <c r="F540" t="str">
        <f>VLOOKUP($G540,level_mapping_l0!$A$2:$F$571,F$2,FALSE)</f>
        <v>Air traffic controllers and airfield operations specialists</v>
      </c>
      <c r="G540" s="17" t="s">
        <v>539</v>
      </c>
      <c r="H540" s="14">
        <v>41</v>
      </c>
      <c r="I540" s="14" t="s">
        <v>574</v>
      </c>
      <c r="J540" s="14">
        <v>37</v>
      </c>
      <c r="K540" s="14" t="s">
        <v>574</v>
      </c>
      <c r="L540" s="14">
        <v>5</v>
      </c>
      <c r="M540" s="14" t="s">
        <v>574</v>
      </c>
    </row>
    <row r="541" spans="1:13" ht="15" thickBot="1">
      <c r="A541">
        <f t="shared" si="8"/>
        <v>1</v>
      </c>
      <c r="B541" t="str">
        <f>VLOOKUP($G541,level_mapping_l0!$A$2:$F$571,B$2,FALSE)</f>
        <v>Total</v>
      </c>
      <c r="C541" t="str">
        <f>VLOOKUP($G541,level_mapping_l0!$A$2:$F$571,C$2,FALSE)</f>
        <v>Production, transportation, and material moving occupations</v>
      </c>
      <c r="D541" t="str">
        <f>VLOOKUP($G541,level_mapping_l0!$A$2:$F$571,D$2,FALSE)</f>
        <v>Transportation and material moving occupations</v>
      </c>
      <c r="E541" t="str">
        <f>VLOOKUP($G541,level_mapping_l0!$A$2:$F$571,E$2,FALSE)</f>
        <v>Transportation and material moving occupations</v>
      </c>
      <c r="F541" t="str">
        <f>VLOOKUP($G541,level_mapping_l0!$A$2:$F$571,F$2,FALSE)</f>
        <v>Flight attendants</v>
      </c>
      <c r="G541" s="21" t="s">
        <v>540</v>
      </c>
      <c r="H541" s="19">
        <v>69</v>
      </c>
      <c r="I541" s="19">
        <v>767</v>
      </c>
      <c r="J541" s="19">
        <v>16</v>
      </c>
      <c r="K541" s="19" t="s">
        <v>574</v>
      </c>
      <c r="L541" s="19">
        <v>54</v>
      </c>
      <c r="M541" s="19">
        <v>749</v>
      </c>
    </row>
    <row r="542" spans="1:13" ht="18.5" thickBot="1">
      <c r="A542">
        <f t="shared" si="8"/>
        <v>1</v>
      </c>
      <c r="B542" t="str">
        <f>VLOOKUP($G542,level_mapping_l0!$A$2:$F$571,B$2,FALSE)</f>
        <v>Total</v>
      </c>
      <c r="C542" t="str">
        <f>VLOOKUP($G542,level_mapping_l0!$A$2:$F$571,C$2,FALSE)</f>
        <v>Production, transportation, and material moving occupations</v>
      </c>
      <c r="D542" t="str">
        <f>VLOOKUP($G542,level_mapping_l0!$A$2:$F$571,D$2,FALSE)</f>
        <v>Transportation and material moving occupations</v>
      </c>
      <c r="E542" t="str">
        <f>VLOOKUP($G542,level_mapping_l0!$A$2:$F$571,E$2,FALSE)</f>
        <v>Transportation and material moving occupations</v>
      </c>
      <c r="F542" t="str">
        <f>VLOOKUP($G542,level_mapping_l0!$A$2:$F$571,F$2,FALSE)</f>
        <v>Ambulance drivers and attendants, except emergency medical technicians</v>
      </c>
      <c r="G542" s="17" t="s">
        <v>541</v>
      </c>
      <c r="H542" s="14">
        <v>12</v>
      </c>
      <c r="I542" s="14" t="s">
        <v>574</v>
      </c>
      <c r="J542" s="14">
        <v>9</v>
      </c>
      <c r="K542" s="14" t="s">
        <v>574</v>
      </c>
      <c r="L542" s="14">
        <v>3</v>
      </c>
      <c r="M542" s="14" t="s">
        <v>574</v>
      </c>
    </row>
    <row r="543" spans="1:13" ht="15" thickBot="1">
      <c r="A543">
        <f t="shared" si="8"/>
        <v>1</v>
      </c>
      <c r="B543" t="str">
        <f>VLOOKUP($G543,level_mapping_l0!$A$2:$F$571,B$2,FALSE)</f>
        <v>Total</v>
      </c>
      <c r="C543" t="str">
        <f>VLOOKUP($G543,level_mapping_l0!$A$2:$F$571,C$2,FALSE)</f>
        <v>Production, transportation, and material moving occupations</v>
      </c>
      <c r="D543" t="str">
        <f>VLOOKUP($G543,level_mapping_l0!$A$2:$F$571,D$2,FALSE)</f>
        <v>Transportation and material moving occupations</v>
      </c>
      <c r="E543" t="str">
        <f>VLOOKUP($G543,level_mapping_l0!$A$2:$F$571,E$2,FALSE)</f>
        <v>Transportation and material moving occupations</v>
      </c>
      <c r="F543" t="str">
        <f>VLOOKUP($G543,level_mapping_l0!$A$2:$F$571,F$2,FALSE)</f>
        <v>Bus drivers</v>
      </c>
      <c r="G543" s="21" t="s">
        <v>542</v>
      </c>
      <c r="H543" s="19">
        <v>339</v>
      </c>
      <c r="I543" s="19">
        <v>579</v>
      </c>
      <c r="J543" s="19">
        <v>192</v>
      </c>
      <c r="K543" s="19">
        <v>597</v>
      </c>
      <c r="L543" s="19">
        <v>147</v>
      </c>
      <c r="M543" s="19">
        <v>556</v>
      </c>
    </row>
    <row r="544" spans="1:13" ht="15" thickBot="1">
      <c r="A544">
        <f t="shared" si="8"/>
        <v>1</v>
      </c>
      <c r="B544" t="str">
        <f>VLOOKUP($G544,level_mapping_l0!$A$2:$F$571,B$2,FALSE)</f>
        <v>Total</v>
      </c>
      <c r="C544" t="str">
        <f>VLOOKUP($G544,level_mapping_l0!$A$2:$F$571,C$2,FALSE)</f>
        <v>Production, transportation, and material moving occupations</v>
      </c>
      <c r="D544" t="str">
        <f>VLOOKUP($G544,level_mapping_l0!$A$2:$F$571,D$2,FALSE)</f>
        <v>Transportation and material moving occupations</v>
      </c>
      <c r="E544" t="str">
        <f>VLOOKUP($G544,level_mapping_l0!$A$2:$F$571,E$2,FALSE)</f>
        <v>Transportation and material moving occupations</v>
      </c>
      <c r="F544" t="str">
        <f>VLOOKUP($G544,level_mapping_l0!$A$2:$F$571,F$2,FALSE)</f>
        <v>Driver/sales workers and truck drivers</v>
      </c>
      <c r="G544" s="17" t="s">
        <v>543</v>
      </c>
      <c r="H544" s="12">
        <v>2587</v>
      </c>
      <c r="I544" s="14">
        <v>730</v>
      </c>
      <c r="J544" s="12">
        <v>2482</v>
      </c>
      <c r="K544" s="14">
        <v>738</v>
      </c>
      <c r="L544" s="14">
        <v>106</v>
      </c>
      <c r="M544" s="14">
        <v>583</v>
      </c>
    </row>
    <row r="545" spans="1:13" ht="15" thickBot="1">
      <c r="A545">
        <f t="shared" si="8"/>
        <v>1</v>
      </c>
      <c r="B545" t="str">
        <f>VLOOKUP($G545,level_mapping_l0!$A$2:$F$571,B$2,FALSE)</f>
        <v>Total</v>
      </c>
      <c r="C545" t="str">
        <f>VLOOKUP($G545,level_mapping_l0!$A$2:$F$571,C$2,FALSE)</f>
        <v>Production, transportation, and material moving occupations</v>
      </c>
      <c r="D545" t="str">
        <f>VLOOKUP($G545,level_mapping_l0!$A$2:$F$571,D$2,FALSE)</f>
        <v>Transportation and material moving occupations</v>
      </c>
      <c r="E545" t="str">
        <f>VLOOKUP($G545,level_mapping_l0!$A$2:$F$571,E$2,FALSE)</f>
        <v>Transportation and material moving occupations</v>
      </c>
      <c r="F545" t="str">
        <f>VLOOKUP($G545,level_mapping_l0!$A$2:$F$571,F$2,FALSE)</f>
        <v>Taxi drivers and chauffeurs</v>
      </c>
      <c r="G545" s="21" t="s">
        <v>544</v>
      </c>
      <c r="H545" s="19">
        <v>202</v>
      </c>
      <c r="I545" s="19">
        <v>521</v>
      </c>
      <c r="J545" s="19">
        <v>172</v>
      </c>
      <c r="K545" s="19">
        <v>540</v>
      </c>
      <c r="L545" s="19">
        <v>30</v>
      </c>
      <c r="M545" s="19" t="s">
        <v>574</v>
      </c>
    </row>
    <row r="546" spans="1:13" ht="15" thickBot="1">
      <c r="A546">
        <f t="shared" si="8"/>
        <v>1</v>
      </c>
      <c r="B546" t="str">
        <f>VLOOKUP($G546,level_mapping_l0!$A$2:$F$571,B$2,FALSE)</f>
        <v>Total</v>
      </c>
      <c r="C546" t="str">
        <f>VLOOKUP($G546,level_mapping_l0!$A$2:$F$571,C$2,FALSE)</f>
        <v>Production, transportation, and material moving occupations</v>
      </c>
      <c r="D546" t="str">
        <f>VLOOKUP($G546,level_mapping_l0!$A$2:$F$571,D$2,FALSE)</f>
        <v>Transportation and material moving occupations</v>
      </c>
      <c r="E546" t="str">
        <f>VLOOKUP($G546,level_mapping_l0!$A$2:$F$571,E$2,FALSE)</f>
        <v>Transportation and material moving occupations</v>
      </c>
      <c r="F546" t="str">
        <f>VLOOKUP($G546,level_mapping_l0!$A$2:$F$571,F$2,FALSE)</f>
        <v>Motor vehicle operators, all other</v>
      </c>
      <c r="G546" s="17" t="s">
        <v>545</v>
      </c>
      <c r="H546" s="14">
        <v>39</v>
      </c>
      <c r="I546" s="14" t="s">
        <v>574</v>
      </c>
      <c r="J546" s="14">
        <v>37</v>
      </c>
      <c r="K546" s="14" t="s">
        <v>574</v>
      </c>
      <c r="L546" s="14">
        <v>3</v>
      </c>
      <c r="M546" s="14" t="s">
        <v>574</v>
      </c>
    </row>
    <row r="547" spans="1:13" ht="15" thickBot="1">
      <c r="A547">
        <f t="shared" si="8"/>
        <v>1</v>
      </c>
      <c r="B547" t="str">
        <f>VLOOKUP($G547,level_mapping_l0!$A$2:$F$571,B$2,FALSE)</f>
        <v>Total</v>
      </c>
      <c r="C547" t="str">
        <f>VLOOKUP($G547,level_mapping_l0!$A$2:$F$571,C$2,FALSE)</f>
        <v>Production, transportation, and material moving occupations</v>
      </c>
      <c r="D547" t="str">
        <f>VLOOKUP($G547,level_mapping_l0!$A$2:$F$571,D$2,FALSE)</f>
        <v>Transportation and material moving occupations</v>
      </c>
      <c r="E547" t="str">
        <f>VLOOKUP($G547,level_mapping_l0!$A$2:$F$571,E$2,FALSE)</f>
        <v>Transportation and material moving occupations</v>
      </c>
      <c r="F547" t="str">
        <f>VLOOKUP($G547,level_mapping_l0!$A$2:$F$571,F$2,FALSE)</f>
        <v>Locomotive engineers and operators</v>
      </c>
      <c r="G547" s="21" t="s">
        <v>546</v>
      </c>
      <c r="H547" s="19">
        <v>50</v>
      </c>
      <c r="I547" s="16">
        <v>1396</v>
      </c>
      <c r="J547" s="19">
        <v>48</v>
      </c>
      <c r="K547" s="19" t="s">
        <v>574</v>
      </c>
      <c r="L547" s="19">
        <v>2</v>
      </c>
      <c r="M547" s="19" t="s">
        <v>574</v>
      </c>
    </row>
    <row r="548" spans="1:13" ht="15" thickBot="1">
      <c r="A548">
        <f t="shared" si="8"/>
        <v>1</v>
      </c>
      <c r="B548" t="str">
        <f>VLOOKUP($G548,level_mapping_l0!$A$2:$F$571,B$2,FALSE)</f>
        <v>Total</v>
      </c>
      <c r="C548" t="str">
        <f>VLOOKUP($G548,level_mapping_l0!$A$2:$F$571,C$2,FALSE)</f>
        <v>Production, transportation, and material moving occupations</v>
      </c>
      <c r="D548" t="str">
        <f>VLOOKUP($G548,level_mapping_l0!$A$2:$F$571,D$2,FALSE)</f>
        <v>Transportation and material moving occupations</v>
      </c>
      <c r="E548" t="str">
        <f>VLOOKUP($G548,level_mapping_l0!$A$2:$F$571,E$2,FALSE)</f>
        <v>Transportation and material moving occupations</v>
      </c>
      <c r="F548" t="str">
        <f>VLOOKUP($G548,level_mapping_l0!$A$2:$F$571,F$2,FALSE)</f>
        <v>Railroad brake, signal, and switch operators</v>
      </c>
      <c r="G548" s="17" t="s">
        <v>547</v>
      </c>
      <c r="H548" s="14">
        <v>12</v>
      </c>
      <c r="I548" s="14" t="s">
        <v>574</v>
      </c>
      <c r="J548" s="14">
        <v>11</v>
      </c>
      <c r="K548" s="14" t="s">
        <v>574</v>
      </c>
      <c r="L548" s="14">
        <v>0</v>
      </c>
      <c r="M548" s="14" t="s">
        <v>574</v>
      </c>
    </row>
    <row r="549" spans="1:13" ht="15" thickBot="1">
      <c r="A549">
        <f t="shared" si="8"/>
        <v>1</v>
      </c>
      <c r="B549" t="str">
        <f>VLOOKUP($G549,level_mapping_l0!$A$2:$F$571,B$2,FALSE)</f>
        <v>Total</v>
      </c>
      <c r="C549" t="str">
        <f>VLOOKUP($G549,level_mapping_l0!$A$2:$F$571,C$2,FALSE)</f>
        <v>Production, transportation, and material moving occupations</v>
      </c>
      <c r="D549" t="str">
        <f>VLOOKUP($G549,level_mapping_l0!$A$2:$F$571,D$2,FALSE)</f>
        <v>Transportation and material moving occupations</v>
      </c>
      <c r="E549" t="str">
        <f>VLOOKUP($G549,level_mapping_l0!$A$2:$F$571,E$2,FALSE)</f>
        <v>Transportation and material moving occupations</v>
      </c>
      <c r="F549" t="str">
        <f>VLOOKUP($G549,level_mapping_l0!$A$2:$F$571,F$2,FALSE)</f>
        <v>Railroad conductors and yardmasters</v>
      </c>
      <c r="G549" s="21" t="s">
        <v>548</v>
      </c>
      <c r="H549" s="19">
        <v>46</v>
      </c>
      <c r="I549" s="19" t="s">
        <v>574</v>
      </c>
      <c r="J549" s="19">
        <v>43</v>
      </c>
      <c r="K549" s="19" t="s">
        <v>574</v>
      </c>
      <c r="L549" s="19">
        <v>3</v>
      </c>
      <c r="M549" s="19" t="s">
        <v>574</v>
      </c>
    </row>
    <row r="550" spans="1:13" ht="18.5" thickBot="1">
      <c r="A550">
        <f t="shared" si="8"/>
        <v>1</v>
      </c>
      <c r="B550" t="str">
        <f>VLOOKUP($G550,level_mapping_l0!$A$2:$F$571,B$2,FALSE)</f>
        <v>Total</v>
      </c>
      <c r="C550" t="str">
        <f>VLOOKUP($G550,level_mapping_l0!$A$2:$F$571,C$2,FALSE)</f>
        <v>Production, transportation, and material moving occupations</v>
      </c>
      <c r="D550" t="str">
        <f>VLOOKUP($G550,level_mapping_l0!$A$2:$F$571,D$2,FALSE)</f>
        <v>Transportation and material moving occupations</v>
      </c>
      <c r="E550" t="str">
        <f>VLOOKUP($G550,level_mapping_l0!$A$2:$F$571,E$2,FALSE)</f>
        <v>Transportation and material moving occupations</v>
      </c>
      <c r="F550" t="str">
        <f>VLOOKUP($G550,level_mapping_l0!$A$2:$F$571,F$2,FALSE)</f>
        <v>Subway, streetcar, and other rail transportation workers</v>
      </c>
      <c r="G550" s="17" t="s">
        <v>549</v>
      </c>
      <c r="H550" s="14">
        <v>5</v>
      </c>
      <c r="I550" s="14" t="s">
        <v>574</v>
      </c>
      <c r="J550" s="14">
        <v>5</v>
      </c>
      <c r="K550" s="14" t="s">
        <v>574</v>
      </c>
      <c r="L550" s="14">
        <v>0</v>
      </c>
      <c r="M550" s="14" t="s">
        <v>574</v>
      </c>
    </row>
    <row r="551" spans="1:13" ht="15" thickBot="1">
      <c r="A551">
        <f t="shared" si="8"/>
        <v>1</v>
      </c>
      <c r="B551" t="str">
        <f>VLOOKUP($G551,level_mapping_l0!$A$2:$F$571,B$2,FALSE)</f>
        <v>Total</v>
      </c>
      <c r="C551" t="str">
        <f>VLOOKUP($G551,level_mapping_l0!$A$2:$F$571,C$2,FALSE)</f>
        <v>Production, transportation, and material moving occupations</v>
      </c>
      <c r="D551" t="str">
        <f>VLOOKUP($G551,level_mapping_l0!$A$2:$F$571,D$2,FALSE)</f>
        <v>Transportation and material moving occupations</v>
      </c>
      <c r="E551" t="str">
        <f>VLOOKUP($G551,level_mapping_l0!$A$2:$F$571,E$2,FALSE)</f>
        <v>Transportation and material moving occupations</v>
      </c>
      <c r="F551" t="str">
        <f>VLOOKUP($G551,level_mapping_l0!$A$2:$F$571,F$2,FALSE)</f>
        <v>Sailors and marine oilers</v>
      </c>
      <c r="G551" s="21" t="s">
        <v>550</v>
      </c>
      <c r="H551" s="19">
        <v>29</v>
      </c>
      <c r="I551" s="19" t="s">
        <v>574</v>
      </c>
      <c r="J551" s="19">
        <v>28</v>
      </c>
      <c r="K551" s="19" t="s">
        <v>574</v>
      </c>
      <c r="L551" s="19">
        <v>1</v>
      </c>
      <c r="M551" s="19" t="s">
        <v>574</v>
      </c>
    </row>
    <row r="552" spans="1:13" ht="15" thickBot="1">
      <c r="A552">
        <f t="shared" si="8"/>
        <v>1</v>
      </c>
      <c r="B552" t="str">
        <f>VLOOKUP($G552,level_mapping_l0!$A$2:$F$571,B$2,FALSE)</f>
        <v>Total</v>
      </c>
      <c r="C552" t="str">
        <f>VLOOKUP($G552,level_mapping_l0!$A$2:$F$571,C$2,FALSE)</f>
        <v>Production, transportation, and material moving occupations</v>
      </c>
      <c r="D552" t="str">
        <f>VLOOKUP($G552,level_mapping_l0!$A$2:$F$571,D$2,FALSE)</f>
        <v>Transportation and material moving occupations</v>
      </c>
      <c r="E552" t="str">
        <f>VLOOKUP($G552,level_mapping_l0!$A$2:$F$571,E$2,FALSE)</f>
        <v>Transportation and material moving occupations</v>
      </c>
      <c r="F552" t="str">
        <f>VLOOKUP($G552,level_mapping_l0!$A$2:$F$571,F$2,FALSE)</f>
        <v>Ship and boat captains and operators</v>
      </c>
      <c r="G552" s="17" t="s">
        <v>551</v>
      </c>
      <c r="H552" s="14">
        <v>32</v>
      </c>
      <c r="I552" s="14" t="s">
        <v>574</v>
      </c>
      <c r="J552" s="14">
        <v>32</v>
      </c>
      <c r="K552" s="14" t="s">
        <v>574</v>
      </c>
      <c r="L552" s="14">
        <v>0</v>
      </c>
      <c r="M552" s="14" t="s">
        <v>574</v>
      </c>
    </row>
    <row r="553" spans="1:13" ht="15" thickBot="1">
      <c r="A553">
        <f t="shared" si="8"/>
        <v>1</v>
      </c>
      <c r="B553" t="str">
        <f>VLOOKUP($G553,level_mapping_l0!$A$2:$F$571,B$2,FALSE)</f>
        <v>Total</v>
      </c>
      <c r="C553" t="str">
        <f>VLOOKUP($G553,level_mapping_l0!$A$2:$F$571,C$2,FALSE)</f>
        <v>Production, transportation, and material moving occupations</v>
      </c>
      <c r="D553" t="str">
        <f>VLOOKUP($G553,level_mapping_l0!$A$2:$F$571,D$2,FALSE)</f>
        <v>Transportation and material moving occupations</v>
      </c>
      <c r="E553" t="str">
        <f>VLOOKUP($G553,level_mapping_l0!$A$2:$F$571,E$2,FALSE)</f>
        <v>Transportation and material moving occupations</v>
      </c>
      <c r="F553" t="str">
        <f>VLOOKUP($G553,level_mapping_l0!$A$2:$F$571,F$2,FALSE)</f>
        <v>Ship engineers</v>
      </c>
      <c r="G553" s="21" t="s">
        <v>552</v>
      </c>
      <c r="H553" s="19">
        <v>7</v>
      </c>
      <c r="I553" s="19" t="s">
        <v>574</v>
      </c>
      <c r="J553" s="19">
        <v>7</v>
      </c>
      <c r="K553" s="19" t="s">
        <v>574</v>
      </c>
      <c r="L553" s="19">
        <v>0</v>
      </c>
      <c r="M553" s="19" t="s">
        <v>574</v>
      </c>
    </row>
    <row r="554" spans="1:13" ht="15" thickBot="1">
      <c r="A554">
        <f t="shared" si="8"/>
        <v>1</v>
      </c>
      <c r="B554" t="str">
        <f>VLOOKUP($G554,level_mapping_l0!$A$2:$F$571,B$2,FALSE)</f>
        <v>Total</v>
      </c>
      <c r="C554" t="str">
        <f>VLOOKUP($G554,level_mapping_l0!$A$2:$F$571,C$2,FALSE)</f>
        <v>Production, transportation, and material moving occupations</v>
      </c>
      <c r="D554" t="str">
        <f>VLOOKUP($G554,level_mapping_l0!$A$2:$F$571,D$2,FALSE)</f>
        <v>Transportation and material moving occupations</v>
      </c>
      <c r="E554" t="str">
        <f>VLOOKUP($G554,level_mapping_l0!$A$2:$F$571,E$2,FALSE)</f>
        <v>Transportation and material moving occupations</v>
      </c>
      <c r="F554" t="str">
        <f>VLOOKUP($G554,level_mapping_l0!$A$2:$F$571,F$2,FALSE)</f>
        <v>Bridge and lock tenders</v>
      </c>
      <c r="G554" s="17" t="s">
        <v>553</v>
      </c>
      <c r="H554" s="14">
        <v>5</v>
      </c>
      <c r="I554" s="14" t="s">
        <v>574</v>
      </c>
      <c r="J554" s="14">
        <v>5</v>
      </c>
      <c r="K554" s="14" t="s">
        <v>574</v>
      </c>
      <c r="L554" s="14">
        <v>0</v>
      </c>
      <c r="M554" s="14" t="s">
        <v>574</v>
      </c>
    </row>
    <row r="555" spans="1:13" ht="15" thickBot="1">
      <c r="A555">
        <f t="shared" si="8"/>
        <v>1</v>
      </c>
      <c r="B555" t="str">
        <f>VLOOKUP($G555,level_mapping_l0!$A$2:$F$571,B$2,FALSE)</f>
        <v>Total</v>
      </c>
      <c r="C555" t="str">
        <f>VLOOKUP($G555,level_mapping_l0!$A$2:$F$571,C$2,FALSE)</f>
        <v>Production, transportation, and material moving occupations</v>
      </c>
      <c r="D555" t="str">
        <f>VLOOKUP($G555,level_mapping_l0!$A$2:$F$571,D$2,FALSE)</f>
        <v>Transportation and material moving occupations</v>
      </c>
      <c r="E555" t="str">
        <f>VLOOKUP($G555,level_mapping_l0!$A$2:$F$571,E$2,FALSE)</f>
        <v>Transportation and material moving occupations</v>
      </c>
      <c r="F555" t="str">
        <f>VLOOKUP($G555,level_mapping_l0!$A$2:$F$571,F$2,FALSE)</f>
        <v>Parking lot attendants</v>
      </c>
      <c r="G555" s="21" t="s">
        <v>554</v>
      </c>
      <c r="H555" s="19">
        <v>50</v>
      </c>
      <c r="I555" s="19">
        <v>423</v>
      </c>
      <c r="J555" s="19">
        <v>43</v>
      </c>
      <c r="K555" s="19" t="s">
        <v>574</v>
      </c>
      <c r="L555" s="19">
        <v>7</v>
      </c>
      <c r="M555" s="19" t="s">
        <v>574</v>
      </c>
    </row>
    <row r="556" spans="1:13" ht="15" thickBot="1">
      <c r="A556">
        <f t="shared" si="8"/>
        <v>1</v>
      </c>
      <c r="B556" t="str">
        <f>VLOOKUP($G556,level_mapping_l0!$A$2:$F$571,B$2,FALSE)</f>
        <v>Total</v>
      </c>
      <c r="C556" t="str">
        <f>VLOOKUP($G556,level_mapping_l0!$A$2:$F$571,C$2,FALSE)</f>
        <v>Production, transportation, and material moving occupations</v>
      </c>
      <c r="D556" t="str">
        <f>VLOOKUP($G556,level_mapping_l0!$A$2:$F$571,D$2,FALSE)</f>
        <v>Transportation and material moving occupations</v>
      </c>
      <c r="E556" t="str">
        <f>VLOOKUP($G556,level_mapping_l0!$A$2:$F$571,E$2,FALSE)</f>
        <v>Transportation and material moving occupations</v>
      </c>
      <c r="F556" t="str">
        <f>VLOOKUP($G556,level_mapping_l0!$A$2:$F$571,F$2,FALSE)</f>
        <v>Automotive and watercraft service attendants</v>
      </c>
      <c r="G556" s="17" t="s">
        <v>555</v>
      </c>
      <c r="H556" s="14">
        <v>78</v>
      </c>
      <c r="I556" s="14">
        <v>398</v>
      </c>
      <c r="J556" s="14">
        <v>67</v>
      </c>
      <c r="K556" s="14">
        <v>403</v>
      </c>
      <c r="L556" s="14">
        <v>12</v>
      </c>
      <c r="M556" s="14" t="s">
        <v>574</v>
      </c>
    </row>
    <row r="557" spans="1:13" ht="15" thickBot="1">
      <c r="A557">
        <f t="shared" si="8"/>
        <v>1</v>
      </c>
      <c r="B557" t="str">
        <f>VLOOKUP($G557,level_mapping_l0!$A$2:$F$571,B$2,FALSE)</f>
        <v>Total</v>
      </c>
      <c r="C557" t="str">
        <f>VLOOKUP($G557,level_mapping_l0!$A$2:$F$571,C$2,FALSE)</f>
        <v>Production, transportation, and material moving occupations</v>
      </c>
      <c r="D557" t="str">
        <f>VLOOKUP($G557,level_mapping_l0!$A$2:$F$571,D$2,FALSE)</f>
        <v>Transportation and material moving occupations</v>
      </c>
      <c r="E557" t="str">
        <f>VLOOKUP($G557,level_mapping_l0!$A$2:$F$571,E$2,FALSE)</f>
        <v>Transportation and material moving occupations</v>
      </c>
      <c r="F557" t="str">
        <f>VLOOKUP($G557,level_mapping_l0!$A$2:$F$571,F$2,FALSE)</f>
        <v>Transportation inspectors</v>
      </c>
      <c r="G557" s="21" t="s">
        <v>556</v>
      </c>
      <c r="H557" s="19">
        <v>41</v>
      </c>
      <c r="I557" s="19" t="s">
        <v>574</v>
      </c>
      <c r="J557" s="19">
        <v>35</v>
      </c>
      <c r="K557" s="19" t="s">
        <v>574</v>
      </c>
      <c r="L557" s="19">
        <v>6</v>
      </c>
      <c r="M557" s="19" t="s">
        <v>574</v>
      </c>
    </row>
    <row r="558" spans="1:13" ht="15" thickBot="1">
      <c r="A558">
        <f t="shared" si="8"/>
        <v>1</v>
      </c>
      <c r="B558" t="str">
        <f>VLOOKUP($G558,level_mapping_l0!$A$2:$F$571,B$2,FALSE)</f>
        <v>Total</v>
      </c>
      <c r="C558" t="str">
        <f>VLOOKUP($G558,level_mapping_l0!$A$2:$F$571,C$2,FALSE)</f>
        <v>Production, transportation, and material moving occupations</v>
      </c>
      <c r="D558" t="str">
        <f>VLOOKUP($G558,level_mapping_l0!$A$2:$F$571,D$2,FALSE)</f>
        <v>Transportation and material moving occupations</v>
      </c>
      <c r="E558" t="str">
        <f>VLOOKUP($G558,level_mapping_l0!$A$2:$F$571,E$2,FALSE)</f>
        <v>Transportation and material moving occupations</v>
      </c>
      <c r="F558" t="str">
        <f>VLOOKUP($G558,level_mapping_l0!$A$2:$F$571,F$2,FALSE)</f>
        <v>Transportation attendants, except flight attendants</v>
      </c>
      <c r="G558" s="17" t="s">
        <v>557</v>
      </c>
      <c r="H558" s="14">
        <v>30</v>
      </c>
      <c r="I558" s="14" t="s">
        <v>574</v>
      </c>
      <c r="J558" s="14">
        <v>14</v>
      </c>
      <c r="K558" s="14" t="s">
        <v>574</v>
      </c>
      <c r="L558" s="14">
        <v>16</v>
      </c>
      <c r="M558" s="14" t="s">
        <v>574</v>
      </c>
    </row>
    <row r="559" spans="1:13" ht="15" thickBot="1">
      <c r="A559">
        <f t="shared" si="8"/>
        <v>1</v>
      </c>
      <c r="B559" t="str">
        <f>VLOOKUP($G559,level_mapping_l0!$A$2:$F$571,B$2,FALSE)</f>
        <v>Total</v>
      </c>
      <c r="C559" t="str">
        <f>VLOOKUP($G559,level_mapping_l0!$A$2:$F$571,C$2,FALSE)</f>
        <v>Production, transportation, and material moving occupations</v>
      </c>
      <c r="D559" t="str">
        <f>VLOOKUP($G559,level_mapping_l0!$A$2:$F$571,D$2,FALSE)</f>
        <v>Transportation and material moving occupations</v>
      </c>
      <c r="E559" t="str">
        <f>VLOOKUP($G559,level_mapping_l0!$A$2:$F$571,E$2,FALSE)</f>
        <v>Transportation and material moving occupations</v>
      </c>
      <c r="F559" t="str">
        <f>VLOOKUP($G559,level_mapping_l0!$A$2:$F$571,F$2,FALSE)</f>
        <v>Other transportation workers</v>
      </c>
      <c r="G559" s="21" t="s">
        <v>558</v>
      </c>
      <c r="H559" s="19">
        <v>17</v>
      </c>
      <c r="I559" s="19" t="s">
        <v>574</v>
      </c>
      <c r="J559" s="19">
        <v>15</v>
      </c>
      <c r="K559" s="19" t="s">
        <v>574</v>
      </c>
      <c r="L559" s="19">
        <v>1</v>
      </c>
      <c r="M559" s="19" t="s">
        <v>574</v>
      </c>
    </row>
    <row r="560" spans="1:13" ht="15" thickBot="1">
      <c r="A560">
        <f t="shared" si="8"/>
        <v>1</v>
      </c>
      <c r="B560" t="str">
        <f>VLOOKUP($G560,level_mapping_l0!$A$2:$F$571,B$2,FALSE)</f>
        <v>Total</v>
      </c>
      <c r="C560" t="str">
        <f>VLOOKUP($G560,level_mapping_l0!$A$2:$F$571,C$2,FALSE)</f>
        <v>Production, transportation, and material moving occupations</v>
      </c>
      <c r="D560" t="str">
        <f>VLOOKUP($G560,level_mapping_l0!$A$2:$F$571,D$2,FALSE)</f>
        <v>Transportation and material moving occupations</v>
      </c>
      <c r="E560" t="str">
        <f>VLOOKUP($G560,level_mapping_l0!$A$2:$F$571,E$2,FALSE)</f>
        <v>Transportation and material moving occupations</v>
      </c>
      <c r="F560" t="str">
        <f>VLOOKUP($G560,level_mapping_l0!$A$2:$F$571,F$2,FALSE)</f>
        <v>Conveyor operators and tenders</v>
      </c>
      <c r="G560" s="17" t="s">
        <v>559</v>
      </c>
      <c r="H560" s="14">
        <v>4</v>
      </c>
      <c r="I560" s="14" t="s">
        <v>574</v>
      </c>
      <c r="J560" s="14">
        <v>3</v>
      </c>
      <c r="K560" s="14" t="s">
        <v>574</v>
      </c>
      <c r="L560" s="14">
        <v>1</v>
      </c>
      <c r="M560" s="14" t="s">
        <v>574</v>
      </c>
    </row>
    <row r="561" spans="1:13" ht="15" thickBot="1">
      <c r="A561">
        <f t="shared" si="8"/>
        <v>1</v>
      </c>
      <c r="B561" t="str">
        <f>VLOOKUP($G561,level_mapping_l0!$A$2:$F$571,B$2,FALSE)</f>
        <v>Total</v>
      </c>
      <c r="C561" t="str">
        <f>VLOOKUP($G561,level_mapping_l0!$A$2:$F$571,C$2,FALSE)</f>
        <v>Production, transportation, and material moving occupations</v>
      </c>
      <c r="D561" t="str">
        <f>VLOOKUP($G561,level_mapping_l0!$A$2:$F$571,D$2,FALSE)</f>
        <v>Transportation and material moving occupations</v>
      </c>
      <c r="E561" t="str">
        <f>VLOOKUP($G561,level_mapping_l0!$A$2:$F$571,E$2,FALSE)</f>
        <v>Transportation and material moving occupations</v>
      </c>
      <c r="F561" t="str">
        <f>VLOOKUP($G561,level_mapping_l0!$A$2:$F$571,F$2,FALSE)</f>
        <v>Crane and tower operators</v>
      </c>
      <c r="G561" s="21" t="s">
        <v>560</v>
      </c>
      <c r="H561" s="19">
        <v>70</v>
      </c>
      <c r="I561" s="19">
        <v>846</v>
      </c>
      <c r="J561" s="19">
        <v>69</v>
      </c>
      <c r="K561" s="19">
        <v>871</v>
      </c>
      <c r="L561" s="19">
        <v>1</v>
      </c>
      <c r="M561" s="19" t="s">
        <v>574</v>
      </c>
    </row>
    <row r="562" spans="1:13" ht="15" thickBot="1">
      <c r="A562">
        <f t="shared" si="8"/>
        <v>1</v>
      </c>
      <c r="B562" t="str">
        <f>VLOOKUP($G562,level_mapping_l0!$A$2:$F$571,B$2,FALSE)</f>
        <v>Total</v>
      </c>
      <c r="C562" t="str">
        <f>VLOOKUP($G562,level_mapping_l0!$A$2:$F$571,C$2,FALSE)</f>
        <v>Production, transportation, and material moving occupations</v>
      </c>
      <c r="D562" t="str">
        <f>VLOOKUP($G562,level_mapping_l0!$A$2:$F$571,D$2,FALSE)</f>
        <v>Transportation and material moving occupations</v>
      </c>
      <c r="E562" t="str">
        <f>VLOOKUP($G562,level_mapping_l0!$A$2:$F$571,E$2,FALSE)</f>
        <v>Transportation and material moving occupations</v>
      </c>
      <c r="F562" t="str">
        <f>VLOOKUP($G562,level_mapping_l0!$A$2:$F$571,F$2,FALSE)</f>
        <v>Dredge, excavating, and loading machine operators</v>
      </c>
      <c r="G562" s="17" t="s">
        <v>561</v>
      </c>
      <c r="H562" s="14">
        <v>28</v>
      </c>
      <c r="I562" s="14" t="s">
        <v>574</v>
      </c>
      <c r="J562" s="14">
        <v>28</v>
      </c>
      <c r="K562" s="14" t="s">
        <v>574</v>
      </c>
      <c r="L562" s="14">
        <v>0</v>
      </c>
      <c r="M562" s="14" t="s">
        <v>574</v>
      </c>
    </row>
    <row r="563" spans="1:13" ht="15" thickBot="1">
      <c r="A563">
        <f t="shared" si="8"/>
        <v>1</v>
      </c>
      <c r="B563" t="str">
        <f>VLOOKUP($G563,level_mapping_l0!$A$2:$F$571,B$2,FALSE)</f>
        <v>Total</v>
      </c>
      <c r="C563" t="str">
        <f>VLOOKUP($G563,level_mapping_l0!$A$2:$F$571,C$2,FALSE)</f>
        <v>Production, transportation, and material moving occupations</v>
      </c>
      <c r="D563" t="str">
        <f>VLOOKUP($G563,level_mapping_l0!$A$2:$F$571,D$2,FALSE)</f>
        <v>Transportation and material moving occupations</v>
      </c>
      <c r="E563" t="str">
        <f>VLOOKUP($G563,level_mapping_l0!$A$2:$F$571,E$2,FALSE)</f>
        <v>Transportation and material moving occupations</v>
      </c>
      <c r="F563" t="str">
        <f>VLOOKUP($G563,level_mapping_l0!$A$2:$F$571,F$2,FALSE)</f>
        <v>Hoist and winch operators</v>
      </c>
      <c r="G563" s="21" t="s">
        <v>562</v>
      </c>
      <c r="H563" s="19">
        <v>7</v>
      </c>
      <c r="I563" s="19" t="s">
        <v>574</v>
      </c>
      <c r="J563" s="19">
        <v>7</v>
      </c>
      <c r="K563" s="19" t="s">
        <v>574</v>
      </c>
      <c r="L563" s="19">
        <v>0</v>
      </c>
      <c r="M563" s="19" t="s">
        <v>574</v>
      </c>
    </row>
    <row r="564" spans="1:13" ht="15" thickBot="1">
      <c r="A564">
        <f t="shared" si="8"/>
        <v>1</v>
      </c>
      <c r="B564" t="str">
        <f>VLOOKUP($G564,level_mapping_l0!$A$2:$F$571,B$2,FALSE)</f>
        <v>Total</v>
      </c>
      <c r="C564" t="str">
        <f>VLOOKUP($G564,level_mapping_l0!$A$2:$F$571,C$2,FALSE)</f>
        <v>Production, transportation, and material moving occupations</v>
      </c>
      <c r="D564" t="str">
        <f>VLOOKUP($G564,level_mapping_l0!$A$2:$F$571,D$2,FALSE)</f>
        <v>Transportation and material moving occupations</v>
      </c>
      <c r="E564" t="str">
        <f>VLOOKUP($G564,level_mapping_l0!$A$2:$F$571,E$2,FALSE)</f>
        <v>Transportation and material moving occupations</v>
      </c>
      <c r="F564" t="str">
        <f>VLOOKUP($G564,level_mapping_l0!$A$2:$F$571,F$2,FALSE)</f>
        <v>Industrial truck and tractor operators</v>
      </c>
      <c r="G564" s="17" t="s">
        <v>563</v>
      </c>
      <c r="H564" s="14">
        <v>542</v>
      </c>
      <c r="I564" s="14">
        <v>559</v>
      </c>
      <c r="J564" s="14">
        <v>510</v>
      </c>
      <c r="K564" s="14">
        <v>559</v>
      </c>
      <c r="L564" s="14">
        <v>32</v>
      </c>
      <c r="M564" s="14" t="s">
        <v>574</v>
      </c>
    </row>
    <row r="565" spans="1:13" ht="15" thickBot="1">
      <c r="A565">
        <f t="shared" si="8"/>
        <v>1</v>
      </c>
      <c r="B565" t="str">
        <f>VLOOKUP($G565,level_mapping_l0!$A$2:$F$571,B$2,FALSE)</f>
        <v>Total</v>
      </c>
      <c r="C565" t="str">
        <f>VLOOKUP($G565,level_mapping_l0!$A$2:$F$571,C$2,FALSE)</f>
        <v>Production, transportation, and material moving occupations</v>
      </c>
      <c r="D565" t="str">
        <f>VLOOKUP($G565,level_mapping_l0!$A$2:$F$571,D$2,FALSE)</f>
        <v>Transportation and material moving occupations</v>
      </c>
      <c r="E565" t="str">
        <f>VLOOKUP($G565,level_mapping_l0!$A$2:$F$571,E$2,FALSE)</f>
        <v>Transportation and material moving occupations</v>
      </c>
      <c r="F565" t="str">
        <f>VLOOKUP($G565,level_mapping_l0!$A$2:$F$571,F$2,FALSE)</f>
        <v>Cleaners of vehicles and equipment</v>
      </c>
      <c r="G565" s="21" t="s">
        <v>564</v>
      </c>
      <c r="H565" s="19">
        <v>235</v>
      </c>
      <c r="I565" s="19">
        <v>429</v>
      </c>
      <c r="J565" s="19">
        <v>206</v>
      </c>
      <c r="K565" s="19">
        <v>434</v>
      </c>
      <c r="L565" s="19">
        <v>28</v>
      </c>
      <c r="M565" s="19" t="s">
        <v>574</v>
      </c>
    </row>
    <row r="566" spans="1:13" ht="15" thickBot="1">
      <c r="A566">
        <f t="shared" si="8"/>
        <v>1</v>
      </c>
      <c r="B566" t="str">
        <f>VLOOKUP($G566,level_mapping_l0!$A$2:$F$571,B$2,FALSE)</f>
        <v>Total</v>
      </c>
      <c r="C566" t="str">
        <f>VLOOKUP($G566,level_mapping_l0!$A$2:$F$571,C$2,FALSE)</f>
        <v>Production, transportation, and material moving occupations</v>
      </c>
      <c r="D566" t="str">
        <f>VLOOKUP($G566,level_mapping_l0!$A$2:$F$571,D$2,FALSE)</f>
        <v>Transportation and material moving occupations</v>
      </c>
      <c r="E566" t="str">
        <f>VLOOKUP($G566,level_mapping_l0!$A$2:$F$571,E$2,FALSE)</f>
        <v>Transportation and material moving occupations</v>
      </c>
      <c r="F566" t="str">
        <f>VLOOKUP($G566,level_mapping_l0!$A$2:$F$571,F$2,FALSE)</f>
        <v>Laborers and freight, stock, and material movers, hand</v>
      </c>
      <c r="G566" s="17" t="s">
        <v>565</v>
      </c>
      <c r="H566" s="12">
        <v>1277</v>
      </c>
      <c r="I566" s="14">
        <v>511</v>
      </c>
      <c r="J566" s="12">
        <v>1056</v>
      </c>
      <c r="K566" s="14">
        <v>524</v>
      </c>
      <c r="L566" s="14">
        <v>221</v>
      </c>
      <c r="M566" s="14">
        <v>421</v>
      </c>
    </row>
    <row r="567" spans="1:13" ht="15" thickBot="1">
      <c r="A567">
        <f t="shared" si="8"/>
        <v>1</v>
      </c>
      <c r="B567" t="str">
        <f>VLOOKUP($G567,level_mapping_l0!$A$2:$F$571,B$2,FALSE)</f>
        <v>Total</v>
      </c>
      <c r="C567" t="str">
        <f>VLOOKUP($G567,level_mapping_l0!$A$2:$F$571,C$2,FALSE)</f>
        <v>Production, transportation, and material moving occupations</v>
      </c>
      <c r="D567" t="str">
        <f>VLOOKUP($G567,level_mapping_l0!$A$2:$F$571,D$2,FALSE)</f>
        <v>Transportation and material moving occupations</v>
      </c>
      <c r="E567" t="str">
        <f>VLOOKUP($G567,level_mapping_l0!$A$2:$F$571,E$2,FALSE)</f>
        <v>Transportation and material moving occupations</v>
      </c>
      <c r="F567" t="str">
        <f>VLOOKUP($G567,level_mapping_l0!$A$2:$F$571,F$2,FALSE)</f>
        <v>Machine feeders and offbearers</v>
      </c>
      <c r="G567" s="21" t="s">
        <v>566</v>
      </c>
      <c r="H567" s="19">
        <v>20</v>
      </c>
      <c r="I567" s="19" t="s">
        <v>574</v>
      </c>
      <c r="J567" s="19">
        <v>15</v>
      </c>
      <c r="K567" s="19" t="s">
        <v>574</v>
      </c>
      <c r="L567" s="19">
        <v>4</v>
      </c>
      <c r="M567" s="19" t="s">
        <v>574</v>
      </c>
    </row>
    <row r="568" spans="1:13" ht="15" thickBot="1">
      <c r="A568">
        <f t="shared" si="8"/>
        <v>1</v>
      </c>
      <c r="B568" t="str">
        <f>VLOOKUP($G568,level_mapping_l0!$A$2:$F$571,B$2,FALSE)</f>
        <v>Total</v>
      </c>
      <c r="C568" t="str">
        <f>VLOOKUP($G568,level_mapping_l0!$A$2:$F$571,C$2,FALSE)</f>
        <v>Production, transportation, and material moving occupations</v>
      </c>
      <c r="D568" t="str">
        <f>VLOOKUP($G568,level_mapping_l0!$A$2:$F$571,D$2,FALSE)</f>
        <v>Transportation and material moving occupations</v>
      </c>
      <c r="E568" t="str">
        <f>VLOOKUP($G568,level_mapping_l0!$A$2:$F$571,E$2,FALSE)</f>
        <v>Transportation and material moving occupations</v>
      </c>
      <c r="F568" t="str">
        <f>VLOOKUP($G568,level_mapping_l0!$A$2:$F$571,F$2,FALSE)</f>
        <v>Packers and packagers, hand</v>
      </c>
      <c r="G568" s="17" t="s">
        <v>567</v>
      </c>
      <c r="H568" s="14">
        <v>331</v>
      </c>
      <c r="I568" s="14">
        <v>422</v>
      </c>
      <c r="J568" s="14">
        <v>149</v>
      </c>
      <c r="K568" s="14">
        <v>434</v>
      </c>
      <c r="L568" s="14">
        <v>182</v>
      </c>
      <c r="M568" s="14">
        <v>416</v>
      </c>
    </row>
    <row r="569" spans="1:13" ht="15" thickBot="1">
      <c r="A569">
        <f t="shared" si="8"/>
        <v>1</v>
      </c>
      <c r="B569" t="str">
        <f>VLOOKUP($G569,level_mapping_l0!$A$2:$F$571,B$2,FALSE)</f>
        <v>Total</v>
      </c>
      <c r="C569" t="str">
        <f>VLOOKUP($G569,level_mapping_l0!$A$2:$F$571,C$2,FALSE)</f>
        <v>Production, transportation, and material moving occupations</v>
      </c>
      <c r="D569" t="str">
        <f>VLOOKUP($G569,level_mapping_l0!$A$2:$F$571,D$2,FALSE)</f>
        <v>Transportation and material moving occupations</v>
      </c>
      <c r="E569" t="str">
        <f>VLOOKUP($G569,level_mapping_l0!$A$2:$F$571,E$2,FALSE)</f>
        <v>Transportation and material moving occupations</v>
      </c>
      <c r="F569" t="str">
        <f>VLOOKUP($G569,level_mapping_l0!$A$2:$F$571,F$2,FALSE)</f>
        <v>Pumping station operators</v>
      </c>
      <c r="G569" s="21" t="s">
        <v>568</v>
      </c>
      <c r="H569" s="19">
        <v>24</v>
      </c>
      <c r="I569" s="19" t="s">
        <v>574</v>
      </c>
      <c r="J569" s="19">
        <v>24</v>
      </c>
      <c r="K569" s="19" t="s">
        <v>574</v>
      </c>
      <c r="L569" s="19">
        <v>0</v>
      </c>
      <c r="M569" s="19" t="s">
        <v>574</v>
      </c>
    </row>
    <row r="570" spans="1:13" ht="15" thickBot="1">
      <c r="A570">
        <f t="shared" si="8"/>
        <v>1</v>
      </c>
      <c r="B570" t="str">
        <f>VLOOKUP($G570,level_mapping_l0!$A$2:$F$571,B$2,FALSE)</f>
        <v>Total</v>
      </c>
      <c r="C570" t="str">
        <f>VLOOKUP($G570,level_mapping_l0!$A$2:$F$571,C$2,FALSE)</f>
        <v>Production, transportation, and material moving occupations</v>
      </c>
      <c r="D570" t="str">
        <f>VLOOKUP($G570,level_mapping_l0!$A$2:$F$571,D$2,FALSE)</f>
        <v>Transportation and material moving occupations</v>
      </c>
      <c r="E570" t="str">
        <f>VLOOKUP($G570,level_mapping_l0!$A$2:$F$571,E$2,FALSE)</f>
        <v>Transportation and material moving occupations</v>
      </c>
      <c r="F570" t="str">
        <f>VLOOKUP($G570,level_mapping_l0!$A$2:$F$571,F$2,FALSE)</f>
        <v>Refuse and recyclable material collectors</v>
      </c>
      <c r="G570" s="17" t="s">
        <v>569</v>
      </c>
      <c r="H570" s="14">
        <v>75</v>
      </c>
      <c r="I570" s="14">
        <v>550</v>
      </c>
      <c r="J570" s="14">
        <v>74</v>
      </c>
      <c r="K570" s="14">
        <v>555</v>
      </c>
      <c r="L570" s="14">
        <v>1</v>
      </c>
      <c r="M570" s="14" t="s">
        <v>574</v>
      </c>
    </row>
    <row r="571" spans="1:13" ht="15" thickBot="1">
      <c r="A571">
        <f t="shared" si="8"/>
        <v>1</v>
      </c>
      <c r="B571" t="str">
        <f>VLOOKUP($G571,level_mapping_l0!$A$2:$F$571,B$2,FALSE)</f>
        <v>Total</v>
      </c>
      <c r="C571" t="str">
        <f>VLOOKUP($G571,level_mapping_l0!$A$2:$F$571,C$2,FALSE)</f>
        <v>Production, transportation, and material moving occupations</v>
      </c>
      <c r="D571" t="str">
        <f>VLOOKUP($G571,level_mapping_l0!$A$2:$F$571,D$2,FALSE)</f>
        <v>Transportation and material moving occupations</v>
      </c>
      <c r="E571" t="str">
        <f>VLOOKUP($G571,level_mapping_l0!$A$2:$F$571,E$2,FALSE)</f>
        <v>Transportation and material moving occupations</v>
      </c>
      <c r="F571" t="str">
        <f>VLOOKUP($G571,level_mapping_l0!$A$2:$F$571,F$2,FALSE)</f>
        <v>Mine shuttle car operators</v>
      </c>
      <c r="G571" s="21" t="s">
        <v>570</v>
      </c>
      <c r="H571" s="19">
        <v>3</v>
      </c>
      <c r="I571" s="19" t="s">
        <v>574</v>
      </c>
      <c r="J571" s="19">
        <v>3</v>
      </c>
      <c r="K571" s="19" t="s">
        <v>574</v>
      </c>
      <c r="L571" s="19">
        <v>0</v>
      </c>
      <c r="M571" s="19" t="s">
        <v>574</v>
      </c>
    </row>
    <row r="572" spans="1:13" ht="15" thickBot="1">
      <c r="A572">
        <f t="shared" si="8"/>
        <v>1</v>
      </c>
      <c r="B572" t="str">
        <f>VLOOKUP($G572,level_mapping_l0!$A$2:$F$571,B$2,FALSE)</f>
        <v>Total</v>
      </c>
      <c r="C572" t="str">
        <f>VLOOKUP($G572,level_mapping_l0!$A$2:$F$571,C$2,FALSE)</f>
        <v>Production, transportation, and material moving occupations</v>
      </c>
      <c r="D572" t="str">
        <f>VLOOKUP($G572,level_mapping_l0!$A$2:$F$571,D$2,FALSE)</f>
        <v>Transportation and material moving occupations</v>
      </c>
      <c r="E572" t="str">
        <f>VLOOKUP($G572,level_mapping_l0!$A$2:$F$571,E$2,FALSE)</f>
        <v>Transportation and material moving occupations</v>
      </c>
      <c r="F572" t="str">
        <f>VLOOKUP($G572,level_mapping_l0!$A$2:$F$571,F$2,FALSE)</f>
        <v>Tank car, truck, and ship loaders</v>
      </c>
      <c r="G572" s="17" t="s">
        <v>571</v>
      </c>
      <c r="H572" s="14">
        <v>6</v>
      </c>
      <c r="I572" s="14" t="s">
        <v>574</v>
      </c>
      <c r="J572" s="14">
        <v>6</v>
      </c>
      <c r="K572" s="14" t="s">
        <v>574</v>
      </c>
      <c r="L572" s="14">
        <v>0</v>
      </c>
      <c r="M572" s="14" t="s">
        <v>574</v>
      </c>
    </row>
    <row r="573" spans="1:13" ht="15" thickBot="1">
      <c r="A573">
        <f t="shared" si="8"/>
        <v>1</v>
      </c>
      <c r="B573" t="str">
        <f>VLOOKUP($G573,level_mapping_l0!$A$2:$F$571,B$2,FALSE)</f>
        <v>Total</v>
      </c>
      <c r="C573" t="str">
        <f>VLOOKUP($G573,level_mapping_l0!$A$2:$F$571,C$2,FALSE)</f>
        <v>Production, transportation, and material moving occupations</v>
      </c>
      <c r="D573" t="str">
        <f>VLOOKUP($G573,level_mapping_l0!$A$2:$F$571,D$2,FALSE)</f>
        <v>Transportation and material moving occupations</v>
      </c>
      <c r="E573" t="str">
        <f>VLOOKUP($G573,level_mapping_l0!$A$2:$F$571,E$2,FALSE)</f>
        <v>Transportation and material moving occupations</v>
      </c>
      <c r="F573" t="str">
        <f>VLOOKUP($G573,level_mapping_l0!$A$2:$F$571,F$2,FALSE)</f>
        <v>Material moving workers, all other</v>
      </c>
      <c r="G573" s="21" t="s">
        <v>572</v>
      </c>
      <c r="H573" s="19">
        <v>45</v>
      </c>
      <c r="I573" s="19" t="s">
        <v>574</v>
      </c>
      <c r="J573" s="19">
        <v>41</v>
      </c>
      <c r="K573" s="19" t="s">
        <v>574</v>
      </c>
      <c r="L573" s="19">
        <v>5</v>
      </c>
      <c r="M573" s="19" t="s">
        <v>574</v>
      </c>
    </row>
  </sheetData>
  <mergeCells count="10">
    <mergeCell ref="G213:M213"/>
    <mergeCell ref="G288:M288"/>
    <mergeCell ref="G362:M362"/>
    <mergeCell ref="G453:M453"/>
    <mergeCell ref="G1:G3"/>
    <mergeCell ref="H1:M1"/>
    <mergeCell ref="H2:I2"/>
    <mergeCell ref="J2:K2"/>
    <mergeCell ref="L2:M2"/>
    <mergeCell ref="G5:M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6EC4B-B2FA-4BD3-BDB7-D3C83739752F}">
  <dimension ref="A1:M572"/>
  <sheetViews>
    <sheetView topLeftCell="A538" workbookViewId="0">
      <selection activeCell="G4" sqref="G4:M572"/>
    </sheetView>
  </sheetViews>
  <sheetFormatPr defaultRowHeight="14.5"/>
  <cols>
    <col min="6" max="6" width="97.26953125" bestFit="1" customWidth="1"/>
    <col min="7" max="7" width="39.90625" customWidth="1"/>
  </cols>
  <sheetData>
    <row r="1" spans="1:13" ht="15" thickBot="1">
      <c r="G1" s="34" t="s">
        <v>1</v>
      </c>
      <c r="H1" s="37">
        <v>2012</v>
      </c>
      <c r="I1" s="38"/>
      <c r="J1" s="38"/>
      <c r="K1" s="38"/>
      <c r="L1" s="38"/>
      <c r="M1" s="39"/>
    </row>
    <row r="2" spans="1:13" ht="15" thickBot="1">
      <c r="B2">
        <v>2</v>
      </c>
      <c r="C2">
        <v>3</v>
      </c>
      <c r="D2">
        <v>4</v>
      </c>
      <c r="E2">
        <v>5</v>
      </c>
      <c r="F2">
        <v>6</v>
      </c>
      <c r="G2" s="35"/>
      <c r="H2" s="37" t="s">
        <v>2</v>
      </c>
      <c r="I2" s="39"/>
      <c r="J2" s="37" t="s">
        <v>3</v>
      </c>
      <c r="K2" s="39"/>
      <c r="L2" s="37" t="s">
        <v>4</v>
      </c>
      <c r="M2" s="39"/>
    </row>
    <row r="3" spans="1:13" ht="29" thickBot="1">
      <c r="A3" t="s">
        <v>610</v>
      </c>
      <c r="B3" t="s">
        <v>6558</v>
      </c>
      <c r="C3" t="s">
        <v>6557</v>
      </c>
      <c r="D3" t="s">
        <v>6556</v>
      </c>
      <c r="E3" t="s">
        <v>6555</v>
      </c>
      <c r="F3" t="s">
        <v>6554</v>
      </c>
      <c r="G3" s="36"/>
      <c r="H3" s="10" t="s">
        <v>5</v>
      </c>
      <c r="I3" s="10" t="s">
        <v>6</v>
      </c>
      <c r="J3" s="10" t="s">
        <v>5</v>
      </c>
      <c r="K3" s="10" t="s">
        <v>6</v>
      </c>
      <c r="L3" s="10" t="s">
        <v>5</v>
      </c>
      <c r="M3" s="10" t="s">
        <v>6</v>
      </c>
    </row>
    <row r="4" spans="1:13" ht="15" thickBot="1">
      <c r="A4" t="e">
        <f t="shared" ref="A4:A67" si="0">IF(B4="",0,1)</f>
        <v>#N/A</v>
      </c>
      <c r="B4" t="e">
        <f>VLOOKUP($G4,level_mapping_l0!$A$2:$F$571,B$2,FALSE)</f>
        <v>#N/A</v>
      </c>
      <c r="C4" t="e">
        <f>VLOOKUP($G4,level_mapping_l0!$A$2:$F$571,C$2,FALSE)</f>
        <v>#N/A</v>
      </c>
      <c r="D4" t="e">
        <f>VLOOKUP($G4,level_mapping_l0!$A$2:$F$571,D$2,FALSE)</f>
        <v>#N/A</v>
      </c>
      <c r="E4" t="e">
        <f>VLOOKUP($G4,level_mapping_l0!$A$2:$F$571,E$2,FALSE)</f>
        <v>#N/A</v>
      </c>
      <c r="F4" t="e">
        <f>VLOOKUP($G4,level_mapping_l0!$A$2:$F$571,F$2,FALSE)</f>
        <v>#N/A</v>
      </c>
      <c r="G4" s="11" t="s">
        <v>7</v>
      </c>
      <c r="H4" s="12">
        <v>102749</v>
      </c>
      <c r="I4" s="13">
        <v>768</v>
      </c>
      <c r="J4" s="12">
        <v>57286</v>
      </c>
      <c r="K4" s="13">
        <v>854</v>
      </c>
      <c r="L4" s="12">
        <v>45462</v>
      </c>
      <c r="M4" s="13">
        <v>691</v>
      </c>
    </row>
    <row r="5" spans="1:13" ht="15" thickBot="1">
      <c r="A5" t="e">
        <f t="shared" si="0"/>
        <v>#N/A</v>
      </c>
      <c r="B5" t="e">
        <f>VLOOKUP($G5,level_mapping_l0!$A$2:$F$571,B$2,FALSE)</f>
        <v>#N/A</v>
      </c>
      <c r="C5" t="e">
        <f>VLOOKUP($G5,level_mapping_l0!$A$2:$F$571,C$2,FALSE)</f>
        <v>#N/A</v>
      </c>
      <c r="D5" t="e">
        <f>VLOOKUP($G5,level_mapping_l0!$A$2:$F$571,D$2,FALSE)</f>
        <v>#N/A</v>
      </c>
      <c r="E5" t="e">
        <f>VLOOKUP($G5,level_mapping_l0!$A$2:$F$571,E$2,FALSE)</f>
        <v>#N/A</v>
      </c>
      <c r="F5" t="e">
        <f>VLOOKUP($G5,level_mapping_l0!$A$2:$F$571,F$2,FALSE)</f>
        <v>#N/A</v>
      </c>
      <c r="G5" s="31"/>
      <c r="H5" s="32"/>
      <c r="I5" s="32"/>
      <c r="J5" s="32"/>
      <c r="K5" s="32"/>
      <c r="L5" s="32"/>
      <c r="M5" s="33"/>
    </row>
    <row r="6" spans="1:13" ht="15" thickBot="1">
      <c r="A6" t="e">
        <f t="shared" si="0"/>
        <v>#N/A</v>
      </c>
      <c r="B6" t="e">
        <f>VLOOKUP($G6,level_mapping_l0!$A$2:$F$571,B$2,FALSE)</f>
        <v>#N/A</v>
      </c>
      <c r="C6" t="e">
        <f>VLOOKUP($G6,level_mapping_l0!$A$2:$F$571,C$2,FALSE)</f>
        <v>#N/A</v>
      </c>
      <c r="D6" t="e">
        <f>VLOOKUP($G6,level_mapping_l0!$A$2:$F$571,D$2,FALSE)</f>
        <v>#N/A</v>
      </c>
      <c r="E6" t="e">
        <f>VLOOKUP($G6,level_mapping_l0!$A$2:$F$571,E$2,FALSE)</f>
        <v>#N/A</v>
      </c>
      <c r="F6" t="e">
        <f>VLOOKUP($G6,level_mapping_l0!$A$2:$F$571,F$2,FALSE)</f>
        <v>#N/A</v>
      </c>
      <c r="G6" s="11" t="s">
        <v>8</v>
      </c>
      <c r="H6" s="12">
        <v>40984</v>
      </c>
      <c r="I6" s="12">
        <v>1108</v>
      </c>
      <c r="J6" s="12">
        <v>19926</v>
      </c>
      <c r="K6" s="12">
        <v>1328</v>
      </c>
      <c r="L6" s="12">
        <v>21059</v>
      </c>
      <c r="M6" s="14">
        <v>951</v>
      </c>
    </row>
    <row r="7" spans="1:13" ht="18.5" thickBot="1">
      <c r="A7" t="e">
        <f t="shared" si="0"/>
        <v>#N/A</v>
      </c>
      <c r="B7" t="e">
        <f>VLOOKUP($G7,level_mapping_l0!$A$2:$F$571,B$2,FALSE)</f>
        <v>#N/A</v>
      </c>
      <c r="C7" t="e">
        <f>VLOOKUP($G7,level_mapping_l0!$A$2:$F$571,C$2,FALSE)</f>
        <v>#N/A</v>
      </c>
      <c r="D7" t="e">
        <f>VLOOKUP($G7,level_mapping_l0!$A$2:$F$571,D$2,FALSE)</f>
        <v>#N/A</v>
      </c>
      <c r="E7" t="e">
        <f>VLOOKUP($G7,level_mapping_l0!$A$2:$F$571,E$2,FALSE)</f>
        <v>#N/A</v>
      </c>
      <c r="F7" t="e">
        <f>VLOOKUP($G7,level_mapping_l0!$A$2:$F$571,F$2,FALSE)</f>
        <v>#N/A</v>
      </c>
      <c r="G7" s="15" t="s">
        <v>9</v>
      </c>
      <c r="H7" s="16">
        <v>16991</v>
      </c>
      <c r="I7" s="16">
        <v>1171</v>
      </c>
      <c r="J7" s="16">
        <v>9121</v>
      </c>
      <c r="K7" s="16">
        <v>1387</v>
      </c>
      <c r="L7" s="16">
        <v>7869</v>
      </c>
      <c r="M7" s="19">
        <v>993</v>
      </c>
    </row>
    <row r="8" spans="1:13" ht="15" thickBot="1">
      <c r="A8" t="e">
        <f t="shared" si="0"/>
        <v>#N/A</v>
      </c>
      <c r="B8" t="e">
        <f>VLOOKUP($G8,level_mapping_l0!$A$2:$F$571,B$2,FALSE)</f>
        <v>#N/A</v>
      </c>
      <c r="C8" t="e">
        <f>VLOOKUP($G8,level_mapping_l0!$A$2:$F$571,C$2,FALSE)</f>
        <v>#N/A</v>
      </c>
      <c r="D8" t="e">
        <f>VLOOKUP($G8,level_mapping_l0!$A$2:$F$571,D$2,FALSE)</f>
        <v>#N/A</v>
      </c>
      <c r="E8" t="e">
        <f>VLOOKUP($G8,level_mapping_l0!$A$2:$F$571,E$2,FALSE)</f>
        <v>#N/A</v>
      </c>
      <c r="F8" t="e">
        <f>VLOOKUP($G8,level_mapping_l0!$A$2:$F$571,F$2,FALSE)</f>
        <v>#N/A</v>
      </c>
      <c r="G8" s="17" t="s">
        <v>10</v>
      </c>
      <c r="H8" s="12">
        <v>11547</v>
      </c>
      <c r="I8" s="12">
        <v>1248</v>
      </c>
      <c r="J8" s="12">
        <v>6783</v>
      </c>
      <c r="K8" s="12">
        <v>1428</v>
      </c>
      <c r="L8" s="12">
        <v>4765</v>
      </c>
      <c r="M8" s="12">
        <v>1036</v>
      </c>
    </row>
    <row r="9" spans="1:13" ht="15" thickBot="1">
      <c r="A9">
        <f t="shared" si="0"/>
        <v>1</v>
      </c>
      <c r="B9" t="str">
        <f>VLOOKUP($G9,level_mapping_l0!$A$2:$F$571,B$2,FALSE)</f>
        <v>Total</v>
      </c>
      <c r="C9" t="str">
        <f>VLOOKUP($G9,level_mapping_l0!$A$2:$F$571,C$2,FALSE)</f>
        <v>Management, professional, and related occupations</v>
      </c>
      <c r="D9" t="str">
        <f>VLOOKUP($G9,level_mapping_l0!$A$2:$F$571,D$2,FALSE)</f>
        <v>Management, business, and financial operations occupations</v>
      </c>
      <c r="E9" t="str">
        <f>VLOOKUP($G9,level_mapping_l0!$A$2:$F$571,E$2,FALSE)</f>
        <v>Management occupations</v>
      </c>
      <c r="F9" t="str">
        <f>VLOOKUP($G9,level_mapping_l0!$A$2:$F$571,F$2,FALSE)</f>
        <v>Chief executives</v>
      </c>
      <c r="G9" s="18" t="s">
        <v>11</v>
      </c>
      <c r="H9" s="16">
        <v>1004</v>
      </c>
      <c r="I9" s="16">
        <v>2060</v>
      </c>
      <c r="J9" s="19">
        <v>739</v>
      </c>
      <c r="K9" s="16">
        <v>2275</v>
      </c>
      <c r="L9" s="19">
        <v>265</v>
      </c>
      <c r="M9" s="16">
        <v>1730</v>
      </c>
    </row>
    <row r="10" spans="1:13" ht="15" thickBot="1">
      <c r="A10">
        <f t="shared" si="0"/>
        <v>1</v>
      </c>
      <c r="B10" t="str">
        <f>VLOOKUP($G10,level_mapping_l0!$A$2:$F$571,B$2,FALSE)</f>
        <v>Total</v>
      </c>
      <c r="C10" t="str">
        <f>VLOOKUP($G10,level_mapping_l0!$A$2:$F$571,C$2,FALSE)</f>
        <v>Management, professional, and related occupations</v>
      </c>
      <c r="D10" t="str">
        <f>VLOOKUP($G10,level_mapping_l0!$A$2:$F$571,D$2,FALSE)</f>
        <v>Management, business, and financial operations occupations</v>
      </c>
      <c r="E10" t="str">
        <f>VLOOKUP($G10,level_mapping_l0!$A$2:$F$571,E$2,FALSE)</f>
        <v>Management occupations</v>
      </c>
      <c r="F10" t="str">
        <f>VLOOKUP($G10,level_mapping_l0!$A$2:$F$571,F$2,FALSE)</f>
        <v>General and operations managers</v>
      </c>
      <c r="G10" s="20" t="s">
        <v>12</v>
      </c>
      <c r="H10" s="14">
        <v>983</v>
      </c>
      <c r="I10" s="12">
        <v>1264</v>
      </c>
      <c r="J10" s="14">
        <v>705</v>
      </c>
      <c r="K10" s="12">
        <v>1436</v>
      </c>
      <c r="L10" s="14">
        <v>278</v>
      </c>
      <c r="M10" s="14">
        <v>971</v>
      </c>
    </row>
    <row r="11" spans="1:13" ht="15" thickBot="1">
      <c r="A11">
        <f t="shared" si="0"/>
        <v>1</v>
      </c>
      <c r="B11" t="str">
        <f>VLOOKUP($G11,level_mapping_l0!$A$2:$F$571,B$2,FALSE)</f>
        <v>Total</v>
      </c>
      <c r="C11" t="str">
        <f>VLOOKUP($G11,level_mapping_l0!$A$2:$F$571,C$2,FALSE)</f>
        <v>Management, professional, and related occupations</v>
      </c>
      <c r="D11" t="str">
        <f>VLOOKUP($G11,level_mapping_l0!$A$2:$F$571,D$2,FALSE)</f>
        <v>Management, business, and financial operations occupations</v>
      </c>
      <c r="E11" t="str">
        <f>VLOOKUP($G11,level_mapping_l0!$A$2:$F$571,E$2,FALSE)</f>
        <v>Management occupations</v>
      </c>
      <c r="F11" t="str">
        <f>VLOOKUP($G11,level_mapping_l0!$A$2:$F$571,F$2,FALSE)</f>
        <v>Legislators</v>
      </c>
      <c r="G11" s="18" t="s">
        <v>13</v>
      </c>
      <c r="H11" s="19">
        <v>7</v>
      </c>
      <c r="I11" s="19" t="s">
        <v>574</v>
      </c>
      <c r="J11" s="19">
        <v>4</v>
      </c>
      <c r="K11" s="19" t="s">
        <v>574</v>
      </c>
      <c r="L11" s="19">
        <v>3</v>
      </c>
      <c r="M11" s="19" t="s">
        <v>574</v>
      </c>
    </row>
    <row r="12" spans="1:13" ht="15" thickBot="1">
      <c r="A12">
        <f t="shared" si="0"/>
        <v>1</v>
      </c>
      <c r="B12" t="str">
        <f>VLOOKUP($G12,level_mapping_l0!$A$2:$F$571,B$2,FALSE)</f>
        <v>Total</v>
      </c>
      <c r="C12" t="str">
        <f>VLOOKUP($G12,level_mapping_l0!$A$2:$F$571,C$2,FALSE)</f>
        <v>Management, professional, and related occupations</v>
      </c>
      <c r="D12" t="str">
        <f>VLOOKUP($G12,level_mapping_l0!$A$2:$F$571,D$2,FALSE)</f>
        <v>Management, business, and financial operations occupations</v>
      </c>
      <c r="E12" t="str">
        <f>VLOOKUP($G12,level_mapping_l0!$A$2:$F$571,E$2,FALSE)</f>
        <v>Management occupations</v>
      </c>
      <c r="F12" t="str">
        <f>VLOOKUP($G12,level_mapping_l0!$A$2:$F$571,F$2,FALSE)</f>
        <v>Advertising and promotions managers</v>
      </c>
      <c r="G12" s="20" t="s">
        <v>15</v>
      </c>
      <c r="H12" s="14">
        <v>65</v>
      </c>
      <c r="I12" s="12">
        <v>1334</v>
      </c>
      <c r="J12" s="14">
        <v>36</v>
      </c>
      <c r="K12" s="14" t="s">
        <v>574</v>
      </c>
      <c r="L12" s="14">
        <v>29</v>
      </c>
      <c r="M12" s="14" t="s">
        <v>574</v>
      </c>
    </row>
    <row r="13" spans="1:13" ht="15" thickBot="1">
      <c r="A13">
        <f t="shared" si="0"/>
        <v>1</v>
      </c>
      <c r="B13" t="str">
        <f>VLOOKUP($G13,level_mapping_l0!$A$2:$F$571,B$2,FALSE)</f>
        <v>Total</v>
      </c>
      <c r="C13" t="str">
        <f>VLOOKUP($G13,level_mapping_l0!$A$2:$F$571,C$2,FALSE)</f>
        <v>Management, professional, and related occupations</v>
      </c>
      <c r="D13" t="str">
        <f>VLOOKUP($G13,level_mapping_l0!$A$2:$F$571,D$2,FALSE)</f>
        <v>Management, business, and financial operations occupations</v>
      </c>
      <c r="E13" t="str">
        <f>VLOOKUP($G13,level_mapping_l0!$A$2:$F$571,E$2,FALSE)</f>
        <v>Management occupations</v>
      </c>
      <c r="F13" t="str">
        <f>VLOOKUP($G13,level_mapping_l0!$A$2:$F$571,F$2,FALSE)</f>
        <v>Marketing and sales managers</v>
      </c>
      <c r="G13" s="18" t="s">
        <v>16</v>
      </c>
      <c r="H13" s="19">
        <v>916</v>
      </c>
      <c r="I13" s="16">
        <v>1396</v>
      </c>
      <c r="J13" s="19">
        <v>514</v>
      </c>
      <c r="K13" s="16">
        <v>1640</v>
      </c>
      <c r="L13" s="19">
        <v>402</v>
      </c>
      <c r="M13" s="16">
        <v>1110</v>
      </c>
    </row>
    <row r="14" spans="1:13" ht="15" thickBot="1">
      <c r="A14">
        <f t="shared" si="0"/>
        <v>1</v>
      </c>
      <c r="B14" t="str">
        <f>VLOOKUP($G14,level_mapping_l0!$A$2:$F$571,B$2,FALSE)</f>
        <v>Total</v>
      </c>
      <c r="C14" t="str">
        <f>VLOOKUP($G14,level_mapping_l0!$A$2:$F$571,C$2,FALSE)</f>
        <v>Management, professional, and related occupations</v>
      </c>
      <c r="D14" t="str">
        <f>VLOOKUP($G14,level_mapping_l0!$A$2:$F$571,D$2,FALSE)</f>
        <v>Management, business, and financial operations occupations</v>
      </c>
      <c r="E14" t="str">
        <f>VLOOKUP($G14,level_mapping_l0!$A$2:$F$571,E$2,FALSE)</f>
        <v>Management occupations</v>
      </c>
      <c r="F14" t="str">
        <f>VLOOKUP($G14,level_mapping_l0!$A$2:$F$571,F$2,FALSE)</f>
        <v>Public relations and fundraising managers</v>
      </c>
      <c r="G14" s="20" t="s">
        <v>17</v>
      </c>
      <c r="H14" s="14">
        <v>56</v>
      </c>
      <c r="I14" s="12">
        <v>1237</v>
      </c>
      <c r="J14" s="14">
        <v>17</v>
      </c>
      <c r="K14" s="14" t="s">
        <v>574</v>
      </c>
      <c r="L14" s="14">
        <v>39</v>
      </c>
      <c r="M14" s="14" t="s">
        <v>574</v>
      </c>
    </row>
    <row r="15" spans="1:13" ht="15" thickBot="1">
      <c r="A15">
        <f t="shared" si="0"/>
        <v>1</v>
      </c>
      <c r="B15" t="str">
        <f>VLOOKUP($G15,level_mapping_l0!$A$2:$F$571,B$2,FALSE)</f>
        <v>Total</v>
      </c>
      <c r="C15" t="str">
        <f>VLOOKUP($G15,level_mapping_l0!$A$2:$F$571,C$2,FALSE)</f>
        <v>Management, professional, and related occupations</v>
      </c>
      <c r="D15" t="str">
        <f>VLOOKUP($G15,level_mapping_l0!$A$2:$F$571,D$2,FALSE)</f>
        <v>Management, business, and financial operations occupations</v>
      </c>
      <c r="E15" t="str">
        <f>VLOOKUP($G15,level_mapping_l0!$A$2:$F$571,E$2,FALSE)</f>
        <v>Management occupations</v>
      </c>
      <c r="F15" t="str">
        <f>VLOOKUP($G15,level_mapping_l0!$A$2:$F$571,F$2,FALSE)</f>
        <v>Administrative services managers</v>
      </c>
      <c r="G15" s="18" t="s">
        <v>18</v>
      </c>
      <c r="H15" s="19">
        <v>133</v>
      </c>
      <c r="I15" s="16">
        <v>1103</v>
      </c>
      <c r="J15" s="19">
        <v>76</v>
      </c>
      <c r="K15" s="16">
        <v>1212</v>
      </c>
      <c r="L15" s="19">
        <v>57</v>
      </c>
      <c r="M15" s="16">
        <v>1038</v>
      </c>
    </row>
    <row r="16" spans="1:13" ht="15" thickBot="1">
      <c r="A16">
        <f t="shared" si="0"/>
        <v>1</v>
      </c>
      <c r="B16" t="str">
        <f>VLOOKUP($G16,level_mapping_l0!$A$2:$F$571,B$2,FALSE)</f>
        <v>Total</v>
      </c>
      <c r="C16" t="str">
        <f>VLOOKUP($G16,level_mapping_l0!$A$2:$F$571,C$2,FALSE)</f>
        <v>Management, professional, and related occupations</v>
      </c>
      <c r="D16" t="str">
        <f>VLOOKUP($G16,level_mapping_l0!$A$2:$F$571,D$2,FALSE)</f>
        <v>Management, business, and financial operations occupations</v>
      </c>
      <c r="E16" t="str">
        <f>VLOOKUP($G16,level_mapping_l0!$A$2:$F$571,E$2,FALSE)</f>
        <v>Management occupations</v>
      </c>
      <c r="F16" t="str">
        <f>VLOOKUP($G16,level_mapping_l0!$A$2:$F$571,F$2,FALSE)</f>
        <v>Computer and information systems managers</v>
      </c>
      <c r="G16" s="20" t="s">
        <v>19</v>
      </c>
      <c r="H16" s="14">
        <v>568</v>
      </c>
      <c r="I16" s="12">
        <v>1672</v>
      </c>
      <c r="J16" s="14">
        <v>423</v>
      </c>
      <c r="K16" s="12">
        <v>1740</v>
      </c>
      <c r="L16" s="14">
        <v>145</v>
      </c>
      <c r="M16" s="12">
        <v>1527</v>
      </c>
    </row>
    <row r="17" spans="1:13" ht="15" thickBot="1">
      <c r="A17">
        <f t="shared" si="0"/>
        <v>1</v>
      </c>
      <c r="B17" t="str">
        <f>VLOOKUP($G17,level_mapping_l0!$A$2:$F$571,B$2,FALSE)</f>
        <v>Total</v>
      </c>
      <c r="C17" t="str">
        <f>VLOOKUP($G17,level_mapping_l0!$A$2:$F$571,C$2,FALSE)</f>
        <v>Management, professional, and related occupations</v>
      </c>
      <c r="D17" t="str">
        <f>VLOOKUP($G17,level_mapping_l0!$A$2:$F$571,D$2,FALSE)</f>
        <v>Management, business, and financial operations occupations</v>
      </c>
      <c r="E17" t="str">
        <f>VLOOKUP($G17,level_mapping_l0!$A$2:$F$571,E$2,FALSE)</f>
        <v>Management occupations</v>
      </c>
      <c r="F17" t="str">
        <f>VLOOKUP($G17,level_mapping_l0!$A$2:$F$571,F$2,FALSE)</f>
        <v>Financial managers</v>
      </c>
      <c r="G17" s="18" t="s">
        <v>20</v>
      </c>
      <c r="H17" s="16">
        <v>1125</v>
      </c>
      <c r="I17" s="16">
        <v>1169</v>
      </c>
      <c r="J17" s="19">
        <v>509</v>
      </c>
      <c r="K17" s="16">
        <v>1405</v>
      </c>
      <c r="L17" s="19">
        <v>616</v>
      </c>
      <c r="M17" s="19">
        <v>988</v>
      </c>
    </row>
    <row r="18" spans="1:13" ht="15" thickBot="1">
      <c r="A18">
        <f t="shared" si="0"/>
        <v>1</v>
      </c>
      <c r="B18" t="str">
        <f>VLOOKUP($G18,level_mapping_l0!$A$2:$F$571,B$2,FALSE)</f>
        <v>Total</v>
      </c>
      <c r="C18" t="str">
        <f>VLOOKUP($G18,level_mapping_l0!$A$2:$F$571,C$2,FALSE)</f>
        <v>Management, professional, and related occupations</v>
      </c>
      <c r="D18" t="str">
        <f>VLOOKUP($G18,level_mapping_l0!$A$2:$F$571,D$2,FALSE)</f>
        <v>Management, business, and financial operations occupations</v>
      </c>
      <c r="E18" t="str">
        <f>VLOOKUP($G18,level_mapping_l0!$A$2:$F$571,E$2,FALSE)</f>
        <v>Management occupations</v>
      </c>
      <c r="F18" t="str">
        <f>VLOOKUP($G18,level_mapping_l0!$A$2:$F$571,F$2,FALSE)</f>
        <v>Compensation and benefits managers</v>
      </c>
      <c r="G18" s="20" t="s">
        <v>21</v>
      </c>
      <c r="H18" s="14">
        <v>16</v>
      </c>
      <c r="I18" s="14" t="s">
        <v>574</v>
      </c>
      <c r="J18" s="14">
        <v>7</v>
      </c>
      <c r="K18" s="14" t="s">
        <v>574</v>
      </c>
      <c r="L18" s="14">
        <v>9</v>
      </c>
      <c r="M18" s="14" t="s">
        <v>574</v>
      </c>
    </row>
    <row r="19" spans="1:13" ht="15" thickBot="1">
      <c r="A19">
        <f t="shared" si="0"/>
        <v>1</v>
      </c>
      <c r="B19" t="str">
        <f>VLOOKUP($G19,level_mapping_l0!$A$2:$F$571,B$2,FALSE)</f>
        <v>Total</v>
      </c>
      <c r="C19" t="str">
        <f>VLOOKUP($G19,level_mapping_l0!$A$2:$F$571,C$2,FALSE)</f>
        <v>Management, professional, and related occupations</v>
      </c>
      <c r="D19" t="str">
        <f>VLOOKUP($G19,level_mapping_l0!$A$2:$F$571,D$2,FALSE)</f>
        <v>Management, business, and financial operations occupations</v>
      </c>
      <c r="E19" t="str">
        <f>VLOOKUP($G19,level_mapping_l0!$A$2:$F$571,E$2,FALSE)</f>
        <v>Management occupations</v>
      </c>
      <c r="F19" t="str">
        <f>VLOOKUP($G19,level_mapping_l0!$A$2:$F$571,F$2,FALSE)</f>
        <v>Human resources managers</v>
      </c>
      <c r="G19" s="18" t="s">
        <v>22</v>
      </c>
      <c r="H19" s="19">
        <v>216</v>
      </c>
      <c r="I19" s="16">
        <v>1271</v>
      </c>
      <c r="J19" s="19">
        <v>56</v>
      </c>
      <c r="K19" s="16">
        <v>1447</v>
      </c>
      <c r="L19" s="19">
        <v>160</v>
      </c>
      <c r="M19" s="16">
        <v>1208</v>
      </c>
    </row>
    <row r="20" spans="1:13" ht="15" thickBot="1">
      <c r="A20">
        <f t="shared" si="0"/>
        <v>1</v>
      </c>
      <c r="B20" t="str">
        <f>VLOOKUP($G20,level_mapping_l0!$A$2:$F$571,B$2,FALSE)</f>
        <v>Total</v>
      </c>
      <c r="C20" t="str">
        <f>VLOOKUP($G20,level_mapping_l0!$A$2:$F$571,C$2,FALSE)</f>
        <v>Management, professional, and related occupations</v>
      </c>
      <c r="D20" t="str">
        <f>VLOOKUP($G20,level_mapping_l0!$A$2:$F$571,D$2,FALSE)</f>
        <v>Management, business, and financial operations occupations</v>
      </c>
      <c r="E20" t="str">
        <f>VLOOKUP($G20,level_mapping_l0!$A$2:$F$571,E$2,FALSE)</f>
        <v>Management occupations</v>
      </c>
      <c r="F20" t="str">
        <f>VLOOKUP($G20,level_mapping_l0!$A$2:$F$571,F$2,FALSE)</f>
        <v>Training and development managers</v>
      </c>
      <c r="G20" s="20" t="s">
        <v>23</v>
      </c>
      <c r="H20" s="14">
        <v>33</v>
      </c>
      <c r="I20" s="14" t="s">
        <v>574</v>
      </c>
      <c r="J20" s="14">
        <v>16</v>
      </c>
      <c r="K20" s="14" t="s">
        <v>574</v>
      </c>
      <c r="L20" s="14">
        <v>17</v>
      </c>
      <c r="M20" s="14" t="s">
        <v>574</v>
      </c>
    </row>
    <row r="21" spans="1:13" ht="15" thickBot="1">
      <c r="A21">
        <f t="shared" si="0"/>
        <v>1</v>
      </c>
      <c r="B21" t="str">
        <f>VLOOKUP($G21,level_mapping_l0!$A$2:$F$571,B$2,FALSE)</f>
        <v>Total</v>
      </c>
      <c r="C21" t="str">
        <f>VLOOKUP($G21,level_mapping_l0!$A$2:$F$571,C$2,FALSE)</f>
        <v>Management, professional, and related occupations</v>
      </c>
      <c r="D21" t="str">
        <f>VLOOKUP($G21,level_mapping_l0!$A$2:$F$571,D$2,FALSE)</f>
        <v>Management, business, and financial operations occupations</v>
      </c>
      <c r="E21" t="str">
        <f>VLOOKUP($G21,level_mapping_l0!$A$2:$F$571,E$2,FALSE)</f>
        <v>Management occupations</v>
      </c>
      <c r="F21" t="str">
        <f>VLOOKUP($G21,level_mapping_l0!$A$2:$F$571,F$2,FALSE)</f>
        <v>Industrial production managers</v>
      </c>
      <c r="G21" s="18" t="s">
        <v>24</v>
      </c>
      <c r="H21" s="19">
        <v>219</v>
      </c>
      <c r="I21" s="16">
        <v>1183</v>
      </c>
      <c r="J21" s="19">
        <v>185</v>
      </c>
      <c r="K21" s="16">
        <v>1181</v>
      </c>
      <c r="L21" s="19">
        <v>34</v>
      </c>
      <c r="M21" s="19" t="s">
        <v>574</v>
      </c>
    </row>
    <row r="22" spans="1:13" ht="15" thickBot="1">
      <c r="A22">
        <f t="shared" si="0"/>
        <v>1</v>
      </c>
      <c r="B22" t="str">
        <f>VLOOKUP($G22,level_mapping_l0!$A$2:$F$571,B$2,FALSE)</f>
        <v>Total</v>
      </c>
      <c r="C22" t="str">
        <f>VLOOKUP($G22,level_mapping_l0!$A$2:$F$571,C$2,FALSE)</f>
        <v>Management, professional, and related occupations</v>
      </c>
      <c r="D22" t="str">
        <f>VLOOKUP($G22,level_mapping_l0!$A$2:$F$571,D$2,FALSE)</f>
        <v>Management, business, and financial operations occupations</v>
      </c>
      <c r="E22" t="str">
        <f>VLOOKUP($G22,level_mapping_l0!$A$2:$F$571,E$2,FALSE)</f>
        <v>Management occupations</v>
      </c>
      <c r="F22" t="str">
        <f>VLOOKUP($G22,level_mapping_l0!$A$2:$F$571,F$2,FALSE)</f>
        <v>Purchasing managers</v>
      </c>
      <c r="G22" s="20" t="s">
        <v>25</v>
      </c>
      <c r="H22" s="14">
        <v>204</v>
      </c>
      <c r="I22" s="12">
        <v>1319</v>
      </c>
      <c r="J22" s="14">
        <v>104</v>
      </c>
      <c r="K22" s="12">
        <v>1467</v>
      </c>
      <c r="L22" s="14">
        <v>99</v>
      </c>
      <c r="M22" s="12">
        <v>1072</v>
      </c>
    </row>
    <row r="23" spans="1:13" ht="15" thickBot="1">
      <c r="A23">
        <f t="shared" si="0"/>
        <v>1</v>
      </c>
      <c r="B23" t="str">
        <f>VLOOKUP($G23,level_mapping_l0!$A$2:$F$571,B$2,FALSE)</f>
        <v>Total</v>
      </c>
      <c r="C23" t="str">
        <f>VLOOKUP($G23,level_mapping_l0!$A$2:$F$571,C$2,FALSE)</f>
        <v>Management, professional, and related occupations</v>
      </c>
      <c r="D23" t="str">
        <f>VLOOKUP($G23,level_mapping_l0!$A$2:$F$571,D$2,FALSE)</f>
        <v>Management, business, and financial operations occupations</v>
      </c>
      <c r="E23" t="str">
        <f>VLOOKUP($G23,level_mapping_l0!$A$2:$F$571,E$2,FALSE)</f>
        <v>Management occupations</v>
      </c>
      <c r="F23" t="str">
        <f>VLOOKUP($G23,level_mapping_l0!$A$2:$F$571,F$2,FALSE)</f>
        <v>Transportation, storage, and distribution managers</v>
      </c>
      <c r="G23" s="18" t="s">
        <v>26</v>
      </c>
      <c r="H23" s="19">
        <v>276</v>
      </c>
      <c r="I23" s="19">
        <v>953</v>
      </c>
      <c r="J23" s="19">
        <v>240</v>
      </c>
      <c r="K23" s="19">
        <v>938</v>
      </c>
      <c r="L23" s="19">
        <v>36</v>
      </c>
      <c r="M23" s="19" t="s">
        <v>574</v>
      </c>
    </row>
    <row r="24" spans="1:13" ht="15" thickBot="1">
      <c r="A24">
        <f t="shared" si="0"/>
        <v>1</v>
      </c>
      <c r="B24" t="str">
        <f>VLOOKUP($G24,level_mapping_l0!$A$2:$F$571,B$2,FALSE)</f>
        <v>Total</v>
      </c>
      <c r="C24" t="str">
        <f>VLOOKUP($G24,level_mapping_l0!$A$2:$F$571,C$2,FALSE)</f>
        <v>Management, professional, and related occupations</v>
      </c>
      <c r="D24" t="str">
        <f>VLOOKUP($G24,level_mapping_l0!$A$2:$F$571,D$2,FALSE)</f>
        <v>Management, business, and financial operations occupations</v>
      </c>
      <c r="E24" t="str">
        <f>VLOOKUP($G24,level_mapping_l0!$A$2:$F$571,E$2,FALSE)</f>
        <v>Management occupations</v>
      </c>
      <c r="F24" t="str">
        <f>VLOOKUP($G24,level_mapping_l0!$A$2:$F$571,F$2,FALSE)</f>
        <v>Farmers, ranchers, and other agricultural managers</v>
      </c>
      <c r="G24" s="20" t="s">
        <v>27</v>
      </c>
      <c r="H24" s="14">
        <v>104</v>
      </c>
      <c r="I24" s="14">
        <v>708</v>
      </c>
      <c r="J24" s="14">
        <v>89</v>
      </c>
      <c r="K24" s="14">
        <v>699</v>
      </c>
      <c r="L24" s="14">
        <v>14</v>
      </c>
      <c r="M24" s="14" t="s">
        <v>574</v>
      </c>
    </row>
    <row r="25" spans="1:13" ht="15" thickBot="1">
      <c r="A25">
        <f t="shared" si="0"/>
        <v>1</v>
      </c>
      <c r="B25" t="str">
        <f>VLOOKUP($G25,level_mapping_l0!$A$2:$F$571,B$2,FALSE)</f>
        <v>Total</v>
      </c>
      <c r="C25" t="str">
        <f>VLOOKUP($G25,level_mapping_l0!$A$2:$F$571,C$2,FALSE)</f>
        <v>Management, professional, and related occupations</v>
      </c>
      <c r="D25" t="str">
        <f>VLOOKUP($G25,level_mapping_l0!$A$2:$F$571,D$2,FALSE)</f>
        <v>Management, business, and financial operations occupations</v>
      </c>
      <c r="E25" t="str">
        <f>VLOOKUP($G25,level_mapping_l0!$A$2:$F$571,E$2,FALSE)</f>
        <v>Management occupations</v>
      </c>
      <c r="F25" t="str">
        <f>VLOOKUP($G25,level_mapping_l0!$A$2:$F$571,F$2,FALSE)</f>
        <v>Construction managers</v>
      </c>
      <c r="G25" s="18" t="s">
        <v>28</v>
      </c>
      <c r="H25" s="19">
        <v>460</v>
      </c>
      <c r="I25" s="16">
        <v>1208</v>
      </c>
      <c r="J25" s="19">
        <v>425</v>
      </c>
      <c r="K25" s="16">
        <v>1233</v>
      </c>
      <c r="L25" s="19">
        <v>35</v>
      </c>
      <c r="M25" s="19" t="s">
        <v>574</v>
      </c>
    </row>
    <row r="26" spans="1:13" ht="15" thickBot="1">
      <c r="A26">
        <f t="shared" si="0"/>
        <v>1</v>
      </c>
      <c r="B26" t="str">
        <f>VLOOKUP($G26,level_mapping_l0!$A$2:$F$571,B$2,FALSE)</f>
        <v>Total</v>
      </c>
      <c r="C26" t="str">
        <f>VLOOKUP($G26,level_mapping_l0!$A$2:$F$571,C$2,FALSE)</f>
        <v>Management, professional, and related occupations</v>
      </c>
      <c r="D26" t="str">
        <f>VLOOKUP($G26,level_mapping_l0!$A$2:$F$571,D$2,FALSE)</f>
        <v>Management, business, and financial operations occupations</v>
      </c>
      <c r="E26" t="str">
        <f>VLOOKUP($G26,level_mapping_l0!$A$2:$F$571,E$2,FALSE)</f>
        <v>Management occupations</v>
      </c>
      <c r="F26" t="str">
        <f>VLOOKUP($G26,level_mapping_l0!$A$2:$F$571,F$2,FALSE)</f>
        <v>Education administrators</v>
      </c>
      <c r="G26" s="20" t="s">
        <v>29</v>
      </c>
      <c r="H26" s="14">
        <v>704</v>
      </c>
      <c r="I26" s="12">
        <v>1255</v>
      </c>
      <c r="J26" s="14">
        <v>250</v>
      </c>
      <c r="K26" s="12">
        <v>1566</v>
      </c>
      <c r="L26" s="14">
        <v>454</v>
      </c>
      <c r="M26" s="12">
        <v>1052</v>
      </c>
    </row>
    <row r="27" spans="1:13" ht="15" thickBot="1">
      <c r="A27">
        <f t="shared" si="0"/>
        <v>1</v>
      </c>
      <c r="B27" t="str">
        <f>VLOOKUP($G27,level_mapping_l0!$A$2:$F$571,B$2,FALSE)</f>
        <v>Total</v>
      </c>
      <c r="C27" t="str">
        <f>VLOOKUP($G27,level_mapping_l0!$A$2:$F$571,C$2,FALSE)</f>
        <v>Management, professional, and related occupations</v>
      </c>
      <c r="D27" t="str">
        <f>VLOOKUP($G27,level_mapping_l0!$A$2:$F$571,D$2,FALSE)</f>
        <v>Management, business, and financial operations occupations</v>
      </c>
      <c r="E27" t="str">
        <f>VLOOKUP($G27,level_mapping_l0!$A$2:$F$571,E$2,FALSE)</f>
        <v>Management occupations</v>
      </c>
      <c r="F27" t="str">
        <f>VLOOKUP($G27,level_mapping_l0!$A$2:$F$571,F$2,FALSE)</f>
        <v>Architectural and engineering managers</v>
      </c>
      <c r="G27" s="18" t="s">
        <v>30</v>
      </c>
      <c r="H27" s="19">
        <v>111</v>
      </c>
      <c r="I27" s="16">
        <v>2122</v>
      </c>
      <c r="J27" s="19">
        <v>101</v>
      </c>
      <c r="K27" s="16">
        <v>2116</v>
      </c>
      <c r="L27" s="19">
        <v>9</v>
      </c>
      <c r="M27" s="19" t="s">
        <v>574</v>
      </c>
    </row>
    <row r="28" spans="1:13" ht="15" thickBot="1">
      <c r="A28">
        <f t="shared" si="0"/>
        <v>1</v>
      </c>
      <c r="B28" t="str">
        <f>VLOOKUP($G28,level_mapping_l0!$A$2:$F$571,B$2,FALSE)</f>
        <v>Total</v>
      </c>
      <c r="C28" t="str">
        <f>VLOOKUP($G28,level_mapping_l0!$A$2:$F$571,C$2,FALSE)</f>
        <v>Management, professional, and related occupations</v>
      </c>
      <c r="D28" t="str">
        <f>VLOOKUP($G28,level_mapping_l0!$A$2:$F$571,D$2,FALSE)</f>
        <v>Management, business, and financial operations occupations</v>
      </c>
      <c r="E28" t="str">
        <f>VLOOKUP($G28,level_mapping_l0!$A$2:$F$571,E$2,FALSE)</f>
        <v>Management occupations</v>
      </c>
      <c r="F28" t="str">
        <f>VLOOKUP($G28,level_mapping_l0!$A$2:$F$571,F$2,FALSE)</f>
        <v>Food service managers</v>
      </c>
      <c r="G28" s="20" t="s">
        <v>31</v>
      </c>
      <c r="H28" s="14">
        <v>678</v>
      </c>
      <c r="I28" s="14">
        <v>689</v>
      </c>
      <c r="J28" s="14">
        <v>351</v>
      </c>
      <c r="K28" s="14">
        <v>744</v>
      </c>
      <c r="L28" s="14">
        <v>327</v>
      </c>
      <c r="M28" s="14">
        <v>601</v>
      </c>
    </row>
    <row r="29" spans="1:13" ht="15" thickBot="1">
      <c r="A29">
        <f t="shared" si="0"/>
        <v>1</v>
      </c>
      <c r="B29" t="str">
        <f>VLOOKUP($G29,level_mapping_l0!$A$2:$F$571,B$2,FALSE)</f>
        <v>Total</v>
      </c>
      <c r="C29" t="str">
        <f>VLOOKUP($G29,level_mapping_l0!$A$2:$F$571,C$2,FALSE)</f>
        <v>Management, professional, and related occupations</v>
      </c>
      <c r="D29" t="str">
        <f>VLOOKUP($G29,level_mapping_l0!$A$2:$F$571,D$2,FALSE)</f>
        <v>Management, business, and financial operations occupations</v>
      </c>
      <c r="E29" t="str">
        <f>VLOOKUP($G29,level_mapping_l0!$A$2:$F$571,E$2,FALSE)</f>
        <v>Management occupations</v>
      </c>
      <c r="F29" t="str">
        <f>VLOOKUP($G29,level_mapping_l0!$A$2:$F$571,F$2,FALSE)</f>
        <v>Funeral service managers</v>
      </c>
      <c r="G29" s="18" t="s">
        <v>32</v>
      </c>
      <c r="H29" s="19">
        <v>8</v>
      </c>
      <c r="I29" s="19" t="s">
        <v>574</v>
      </c>
      <c r="J29" s="19">
        <v>5</v>
      </c>
      <c r="K29" s="19" t="s">
        <v>574</v>
      </c>
      <c r="L29" s="19">
        <v>4</v>
      </c>
      <c r="M29" s="19" t="s">
        <v>574</v>
      </c>
    </row>
    <row r="30" spans="1:13" ht="15" thickBot="1">
      <c r="A30">
        <f t="shared" si="0"/>
        <v>1</v>
      </c>
      <c r="B30" t="str">
        <f>VLOOKUP($G30,level_mapping_l0!$A$2:$F$571,B$2,FALSE)</f>
        <v>Total</v>
      </c>
      <c r="C30" t="str">
        <f>VLOOKUP($G30,level_mapping_l0!$A$2:$F$571,C$2,FALSE)</f>
        <v>Management, professional, and related occupations</v>
      </c>
      <c r="D30" t="str">
        <f>VLOOKUP($G30,level_mapping_l0!$A$2:$F$571,D$2,FALSE)</f>
        <v>Management, business, and financial operations occupations</v>
      </c>
      <c r="E30" t="str">
        <f>VLOOKUP($G30,level_mapping_l0!$A$2:$F$571,E$2,FALSE)</f>
        <v>Management occupations</v>
      </c>
      <c r="F30" t="str">
        <f>VLOOKUP($G30,level_mapping_l0!$A$2:$F$571,F$2,FALSE)</f>
        <v>Gaming managers</v>
      </c>
      <c r="G30" s="20" t="s">
        <v>33</v>
      </c>
      <c r="H30" s="14">
        <v>21</v>
      </c>
      <c r="I30" s="14" t="s">
        <v>574</v>
      </c>
      <c r="J30" s="14">
        <v>15</v>
      </c>
      <c r="K30" s="14" t="s">
        <v>574</v>
      </c>
      <c r="L30" s="14">
        <v>6</v>
      </c>
      <c r="M30" s="14" t="s">
        <v>574</v>
      </c>
    </row>
    <row r="31" spans="1:13" ht="15" thickBot="1">
      <c r="A31">
        <f t="shared" si="0"/>
        <v>1</v>
      </c>
      <c r="B31" t="str">
        <f>VLOOKUP($G31,level_mapping_l0!$A$2:$F$571,B$2,FALSE)</f>
        <v>Total</v>
      </c>
      <c r="C31" t="str">
        <f>VLOOKUP($G31,level_mapping_l0!$A$2:$F$571,C$2,FALSE)</f>
        <v>Management, professional, and related occupations</v>
      </c>
      <c r="D31" t="str">
        <f>VLOOKUP($G31,level_mapping_l0!$A$2:$F$571,D$2,FALSE)</f>
        <v>Management, business, and financial operations occupations</v>
      </c>
      <c r="E31" t="str">
        <f>VLOOKUP($G31,level_mapping_l0!$A$2:$F$571,E$2,FALSE)</f>
        <v>Management occupations</v>
      </c>
      <c r="F31" t="str">
        <f>VLOOKUP($G31,level_mapping_l0!$A$2:$F$571,F$2,FALSE)</f>
        <v>Lodging managers</v>
      </c>
      <c r="G31" s="18" t="s">
        <v>34</v>
      </c>
      <c r="H31" s="19">
        <v>100</v>
      </c>
      <c r="I31" s="19">
        <v>774</v>
      </c>
      <c r="J31" s="19">
        <v>53</v>
      </c>
      <c r="K31" s="16">
        <v>1131</v>
      </c>
      <c r="L31" s="19">
        <v>47</v>
      </c>
      <c r="M31" s="19" t="s">
        <v>574</v>
      </c>
    </row>
    <row r="32" spans="1:13" ht="15" thickBot="1">
      <c r="A32">
        <f t="shared" si="0"/>
        <v>1</v>
      </c>
      <c r="B32" t="str">
        <f>VLOOKUP($G32,level_mapping_l0!$A$2:$F$571,B$2,FALSE)</f>
        <v>Total</v>
      </c>
      <c r="C32" t="str">
        <f>VLOOKUP($G32,level_mapping_l0!$A$2:$F$571,C$2,FALSE)</f>
        <v>Management, professional, and related occupations</v>
      </c>
      <c r="D32" t="str">
        <f>VLOOKUP($G32,level_mapping_l0!$A$2:$F$571,D$2,FALSE)</f>
        <v>Management, business, and financial operations occupations</v>
      </c>
      <c r="E32" t="str">
        <f>VLOOKUP($G32,level_mapping_l0!$A$2:$F$571,E$2,FALSE)</f>
        <v>Management occupations</v>
      </c>
      <c r="F32" t="str">
        <f>VLOOKUP($G32,level_mapping_l0!$A$2:$F$571,F$2,FALSE)</f>
        <v>Medical and health services managers</v>
      </c>
      <c r="G32" s="20" t="s">
        <v>35</v>
      </c>
      <c r="H32" s="14">
        <v>502</v>
      </c>
      <c r="I32" s="12">
        <v>1280</v>
      </c>
      <c r="J32" s="14">
        <v>144</v>
      </c>
      <c r="K32" s="12">
        <v>1544</v>
      </c>
      <c r="L32" s="14">
        <v>358</v>
      </c>
      <c r="M32" s="12">
        <v>1190</v>
      </c>
    </row>
    <row r="33" spans="1:13" ht="15" thickBot="1">
      <c r="A33">
        <f t="shared" si="0"/>
        <v>1</v>
      </c>
      <c r="B33" t="str">
        <f>VLOOKUP($G33,level_mapping_l0!$A$2:$F$571,B$2,FALSE)</f>
        <v>Total</v>
      </c>
      <c r="C33" t="str">
        <f>VLOOKUP($G33,level_mapping_l0!$A$2:$F$571,C$2,FALSE)</f>
        <v>Management, professional, and related occupations</v>
      </c>
      <c r="D33" t="str">
        <f>VLOOKUP($G33,level_mapping_l0!$A$2:$F$571,D$2,FALSE)</f>
        <v>Management, business, and financial operations occupations</v>
      </c>
      <c r="E33" t="str">
        <f>VLOOKUP($G33,level_mapping_l0!$A$2:$F$571,E$2,FALSE)</f>
        <v>Management occupations</v>
      </c>
      <c r="F33" t="str">
        <f>VLOOKUP($G33,level_mapping_l0!$A$2:$F$571,F$2,FALSE)</f>
        <v>Natural sciences managers</v>
      </c>
      <c r="G33" s="18" t="s">
        <v>36</v>
      </c>
      <c r="H33" s="19">
        <v>18</v>
      </c>
      <c r="I33" s="19" t="s">
        <v>574</v>
      </c>
      <c r="J33" s="19">
        <v>7</v>
      </c>
      <c r="K33" s="19" t="s">
        <v>574</v>
      </c>
      <c r="L33" s="19">
        <v>11</v>
      </c>
      <c r="M33" s="19" t="s">
        <v>574</v>
      </c>
    </row>
    <row r="34" spans="1:13" ht="15" thickBot="1">
      <c r="A34">
        <f t="shared" si="0"/>
        <v>1</v>
      </c>
      <c r="B34" t="str">
        <f>VLOOKUP($G34,level_mapping_l0!$A$2:$F$571,B$2,FALSE)</f>
        <v>Total</v>
      </c>
      <c r="C34" t="str">
        <f>VLOOKUP($G34,level_mapping_l0!$A$2:$F$571,C$2,FALSE)</f>
        <v>Management, professional, and related occupations</v>
      </c>
      <c r="D34" t="str">
        <f>VLOOKUP($G34,level_mapping_l0!$A$2:$F$571,D$2,FALSE)</f>
        <v>Management, business, and financial operations occupations</v>
      </c>
      <c r="E34" t="str">
        <f>VLOOKUP($G34,level_mapping_l0!$A$2:$F$571,E$2,FALSE)</f>
        <v>Management occupations</v>
      </c>
      <c r="F34" t="str">
        <f>VLOOKUP($G34,level_mapping_l0!$A$2:$F$571,F$2,FALSE)</f>
        <v>Postmasters and mail superintendents</v>
      </c>
      <c r="G34" s="20" t="s">
        <v>37</v>
      </c>
      <c r="H34" s="14">
        <v>35</v>
      </c>
      <c r="I34" s="14" t="s">
        <v>574</v>
      </c>
      <c r="J34" s="14">
        <v>14</v>
      </c>
      <c r="K34" s="14" t="s">
        <v>574</v>
      </c>
      <c r="L34" s="14">
        <v>21</v>
      </c>
      <c r="M34" s="14" t="s">
        <v>574</v>
      </c>
    </row>
    <row r="35" spans="1:13" ht="18.5" thickBot="1">
      <c r="A35">
        <f t="shared" si="0"/>
        <v>1</v>
      </c>
      <c r="B35" t="str">
        <f>VLOOKUP($G35,level_mapping_l0!$A$2:$F$571,B$2,FALSE)</f>
        <v>Total</v>
      </c>
      <c r="C35" t="str">
        <f>VLOOKUP($G35,level_mapping_l0!$A$2:$F$571,C$2,FALSE)</f>
        <v>Management, professional, and related occupations</v>
      </c>
      <c r="D35" t="str">
        <f>VLOOKUP($G35,level_mapping_l0!$A$2:$F$571,D$2,FALSE)</f>
        <v>Management, business, and financial operations occupations</v>
      </c>
      <c r="E35" t="str">
        <f>VLOOKUP($G35,level_mapping_l0!$A$2:$F$571,E$2,FALSE)</f>
        <v>Management occupations</v>
      </c>
      <c r="F35" t="str">
        <f>VLOOKUP($G35,level_mapping_l0!$A$2:$F$571,F$2,FALSE)</f>
        <v>Property, real estate, and community association managers</v>
      </c>
      <c r="G35" s="18" t="s">
        <v>38</v>
      </c>
      <c r="H35" s="19">
        <v>353</v>
      </c>
      <c r="I35" s="19">
        <v>907</v>
      </c>
      <c r="J35" s="19">
        <v>153</v>
      </c>
      <c r="K35" s="16">
        <v>1045</v>
      </c>
      <c r="L35" s="19">
        <v>200</v>
      </c>
      <c r="M35" s="19">
        <v>817</v>
      </c>
    </row>
    <row r="36" spans="1:13" ht="15" thickBot="1">
      <c r="A36">
        <f t="shared" si="0"/>
        <v>1</v>
      </c>
      <c r="B36" t="str">
        <f>VLOOKUP($G36,level_mapping_l0!$A$2:$F$571,B$2,FALSE)</f>
        <v>Total</v>
      </c>
      <c r="C36" t="str">
        <f>VLOOKUP($G36,level_mapping_l0!$A$2:$F$571,C$2,FALSE)</f>
        <v>Management, professional, and related occupations</v>
      </c>
      <c r="D36" t="str">
        <f>VLOOKUP($G36,level_mapping_l0!$A$2:$F$571,D$2,FALSE)</f>
        <v>Management, business, and financial operations occupations</v>
      </c>
      <c r="E36" t="str">
        <f>VLOOKUP($G36,level_mapping_l0!$A$2:$F$571,E$2,FALSE)</f>
        <v>Management occupations</v>
      </c>
      <c r="F36" t="str">
        <f>VLOOKUP($G36,level_mapping_l0!$A$2:$F$571,F$2,FALSE)</f>
        <v>Social and community service managers</v>
      </c>
      <c r="G36" s="20" t="s">
        <v>39</v>
      </c>
      <c r="H36" s="14">
        <v>260</v>
      </c>
      <c r="I36" s="14">
        <v>947</v>
      </c>
      <c r="J36" s="14">
        <v>76</v>
      </c>
      <c r="K36" s="12">
        <v>1151</v>
      </c>
      <c r="L36" s="14">
        <v>184</v>
      </c>
      <c r="M36" s="14">
        <v>883</v>
      </c>
    </row>
    <row r="37" spans="1:13" ht="15" thickBot="1">
      <c r="A37">
        <f t="shared" si="0"/>
        <v>1</v>
      </c>
      <c r="B37" t="str">
        <f>VLOOKUP($G37,level_mapping_l0!$A$2:$F$571,B$2,FALSE)</f>
        <v>Total</v>
      </c>
      <c r="C37" t="str">
        <f>VLOOKUP($G37,level_mapping_l0!$A$2:$F$571,C$2,FALSE)</f>
        <v>Management, professional, and related occupations</v>
      </c>
      <c r="D37" t="str">
        <f>VLOOKUP($G37,level_mapping_l0!$A$2:$F$571,D$2,FALSE)</f>
        <v>Management, business, and financial operations occupations</v>
      </c>
      <c r="E37" t="str">
        <f>VLOOKUP($G37,level_mapping_l0!$A$2:$F$571,E$2,FALSE)</f>
        <v>Management occupations</v>
      </c>
      <c r="F37" t="str">
        <f>VLOOKUP($G37,level_mapping_l0!$A$2:$F$571,F$2,FALSE)</f>
        <v>Emergency management directors</v>
      </c>
      <c r="G37" s="18" t="s">
        <v>40</v>
      </c>
      <c r="H37" s="19">
        <v>5</v>
      </c>
      <c r="I37" s="19" t="s">
        <v>574</v>
      </c>
      <c r="J37" s="19">
        <v>3</v>
      </c>
      <c r="K37" s="19" t="s">
        <v>574</v>
      </c>
      <c r="L37" s="19">
        <v>2</v>
      </c>
      <c r="M37" s="19" t="s">
        <v>574</v>
      </c>
    </row>
    <row r="38" spans="1:13" ht="15" thickBot="1">
      <c r="A38">
        <f t="shared" si="0"/>
        <v>1</v>
      </c>
      <c r="B38" t="str">
        <f>VLOOKUP($G38,level_mapping_l0!$A$2:$F$571,B$2,FALSE)</f>
        <v>Total</v>
      </c>
      <c r="C38" t="str">
        <f>VLOOKUP($G38,level_mapping_l0!$A$2:$F$571,C$2,FALSE)</f>
        <v>Management, professional, and related occupations</v>
      </c>
      <c r="D38" t="str">
        <f>VLOOKUP($G38,level_mapping_l0!$A$2:$F$571,D$2,FALSE)</f>
        <v>Management, business, and financial operations occupations</v>
      </c>
      <c r="E38" t="str">
        <f>VLOOKUP($G38,level_mapping_l0!$A$2:$F$571,E$2,FALSE)</f>
        <v>Management occupations</v>
      </c>
      <c r="F38" t="str">
        <f>VLOOKUP($G38,level_mapping_l0!$A$2:$F$571,F$2,FALSE)</f>
        <v>Managers, all other</v>
      </c>
      <c r="G38" s="20" t="s">
        <v>41</v>
      </c>
      <c r="H38" s="12">
        <v>2367</v>
      </c>
      <c r="I38" s="12">
        <v>1258</v>
      </c>
      <c r="J38" s="12">
        <v>1465</v>
      </c>
      <c r="K38" s="12">
        <v>1409</v>
      </c>
      <c r="L38" s="14">
        <v>902</v>
      </c>
      <c r="M38" s="12">
        <v>1078</v>
      </c>
    </row>
    <row r="39" spans="1:13" ht="15" thickBot="1">
      <c r="A39" t="e">
        <f t="shared" si="0"/>
        <v>#N/A</v>
      </c>
      <c r="B39" t="e">
        <f>VLOOKUP($G39,level_mapping_l0!$A$2:$F$571,B$2,FALSE)</f>
        <v>#N/A</v>
      </c>
      <c r="C39" t="e">
        <f>VLOOKUP($G39,level_mapping_l0!$A$2:$F$571,C$2,FALSE)</f>
        <v>#N/A</v>
      </c>
      <c r="D39" t="e">
        <f>VLOOKUP($G39,level_mapping_l0!$A$2:$F$571,D$2,FALSE)</f>
        <v>#N/A</v>
      </c>
      <c r="E39" t="e">
        <f>VLOOKUP($G39,level_mapping_l0!$A$2:$F$571,E$2,FALSE)</f>
        <v>#N/A</v>
      </c>
      <c r="F39" t="e">
        <f>VLOOKUP($G39,level_mapping_l0!$A$2:$F$571,F$2,FALSE)</f>
        <v>#N/A</v>
      </c>
      <c r="G39" s="21" t="s">
        <v>42</v>
      </c>
      <c r="H39" s="16">
        <v>5443</v>
      </c>
      <c r="I39" s="16">
        <v>1058</v>
      </c>
      <c r="J39" s="16">
        <v>2339</v>
      </c>
      <c r="K39" s="16">
        <v>1274</v>
      </c>
      <c r="L39" s="16">
        <v>3105</v>
      </c>
      <c r="M39" s="19">
        <v>952</v>
      </c>
    </row>
    <row r="40" spans="1:13" ht="18.5" thickBot="1">
      <c r="A40">
        <f t="shared" si="0"/>
        <v>1</v>
      </c>
      <c r="B40" t="str">
        <f>VLOOKUP($G40,level_mapping_l0!$A$2:$F$571,B$2,FALSE)</f>
        <v>Total</v>
      </c>
      <c r="C40" t="str">
        <f>VLOOKUP($G40,level_mapping_l0!$A$2:$F$571,C$2,FALSE)</f>
        <v>Management, professional, and related occupations</v>
      </c>
      <c r="D40" t="str">
        <f>VLOOKUP($G40,level_mapping_l0!$A$2:$F$571,D$2,FALSE)</f>
        <v>Management, business, and financial operations occupations</v>
      </c>
      <c r="E40" t="str">
        <f>VLOOKUP($G40,level_mapping_l0!$A$2:$F$571,E$2,FALSE)</f>
        <v>Business and financial operations occupations</v>
      </c>
      <c r="F40" t="str">
        <f>VLOOKUP($G40,level_mapping_l0!$A$2:$F$571,F$2,FALSE)</f>
        <v>Agents and business managers of artists, performers, and athletes</v>
      </c>
      <c r="G40" s="20" t="s">
        <v>43</v>
      </c>
      <c r="H40" s="14">
        <v>31</v>
      </c>
      <c r="I40" s="14" t="s">
        <v>574</v>
      </c>
      <c r="J40" s="14">
        <v>15</v>
      </c>
      <c r="K40" s="14" t="s">
        <v>574</v>
      </c>
      <c r="L40" s="14">
        <v>16</v>
      </c>
      <c r="M40" s="14" t="s">
        <v>574</v>
      </c>
    </row>
    <row r="41" spans="1:13" ht="15" thickBot="1">
      <c r="A41">
        <f t="shared" si="0"/>
        <v>1</v>
      </c>
      <c r="B41" t="str">
        <f>VLOOKUP($G41,level_mapping_l0!$A$2:$F$571,B$2,FALSE)</f>
        <v>Total</v>
      </c>
      <c r="C41" t="str">
        <f>VLOOKUP($G41,level_mapping_l0!$A$2:$F$571,C$2,FALSE)</f>
        <v>Management, professional, and related occupations</v>
      </c>
      <c r="D41" t="str">
        <f>VLOOKUP($G41,level_mapping_l0!$A$2:$F$571,D$2,FALSE)</f>
        <v>Management, business, and financial operations occupations</v>
      </c>
      <c r="E41" t="str">
        <f>VLOOKUP($G41,level_mapping_l0!$A$2:$F$571,E$2,FALSE)</f>
        <v>Business and financial operations occupations</v>
      </c>
      <c r="F41" t="str">
        <f>VLOOKUP($G41,level_mapping_l0!$A$2:$F$571,F$2,FALSE)</f>
        <v>Buyers and purchasing agents, farm products</v>
      </c>
      <c r="G41" s="18" t="s">
        <v>44</v>
      </c>
      <c r="H41" s="19">
        <v>8</v>
      </c>
      <c r="I41" s="19" t="s">
        <v>574</v>
      </c>
      <c r="J41" s="19">
        <v>6</v>
      </c>
      <c r="K41" s="19" t="s">
        <v>574</v>
      </c>
      <c r="L41" s="19">
        <v>2</v>
      </c>
      <c r="M41" s="19" t="s">
        <v>574</v>
      </c>
    </row>
    <row r="42" spans="1:13" ht="15" thickBot="1">
      <c r="A42">
        <f t="shared" si="0"/>
        <v>1</v>
      </c>
      <c r="B42" t="str">
        <f>VLOOKUP($G42,level_mapping_l0!$A$2:$F$571,B$2,FALSE)</f>
        <v>Total</v>
      </c>
      <c r="C42" t="str">
        <f>VLOOKUP($G42,level_mapping_l0!$A$2:$F$571,C$2,FALSE)</f>
        <v>Management, professional, and related occupations</v>
      </c>
      <c r="D42" t="str">
        <f>VLOOKUP($G42,level_mapping_l0!$A$2:$F$571,D$2,FALSE)</f>
        <v>Management, business, and financial operations occupations</v>
      </c>
      <c r="E42" t="str">
        <f>VLOOKUP($G42,level_mapping_l0!$A$2:$F$571,E$2,FALSE)</f>
        <v>Business and financial operations occupations</v>
      </c>
      <c r="F42" t="str">
        <f>VLOOKUP($G42,level_mapping_l0!$A$2:$F$571,F$2,FALSE)</f>
        <v>Wholesale and retail buyers, except farm products</v>
      </c>
      <c r="G42" s="20" t="s">
        <v>45</v>
      </c>
      <c r="H42" s="14">
        <v>141</v>
      </c>
      <c r="I42" s="14">
        <v>850</v>
      </c>
      <c r="J42" s="14">
        <v>66</v>
      </c>
      <c r="K42" s="14">
        <v>853</v>
      </c>
      <c r="L42" s="14">
        <v>75</v>
      </c>
      <c r="M42" s="14">
        <v>847</v>
      </c>
    </row>
    <row r="43" spans="1:13" ht="18.5" thickBot="1">
      <c r="A43">
        <f t="shared" si="0"/>
        <v>1</v>
      </c>
      <c r="B43" t="str">
        <f>VLOOKUP($G43,level_mapping_l0!$A$2:$F$571,B$2,FALSE)</f>
        <v>Total</v>
      </c>
      <c r="C43" t="str">
        <f>VLOOKUP($G43,level_mapping_l0!$A$2:$F$571,C$2,FALSE)</f>
        <v>Management, professional, and related occupations</v>
      </c>
      <c r="D43" t="str">
        <f>VLOOKUP($G43,level_mapping_l0!$A$2:$F$571,D$2,FALSE)</f>
        <v>Management, business, and financial operations occupations</v>
      </c>
      <c r="E43" t="str">
        <f>VLOOKUP($G43,level_mapping_l0!$A$2:$F$571,E$2,FALSE)</f>
        <v>Business and financial operations occupations</v>
      </c>
      <c r="F43" t="str">
        <f>VLOOKUP($G43,level_mapping_l0!$A$2:$F$571,F$2,FALSE)</f>
        <v>Purchasing agents, except wholesale, retail, and farm products</v>
      </c>
      <c r="G43" s="18" t="s">
        <v>46</v>
      </c>
      <c r="H43" s="19">
        <v>239</v>
      </c>
      <c r="I43" s="19">
        <v>987</v>
      </c>
      <c r="J43" s="19">
        <v>109</v>
      </c>
      <c r="K43" s="16">
        <v>1057</v>
      </c>
      <c r="L43" s="19">
        <v>130</v>
      </c>
      <c r="M43" s="19">
        <v>942</v>
      </c>
    </row>
    <row r="44" spans="1:13" ht="18.5" thickBot="1">
      <c r="A44">
        <f t="shared" si="0"/>
        <v>1</v>
      </c>
      <c r="B44" t="str">
        <f>VLOOKUP($G44,level_mapping_l0!$A$2:$F$571,B$2,FALSE)</f>
        <v>Total</v>
      </c>
      <c r="C44" t="str">
        <f>VLOOKUP($G44,level_mapping_l0!$A$2:$F$571,C$2,FALSE)</f>
        <v>Management, professional, and related occupations</v>
      </c>
      <c r="D44" t="str">
        <f>VLOOKUP($G44,level_mapping_l0!$A$2:$F$571,D$2,FALSE)</f>
        <v>Management, business, and financial operations occupations</v>
      </c>
      <c r="E44" t="str">
        <f>VLOOKUP($G44,level_mapping_l0!$A$2:$F$571,E$2,FALSE)</f>
        <v>Business and financial operations occupations</v>
      </c>
      <c r="F44" t="str">
        <f>VLOOKUP($G44,level_mapping_l0!$A$2:$F$571,F$2,FALSE)</f>
        <v>Claims adjusters, appraisers, examiners, and investigators</v>
      </c>
      <c r="G44" s="20" t="s">
        <v>47</v>
      </c>
      <c r="H44" s="14">
        <v>307</v>
      </c>
      <c r="I44" s="14">
        <v>909</v>
      </c>
      <c r="J44" s="14">
        <v>104</v>
      </c>
      <c r="K44" s="12">
        <v>1158</v>
      </c>
      <c r="L44" s="14">
        <v>203</v>
      </c>
      <c r="M44" s="14">
        <v>803</v>
      </c>
    </row>
    <row r="45" spans="1:13" ht="15" thickBot="1">
      <c r="A45">
        <f t="shared" si="0"/>
        <v>1</v>
      </c>
      <c r="B45" t="str">
        <f>VLOOKUP($G45,level_mapping_l0!$A$2:$F$571,B$2,FALSE)</f>
        <v>Total</v>
      </c>
      <c r="C45" t="str">
        <f>VLOOKUP($G45,level_mapping_l0!$A$2:$F$571,C$2,FALSE)</f>
        <v>Management, professional, and related occupations</v>
      </c>
      <c r="D45" t="str">
        <f>VLOOKUP($G45,level_mapping_l0!$A$2:$F$571,D$2,FALSE)</f>
        <v>Management, business, and financial operations occupations</v>
      </c>
      <c r="E45" t="str">
        <f>VLOOKUP($G45,level_mapping_l0!$A$2:$F$571,E$2,FALSE)</f>
        <v>Business and financial operations occupations</v>
      </c>
      <c r="F45" t="str">
        <f>VLOOKUP($G45,level_mapping_l0!$A$2:$F$571,F$2,FALSE)</f>
        <v>Compliance officers</v>
      </c>
      <c r="G45" s="18" t="s">
        <v>48</v>
      </c>
      <c r="H45" s="19">
        <v>192</v>
      </c>
      <c r="I45" s="16">
        <v>1183</v>
      </c>
      <c r="J45" s="19">
        <v>101</v>
      </c>
      <c r="K45" s="16">
        <v>1304</v>
      </c>
      <c r="L45" s="19">
        <v>91</v>
      </c>
      <c r="M45" s="19">
        <v>999</v>
      </c>
    </row>
    <row r="46" spans="1:13" ht="15" thickBot="1">
      <c r="A46">
        <f t="shared" si="0"/>
        <v>1</v>
      </c>
      <c r="B46" t="str">
        <f>VLOOKUP($G46,level_mapping_l0!$A$2:$F$571,B$2,FALSE)</f>
        <v>Total</v>
      </c>
      <c r="C46" t="str">
        <f>VLOOKUP($G46,level_mapping_l0!$A$2:$F$571,C$2,FALSE)</f>
        <v>Management, professional, and related occupations</v>
      </c>
      <c r="D46" t="str">
        <f>VLOOKUP($G46,level_mapping_l0!$A$2:$F$571,D$2,FALSE)</f>
        <v>Management, business, and financial operations occupations</v>
      </c>
      <c r="E46" t="str">
        <f>VLOOKUP($G46,level_mapping_l0!$A$2:$F$571,E$2,FALSE)</f>
        <v>Business and financial operations occupations</v>
      </c>
      <c r="F46" t="str">
        <f>VLOOKUP($G46,level_mapping_l0!$A$2:$F$571,F$2,FALSE)</f>
        <v>Cost estimators</v>
      </c>
      <c r="G46" s="20" t="s">
        <v>49</v>
      </c>
      <c r="H46" s="14">
        <v>91</v>
      </c>
      <c r="I46" s="12">
        <v>1154</v>
      </c>
      <c r="J46" s="14">
        <v>81</v>
      </c>
      <c r="K46" s="12">
        <v>1164</v>
      </c>
      <c r="L46" s="14">
        <v>10</v>
      </c>
      <c r="M46" s="14" t="s">
        <v>574</v>
      </c>
    </row>
    <row r="47" spans="1:13" ht="15" thickBot="1">
      <c r="A47">
        <f t="shared" si="0"/>
        <v>1</v>
      </c>
      <c r="B47" t="str">
        <f>VLOOKUP($G47,level_mapping_l0!$A$2:$F$571,B$2,FALSE)</f>
        <v>Total</v>
      </c>
      <c r="C47" t="str">
        <f>VLOOKUP($G47,level_mapping_l0!$A$2:$F$571,C$2,FALSE)</f>
        <v>Management, professional, and related occupations</v>
      </c>
      <c r="D47" t="str">
        <f>VLOOKUP($G47,level_mapping_l0!$A$2:$F$571,D$2,FALSE)</f>
        <v>Management, business, and financial operations occupations</v>
      </c>
      <c r="E47" t="str">
        <f>VLOOKUP($G47,level_mapping_l0!$A$2:$F$571,E$2,FALSE)</f>
        <v>Business and financial operations occupations</v>
      </c>
      <c r="F47" t="str">
        <f>VLOOKUP($G47,level_mapping_l0!$A$2:$F$571,F$2,FALSE)</f>
        <v>Human resources workers</v>
      </c>
      <c r="G47" s="18" t="s">
        <v>50</v>
      </c>
      <c r="H47" s="19">
        <v>559</v>
      </c>
      <c r="I47" s="19">
        <v>994</v>
      </c>
      <c r="J47" s="19">
        <v>158</v>
      </c>
      <c r="K47" s="16">
        <v>1249</v>
      </c>
      <c r="L47" s="19">
        <v>401</v>
      </c>
      <c r="M47" s="19">
        <v>944</v>
      </c>
    </row>
    <row r="48" spans="1:13" ht="15" thickBot="1">
      <c r="A48">
        <f t="shared" si="0"/>
        <v>1</v>
      </c>
      <c r="B48" t="str">
        <f>VLOOKUP($G48,level_mapping_l0!$A$2:$F$571,B$2,FALSE)</f>
        <v>Total</v>
      </c>
      <c r="C48" t="str">
        <f>VLOOKUP($G48,level_mapping_l0!$A$2:$F$571,C$2,FALSE)</f>
        <v>Management, professional, and related occupations</v>
      </c>
      <c r="D48" t="str">
        <f>VLOOKUP($G48,level_mapping_l0!$A$2:$F$571,D$2,FALSE)</f>
        <v>Management, business, and financial operations occupations</v>
      </c>
      <c r="E48" t="str">
        <f>VLOOKUP($G48,level_mapping_l0!$A$2:$F$571,E$2,FALSE)</f>
        <v>Business and financial operations occupations</v>
      </c>
      <c r="F48" t="str">
        <f>VLOOKUP($G48,level_mapping_l0!$A$2:$F$571,F$2,FALSE)</f>
        <v>Compensation, benefits, and job analysis specialists</v>
      </c>
      <c r="G48" s="20" t="s">
        <v>51</v>
      </c>
      <c r="H48" s="14">
        <v>72</v>
      </c>
      <c r="I48" s="14">
        <v>961</v>
      </c>
      <c r="J48" s="14">
        <v>13</v>
      </c>
      <c r="K48" s="14" t="s">
        <v>574</v>
      </c>
      <c r="L48" s="14">
        <v>59</v>
      </c>
      <c r="M48" s="14">
        <v>866</v>
      </c>
    </row>
    <row r="49" spans="1:13" ht="15" thickBot="1">
      <c r="A49">
        <f t="shared" si="0"/>
        <v>1</v>
      </c>
      <c r="B49" t="str">
        <f>VLOOKUP($G49,level_mapping_l0!$A$2:$F$571,B$2,FALSE)</f>
        <v>Total</v>
      </c>
      <c r="C49" t="str">
        <f>VLOOKUP($G49,level_mapping_l0!$A$2:$F$571,C$2,FALSE)</f>
        <v>Management, professional, and related occupations</v>
      </c>
      <c r="D49" t="str">
        <f>VLOOKUP($G49,level_mapping_l0!$A$2:$F$571,D$2,FALSE)</f>
        <v>Management, business, and financial operations occupations</v>
      </c>
      <c r="E49" t="str">
        <f>VLOOKUP($G49,level_mapping_l0!$A$2:$F$571,E$2,FALSE)</f>
        <v>Business and financial operations occupations</v>
      </c>
      <c r="F49" t="str">
        <f>VLOOKUP($G49,level_mapping_l0!$A$2:$F$571,F$2,FALSE)</f>
        <v>Training and development specialists</v>
      </c>
      <c r="G49" s="18" t="s">
        <v>52</v>
      </c>
      <c r="H49" s="19">
        <v>120</v>
      </c>
      <c r="I49" s="19">
        <v>983</v>
      </c>
      <c r="J49" s="19">
        <v>51</v>
      </c>
      <c r="K49" s="16">
        <v>1144</v>
      </c>
      <c r="L49" s="19">
        <v>69</v>
      </c>
      <c r="M49" s="19">
        <v>866</v>
      </c>
    </row>
    <row r="50" spans="1:13" ht="15" thickBot="1">
      <c r="A50">
        <f t="shared" si="0"/>
        <v>1</v>
      </c>
      <c r="B50" t="str">
        <f>VLOOKUP($G50,level_mapping_l0!$A$2:$F$571,B$2,FALSE)</f>
        <v>Total</v>
      </c>
      <c r="C50" t="str">
        <f>VLOOKUP($G50,level_mapping_l0!$A$2:$F$571,C$2,FALSE)</f>
        <v>Management, professional, and related occupations</v>
      </c>
      <c r="D50" t="str">
        <f>VLOOKUP($G50,level_mapping_l0!$A$2:$F$571,D$2,FALSE)</f>
        <v>Management, business, and financial operations occupations</v>
      </c>
      <c r="E50" t="str">
        <f>VLOOKUP($G50,level_mapping_l0!$A$2:$F$571,E$2,FALSE)</f>
        <v>Business and financial operations occupations</v>
      </c>
      <c r="F50" t="str">
        <f>VLOOKUP($G50,level_mapping_l0!$A$2:$F$571,F$2,FALSE)</f>
        <v>Logisticians</v>
      </c>
      <c r="G50" s="20" t="s">
        <v>53</v>
      </c>
      <c r="H50" s="14">
        <v>88</v>
      </c>
      <c r="I50" s="12">
        <v>1009</v>
      </c>
      <c r="J50" s="14">
        <v>57</v>
      </c>
      <c r="K50" s="12">
        <v>1225</v>
      </c>
      <c r="L50" s="14">
        <v>30</v>
      </c>
      <c r="M50" s="14" t="s">
        <v>574</v>
      </c>
    </row>
    <row r="51" spans="1:13" ht="15" thickBot="1">
      <c r="A51">
        <f t="shared" si="0"/>
        <v>1</v>
      </c>
      <c r="B51" t="str">
        <f>VLOOKUP($G51,level_mapping_l0!$A$2:$F$571,B$2,FALSE)</f>
        <v>Total</v>
      </c>
      <c r="C51" t="str">
        <f>VLOOKUP($G51,level_mapping_l0!$A$2:$F$571,C$2,FALSE)</f>
        <v>Management, professional, and related occupations</v>
      </c>
      <c r="D51" t="str">
        <f>VLOOKUP($G51,level_mapping_l0!$A$2:$F$571,D$2,FALSE)</f>
        <v>Management, business, and financial operations occupations</v>
      </c>
      <c r="E51" t="str">
        <f>VLOOKUP($G51,level_mapping_l0!$A$2:$F$571,E$2,FALSE)</f>
        <v>Business and financial operations occupations</v>
      </c>
      <c r="F51" t="str">
        <f>VLOOKUP($G51,level_mapping_l0!$A$2:$F$571,F$2,FALSE)</f>
        <v>Management analysts</v>
      </c>
      <c r="G51" s="18" t="s">
        <v>54</v>
      </c>
      <c r="H51" s="19">
        <v>479</v>
      </c>
      <c r="I51" s="16">
        <v>1452</v>
      </c>
      <c r="J51" s="19">
        <v>277</v>
      </c>
      <c r="K51" s="16">
        <v>1535</v>
      </c>
      <c r="L51" s="19">
        <v>202</v>
      </c>
      <c r="M51" s="16">
        <v>1325</v>
      </c>
    </row>
    <row r="52" spans="1:13" ht="15" thickBot="1">
      <c r="A52">
        <f t="shared" si="0"/>
        <v>1</v>
      </c>
      <c r="B52" t="str">
        <f>VLOOKUP($G52,level_mapping_l0!$A$2:$F$571,B$2,FALSE)</f>
        <v>Total</v>
      </c>
      <c r="C52" t="str">
        <f>VLOOKUP($G52,level_mapping_l0!$A$2:$F$571,C$2,FALSE)</f>
        <v>Management, professional, and related occupations</v>
      </c>
      <c r="D52" t="str">
        <f>VLOOKUP($G52,level_mapping_l0!$A$2:$F$571,D$2,FALSE)</f>
        <v>Management, business, and financial operations occupations</v>
      </c>
      <c r="E52" t="str">
        <f>VLOOKUP($G52,level_mapping_l0!$A$2:$F$571,E$2,FALSE)</f>
        <v>Business and financial operations occupations</v>
      </c>
      <c r="F52" t="str">
        <f>VLOOKUP($G52,level_mapping_l0!$A$2:$F$571,F$2,FALSE)</f>
        <v>Meeting, convention, and event planners</v>
      </c>
      <c r="G52" s="20" t="s">
        <v>55</v>
      </c>
      <c r="H52" s="14">
        <v>86</v>
      </c>
      <c r="I52" s="14">
        <v>819</v>
      </c>
      <c r="J52" s="14">
        <v>15</v>
      </c>
      <c r="K52" s="14" t="s">
        <v>574</v>
      </c>
      <c r="L52" s="14">
        <v>72</v>
      </c>
      <c r="M52" s="14">
        <v>824</v>
      </c>
    </row>
    <row r="53" spans="1:13" ht="15" thickBot="1">
      <c r="A53">
        <f t="shared" si="0"/>
        <v>1</v>
      </c>
      <c r="B53" t="str">
        <f>VLOOKUP($G53,level_mapping_l0!$A$2:$F$571,B$2,FALSE)</f>
        <v>Total</v>
      </c>
      <c r="C53" t="str">
        <f>VLOOKUP($G53,level_mapping_l0!$A$2:$F$571,C$2,FALSE)</f>
        <v>Management, professional, and related occupations</v>
      </c>
      <c r="D53" t="str">
        <f>VLOOKUP($G53,level_mapping_l0!$A$2:$F$571,D$2,FALSE)</f>
        <v>Management, business, and financial operations occupations</v>
      </c>
      <c r="E53" t="str">
        <f>VLOOKUP($G53,level_mapping_l0!$A$2:$F$571,E$2,FALSE)</f>
        <v>Business and financial operations occupations</v>
      </c>
      <c r="F53" t="str">
        <f>VLOOKUP($G53,level_mapping_l0!$A$2:$F$571,F$2,FALSE)</f>
        <v>Fundraisers</v>
      </c>
      <c r="G53" s="18" t="s">
        <v>56</v>
      </c>
      <c r="H53" s="19">
        <v>61</v>
      </c>
      <c r="I53" s="16">
        <v>1058</v>
      </c>
      <c r="J53" s="19">
        <v>16</v>
      </c>
      <c r="K53" s="19" t="s">
        <v>574</v>
      </c>
      <c r="L53" s="19">
        <v>45</v>
      </c>
      <c r="M53" s="19" t="s">
        <v>574</v>
      </c>
    </row>
    <row r="54" spans="1:13" ht="15" thickBot="1">
      <c r="A54">
        <f t="shared" si="0"/>
        <v>1</v>
      </c>
      <c r="B54" t="str">
        <f>VLOOKUP($G54,level_mapping_l0!$A$2:$F$571,B$2,FALSE)</f>
        <v>Total</v>
      </c>
      <c r="C54" t="str">
        <f>VLOOKUP($G54,level_mapping_l0!$A$2:$F$571,C$2,FALSE)</f>
        <v>Management, professional, and related occupations</v>
      </c>
      <c r="D54" t="str">
        <f>VLOOKUP($G54,level_mapping_l0!$A$2:$F$571,D$2,FALSE)</f>
        <v>Management, business, and financial operations occupations</v>
      </c>
      <c r="E54" t="str">
        <f>VLOOKUP($G54,level_mapping_l0!$A$2:$F$571,E$2,FALSE)</f>
        <v>Business and financial operations occupations</v>
      </c>
      <c r="F54" t="str">
        <f>VLOOKUP($G54,level_mapping_l0!$A$2:$F$571,F$2,FALSE)</f>
        <v>Market research analysts and marketing specialists</v>
      </c>
      <c r="G54" s="20" t="s">
        <v>57</v>
      </c>
      <c r="H54" s="14">
        <v>175</v>
      </c>
      <c r="I54" s="12">
        <v>1148</v>
      </c>
      <c r="J54" s="14">
        <v>85</v>
      </c>
      <c r="K54" s="12">
        <v>1197</v>
      </c>
      <c r="L54" s="14">
        <v>90</v>
      </c>
      <c r="M54" s="12">
        <v>1073</v>
      </c>
    </row>
    <row r="55" spans="1:13" ht="15" thickBot="1">
      <c r="A55">
        <f t="shared" si="0"/>
        <v>1</v>
      </c>
      <c r="B55" t="str">
        <f>VLOOKUP($G55,level_mapping_l0!$A$2:$F$571,B$2,FALSE)</f>
        <v>Total</v>
      </c>
      <c r="C55" t="str">
        <f>VLOOKUP($G55,level_mapping_l0!$A$2:$F$571,C$2,FALSE)</f>
        <v>Management, professional, and related occupations</v>
      </c>
      <c r="D55" t="str">
        <f>VLOOKUP($G55,level_mapping_l0!$A$2:$F$571,D$2,FALSE)</f>
        <v>Management, business, and financial operations occupations</v>
      </c>
      <c r="E55" t="str">
        <f>VLOOKUP($G55,level_mapping_l0!$A$2:$F$571,E$2,FALSE)</f>
        <v>Business and financial operations occupations</v>
      </c>
      <c r="F55" t="str">
        <f>VLOOKUP($G55,level_mapping_l0!$A$2:$F$571,F$2,FALSE)</f>
        <v>Business operations specialists, all other</v>
      </c>
      <c r="G55" s="18" t="s">
        <v>58</v>
      </c>
      <c r="H55" s="19">
        <v>220</v>
      </c>
      <c r="I55" s="19">
        <v>970</v>
      </c>
      <c r="J55" s="19">
        <v>73</v>
      </c>
      <c r="K55" s="16">
        <v>1271</v>
      </c>
      <c r="L55" s="19">
        <v>147</v>
      </c>
      <c r="M55" s="19">
        <v>904</v>
      </c>
    </row>
    <row r="56" spans="1:13" ht="15" thickBot="1">
      <c r="A56">
        <f t="shared" si="0"/>
        <v>1</v>
      </c>
      <c r="B56" t="str">
        <f>VLOOKUP($G56,level_mapping_l0!$A$2:$F$571,B$2,FALSE)</f>
        <v>Total</v>
      </c>
      <c r="C56" t="str">
        <f>VLOOKUP($G56,level_mapping_l0!$A$2:$F$571,C$2,FALSE)</f>
        <v>Management, professional, and related occupations</v>
      </c>
      <c r="D56" t="str">
        <f>VLOOKUP($G56,level_mapping_l0!$A$2:$F$571,D$2,FALSE)</f>
        <v>Management, business, and financial operations occupations</v>
      </c>
      <c r="E56" t="str">
        <f>VLOOKUP($G56,level_mapping_l0!$A$2:$F$571,E$2,FALSE)</f>
        <v>Business and financial operations occupations</v>
      </c>
      <c r="F56" t="str">
        <f>VLOOKUP($G56,level_mapping_l0!$A$2:$F$571,F$2,FALSE)</f>
        <v>Accountants and auditors</v>
      </c>
      <c r="G56" s="20" t="s">
        <v>59</v>
      </c>
      <c r="H56" s="12">
        <v>1471</v>
      </c>
      <c r="I56" s="12">
        <v>1110</v>
      </c>
      <c r="J56" s="14">
        <v>585</v>
      </c>
      <c r="K56" s="12">
        <v>1350</v>
      </c>
      <c r="L56" s="14">
        <v>886</v>
      </c>
      <c r="M56" s="14">
        <v>996</v>
      </c>
    </row>
    <row r="57" spans="1:13" ht="15" thickBot="1">
      <c r="A57">
        <f t="shared" si="0"/>
        <v>1</v>
      </c>
      <c r="B57" t="str">
        <f>VLOOKUP($G57,level_mapping_l0!$A$2:$F$571,B$2,FALSE)</f>
        <v>Total</v>
      </c>
      <c r="C57" t="str">
        <f>VLOOKUP($G57,level_mapping_l0!$A$2:$F$571,C$2,FALSE)</f>
        <v>Management, professional, and related occupations</v>
      </c>
      <c r="D57" t="str">
        <f>VLOOKUP($G57,level_mapping_l0!$A$2:$F$571,D$2,FALSE)</f>
        <v>Management, business, and financial operations occupations</v>
      </c>
      <c r="E57" t="str">
        <f>VLOOKUP($G57,level_mapping_l0!$A$2:$F$571,E$2,FALSE)</f>
        <v>Business and financial operations occupations</v>
      </c>
      <c r="F57" t="str">
        <f>VLOOKUP($G57,level_mapping_l0!$A$2:$F$571,F$2,FALSE)</f>
        <v>Appraisers and assessors of real estate</v>
      </c>
      <c r="G57" s="18" t="s">
        <v>60</v>
      </c>
      <c r="H57" s="19">
        <v>48</v>
      </c>
      <c r="I57" s="19" t="s">
        <v>574</v>
      </c>
      <c r="J57" s="19">
        <v>23</v>
      </c>
      <c r="K57" s="19" t="s">
        <v>574</v>
      </c>
      <c r="L57" s="19">
        <v>25</v>
      </c>
      <c r="M57" s="19" t="s">
        <v>574</v>
      </c>
    </row>
    <row r="58" spans="1:13" ht="15" thickBot="1">
      <c r="A58">
        <f t="shared" si="0"/>
        <v>1</v>
      </c>
      <c r="B58" t="str">
        <f>VLOOKUP($G58,level_mapping_l0!$A$2:$F$571,B$2,FALSE)</f>
        <v>Total</v>
      </c>
      <c r="C58" t="str">
        <f>VLOOKUP($G58,level_mapping_l0!$A$2:$F$571,C$2,FALSE)</f>
        <v>Management, professional, and related occupations</v>
      </c>
      <c r="D58" t="str">
        <f>VLOOKUP($G58,level_mapping_l0!$A$2:$F$571,D$2,FALSE)</f>
        <v>Management, business, and financial operations occupations</v>
      </c>
      <c r="E58" t="str">
        <f>VLOOKUP($G58,level_mapping_l0!$A$2:$F$571,E$2,FALSE)</f>
        <v>Business and financial operations occupations</v>
      </c>
      <c r="F58" t="str">
        <f>VLOOKUP($G58,level_mapping_l0!$A$2:$F$571,F$2,FALSE)</f>
        <v>Budget analysts</v>
      </c>
      <c r="G58" s="20" t="s">
        <v>61</v>
      </c>
      <c r="H58" s="14">
        <v>52</v>
      </c>
      <c r="I58" s="12">
        <v>1207</v>
      </c>
      <c r="J58" s="14">
        <v>24</v>
      </c>
      <c r="K58" s="14" t="s">
        <v>574</v>
      </c>
      <c r="L58" s="14">
        <v>28</v>
      </c>
      <c r="M58" s="14" t="s">
        <v>574</v>
      </c>
    </row>
    <row r="59" spans="1:13" ht="15" thickBot="1">
      <c r="A59">
        <f t="shared" si="0"/>
        <v>1</v>
      </c>
      <c r="B59" t="str">
        <f>VLOOKUP($G59,level_mapping_l0!$A$2:$F$571,B$2,FALSE)</f>
        <v>Total</v>
      </c>
      <c r="C59" t="str">
        <f>VLOOKUP($G59,level_mapping_l0!$A$2:$F$571,C$2,FALSE)</f>
        <v>Management, professional, and related occupations</v>
      </c>
      <c r="D59" t="str">
        <f>VLOOKUP($G59,level_mapping_l0!$A$2:$F$571,D$2,FALSE)</f>
        <v>Management, business, and financial operations occupations</v>
      </c>
      <c r="E59" t="str">
        <f>VLOOKUP($G59,level_mapping_l0!$A$2:$F$571,E$2,FALSE)</f>
        <v>Business and financial operations occupations</v>
      </c>
      <c r="F59" t="str">
        <f>VLOOKUP($G59,level_mapping_l0!$A$2:$F$571,F$2,FALSE)</f>
        <v>Credit analysts</v>
      </c>
      <c r="G59" s="18" t="s">
        <v>62</v>
      </c>
      <c r="H59" s="19">
        <v>33</v>
      </c>
      <c r="I59" s="19" t="s">
        <v>574</v>
      </c>
      <c r="J59" s="19">
        <v>15</v>
      </c>
      <c r="K59" s="19" t="s">
        <v>574</v>
      </c>
      <c r="L59" s="19">
        <v>18</v>
      </c>
      <c r="M59" s="19" t="s">
        <v>574</v>
      </c>
    </row>
    <row r="60" spans="1:13" ht="15" thickBot="1">
      <c r="A60">
        <f t="shared" si="0"/>
        <v>1</v>
      </c>
      <c r="B60" t="str">
        <f>VLOOKUP($G60,level_mapping_l0!$A$2:$F$571,B$2,FALSE)</f>
        <v>Total</v>
      </c>
      <c r="C60" t="str">
        <f>VLOOKUP($G60,level_mapping_l0!$A$2:$F$571,C$2,FALSE)</f>
        <v>Management, professional, and related occupations</v>
      </c>
      <c r="D60" t="str">
        <f>VLOOKUP($G60,level_mapping_l0!$A$2:$F$571,D$2,FALSE)</f>
        <v>Management, business, and financial operations occupations</v>
      </c>
      <c r="E60" t="str">
        <f>VLOOKUP($G60,level_mapping_l0!$A$2:$F$571,E$2,FALSE)</f>
        <v>Business and financial operations occupations</v>
      </c>
      <c r="F60" t="str">
        <f>VLOOKUP($G60,level_mapping_l0!$A$2:$F$571,F$2,FALSE)</f>
        <v>Financial analysts</v>
      </c>
      <c r="G60" s="20" t="s">
        <v>63</v>
      </c>
      <c r="H60" s="14">
        <v>77</v>
      </c>
      <c r="I60" s="12">
        <v>1487</v>
      </c>
      <c r="J60" s="14">
        <v>48</v>
      </c>
      <c r="K60" s="14" t="s">
        <v>574</v>
      </c>
      <c r="L60" s="14">
        <v>30</v>
      </c>
      <c r="M60" s="14" t="s">
        <v>574</v>
      </c>
    </row>
    <row r="61" spans="1:13" ht="15" thickBot="1">
      <c r="A61">
        <f t="shared" si="0"/>
        <v>1</v>
      </c>
      <c r="B61" t="str">
        <f>VLOOKUP($G61,level_mapping_l0!$A$2:$F$571,B$2,FALSE)</f>
        <v>Total</v>
      </c>
      <c r="C61" t="str">
        <f>VLOOKUP($G61,level_mapping_l0!$A$2:$F$571,C$2,FALSE)</f>
        <v>Management, professional, and related occupations</v>
      </c>
      <c r="D61" t="str">
        <f>VLOOKUP($G61,level_mapping_l0!$A$2:$F$571,D$2,FALSE)</f>
        <v>Management, business, and financial operations occupations</v>
      </c>
      <c r="E61" t="str">
        <f>VLOOKUP($G61,level_mapping_l0!$A$2:$F$571,E$2,FALSE)</f>
        <v>Business and financial operations occupations</v>
      </c>
      <c r="F61" t="str">
        <f>VLOOKUP($G61,level_mapping_l0!$A$2:$F$571,F$2,FALSE)</f>
        <v>Personal financial advisors</v>
      </c>
      <c r="G61" s="18" t="s">
        <v>64</v>
      </c>
      <c r="H61" s="19">
        <v>278</v>
      </c>
      <c r="I61" s="16">
        <v>1327</v>
      </c>
      <c r="J61" s="19">
        <v>182</v>
      </c>
      <c r="K61" s="16">
        <v>1532</v>
      </c>
      <c r="L61" s="19">
        <v>96</v>
      </c>
      <c r="M61" s="16">
        <v>1016</v>
      </c>
    </row>
    <row r="62" spans="1:13" ht="15" thickBot="1">
      <c r="A62">
        <f t="shared" si="0"/>
        <v>1</v>
      </c>
      <c r="B62" t="str">
        <f>VLOOKUP($G62,level_mapping_l0!$A$2:$F$571,B$2,FALSE)</f>
        <v>Total</v>
      </c>
      <c r="C62" t="str">
        <f>VLOOKUP($G62,level_mapping_l0!$A$2:$F$571,C$2,FALSE)</f>
        <v>Management, professional, and related occupations</v>
      </c>
      <c r="D62" t="str">
        <f>VLOOKUP($G62,level_mapping_l0!$A$2:$F$571,D$2,FALSE)</f>
        <v>Management, business, and financial operations occupations</v>
      </c>
      <c r="E62" t="str">
        <f>VLOOKUP($G62,level_mapping_l0!$A$2:$F$571,E$2,FALSE)</f>
        <v>Business and financial operations occupations</v>
      </c>
      <c r="F62" t="str">
        <f>VLOOKUP($G62,level_mapping_l0!$A$2:$F$571,F$2,FALSE)</f>
        <v>Insurance underwriters</v>
      </c>
      <c r="G62" s="20" t="s">
        <v>65</v>
      </c>
      <c r="H62" s="14">
        <v>91</v>
      </c>
      <c r="I62" s="14">
        <v>954</v>
      </c>
      <c r="J62" s="14">
        <v>24</v>
      </c>
      <c r="K62" s="14" t="s">
        <v>574</v>
      </c>
      <c r="L62" s="14">
        <v>66</v>
      </c>
      <c r="M62" s="14">
        <v>933</v>
      </c>
    </row>
    <row r="63" spans="1:13" ht="15" thickBot="1">
      <c r="A63">
        <f t="shared" si="0"/>
        <v>1</v>
      </c>
      <c r="B63" t="str">
        <f>VLOOKUP($G63,level_mapping_l0!$A$2:$F$571,B$2,FALSE)</f>
        <v>Total</v>
      </c>
      <c r="C63" t="str">
        <f>VLOOKUP($G63,level_mapping_l0!$A$2:$F$571,C$2,FALSE)</f>
        <v>Management, professional, and related occupations</v>
      </c>
      <c r="D63" t="str">
        <f>VLOOKUP($G63,level_mapping_l0!$A$2:$F$571,D$2,FALSE)</f>
        <v>Management, business, and financial operations occupations</v>
      </c>
      <c r="E63" t="str">
        <f>VLOOKUP($G63,level_mapping_l0!$A$2:$F$571,E$2,FALSE)</f>
        <v>Business and financial operations occupations</v>
      </c>
      <c r="F63" t="str">
        <f>VLOOKUP($G63,level_mapping_l0!$A$2:$F$571,F$2,FALSE)</f>
        <v>Financial examiners</v>
      </c>
      <c r="G63" s="18" t="s">
        <v>66</v>
      </c>
      <c r="H63" s="19">
        <v>11</v>
      </c>
      <c r="I63" s="19" t="s">
        <v>574</v>
      </c>
      <c r="J63" s="19">
        <v>5</v>
      </c>
      <c r="K63" s="19" t="s">
        <v>574</v>
      </c>
      <c r="L63" s="19">
        <v>6</v>
      </c>
      <c r="M63" s="19" t="s">
        <v>574</v>
      </c>
    </row>
    <row r="64" spans="1:13" ht="15" thickBot="1">
      <c r="A64">
        <f t="shared" si="0"/>
        <v>1</v>
      </c>
      <c r="B64" t="str">
        <f>VLOOKUP($G64,level_mapping_l0!$A$2:$F$571,B$2,FALSE)</f>
        <v>Total</v>
      </c>
      <c r="C64" t="str">
        <f>VLOOKUP($G64,level_mapping_l0!$A$2:$F$571,C$2,FALSE)</f>
        <v>Management, professional, and related occupations</v>
      </c>
      <c r="D64" t="str">
        <f>VLOOKUP($G64,level_mapping_l0!$A$2:$F$571,D$2,FALSE)</f>
        <v>Management, business, and financial operations occupations</v>
      </c>
      <c r="E64" t="str">
        <f>VLOOKUP($G64,level_mapping_l0!$A$2:$F$571,E$2,FALSE)</f>
        <v>Business and financial operations occupations</v>
      </c>
      <c r="F64" t="str">
        <f>VLOOKUP($G64,level_mapping_l0!$A$2:$F$571,F$2,FALSE)</f>
        <v>Credit counselors and loan officers</v>
      </c>
      <c r="G64" s="20" t="s">
        <v>67</v>
      </c>
      <c r="H64" s="14">
        <v>310</v>
      </c>
      <c r="I64" s="14">
        <v>934</v>
      </c>
      <c r="J64" s="14">
        <v>130</v>
      </c>
      <c r="K64" s="12">
        <v>1074</v>
      </c>
      <c r="L64" s="14">
        <v>181</v>
      </c>
      <c r="M64" s="14">
        <v>850</v>
      </c>
    </row>
    <row r="65" spans="1:13" ht="15" thickBot="1">
      <c r="A65">
        <f t="shared" si="0"/>
        <v>1</v>
      </c>
      <c r="B65" t="str">
        <f>VLOOKUP($G65,level_mapping_l0!$A$2:$F$571,B$2,FALSE)</f>
        <v>Total</v>
      </c>
      <c r="C65" t="str">
        <f>VLOOKUP($G65,level_mapping_l0!$A$2:$F$571,C$2,FALSE)</f>
        <v>Management, professional, and related occupations</v>
      </c>
      <c r="D65" t="str">
        <f>VLOOKUP($G65,level_mapping_l0!$A$2:$F$571,D$2,FALSE)</f>
        <v>Management, business, and financial operations occupations</v>
      </c>
      <c r="E65" t="str">
        <f>VLOOKUP($G65,level_mapping_l0!$A$2:$F$571,E$2,FALSE)</f>
        <v>Business and financial operations occupations</v>
      </c>
      <c r="F65" t="str">
        <f>VLOOKUP($G65,level_mapping_l0!$A$2:$F$571,F$2,FALSE)</f>
        <v>Tax examiners and collectors, and revenue agents</v>
      </c>
      <c r="G65" s="18" t="s">
        <v>68</v>
      </c>
      <c r="H65" s="19">
        <v>87</v>
      </c>
      <c r="I65" s="19">
        <v>937</v>
      </c>
      <c r="J65" s="19">
        <v>33</v>
      </c>
      <c r="K65" s="19" t="s">
        <v>574</v>
      </c>
      <c r="L65" s="19">
        <v>54</v>
      </c>
      <c r="M65" s="19">
        <v>849</v>
      </c>
    </row>
    <row r="66" spans="1:13" ht="15" thickBot="1">
      <c r="A66">
        <f t="shared" si="0"/>
        <v>1</v>
      </c>
      <c r="B66" t="str">
        <f>VLOOKUP($G66,level_mapping_l0!$A$2:$F$571,B$2,FALSE)</f>
        <v>Total</v>
      </c>
      <c r="C66" t="str">
        <f>VLOOKUP($G66,level_mapping_l0!$A$2:$F$571,C$2,FALSE)</f>
        <v>Management, professional, and related occupations</v>
      </c>
      <c r="D66" t="str">
        <f>VLOOKUP($G66,level_mapping_l0!$A$2:$F$571,D$2,FALSE)</f>
        <v>Management, business, and financial operations occupations</v>
      </c>
      <c r="E66" t="str">
        <f>VLOOKUP($G66,level_mapping_l0!$A$2:$F$571,E$2,FALSE)</f>
        <v>Business and financial operations occupations</v>
      </c>
      <c r="F66" t="str">
        <f>VLOOKUP($G66,level_mapping_l0!$A$2:$F$571,F$2,FALSE)</f>
        <v>Tax preparers</v>
      </c>
      <c r="G66" s="20" t="s">
        <v>69</v>
      </c>
      <c r="H66" s="14">
        <v>48</v>
      </c>
      <c r="I66" s="14" t="s">
        <v>574</v>
      </c>
      <c r="J66" s="14">
        <v>24</v>
      </c>
      <c r="K66" s="14" t="s">
        <v>574</v>
      </c>
      <c r="L66" s="14">
        <v>25</v>
      </c>
      <c r="M66" s="14" t="s">
        <v>574</v>
      </c>
    </row>
    <row r="67" spans="1:13" ht="15" thickBot="1">
      <c r="A67">
        <f t="shared" si="0"/>
        <v>1</v>
      </c>
      <c r="B67" t="str">
        <f>VLOOKUP($G67,level_mapping_l0!$A$2:$F$571,B$2,FALSE)</f>
        <v>Total</v>
      </c>
      <c r="C67" t="str">
        <f>VLOOKUP($G67,level_mapping_l0!$A$2:$F$571,C$2,FALSE)</f>
        <v>Management, professional, and related occupations</v>
      </c>
      <c r="D67" t="str">
        <f>VLOOKUP($G67,level_mapping_l0!$A$2:$F$571,D$2,FALSE)</f>
        <v>Management, business, and financial operations occupations</v>
      </c>
      <c r="E67" t="str">
        <f>VLOOKUP($G67,level_mapping_l0!$A$2:$F$571,E$2,FALSE)</f>
        <v>Business and financial operations occupations</v>
      </c>
      <c r="F67" t="str">
        <f>VLOOKUP($G67,level_mapping_l0!$A$2:$F$571,F$2,FALSE)</f>
        <v>Financial specialists, all other</v>
      </c>
      <c r="G67" s="18" t="s">
        <v>70</v>
      </c>
      <c r="H67" s="19">
        <v>68</v>
      </c>
      <c r="I67" s="16">
        <v>1025</v>
      </c>
      <c r="J67" s="19">
        <v>20</v>
      </c>
      <c r="K67" s="19" t="s">
        <v>574</v>
      </c>
      <c r="L67" s="19">
        <v>48</v>
      </c>
      <c r="M67" s="19" t="s">
        <v>574</v>
      </c>
    </row>
    <row r="68" spans="1:13" ht="15" thickBot="1">
      <c r="A68" t="e">
        <f t="shared" ref="A68:A131" si="1">IF(B68="",0,1)</f>
        <v>#N/A</v>
      </c>
      <c r="B68" t="e">
        <f>VLOOKUP($G68,level_mapping_l0!$A$2:$F$571,B$2,FALSE)</f>
        <v>#N/A</v>
      </c>
      <c r="C68" t="e">
        <f>VLOOKUP($G68,level_mapping_l0!$A$2:$F$571,C$2,FALSE)</f>
        <v>#N/A</v>
      </c>
      <c r="D68" t="e">
        <f>VLOOKUP($G68,level_mapping_l0!$A$2:$F$571,D$2,FALSE)</f>
        <v>#N/A</v>
      </c>
      <c r="E68" t="e">
        <f>VLOOKUP($G68,level_mapping_l0!$A$2:$F$571,E$2,FALSE)</f>
        <v>#N/A</v>
      </c>
      <c r="F68" t="e">
        <f>VLOOKUP($G68,level_mapping_l0!$A$2:$F$571,F$2,FALSE)</f>
        <v>#N/A</v>
      </c>
      <c r="G68" s="22" t="s">
        <v>71</v>
      </c>
      <c r="H68" s="12">
        <v>23993</v>
      </c>
      <c r="I68" s="12">
        <v>1053</v>
      </c>
      <c r="J68" s="12">
        <v>10804</v>
      </c>
      <c r="K68" s="12">
        <v>1267</v>
      </c>
      <c r="L68" s="12">
        <v>13189</v>
      </c>
      <c r="M68" s="14">
        <v>928</v>
      </c>
    </row>
    <row r="69" spans="1:13" ht="15" thickBot="1">
      <c r="A69" t="e">
        <f t="shared" si="1"/>
        <v>#N/A</v>
      </c>
      <c r="B69" t="e">
        <f>VLOOKUP($G69,level_mapping_l0!$A$2:$F$571,B$2,FALSE)</f>
        <v>#N/A</v>
      </c>
      <c r="C69" t="e">
        <f>VLOOKUP($G69,level_mapping_l0!$A$2:$F$571,C$2,FALSE)</f>
        <v>#N/A</v>
      </c>
      <c r="D69" t="e">
        <f>VLOOKUP($G69,level_mapping_l0!$A$2:$F$571,D$2,FALSE)</f>
        <v>#N/A</v>
      </c>
      <c r="E69" t="e">
        <f>VLOOKUP($G69,level_mapping_l0!$A$2:$F$571,E$2,FALSE)</f>
        <v>#N/A</v>
      </c>
      <c r="F69" t="e">
        <f>VLOOKUP($G69,level_mapping_l0!$A$2:$F$571,F$2,FALSE)</f>
        <v>#N/A</v>
      </c>
      <c r="G69" s="21" t="s">
        <v>72</v>
      </c>
      <c r="H69" s="16">
        <v>3416</v>
      </c>
      <c r="I69" s="16">
        <v>1349</v>
      </c>
      <c r="J69" s="16">
        <v>2544</v>
      </c>
      <c r="K69" s="16">
        <v>1414</v>
      </c>
      <c r="L69" s="19">
        <v>872</v>
      </c>
      <c r="M69" s="16">
        <v>1146</v>
      </c>
    </row>
    <row r="70" spans="1:13" ht="15" thickBot="1">
      <c r="A70">
        <f t="shared" si="1"/>
        <v>1</v>
      </c>
      <c r="B70" t="str">
        <f>VLOOKUP($G70,level_mapping_l0!$A$2:$F$571,B$2,FALSE)</f>
        <v>Total</v>
      </c>
      <c r="C70" t="str">
        <f>VLOOKUP($G70,level_mapping_l0!$A$2:$F$571,C$2,FALSE)</f>
        <v>Management, professional, and related occupations</v>
      </c>
      <c r="D70" t="str">
        <f>VLOOKUP($G70,level_mapping_l0!$A$2:$F$571,D$2,FALSE)</f>
        <v>Professional and related occupations</v>
      </c>
      <c r="E70" t="str">
        <f>VLOOKUP($G70,level_mapping_l0!$A$2:$F$571,E$2,FALSE)</f>
        <v>Professional and related occupations</v>
      </c>
      <c r="F70" t="str">
        <f>VLOOKUP($G70,level_mapping_l0!$A$2:$F$571,F$2,FALSE)</f>
        <v>Computer and information research scientists</v>
      </c>
      <c r="G70" s="20" t="s">
        <v>73</v>
      </c>
      <c r="H70" s="14">
        <v>27</v>
      </c>
      <c r="I70" s="14" t="s">
        <v>574</v>
      </c>
      <c r="J70" s="14">
        <v>21</v>
      </c>
      <c r="K70" s="14" t="s">
        <v>574</v>
      </c>
      <c r="L70" s="14">
        <v>6</v>
      </c>
      <c r="M70" s="14" t="s">
        <v>574</v>
      </c>
    </row>
    <row r="71" spans="1:13" ht="15" thickBot="1">
      <c r="A71">
        <f t="shared" si="1"/>
        <v>1</v>
      </c>
      <c r="B71" t="str">
        <f>VLOOKUP($G71,level_mapping_l0!$A$2:$F$571,B$2,FALSE)</f>
        <v>Total</v>
      </c>
      <c r="C71" t="str">
        <f>VLOOKUP($G71,level_mapping_l0!$A$2:$F$571,C$2,FALSE)</f>
        <v>Management, professional, and related occupations</v>
      </c>
      <c r="D71" t="str">
        <f>VLOOKUP($G71,level_mapping_l0!$A$2:$F$571,D$2,FALSE)</f>
        <v>Professional and related occupations</v>
      </c>
      <c r="E71" t="str">
        <f>VLOOKUP($G71,level_mapping_l0!$A$2:$F$571,E$2,FALSE)</f>
        <v>Professional and related occupations</v>
      </c>
      <c r="F71" t="str">
        <f>VLOOKUP($G71,level_mapping_l0!$A$2:$F$571,F$2,FALSE)</f>
        <v>Computer systems analysts</v>
      </c>
      <c r="G71" s="18" t="s">
        <v>74</v>
      </c>
      <c r="H71" s="19">
        <v>440</v>
      </c>
      <c r="I71" s="16">
        <v>1406</v>
      </c>
      <c r="J71" s="19">
        <v>295</v>
      </c>
      <c r="K71" s="16">
        <v>1477</v>
      </c>
      <c r="L71" s="19">
        <v>145</v>
      </c>
      <c r="M71" s="16">
        <v>1254</v>
      </c>
    </row>
    <row r="72" spans="1:13" ht="15" thickBot="1">
      <c r="A72">
        <f t="shared" si="1"/>
        <v>1</v>
      </c>
      <c r="B72" t="str">
        <f>VLOOKUP($G72,level_mapping_l0!$A$2:$F$571,B$2,FALSE)</f>
        <v>Total</v>
      </c>
      <c r="C72" t="str">
        <f>VLOOKUP($G72,level_mapping_l0!$A$2:$F$571,C$2,FALSE)</f>
        <v>Management, professional, and related occupations</v>
      </c>
      <c r="D72" t="str">
        <f>VLOOKUP($G72,level_mapping_l0!$A$2:$F$571,D$2,FALSE)</f>
        <v>Professional and related occupations</v>
      </c>
      <c r="E72" t="str">
        <f>VLOOKUP($G72,level_mapping_l0!$A$2:$F$571,E$2,FALSE)</f>
        <v>Professional and related occupations</v>
      </c>
      <c r="F72" t="str">
        <f>VLOOKUP($G72,level_mapping_l0!$A$2:$F$571,F$2,FALSE)</f>
        <v>Information security analysts</v>
      </c>
      <c r="G72" s="20" t="s">
        <v>75</v>
      </c>
      <c r="H72" s="14">
        <v>51</v>
      </c>
      <c r="I72" s="12">
        <v>1592</v>
      </c>
      <c r="J72" s="14">
        <v>43</v>
      </c>
      <c r="K72" s="14" t="s">
        <v>574</v>
      </c>
      <c r="L72" s="14">
        <v>8</v>
      </c>
      <c r="M72" s="14" t="s">
        <v>574</v>
      </c>
    </row>
    <row r="73" spans="1:13" ht="15" thickBot="1">
      <c r="A73">
        <f t="shared" si="1"/>
        <v>1</v>
      </c>
      <c r="B73" t="str">
        <f>VLOOKUP($G73,level_mapping_l0!$A$2:$F$571,B$2,FALSE)</f>
        <v>Total</v>
      </c>
      <c r="C73" t="str">
        <f>VLOOKUP($G73,level_mapping_l0!$A$2:$F$571,C$2,FALSE)</f>
        <v>Management, professional, and related occupations</v>
      </c>
      <c r="D73" t="str">
        <f>VLOOKUP($G73,level_mapping_l0!$A$2:$F$571,D$2,FALSE)</f>
        <v>Professional and related occupations</v>
      </c>
      <c r="E73" t="str">
        <f>VLOOKUP($G73,level_mapping_l0!$A$2:$F$571,E$2,FALSE)</f>
        <v>Professional and related occupations</v>
      </c>
      <c r="F73" t="str">
        <f>VLOOKUP($G73,level_mapping_l0!$A$2:$F$571,F$2,FALSE)</f>
        <v>Computer programmers</v>
      </c>
      <c r="G73" s="18" t="s">
        <v>76</v>
      </c>
      <c r="H73" s="19">
        <v>439</v>
      </c>
      <c r="I73" s="16">
        <v>1324</v>
      </c>
      <c r="J73" s="19">
        <v>340</v>
      </c>
      <c r="K73" s="16">
        <v>1363</v>
      </c>
      <c r="L73" s="19">
        <v>100</v>
      </c>
      <c r="M73" s="16">
        <v>1148</v>
      </c>
    </row>
    <row r="74" spans="1:13" ht="18.5" thickBot="1">
      <c r="A74">
        <f t="shared" si="1"/>
        <v>1</v>
      </c>
      <c r="B74" t="str">
        <f>VLOOKUP($G74,level_mapping_l0!$A$2:$F$571,B$2,FALSE)</f>
        <v>Total</v>
      </c>
      <c r="C74" t="str">
        <f>VLOOKUP($G74,level_mapping_l0!$A$2:$F$571,C$2,FALSE)</f>
        <v>Management, professional, and related occupations</v>
      </c>
      <c r="D74" t="str">
        <f>VLOOKUP($G74,level_mapping_l0!$A$2:$F$571,D$2,FALSE)</f>
        <v>Professional and related occupations</v>
      </c>
      <c r="E74" t="str">
        <f>VLOOKUP($G74,level_mapping_l0!$A$2:$F$571,E$2,FALSE)</f>
        <v>Professional and related occupations</v>
      </c>
      <c r="F74" t="str">
        <f>VLOOKUP($G74,level_mapping_l0!$A$2:$F$571,F$2,FALSE)</f>
        <v>Software developers, applications and systems software</v>
      </c>
      <c r="G74" s="20" t="s">
        <v>77</v>
      </c>
      <c r="H74" s="12">
        <v>1005</v>
      </c>
      <c r="I74" s="12">
        <v>1591</v>
      </c>
      <c r="J74" s="14">
        <v>808</v>
      </c>
      <c r="K74" s="12">
        <v>1674</v>
      </c>
      <c r="L74" s="14">
        <v>197</v>
      </c>
      <c r="M74" s="12">
        <v>1362</v>
      </c>
    </row>
    <row r="75" spans="1:13" ht="15" thickBot="1">
      <c r="A75">
        <f t="shared" si="1"/>
        <v>1</v>
      </c>
      <c r="B75" t="str">
        <f>VLOOKUP($G75,level_mapping_l0!$A$2:$F$571,B$2,FALSE)</f>
        <v>Total</v>
      </c>
      <c r="C75" t="str">
        <f>VLOOKUP($G75,level_mapping_l0!$A$2:$F$571,C$2,FALSE)</f>
        <v>Management, professional, and related occupations</v>
      </c>
      <c r="D75" t="str">
        <f>VLOOKUP($G75,level_mapping_l0!$A$2:$F$571,D$2,FALSE)</f>
        <v>Professional and related occupations</v>
      </c>
      <c r="E75" t="str">
        <f>VLOOKUP($G75,level_mapping_l0!$A$2:$F$571,E$2,FALSE)</f>
        <v>Professional and related occupations</v>
      </c>
      <c r="F75" t="str">
        <f>VLOOKUP($G75,level_mapping_l0!$A$2:$F$571,F$2,FALSE)</f>
        <v>Web developers</v>
      </c>
      <c r="G75" s="18" t="s">
        <v>78</v>
      </c>
      <c r="H75" s="19">
        <v>123</v>
      </c>
      <c r="I75" s="16">
        <v>1082</v>
      </c>
      <c r="J75" s="19">
        <v>86</v>
      </c>
      <c r="K75" s="16">
        <v>1204</v>
      </c>
      <c r="L75" s="19">
        <v>36</v>
      </c>
      <c r="M75" s="19" t="s">
        <v>574</v>
      </c>
    </row>
    <row r="76" spans="1:13" ht="15" thickBot="1">
      <c r="A76">
        <f t="shared" si="1"/>
        <v>1</v>
      </c>
      <c r="B76" t="str">
        <f>VLOOKUP($G76,level_mapping_l0!$A$2:$F$571,B$2,FALSE)</f>
        <v>Total</v>
      </c>
      <c r="C76" t="str">
        <f>VLOOKUP($G76,level_mapping_l0!$A$2:$F$571,C$2,FALSE)</f>
        <v>Management, professional, and related occupations</v>
      </c>
      <c r="D76" t="str">
        <f>VLOOKUP($G76,level_mapping_l0!$A$2:$F$571,D$2,FALSE)</f>
        <v>Professional and related occupations</v>
      </c>
      <c r="E76" t="str">
        <f>VLOOKUP($G76,level_mapping_l0!$A$2:$F$571,E$2,FALSE)</f>
        <v>Professional and related occupations</v>
      </c>
      <c r="F76" t="str">
        <f>VLOOKUP($G76,level_mapping_l0!$A$2:$F$571,F$2,FALSE)</f>
        <v>Computer support specialists</v>
      </c>
      <c r="G76" s="20" t="s">
        <v>79</v>
      </c>
      <c r="H76" s="14">
        <v>429</v>
      </c>
      <c r="I76" s="14">
        <v>960</v>
      </c>
      <c r="J76" s="14">
        <v>313</v>
      </c>
      <c r="K76" s="14">
        <v>985</v>
      </c>
      <c r="L76" s="14">
        <v>116</v>
      </c>
      <c r="M76" s="14">
        <v>881</v>
      </c>
    </row>
    <row r="77" spans="1:13" ht="15" thickBot="1">
      <c r="A77">
        <f t="shared" si="1"/>
        <v>1</v>
      </c>
      <c r="B77" t="str">
        <f>VLOOKUP($G77,level_mapping_l0!$A$2:$F$571,B$2,FALSE)</f>
        <v>Total</v>
      </c>
      <c r="C77" t="str">
        <f>VLOOKUP($G77,level_mapping_l0!$A$2:$F$571,C$2,FALSE)</f>
        <v>Management, professional, and related occupations</v>
      </c>
      <c r="D77" t="str">
        <f>VLOOKUP($G77,level_mapping_l0!$A$2:$F$571,D$2,FALSE)</f>
        <v>Professional and related occupations</v>
      </c>
      <c r="E77" t="str">
        <f>VLOOKUP($G77,level_mapping_l0!$A$2:$F$571,E$2,FALSE)</f>
        <v>Professional and related occupations</v>
      </c>
      <c r="F77" t="str">
        <f>VLOOKUP($G77,level_mapping_l0!$A$2:$F$571,F$2,FALSE)</f>
        <v>Database administrators</v>
      </c>
      <c r="G77" s="18" t="s">
        <v>80</v>
      </c>
      <c r="H77" s="19">
        <v>97</v>
      </c>
      <c r="I77" s="16">
        <v>1376</v>
      </c>
      <c r="J77" s="19">
        <v>57</v>
      </c>
      <c r="K77" s="16">
        <v>1657</v>
      </c>
      <c r="L77" s="19">
        <v>40</v>
      </c>
      <c r="M77" s="19" t="s">
        <v>574</v>
      </c>
    </row>
    <row r="78" spans="1:13" ht="15" thickBot="1">
      <c r="A78">
        <f t="shared" si="1"/>
        <v>1</v>
      </c>
      <c r="B78" t="str">
        <f>VLOOKUP($G78,level_mapping_l0!$A$2:$F$571,B$2,FALSE)</f>
        <v>Total</v>
      </c>
      <c r="C78" t="str">
        <f>VLOOKUP($G78,level_mapping_l0!$A$2:$F$571,C$2,FALSE)</f>
        <v>Management, professional, and related occupations</v>
      </c>
      <c r="D78" t="str">
        <f>VLOOKUP($G78,level_mapping_l0!$A$2:$F$571,D$2,FALSE)</f>
        <v>Professional and related occupations</v>
      </c>
      <c r="E78" t="str">
        <f>VLOOKUP($G78,level_mapping_l0!$A$2:$F$571,E$2,FALSE)</f>
        <v>Professional and related occupations</v>
      </c>
      <c r="F78" t="str">
        <f>VLOOKUP($G78,level_mapping_l0!$A$2:$F$571,F$2,FALSE)</f>
        <v>Network and computer systems administrators</v>
      </c>
      <c r="G78" s="20" t="s">
        <v>81</v>
      </c>
      <c r="H78" s="14">
        <v>204</v>
      </c>
      <c r="I78" s="12">
        <v>1191</v>
      </c>
      <c r="J78" s="14">
        <v>153</v>
      </c>
      <c r="K78" s="12">
        <v>1253</v>
      </c>
      <c r="L78" s="14">
        <v>51</v>
      </c>
      <c r="M78" s="12">
        <v>1056</v>
      </c>
    </row>
    <row r="79" spans="1:13" ht="15" thickBot="1">
      <c r="A79">
        <f t="shared" si="1"/>
        <v>1</v>
      </c>
      <c r="B79" t="str">
        <f>VLOOKUP($G79,level_mapping_l0!$A$2:$F$571,B$2,FALSE)</f>
        <v>Total</v>
      </c>
      <c r="C79" t="str">
        <f>VLOOKUP($G79,level_mapping_l0!$A$2:$F$571,C$2,FALSE)</f>
        <v>Management, professional, and related occupations</v>
      </c>
      <c r="D79" t="str">
        <f>VLOOKUP($G79,level_mapping_l0!$A$2:$F$571,D$2,FALSE)</f>
        <v>Professional and related occupations</v>
      </c>
      <c r="E79" t="str">
        <f>VLOOKUP($G79,level_mapping_l0!$A$2:$F$571,E$2,FALSE)</f>
        <v>Professional and related occupations</v>
      </c>
      <c r="F79" t="str">
        <f>VLOOKUP($G79,level_mapping_l0!$A$2:$F$571,F$2,FALSE)</f>
        <v>Computer network architects</v>
      </c>
      <c r="G79" s="18" t="s">
        <v>82</v>
      </c>
      <c r="H79" s="19">
        <v>115</v>
      </c>
      <c r="I79" s="16">
        <v>1548</v>
      </c>
      <c r="J79" s="19">
        <v>104</v>
      </c>
      <c r="K79" s="16">
        <v>1569</v>
      </c>
      <c r="L79" s="19">
        <v>11</v>
      </c>
      <c r="M79" s="19" t="s">
        <v>574</v>
      </c>
    </row>
    <row r="80" spans="1:13" ht="15" thickBot="1">
      <c r="A80">
        <f t="shared" si="1"/>
        <v>1</v>
      </c>
      <c r="B80" t="str">
        <f>VLOOKUP($G80,level_mapping_l0!$A$2:$F$571,B$2,FALSE)</f>
        <v>Total</v>
      </c>
      <c r="C80" t="str">
        <f>VLOOKUP($G80,level_mapping_l0!$A$2:$F$571,C$2,FALSE)</f>
        <v>Management, professional, and related occupations</v>
      </c>
      <c r="D80" t="str">
        <f>VLOOKUP($G80,level_mapping_l0!$A$2:$F$571,D$2,FALSE)</f>
        <v>Professional and related occupations</v>
      </c>
      <c r="E80" t="str">
        <f>VLOOKUP($G80,level_mapping_l0!$A$2:$F$571,E$2,FALSE)</f>
        <v>Professional and related occupations</v>
      </c>
      <c r="F80" t="str">
        <f>VLOOKUP($G80,level_mapping_l0!$A$2:$F$571,F$2,FALSE)</f>
        <v>Computer occupations, all other</v>
      </c>
      <c r="G80" s="20" t="s">
        <v>83</v>
      </c>
      <c r="H80" s="14">
        <v>288</v>
      </c>
      <c r="I80" s="12">
        <v>1110</v>
      </c>
      <c r="J80" s="14">
        <v>223</v>
      </c>
      <c r="K80" s="12">
        <v>1155</v>
      </c>
      <c r="L80" s="14">
        <v>65</v>
      </c>
      <c r="M80" s="14">
        <v>887</v>
      </c>
    </row>
    <row r="81" spans="1:13" ht="15" thickBot="1">
      <c r="A81">
        <f t="shared" si="1"/>
        <v>1</v>
      </c>
      <c r="B81" t="str">
        <f>VLOOKUP($G81,level_mapping_l0!$A$2:$F$571,B$2,FALSE)</f>
        <v>Total</v>
      </c>
      <c r="C81" t="str">
        <f>VLOOKUP($G81,level_mapping_l0!$A$2:$F$571,C$2,FALSE)</f>
        <v>Management, professional, and related occupations</v>
      </c>
      <c r="D81" t="str">
        <f>VLOOKUP($G81,level_mapping_l0!$A$2:$F$571,D$2,FALSE)</f>
        <v>Professional and related occupations</v>
      </c>
      <c r="E81" t="str">
        <f>VLOOKUP($G81,level_mapping_l0!$A$2:$F$571,E$2,FALSE)</f>
        <v>Professional and related occupations</v>
      </c>
      <c r="F81" t="str">
        <f>VLOOKUP($G81,level_mapping_l0!$A$2:$F$571,F$2,FALSE)</f>
        <v>Actuaries</v>
      </c>
      <c r="G81" s="18" t="s">
        <v>84</v>
      </c>
      <c r="H81" s="19">
        <v>19</v>
      </c>
      <c r="I81" s="19" t="s">
        <v>574</v>
      </c>
      <c r="J81" s="19">
        <v>14</v>
      </c>
      <c r="K81" s="19" t="s">
        <v>574</v>
      </c>
      <c r="L81" s="19">
        <v>6</v>
      </c>
      <c r="M81" s="19" t="s">
        <v>574</v>
      </c>
    </row>
    <row r="82" spans="1:13" ht="15" thickBot="1">
      <c r="A82">
        <f t="shared" si="1"/>
        <v>1</v>
      </c>
      <c r="B82" t="str">
        <f>VLOOKUP($G82,level_mapping_l0!$A$2:$F$571,B$2,FALSE)</f>
        <v>Total</v>
      </c>
      <c r="C82" t="str">
        <f>VLOOKUP($G82,level_mapping_l0!$A$2:$F$571,C$2,FALSE)</f>
        <v>Management, professional, and related occupations</v>
      </c>
      <c r="D82" t="str">
        <f>VLOOKUP($G82,level_mapping_l0!$A$2:$F$571,D$2,FALSE)</f>
        <v>Professional and related occupations</v>
      </c>
      <c r="E82" t="str">
        <f>VLOOKUP($G82,level_mapping_l0!$A$2:$F$571,E$2,FALSE)</f>
        <v>Professional and related occupations</v>
      </c>
      <c r="F82" t="str">
        <f>VLOOKUP($G82,level_mapping_l0!$A$2:$F$571,F$2,FALSE)</f>
        <v>Mathematicians</v>
      </c>
      <c r="G82" s="20" t="s">
        <v>85</v>
      </c>
      <c r="H82" s="14">
        <v>4</v>
      </c>
      <c r="I82" s="14" t="s">
        <v>574</v>
      </c>
      <c r="J82" s="14">
        <v>3</v>
      </c>
      <c r="K82" s="14" t="s">
        <v>574</v>
      </c>
      <c r="L82" s="14">
        <v>1</v>
      </c>
      <c r="M82" s="14" t="s">
        <v>574</v>
      </c>
    </row>
    <row r="83" spans="1:13" ht="15" thickBot="1">
      <c r="A83">
        <f t="shared" si="1"/>
        <v>1</v>
      </c>
      <c r="B83" t="str">
        <f>VLOOKUP($G83,level_mapping_l0!$A$2:$F$571,B$2,FALSE)</f>
        <v>Total</v>
      </c>
      <c r="C83" t="str">
        <f>VLOOKUP($G83,level_mapping_l0!$A$2:$F$571,C$2,FALSE)</f>
        <v>Management, professional, and related occupations</v>
      </c>
      <c r="D83" t="str">
        <f>VLOOKUP($G83,level_mapping_l0!$A$2:$F$571,D$2,FALSE)</f>
        <v>Professional and related occupations</v>
      </c>
      <c r="E83" t="str">
        <f>VLOOKUP($G83,level_mapping_l0!$A$2:$F$571,E$2,FALSE)</f>
        <v>Professional and related occupations</v>
      </c>
      <c r="F83" t="str">
        <f>VLOOKUP($G83,level_mapping_l0!$A$2:$F$571,F$2,FALSE)</f>
        <v>Operations research analysts</v>
      </c>
      <c r="G83" s="18" t="s">
        <v>86</v>
      </c>
      <c r="H83" s="19">
        <v>127</v>
      </c>
      <c r="I83" s="16">
        <v>1334</v>
      </c>
      <c r="J83" s="19">
        <v>57</v>
      </c>
      <c r="K83" s="16">
        <v>1551</v>
      </c>
      <c r="L83" s="19">
        <v>70</v>
      </c>
      <c r="M83" s="16">
        <v>1169</v>
      </c>
    </row>
    <row r="84" spans="1:13" ht="15" thickBot="1">
      <c r="A84">
        <f t="shared" si="1"/>
        <v>1</v>
      </c>
      <c r="B84" t="str">
        <f>VLOOKUP($G84,level_mapping_l0!$A$2:$F$571,B$2,FALSE)</f>
        <v>Total</v>
      </c>
      <c r="C84" t="str">
        <f>VLOOKUP($G84,level_mapping_l0!$A$2:$F$571,C$2,FALSE)</f>
        <v>Management, professional, and related occupations</v>
      </c>
      <c r="D84" t="str">
        <f>VLOOKUP($G84,level_mapping_l0!$A$2:$F$571,D$2,FALSE)</f>
        <v>Professional and related occupations</v>
      </c>
      <c r="E84" t="str">
        <f>VLOOKUP($G84,level_mapping_l0!$A$2:$F$571,E$2,FALSE)</f>
        <v>Professional and related occupations</v>
      </c>
      <c r="F84" t="str">
        <f>VLOOKUP($G84,level_mapping_l0!$A$2:$F$571,F$2,FALSE)</f>
        <v>Statisticians</v>
      </c>
      <c r="G84" s="20" t="s">
        <v>87</v>
      </c>
      <c r="H84" s="14">
        <v>44</v>
      </c>
      <c r="I84" s="14" t="s">
        <v>574</v>
      </c>
      <c r="J84" s="14">
        <v>26</v>
      </c>
      <c r="K84" s="14" t="s">
        <v>574</v>
      </c>
      <c r="L84" s="14">
        <v>18</v>
      </c>
      <c r="M84" s="14" t="s">
        <v>574</v>
      </c>
    </row>
    <row r="85" spans="1:13" ht="15" thickBot="1">
      <c r="A85">
        <f t="shared" si="1"/>
        <v>1</v>
      </c>
      <c r="B85" t="str">
        <f>VLOOKUP($G85,level_mapping_l0!$A$2:$F$571,B$2,FALSE)</f>
        <v>Total</v>
      </c>
      <c r="C85" t="str">
        <f>VLOOKUP($G85,level_mapping_l0!$A$2:$F$571,C$2,FALSE)</f>
        <v>Management, professional, and related occupations</v>
      </c>
      <c r="D85" t="str">
        <f>VLOOKUP($G85,level_mapping_l0!$A$2:$F$571,D$2,FALSE)</f>
        <v>Professional and related occupations</v>
      </c>
      <c r="E85" t="str">
        <f>VLOOKUP($G85,level_mapping_l0!$A$2:$F$571,E$2,FALSE)</f>
        <v>Professional and related occupations</v>
      </c>
      <c r="F85" t="str">
        <f>VLOOKUP($G85,level_mapping_l0!$A$2:$F$571,F$2,FALSE)</f>
        <v>Miscellaneous mathematical science occupations</v>
      </c>
      <c r="G85" s="18" t="s">
        <v>88</v>
      </c>
      <c r="H85" s="19">
        <v>4</v>
      </c>
      <c r="I85" s="19" t="s">
        <v>574</v>
      </c>
      <c r="J85" s="19">
        <v>1</v>
      </c>
      <c r="K85" s="19" t="s">
        <v>574</v>
      </c>
      <c r="L85" s="19">
        <v>3</v>
      </c>
      <c r="M85" s="19" t="s">
        <v>574</v>
      </c>
    </row>
    <row r="86" spans="1:13" ht="15" thickBot="1">
      <c r="A86" t="e">
        <f t="shared" si="1"/>
        <v>#N/A</v>
      </c>
      <c r="B86" t="e">
        <f>VLOOKUP($G86,level_mapping_l0!$A$2:$F$571,B$2,FALSE)</f>
        <v>#N/A</v>
      </c>
      <c r="C86" t="e">
        <f>VLOOKUP($G86,level_mapping_l0!$A$2:$F$571,C$2,FALSE)</f>
        <v>#N/A</v>
      </c>
      <c r="D86" t="e">
        <f>VLOOKUP($G86,level_mapping_l0!$A$2:$F$571,D$2,FALSE)</f>
        <v>#N/A</v>
      </c>
      <c r="E86" t="e">
        <f>VLOOKUP($G86,level_mapping_l0!$A$2:$F$571,E$2,FALSE)</f>
        <v>#N/A</v>
      </c>
      <c r="F86" t="e">
        <f>VLOOKUP($G86,level_mapping_l0!$A$2:$F$571,F$2,FALSE)</f>
        <v>#N/A</v>
      </c>
      <c r="G86" s="17" t="s">
        <v>89</v>
      </c>
      <c r="H86" s="12">
        <v>2588</v>
      </c>
      <c r="I86" s="12">
        <v>1337</v>
      </c>
      <c r="J86" s="12">
        <v>2269</v>
      </c>
      <c r="K86" s="12">
        <v>1358</v>
      </c>
      <c r="L86" s="14">
        <v>319</v>
      </c>
      <c r="M86" s="12">
        <v>1136</v>
      </c>
    </row>
    <row r="87" spans="1:13" ht="15" thickBot="1">
      <c r="A87">
        <f t="shared" si="1"/>
        <v>1</v>
      </c>
      <c r="B87" t="str">
        <f>VLOOKUP($G87,level_mapping_l0!$A$2:$F$571,B$2,FALSE)</f>
        <v>Total</v>
      </c>
      <c r="C87" t="str">
        <f>VLOOKUP($G87,level_mapping_l0!$A$2:$F$571,C$2,FALSE)</f>
        <v>Management, professional, and related occupations</v>
      </c>
      <c r="D87" t="str">
        <f>VLOOKUP($G87,level_mapping_l0!$A$2:$F$571,D$2,FALSE)</f>
        <v>Professional and related occupations</v>
      </c>
      <c r="E87" t="str">
        <f>VLOOKUP($G87,level_mapping_l0!$A$2:$F$571,E$2,FALSE)</f>
        <v>Architecture and engineering occupations</v>
      </c>
      <c r="F87" t="str">
        <f>VLOOKUP($G87,level_mapping_l0!$A$2:$F$571,F$2,FALSE)</f>
        <v>Architects, except naval</v>
      </c>
      <c r="G87" s="18" t="s">
        <v>90</v>
      </c>
      <c r="H87" s="19">
        <v>130</v>
      </c>
      <c r="I87" s="16">
        <v>1325</v>
      </c>
      <c r="J87" s="19">
        <v>102</v>
      </c>
      <c r="K87" s="16">
        <v>1415</v>
      </c>
      <c r="L87" s="19">
        <v>29</v>
      </c>
      <c r="M87" s="19" t="s">
        <v>574</v>
      </c>
    </row>
    <row r="88" spans="1:13" ht="15" thickBot="1">
      <c r="A88">
        <f t="shared" si="1"/>
        <v>1</v>
      </c>
      <c r="B88" t="str">
        <f>VLOOKUP($G88,level_mapping_l0!$A$2:$F$571,B$2,FALSE)</f>
        <v>Total</v>
      </c>
      <c r="C88" t="str">
        <f>VLOOKUP($G88,level_mapping_l0!$A$2:$F$571,C$2,FALSE)</f>
        <v>Management, professional, and related occupations</v>
      </c>
      <c r="D88" t="str">
        <f>VLOOKUP($G88,level_mapping_l0!$A$2:$F$571,D$2,FALSE)</f>
        <v>Professional and related occupations</v>
      </c>
      <c r="E88" t="str">
        <f>VLOOKUP($G88,level_mapping_l0!$A$2:$F$571,E$2,FALSE)</f>
        <v>Architecture and engineering occupations</v>
      </c>
      <c r="F88" t="str">
        <f>VLOOKUP($G88,level_mapping_l0!$A$2:$F$571,F$2,FALSE)</f>
        <v>Surveyors, cartographers, and photogrammetrists</v>
      </c>
      <c r="G88" s="20" t="s">
        <v>91</v>
      </c>
      <c r="H88" s="14">
        <v>45</v>
      </c>
      <c r="I88" s="14" t="s">
        <v>574</v>
      </c>
      <c r="J88" s="14">
        <v>32</v>
      </c>
      <c r="K88" s="14" t="s">
        <v>574</v>
      </c>
      <c r="L88" s="14">
        <v>12</v>
      </c>
      <c r="M88" s="14" t="s">
        <v>574</v>
      </c>
    </row>
    <row r="89" spans="1:13" ht="15" thickBot="1">
      <c r="A89">
        <f t="shared" si="1"/>
        <v>1</v>
      </c>
      <c r="B89" t="str">
        <f>VLOOKUP($G89,level_mapping_l0!$A$2:$F$571,B$2,FALSE)</f>
        <v>Total</v>
      </c>
      <c r="C89" t="str">
        <f>VLOOKUP($G89,level_mapping_l0!$A$2:$F$571,C$2,FALSE)</f>
        <v>Management, professional, and related occupations</v>
      </c>
      <c r="D89" t="str">
        <f>VLOOKUP($G89,level_mapping_l0!$A$2:$F$571,D$2,FALSE)</f>
        <v>Professional and related occupations</v>
      </c>
      <c r="E89" t="str">
        <f>VLOOKUP($G89,level_mapping_l0!$A$2:$F$571,E$2,FALSE)</f>
        <v>Architecture and engineering occupations</v>
      </c>
      <c r="F89" t="str">
        <f>VLOOKUP($G89,level_mapping_l0!$A$2:$F$571,F$2,FALSE)</f>
        <v>Aerospace engineers</v>
      </c>
      <c r="G89" s="18" t="s">
        <v>92</v>
      </c>
      <c r="H89" s="19">
        <v>120</v>
      </c>
      <c r="I89" s="16">
        <v>1645</v>
      </c>
      <c r="J89" s="19">
        <v>111</v>
      </c>
      <c r="K89" s="16">
        <v>1665</v>
      </c>
      <c r="L89" s="19">
        <v>10</v>
      </c>
      <c r="M89" s="19" t="s">
        <v>574</v>
      </c>
    </row>
    <row r="90" spans="1:13" ht="15" thickBot="1">
      <c r="A90">
        <f t="shared" si="1"/>
        <v>1</v>
      </c>
      <c r="B90" t="str">
        <f>VLOOKUP($G90,level_mapping_l0!$A$2:$F$571,B$2,FALSE)</f>
        <v>Total</v>
      </c>
      <c r="C90" t="str">
        <f>VLOOKUP($G90,level_mapping_l0!$A$2:$F$571,C$2,FALSE)</f>
        <v>Management, professional, and related occupations</v>
      </c>
      <c r="D90" t="str">
        <f>VLOOKUP($G90,level_mapping_l0!$A$2:$F$571,D$2,FALSE)</f>
        <v>Professional and related occupations</v>
      </c>
      <c r="E90" t="str">
        <f>VLOOKUP($G90,level_mapping_l0!$A$2:$F$571,E$2,FALSE)</f>
        <v>Architecture and engineering occupations</v>
      </c>
      <c r="F90" t="str">
        <f>VLOOKUP($G90,level_mapping_l0!$A$2:$F$571,F$2,FALSE)</f>
        <v>Agricultural engineers</v>
      </c>
      <c r="G90" s="20" t="s">
        <v>93</v>
      </c>
      <c r="H90" s="14">
        <v>4</v>
      </c>
      <c r="I90" s="14" t="s">
        <v>574</v>
      </c>
      <c r="J90" s="14">
        <v>3</v>
      </c>
      <c r="K90" s="14" t="s">
        <v>574</v>
      </c>
      <c r="L90" s="14">
        <v>1</v>
      </c>
      <c r="M90" s="14" t="s">
        <v>574</v>
      </c>
    </row>
    <row r="91" spans="1:13" ht="15" thickBot="1">
      <c r="A91">
        <f t="shared" si="1"/>
        <v>1</v>
      </c>
      <c r="B91" t="str">
        <f>VLOOKUP($G91,level_mapping_l0!$A$2:$F$571,B$2,FALSE)</f>
        <v>Total</v>
      </c>
      <c r="C91" t="str">
        <f>VLOOKUP($G91,level_mapping_l0!$A$2:$F$571,C$2,FALSE)</f>
        <v>Management, professional, and related occupations</v>
      </c>
      <c r="D91" t="str">
        <f>VLOOKUP($G91,level_mapping_l0!$A$2:$F$571,D$2,FALSE)</f>
        <v>Professional and related occupations</v>
      </c>
      <c r="E91" t="str">
        <f>VLOOKUP($G91,level_mapping_l0!$A$2:$F$571,E$2,FALSE)</f>
        <v>Architecture and engineering occupations</v>
      </c>
      <c r="F91" t="str">
        <f>VLOOKUP($G91,level_mapping_l0!$A$2:$F$571,F$2,FALSE)</f>
        <v>Biomedical engineers</v>
      </c>
      <c r="G91" s="18" t="s">
        <v>94</v>
      </c>
      <c r="H91" s="19">
        <v>11</v>
      </c>
      <c r="I91" s="19" t="s">
        <v>574</v>
      </c>
      <c r="J91" s="19">
        <v>10</v>
      </c>
      <c r="K91" s="19" t="s">
        <v>574</v>
      </c>
      <c r="L91" s="19">
        <v>1</v>
      </c>
      <c r="M91" s="19" t="s">
        <v>574</v>
      </c>
    </row>
    <row r="92" spans="1:13" ht="15" thickBot="1">
      <c r="A92">
        <f t="shared" si="1"/>
        <v>1</v>
      </c>
      <c r="B92" t="str">
        <f>VLOOKUP($G92,level_mapping_l0!$A$2:$F$571,B$2,FALSE)</f>
        <v>Total</v>
      </c>
      <c r="C92" t="str">
        <f>VLOOKUP($G92,level_mapping_l0!$A$2:$F$571,C$2,FALSE)</f>
        <v>Management, professional, and related occupations</v>
      </c>
      <c r="D92" t="str">
        <f>VLOOKUP($G92,level_mapping_l0!$A$2:$F$571,D$2,FALSE)</f>
        <v>Professional and related occupations</v>
      </c>
      <c r="E92" t="str">
        <f>VLOOKUP($G92,level_mapping_l0!$A$2:$F$571,E$2,FALSE)</f>
        <v>Architecture and engineering occupations</v>
      </c>
      <c r="F92" t="str">
        <f>VLOOKUP($G92,level_mapping_l0!$A$2:$F$571,F$2,FALSE)</f>
        <v>Chemical engineers</v>
      </c>
      <c r="G92" s="20" t="s">
        <v>95</v>
      </c>
      <c r="H92" s="14">
        <v>71</v>
      </c>
      <c r="I92" s="12">
        <v>1509</v>
      </c>
      <c r="J92" s="14">
        <v>61</v>
      </c>
      <c r="K92" s="12">
        <v>1582</v>
      </c>
      <c r="L92" s="14">
        <v>10</v>
      </c>
      <c r="M92" s="14" t="s">
        <v>574</v>
      </c>
    </row>
    <row r="93" spans="1:13" ht="15" thickBot="1">
      <c r="A93">
        <f t="shared" si="1"/>
        <v>1</v>
      </c>
      <c r="B93" t="str">
        <f>VLOOKUP($G93,level_mapping_l0!$A$2:$F$571,B$2,FALSE)</f>
        <v>Total</v>
      </c>
      <c r="C93" t="str">
        <f>VLOOKUP($G93,level_mapping_l0!$A$2:$F$571,C$2,FALSE)</f>
        <v>Management, professional, and related occupations</v>
      </c>
      <c r="D93" t="str">
        <f>VLOOKUP($G93,level_mapping_l0!$A$2:$F$571,D$2,FALSE)</f>
        <v>Professional and related occupations</v>
      </c>
      <c r="E93" t="str">
        <f>VLOOKUP($G93,level_mapping_l0!$A$2:$F$571,E$2,FALSE)</f>
        <v>Architecture and engineering occupations</v>
      </c>
      <c r="F93" t="str">
        <f>VLOOKUP($G93,level_mapping_l0!$A$2:$F$571,F$2,FALSE)</f>
        <v>Civil engineers</v>
      </c>
      <c r="G93" s="18" t="s">
        <v>96</v>
      </c>
      <c r="H93" s="19">
        <v>334</v>
      </c>
      <c r="I93" s="16">
        <v>1367</v>
      </c>
      <c r="J93" s="19">
        <v>287</v>
      </c>
      <c r="K93" s="16">
        <v>1428</v>
      </c>
      <c r="L93" s="19">
        <v>47</v>
      </c>
      <c r="M93" s="19" t="s">
        <v>574</v>
      </c>
    </row>
    <row r="94" spans="1:13" ht="15" thickBot="1">
      <c r="A94">
        <f t="shared" si="1"/>
        <v>1</v>
      </c>
      <c r="B94" t="str">
        <f>VLOOKUP($G94,level_mapping_l0!$A$2:$F$571,B$2,FALSE)</f>
        <v>Total</v>
      </c>
      <c r="C94" t="str">
        <f>VLOOKUP($G94,level_mapping_l0!$A$2:$F$571,C$2,FALSE)</f>
        <v>Management, professional, and related occupations</v>
      </c>
      <c r="D94" t="str">
        <f>VLOOKUP($G94,level_mapping_l0!$A$2:$F$571,D$2,FALSE)</f>
        <v>Professional and related occupations</v>
      </c>
      <c r="E94" t="str">
        <f>VLOOKUP($G94,level_mapping_l0!$A$2:$F$571,E$2,FALSE)</f>
        <v>Architecture and engineering occupations</v>
      </c>
      <c r="F94" t="str">
        <f>VLOOKUP($G94,level_mapping_l0!$A$2:$F$571,F$2,FALSE)</f>
        <v>Computer hardware engineers</v>
      </c>
      <c r="G94" s="20" t="s">
        <v>97</v>
      </c>
      <c r="H94" s="14">
        <v>73</v>
      </c>
      <c r="I94" s="12">
        <v>1548</v>
      </c>
      <c r="J94" s="14">
        <v>66</v>
      </c>
      <c r="K94" s="12">
        <v>1571</v>
      </c>
      <c r="L94" s="14">
        <v>7</v>
      </c>
      <c r="M94" s="14" t="s">
        <v>574</v>
      </c>
    </row>
    <row r="95" spans="1:13" ht="15" thickBot="1">
      <c r="A95">
        <f t="shared" si="1"/>
        <v>1</v>
      </c>
      <c r="B95" t="str">
        <f>VLOOKUP($G95,level_mapping_l0!$A$2:$F$571,B$2,FALSE)</f>
        <v>Total</v>
      </c>
      <c r="C95" t="str">
        <f>VLOOKUP($G95,level_mapping_l0!$A$2:$F$571,C$2,FALSE)</f>
        <v>Management, professional, and related occupations</v>
      </c>
      <c r="D95" t="str">
        <f>VLOOKUP($G95,level_mapping_l0!$A$2:$F$571,D$2,FALSE)</f>
        <v>Professional and related occupations</v>
      </c>
      <c r="E95" t="str">
        <f>VLOOKUP($G95,level_mapping_l0!$A$2:$F$571,E$2,FALSE)</f>
        <v>Architecture and engineering occupations</v>
      </c>
      <c r="F95" t="str">
        <f>VLOOKUP($G95,level_mapping_l0!$A$2:$F$571,F$2,FALSE)</f>
        <v>Electrical and electronics engineers</v>
      </c>
      <c r="G95" s="18" t="s">
        <v>98</v>
      </c>
      <c r="H95" s="19">
        <v>311</v>
      </c>
      <c r="I95" s="16">
        <v>1550</v>
      </c>
      <c r="J95" s="19">
        <v>284</v>
      </c>
      <c r="K95" s="16">
        <v>1614</v>
      </c>
      <c r="L95" s="19">
        <v>27</v>
      </c>
      <c r="M95" s="19" t="s">
        <v>574</v>
      </c>
    </row>
    <row r="96" spans="1:13" ht="15" thickBot="1">
      <c r="A96">
        <f t="shared" si="1"/>
        <v>1</v>
      </c>
      <c r="B96" t="str">
        <f>VLOOKUP($G96,level_mapping_l0!$A$2:$F$571,B$2,FALSE)</f>
        <v>Total</v>
      </c>
      <c r="C96" t="str">
        <f>VLOOKUP($G96,level_mapping_l0!$A$2:$F$571,C$2,FALSE)</f>
        <v>Management, professional, and related occupations</v>
      </c>
      <c r="D96" t="str">
        <f>VLOOKUP($G96,level_mapping_l0!$A$2:$F$571,D$2,FALSE)</f>
        <v>Professional and related occupations</v>
      </c>
      <c r="E96" t="str">
        <f>VLOOKUP($G96,level_mapping_l0!$A$2:$F$571,E$2,FALSE)</f>
        <v>Architecture and engineering occupations</v>
      </c>
      <c r="F96" t="str">
        <f>VLOOKUP($G96,level_mapping_l0!$A$2:$F$571,F$2,FALSE)</f>
        <v>Environmental engineers</v>
      </c>
      <c r="G96" s="20" t="s">
        <v>99</v>
      </c>
      <c r="H96" s="14">
        <v>39</v>
      </c>
      <c r="I96" s="14" t="s">
        <v>574</v>
      </c>
      <c r="J96" s="14">
        <v>33</v>
      </c>
      <c r="K96" s="14" t="s">
        <v>574</v>
      </c>
      <c r="L96" s="14">
        <v>6</v>
      </c>
      <c r="M96" s="14" t="s">
        <v>574</v>
      </c>
    </row>
    <row r="97" spans="1:13" ht="15" thickBot="1">
      <c r="A97">
        <f t="shared" si="1"/>
        <v>1</v>
      </c>
      <c r="B97" t="str">
        <f>VLOOKUP($G97,level_mapping_l0!$A$2:$F$571,B$2,FALSE)</f>
        <v>Total</v>
      </c>
      <c r="C97" t="str">
        <f>VLOOKUP($G97,level_mapping_l0!$A$2:$F$571,C$2,FALSE)</f>
        <v>Management, professional, and related occupations</v>
      </c>
      <c r="D97" t="str">
        <f>VLOOKUP($G97,level_mapping_l0!$A$2:$F$571,D$2,FALSE)</f>
        <v>Professional and related occupations</v>
      </c>
      <c r="E97" t="str">
        <f>VLOOKUP($G97,level_mapping_l0!$A$2:$F$571,E$2,FALSE)</f>
        <v>Architecture and engineering occupations</v>
      </c>
      <c r="F97" t="str">
        <f>VLOOKUP($G97,level_mapping_l0!$A$2:$F$571,F$2,FALSE)</f>
        <v>Industrial engineers, including health and safety</v>
      </c>
      <c r="G97" s="18" t="s">
        <v>100</v>
      </c>
      <c r="H97" s="19">
        <v>202</v>
      </c>
      <c r="I97" s="16">
        <v>1393</v>
      </c>
      <c r="J97" s="19">
        <v>167</v>
      </c>
      <c r="K97" s="16">
        <v>1408</v>
      </c>
      <c r="L97" s="19">
        <v>34</v>
      </c>
      <c r="M97" s="19" t="s">
        <v>574</v>
      </c>
    </row>
    <row r="98" spans="1:13" ht="15" thickBot="1">
      <c r="A98">
        <f t="shared" si="1"/>
        <v>1</v>
      </c>
      <c r="B98" t="str">
        <f>VLOOKUP($G98,level_mapping_l0!$A$2:$F$571,B$2,FALSE)</f>
        <v>Total</v>
      </c>
      <c r="C98" t="str">
        <f>VLOOKUP($G98,level_mapping_l0!$A$2:$F$571,C$2,FALSE)</f>
        <v>Management, professional, and related occupations</v>
      </c>
      <c r="D98" t="str">
        <f>VLOOKUP($G98,level_mapping_l0!$A$2:$F$571,D$2,FALSE)</f>
        <v>Professional and related occupations</v>
      </c>
      <c r="E98" t="str">
        <f>VLOOKUP($G98,level_mapping_l0!$A$2:$F$571,E$2,FALSE)</f>
        <v>Architecture and engineering occupations</v>
      </c>
      <c r="F98" t="str">
        <f>VLOOKUP($G98,level_mapping_l0!$A$2:$F$571,F$2,FALSE)</f>
        <v>Marine engineers and naval architects</v>
      </c>
      <c r="G98" s="20" t="s">
        <v>101</v>
      </c>
      <c r="H98" s="14">
        <v>10</v>
      </c>
      <c r="I98" s="14" t="s">
        <v>574</v>
      </c>
      <c r="J98" s="14">
        <v>7</v>
      </c>
      <c r="K98" s="14" t="s">
        <v>574</v>
      </c>
      <c r="L98" s="14">
        <v>2</v>
      </c>
      <c r="M98" s="14" t="s">
        <v>574</v>
      </c>
    </row>
    <row r="99" spans="1:13" ht="15" thickBot="1">
      <c r="A99">
        <f t="shared" si="1"/>
        <v>1</v>
      </c>
      <c r="B99" t="str">
        <f>VLOOKUP($G99,level_mapping_l0!$A$2:$F$571,B$2,FALSE)</f>
        <v>Total</v>
      </c>
      <c r="C99" t="str">
        <f>VLOOKUP($G99,level_mapping_l0!$A$2:$F$571,C$2,FALSE)</f>
        <v>Management, professional, and related occupations</v>
      </c>
      <c r="D99" t="str">
        <f>VLOOKUP($G99,level_mapping_l0!$A$2:$F$571,D$2,FALSE)</f>
        <v>Professional and related occupations</v>
      </c>
      <c r="E99" t="str">
        <f>VLOOKUP($G99,level_mapping_l0!$A$2:$F$571,E$2,FALSE)</f>
        <v>Architecture and engineering occupations</v>
      </c>
      <c r="F99" t="str">
        <f>VLOOKUP($G99,level_mapping_l0!$A$2:$F$571,F$2,FALSE)</f>
        <v>Materials engineers</v>
      </c>
      <c r="G99" s="18" t="s">
        <v>102</v>
      </c>
      <c r="H99" s="19">
        <v>36</v>
      </c>
      <c r="I99" s="19" t="s">
        <v>574</v>
      </c>
      <c r="J99" s="19">
        <v>30</v>
      </c>
      <c r="K99" s="19" t="s">
        <v>574</v>
      </c>
      <c r="L99" s="19">
        <v>6</v>
      </c>
      <c r="M99" s="19" t="s">
        <v>574</v>
      </c>
    </row>
    <row r="100" spans="1:13" ht="15" thickBot="1">
      <c r="A100">
        <f t="shared" si="1"/>
        <v>1</v>
      </c>
      <c r="B100" t="str">
        <f>VLOOKUP($G100,level_mapping_l0!$A$2:$F$571,B$2,FALSE)</f>
        <v>Total</v>
      </c>
      <c r="C100" t="str">
        <f>VLOOKUP($G100,level_mapping_l0!$A$2:$F$571,C$2,FALSE)</f>
        <v>Management, professional, and related occupations</v>
      </c>
      <c r="D100" t="str">
        <f>VLOOKUP($G100,level_mapping_l0!$A$2:$F$571,D$2,FALSE)</f>
        <v>Professional and related occupations</v>
      </c>
      <c r="E100" t="str">
        <f>VLOOKUP($G100,level_mapping_l0!$A$2:$F$571,E$2,FALSE)</f>
        <v>Architecture and engineering occupations</v>
      </c>
      <c r="F100" t="str">
        <f>VLOOKUP($G100,level_mapping_l0!$A$2:$F$571,F$2,FALSE)</f>
        <v>Mechanical engineers</v>
      </c>
      <c r="G100" s="20" t="s">
        <v>103</v>
      </c>
      <c r="H100" s="14">
        <v>280</v>
      </c>
      <c r="I100" s="12">
        <v>1434</v>
      </c>
      <c r="J100" s="14">
        <v>270</v>
      </c>
      <c r="K100" s="12">
        <v>1442</v>
      </c>
      <c r="L100" s="14">
        <v>10</v>
      </c>
      <c r="M100" s="14" t="s">
        <v>574</v>
      </c>
    </row>
    <row r="101" spans="1:13" ht="18.5" thickBot="1">
      <c r="A101">
        <f t="shared" si="1"/>
        <v>1</v>
      </c>
      <c r="B101" t="str">
        <f>VLOOKUP($G101,level_mapping_l0!$A$2:$F$571,B$2,FALSE)</f>
        <v>Total</v>
      </c>
      <c r="C101" t="str">
        <f>VLOOKUP($G101,level_mapping_l0!$A$2:$F$571,C$2,FALSE)</f>
        <v>Management, professional, and related occupations</v>
      </c>
      <c r="D101" t="str">
        <f>VLOOKUP($G101,level_mapping_l0!$A$2:$F$571,D$2,FALSE)</f>
        <v>Professional and related occupations</v>
      </c>
      <c r="E101" t="str">
        <f>VLOOKUP($G101,level_mapping_l0!$A$2:$F$571,E$2,FALSE)</f>
        <v>Architecture and engineering occupations</v>
      </c>
      <c r="F101" t="str">
        <f>VLOOKUP($G101,level_mapping_l0!$A$2:$F$571,F$2,FALSE)</f>
        <v>Mining and geological engineers, including mining safety engineers</v>
      </c>
      <c r="G101" s="18" t="s">
        <v>104</v>
      </c>
      <c r="H101" s="19">
        <v>9</v>
      </c>
      <c r="I101" s="19" t="s">
        <v>574</v>
      </c>
      <c r="J101" s="19">
        <v>8</v>
      </c>
      <c r="K101" s="19" t="s">
        <v>574</v>
      </c>
      <c r="L101" s="19">
        <v>0</v>
      </c>
      <c r="M101" s="19" t="s">
        <v>574</v>
      </c>
    </row>
    <row r="102" spans="1:13" ht="15" thickBot="1">
      <c r="A102">
        <f t="shared" si="1"/>
        <v>1</v>
      </c>
      <c r="B102" t="str">
        <f>VLOOKUP($G102,level_mapping_l0!$A$2:$F$571,B$2,FALSE)</f>
        <v>Total</v>
      </c>
      <c r="C102" t="str">
        <f>VLOOKUP($G102,level_mapping_l0!$A$2:$F$571,C$2,FALSE)</f>
        <v>Management, professional, and related occupations</v>
      </c>
      <c r="D102" t="str">
        <f>VLOOKUP($G102,level_mapping_l0!$A$2:$F$571,D$2,FALSE)</f>
        <v>Professional and related occupations</v>
      </c>
      <c r="E102" t="str">
        <f>VLOOKUP($G102,level_mapping_l0!$A$2:$F$571,E$2,FALSE)</f>
        <v>Architecture and engineering occupations</v>
      </c>
      <c r="F102" t="str">
        <f>VLOOKUP($G102,level_mapping_l0!$A$2:$F$571,F$2,FALSE)</f>
        <v>Nuclear engineers</v>
      </c>
      <c r="G102" s="20" t="s">
        <v>105</v>
      </c>
      <c r="H102" s="14">
        <v>10</v>
      </c>
      <c r="I102" s="14" t="s">
        <v>574</v>
      </c>
      <c r="J102" s="14">
        <v>10</v>
      </c>
      <c r="K102" s="14" t="s">
        <v>574</v>
      </c>
      <c r="L102" s="14">
        <v>0</v>
      </c>
      <c r="M102" s="14" t="s">
        <v>574</v>
      </c>
    </row>
    <row r="103" spans="1:13" ht="15" thickBot="1">
      <c r="A103">
        <f t="shared" si="1"/>
        <v>1</v>
      </c>
      <c r="B103" t="str">
        <f>VLOOKUP($G103,level_mapping_l0!$A$2:$F$571,B$2,FALSE)</f>
        <v>Total</v>
      </c>
      <c r="C103" t="str">
        <f>VLOOKUP($G103,level_mapping_l0!$A$2:$F$571,C$2,FALSE)</f>
        <v>Management, professional, and related occupations</v>
      </c>
      <c r="D103" t="str">
        <f>VLOOKUP($G103,level_mapping_l0!$A$2:$F$571,D$2,FALSE)</f>
        <v>Professional and related occupations</v>
      </c>
      <c r="E103" t="str">
        <f>VLOOKUP($G103,level_mapping_l0!$A$2:$F$571,E$2,FALSE)</f>
        <v>Architecture and engineering occupations</v>
      </c>
      <c r="F103" t="str">
        <f>VLOOKUP($G103,level_mapping_l0!$A$2:$F$571,F$2,FALSE)</f>
        <v>Petroleum engineers</v>
      </c>
      <c r="G103" s="18" t="s">
        <v>106</v>
      </c>
      <c r="H103" s="19">
        <v>33</v>
      </c>
      <c r="I103" s="19" t="s">
        <v>574</v>
      </c>
      <c r="J103" s="19">
        <v>30</v>
      </c>
      <c r="K103" s="19" t="s">
        <v>574</v>
      </c>
      <c r="L103" s="19">
        <v>3</v>
      </c>
      <c r="M103" s="19" t="s">
        <v>574</v>
      </c>
    </row>
    <row r="104" spans="1:13" ht="15" thickBot="1">
      <c r="A104">
        <f t="shared" si="1"/>
        <v>1</v>
      </c>
      <c r="B104" t="str">
        <f>VLOOKUP($G104,level_mapping_l0!$A$2:$F$571,B$2,FALSE)</f>
        <v>Total</v>
      </c>
      <c r="C104" t="str">
        <f>VLOOKUP($G104,level_mapping_l0!$A$2:$F$571,C$2,FALSE)</f>
        <v>Management, professional, and related occupations</v>
      </c>
      <c r="D104" t="str">
        <f>VLOOKUP($G104,level_mapping_l0!$A$2:$F$571,D$2,FALSE)</f>
        <v>Professional and related occupations</v>
      </c>
      <c r="E104" t="str">
        <f>VLOOKUP($G104,level_mapping_l0!$A$2:$F$571,E$2,FALSE)</f>
        <v>Architecture and engineering occupations</v>
      </c>
      <c r="F104" t="str">
        <f>VLOOKUP($G104,level_mapping_l0!$A$2:$F$571,F$2,FALSE)</f>
        <v>Engineers, all other</v>
      </c>
      <c r="G104" s="20" t="s">
        <v>107</v>
      </c>
      <c r="H104" s="14">
        <v>315</v>
      </c>
      <c r="I104" s="12">
        <v>1439</v>
      </c>
      <c r="J104" s="14">
        <v>275</v>
      </c>
      <c r="K104" s="12">
        <v>1456</v>
      </c>
      <c r="L104" s="14">
        <v>40</v>
      </c>
      <c r="M104" s="14" t="s">
        <v>574</v>
      </c>
    </row>
    <row r="105" spans="1:13" ht="15" thickBot="1">
      <c r="A105">
        <f t="shared" si="1"/>
        <v>1</v>
      </c>
      <c r="B105" t="str">
        <f>VLOOKUP($G105,level_mapping_l0!$A$2:$F$571,B$2,FALSE)</f>
        <v>Total</v>
      </c>
      <c r="C105" t="str">
        <f>VLOOKUP($G105,level_mapping_l0!$A$2:$F$571,C$2,FALSE)</f>
        <v>Management, professional, and related occupations</v>
      </c>
      <c r="D105" t="str">
        <f>VLOOKUP($G105,level_mapping_l0!$A$2:$F$571,D$2,FALSE)</f>
        <v>Professional and related occupations</v>
      </c>
      <c r="E105" t="str">
        <f>VLOOKUP($G105,level_mapping_l0!$A$2:$F$571,E$2,FALSE)</f>
        <v>Architecture and engineering occupations</v>
      </c>
      <c r="F105" t="str">
        <f>VLOOKUP($G105,level_mapping_l0!$A$2:$F$571,F$2,FALSE)</f>
        <v>Drafters</v>
      </c>
      <c r="G105" s="18" t="s">
        <v>108</v>
      </c>
      <c r="H105" s="19">
        <v>129</v>
      </c>
      <c r="I105" s="19">
        <v>962</v>
      </c>
      <c r="J105" s="19">
        <v>108</v>
      </c>
      <c r="K105" s="19">
        <v>958</v>
      </c>
      <c r="L105" s="19">
        <v>21</v>
      </c>
      <c r="M105" s="19" t="s">
        <v>574</v>
      </c>
    </row>
    <row r="106" spans="1:13" ht="15" thickBot="1">
      <c r="A106">
        <f t="shared" si="1"/>
        <v>1</v>
      </c>
      <c r="B106" t="str">
        <f>VLOOKUP($G106,level_mapping_l0!$A$2:$F$571,B$2,FALSE)</f>
        <v>Total</v>
      </c>
      <c r="C106" t="str">
        <f>VLOOKUP($G106,level_mapping_l0!$A$2:$F$571,C$2,FALSE)</f>
        <v>Management, professional, and related occupations</v>
      </c>
      <c r="D106" t="str">
        <f>VLOOKUP($G106,level_mapping_l0!$A$2:$F$571,D$2,FALSE)</f>
        <v>Professional and related occupations</v>
      </c>
      <c r="E106" t="str">
        <f>VLOOKUP($G106,level_mapping_l0!$A$2:$F$571,E$2,FALSE)</f>
        <v>Architecture and engineering occupations</v>
      </c>
      <c r="F106" t="str">
        <f>VLOOKUP($G106,level_mapping_l0!$A$2:$F$571,F$2,FALSE)</f>
        <v>Engineering technicians, except drafters</v>
      </c>
      <c r="G106" s="20" t="s">
        <v>109</v>
      </c>
      <c r="H106" s="14">
        <v>360</v>
      </c>
      <c r="I106" s="14">
        <v>989</v>
      </c>
      <c r="J106" s="14">
        <v>312</v>
      </c>
      <c r="K106" s="12">
        <v>1008</v>
      </c>
      <c r="L106" s="14">
        <v>48</v>
      </c>
      <c r="M106" s="14" t="s">
        <v>574</v>
      </c>
    </row>
    <row r="107" spans="1:13" ht="15" thickBot="1">
      <c r="A107">
        <f t="shared" si="1"/>
        <v>1</v>
      </c>
      <c r="B107" t="str">
        <f>VLOOKUP($G107,level_mapping_l0!$A$2:$F$571,B$2,FALSE)</f>
        <v>Total</v>
      </c>
      <c r="C107" t="str">
        <f>VLOOKUP($G107,level_mapping_l0!$A$2:$F$571,C$2,FALSE)</f>
        <v>Management, professional, and related occupations</v>
      </c>
      <c r="D107" t="str">
        <f>VLOOKUP($G107,level_mapping_l0!$A$2:$F$571,D$2,FALSE)</f>
        <v>Professional and related occupations</v>
      </c>
      <c r="E107" t="str">
        <f>VLOOKUP($G107,level_mapping_l0!$A$2:$F$571,E$2,FALSE)</f>
        <v>Architecture and engineering occupations</v>
      </c>
      <c r="F107" t="str">
        <f>VLOOKUP($G107,level_mapping_l0!$A$2:$F$571,F$2,FALSE)</f>
        <v>Surveying and mapping technicians</v>
      </c>
      <c r="G107" s="18" t="s">
        <v>110</v>
      </c>
      <c r="H107" s="19">
        <v>67</v>
      </c>
      <c r="I107" s="19">
        <v>885</v>
      </c>
      <c r="J107" s="19">
        <v>63</v>
      </c>
      <c r="K107" s="19">
        <v>891</v>
      </c>
      <c r="L107" s="19">
        <v>4</v>
      </c>
      <c r="M107" s="19" t="s">
        <v>574</v>
      </c>
    </row>
    <row r="108" spans="1:13" ht="15" thickBot="1">
      <c r="A108" t="e">
        <f t="shared" si="1"/>
        <v>#N/A</v>
      </c>
      <c r="B108" t="e">
        <f>VLOOKUP($G108,level_mapping_l0!$A$2:$F$571,B$2,FALSE)</f>
        <v>#N/A</v>
      </c>
      <c r="C108" t="e">
        <f>VLOOKUP($G108,level_mapping_l0!$A$2:$F$571,C$2,FALSE)</f>
        <v>#N/A</v>
      </c>
      <c r="D108" t="e">
        <f>VLOOKUP($G108,level_mapping_l0!$A$2:$F$571,D$2,FALSE)</f>
        <v>#N/A</v>
      </c>
      <c r="E108" t="e">
        <f>VLOOKUP($G108,level_mapping_l0!$A$2:$F$571,E$2,FALSE)</f>
        <v>#N/A</v>
      </c>
      <c r="F108" t="e">
        <f>VLOOKUP($G108,level_mapping_l0!$A$2:$F$571,F$2,FALSE)</f>
        <v>#N/A</v>
      </c>
      <c r="G108" s="17" t="s">
        <v>111</v>
      </c>
      <c r="H108" s="12">
        <v>1098</v>
      </c>
      <c r="I108" s="12">
        <v>1134</v>
      </c>
      <c r="J108" s="14">
        <v>631</v>
      </c>
      <c r="K108" s="12">
        <v>1226</v>
      </c>
      <c r="L108" s="14">
        <v>467</v>
      </c>
      <c r="M108" s="12">
        <v>1015</v>
      </c>
    </row>
    <row r="109" spans="1:13" ht="15" thickBot="1">
      <c r="A109">
        <f t="shared" si="1"/>
        <v>1</v>
      </c>
      <c r="B109" t="str">
        <f>VLOOKUP($G109,level_mapping_l0!$A$2:$F$571,B$2,FALSE)</f>
        <v>Total</v>
      </c>
      <c r="C109" t="str">
        <f>VLOOKUP($G109,level_mapping_l0!$A$2:$F$571,C$2,FALSE)</f>
        <v>Management, professional, and related occupations</v>
      </c>
      <c r="D109" t="str">
        <f>VLOOKUP($G109,level_mapping_l0!$A$2:$F$571,D$2,FALSE)</f>
        <v>Professional and related occupations</v>
      </c>
      <c r="E109" t="str">
        <f>VLOOKUP($G109,level_mapping_l0!$A$2:$F$571,E$2,FALSE)</f>
        <v>Life, physical, and social science occupations</v>
      </c>
      <c r="F109" t="str">
        <f>VLOOKUP($G109,level_mapping_l0!$A$2:$F$571,F$2,FALSE)</f>
        <v>Agricultural and food scientists</v>
      </c>
      <c r="G109" s="18" t="s">
        <v>112</v>
      </c>
      <c r="H109" s="19">
        <v>34</v>
      </c>
      <c r="I109" s="19" t="s">
        <v>574</v>
      </c>
      <c r="J109" s="19">
        <v>23</v>
      </c>
      <c r="K109" s="19" t="s">
        <v>574</v>
      </c>
      <c r="L109" s="19">
        <v>10</v>
      </c>
      <c r="M109" s="19" t="s">
        <v>574</v>
      </c>
    </row>
    <row r="110" spans="1:13" ht="15" thickBot="1">
      <c r="A110">
        <f t="shared" si="1"/>
        <v>1</v>
      </c>
      <c r="B110" t="str">
        <f>VLOOKUP($G110,level_mapping_l0!$A$2:$F$571,B$2,FALSE)</f>
        <v>Total</v>
      </c>
      <c r="C110" t="str">
        <f>VLOOKUP($G110,level_mapping_l0!$A$2:$F$571,C$2,FALSE)</f>
        <v>Management, professional, and related occupations</v>
      </c>
      <c r="D110" t="str">
        <f>VLOOKUP($G110,level_mapping_l0!$A$2:$F$571,D$2,FALSE)</f>
        <v>Professional and related occupations</v>
      </c>
      <c r="E110" t="str">
        <f>VLOOKUP($G110,level_mapping_l0!$A$2:$F$571,E$2,FALSE)</f>
        <v>Life, physical, and social science occupations</v>
      </c>
      <c r="F110" t="str">
        <f>VLOOKUP($G110,level_mapping_l0!$A$2:$F$571,F$2,FALSE)</f>
        <v>Biological scientists</v>
      </c>
      <c r="G110" s="20" t="s">
        <v>113</v>
      </c>
      <c r="H110" s="14">
        <v>94</v>
      </c>
      <c r="I110" s="12">
        <v>1181</v>
      </c>
      <c r="J110" s="14">
        <v>51</v>
      </c>
      <c r="K110" s="12">
        <v>1331</v>
      </c>
      <c r="L110" s="14">
        <v>43</v>
      </c>
      <c r="M110" s="14" t="s">
        <v>574</v>
      </c>
    </row>
    <row r="111" spans="1:13" ht="15" thickBot="1">
      <c r="A111">
        <f t="shared" si="1"/>
        <v>1</v>
      </c>
      <c r="B111" t="str">
        <f>VLOOKUP($G111,level_mapping_l0!$A$2:$F$571,B$2,FALSE)</f>
        <v>Total</v>
      </c>
      <c r="C111" t="str">
        <f>VLOOKUP($G111,level_mapping_l0!$A$2:$F$571,C$2,FALSE)</f>
        <v>Management, professional, and related occupations</v>
      </c>
      <c r="D111" t="str">
        <f>VLOOKUP($G111,level_mapping_l0!$A$2:$F$571,D$2,FALSE)</f>
        <v>Professional and related occupations</v>
      </c>
      <c r="E111" t="str">
        <f>VLOOKUP($G111,level_mapping_l0!$A$2:$F$571,E$2,FALSE)</f>
        <v>Life, physical, and social science occupations</v>
      </c>
      <c r="F111" t="str">
        <f>VLOOKUP($G111,level_mapping_l0!$A$2:$F$571,F$2,FALSE)</f>
        <v>Conservation scientists and foresters</v>
      </c>
      <c r="G111" s="18" t="s">
        <v>114</v>
      </c>
      <c r="H111" s="19">
        <v>18</v>
      </c>
      <c r="I111" s="19" t="s">
        <v>574</v>
      </c>
      <c r="J111" s="19">
        <v>15</v>
      </c>
      <c r="K111" s="19" t="s">
        <v>574</v>
      </c>
      <c r="L111" s="19">
        <v>2</v>
      </c>
      <c r="M111" s="19" t="s">
        <v>574</v>
      </c>
    </row>
    <row r="112" spans="1:13" ht="15" thickBot="1">
      <c r="A112">
        <f t="shared" si="1"/>
        <v>1</v>
      </c>
      <c r="B112" t="str">
        <f>VLOOKUP($G112,level_mapping_l0!$A$2:$F$571,B$2,FALSE)</f>
        <v>Total</v>
      </c>
      <c r="C112" t="str">
        <f>VLOOKUP($G112,level_mapping_l0!$A$2:$F$571,C$2,FALSE)</f>
        <v>Management, professional, and related occupations</v>
      </c>
      <c r="D112" t="str">
        <f>VLOOKUP($G112,level_mapping_l0!$A$2:$F$571,D$2,FALSE)</f>
        <v>Professional and related occupations</v>
      </c>
      <c r="E112" t="str">
        <f>VLOOKUP($G112,level_mapping_l0!$A$2:$F$571,E$2,FALSE)</f>
        <v>Life, physical, and social science occupations</v>
      </c>
      <c r="F112" t="str">
        <f>VLOOKUP($G112,level_mapping_l0!$A$2:$F$571,F$2,FALSE)</f>
        <v>Medical scientists</v>
      </c>
      <c r="G112" s="20" t="s">
        <v>115</v>
      </c>
      <c r="H112" s="14">
        <v>123</v>
      </c>
      <c r="I112" s="12">
        <v>1163</v>
      </c>
      <c r="J112" s="14">
        <v>64</v>
      </c>
      <c r="K112" s="12">
        <v>1331</v>
      </c>
      <c r="L112" s="14">
        <v>59</v>
      </c>
      <c r="M112" s="12">
        <v>1060</v>
      </c>
    </row>
    <row r="113" spans="1:13" ht="15" thickBot="1">
      <c r="A113">
        <f t="shared" si="1"/>
        <v>1</v>
      </c>
      <c r="B113" t="str">
        <f>VLOOKUP($G113,level_mapping_l0!$A$2:$F$571,B$2,FALSE)</f>
        <v>Total</v>
      </c>
      <c r="C113" t="str">
        <f>VLOOKUP($G113,level_mapping_l0!$A$2:$F$571,C$2,FALSE)</f>
        <v>Management, professional, and related occupations</v>
      </c>
      <c r="D113" t="str">
        <f>VLOOKUP($G113,level_mapping_l0!$A$2:$F$571,D$2,FALSE)</f>
        <v>Professional and related occupations</v>
      </c>
      <c r="E113" t="str">
        <f>VLOOKUP($G113,level_mapping_l0!$A$2:$F$571,E$2,FALSE)</f>
        <v>Life, physical, and social science occupations</v>
      </c>
      <c r="F113" t="str">
        <f>VLOOKUP($G113,level_mapping_l0!$A$2:$F$571,F$2,FALSE)</f>
        <v>Astronomers and physicists</v>
      </c>
      <c r="G113" s="18" t="s">
        <v>117</v>
      </c>
      <c r="H113" s="19">
        <v>22</v>
      </c>
      <c r="I113" s="19" t="s">
        <v>574</v>
      </c>
      <c r="J113" s="19">
        <v>19</v>
      </c>
      <c r="K113" s="19" t="s">
        <v>574</v>
      </c>
      <c r="L113" s="19">
        <v>3</v>
      </c>
      <c r="M113" s="19" t="s">
        <v>574</v>
      </c>
    </row>
    <row r="114" spans="1:13" ht="15" thickBot="1">
      <c r="A114">
        <f t="shared" si="1"/>
        <v>1</v>
      </c>
      <c r="B114" t="str">
        <f>VLOOKUP($G114,level_mapping_l0!$A$2:$F$571,B$2,FALSE)</f>
        <v>Total</v>
      </c>
      <c r="C114" t="str">
        <f>VLOOKUP($G114,level_mapping_l0!$A$2:$F$571,C$2,FALSE)</f>
        <v>Management, professional, and related occupations</v>
      </c>
      <c r="D114" t="str">
        <f>VLOOKUP($G114,level_mapping_l0!$A$2:$F$571,D$2,FALSE)</f>
        <v>Professional and related occupations</v>
      </c>
      <c r="E114" t="str">
        <f>VLOOKUP($G114,level_mapping_l0!$A$2:$F$571,E$2,FALSE)</f>
        <v>Life, physical, and social science occupations</v>
      </c>
      <c r="F114" t="str">
        <f>VLOOKUP($G114,level_mapping_l0!$A$2:$F$571,F$2,FALSE)</f>
        <v>Atmospheric and space scientists</v>
      </c>
      <c r="G114" s="20" t="s">
        <v>118</v>
      </c>
      <c r="H114" s="14">
        <v>14</v>
      </c>
      <c r="I114" s="14" t="s">
        <v>574</v>
      </c>
      <c r="J114" s="14">
        <v>13</v>
      </c>
      <c r="K114" s="14" t="s">
        <v>574</v>
      </c>
      <c r="L114" s="14">
        <v>2</v>
      </c>
      <c r="M114" s="14" t="s">
        <v>574</v>
      </c>
    </row>
    <row r="115" spans="1:13" ht="15" thickBot="1">
      <c r="A115">
        <f t="shared" si="1"/>
        <v>1</v>
      </c>
      <c r="B115" t="str">
        <f>VLOOKUP($G115,level_mapping_l0!$A$2:$F$571,B$2,FALSE)</f>
        <v>Total</v>
      </c>
      <c r="C115" t="str">
        <f>VLOOKUP($G115,level_mapping_l0!$A$2:$F$571,C$2,FALSE)</f>
        <v>Management, professional, and related occupations</v>
      </c>
      <c r="D115" t="str">
        <f>VLOOKUP($G115,level_mapping_l0!$A$2:$F$571,D$2,FALSE)</f>
        <v>Professional and related occupations</v>
      </c>
      <c r="E115" t="str">
        <f>VLOOKUP($G115,level_mapping_l0!$A$2:$F$571,E$2,FALSE)</f>
        <v>Life, physical, and social science occupations</v>
      </c>
      <c r="F115" t="str">
        <f>VLOOKUP($G115,level_mapping_l0!$A$2:$F$571,F$2,FALSE)</f>
        <v>Chemists and materials scientists</v>
      </c>
      <c r="G115" s="18" t="s">
        <v>119</v>
      </c>
      <c r="H115" s="19">
        <v>98</v>
      </c>
      <c r="I115" s="16">
        <v>1163</v>
      </c>
      <c r="J115" s="19">
        <v>56</v>
      </c>
      <c r="K115" s="16">
        <v>1226</v>
      </c>
      <c r="L115" s="19">
        <v>42</v>
      </c>
      <c r="M115" s="19" t="s">
        <v>574</v>
      </c>
    </row>
    <row r="116" spans="1:13" ht="15" thickBot="1">
      <c r="A116">
        <f t="shared" si="1"/>
        <v>1</v>
      </c>
      <c r="B116" t="str">
        <f>VLOOKUP($G116,level_mapping_l0!$A$2:$F$571,B$2,FALSE)</f>
        <v>Total</v>
      </c>
      <c r="C116" t="str">
        <f>VLOOKUP($G116,level_mapping_l0!$A$2:$F$571,C$2,FALSE)</f>
        <v>Management, professional, and related occupations</v>
      </c>
      <c r="D116" t="str">
        <f>VLOOKUP($G116,level_mapping_l0!$A$2:$F$571,D$2,FALSE)</f>
        <v>Professional and related occupations</v>
      </c>
      <c r="E116" t="str">
        <f>VLOOKUP($G116,level_mapping_l0!$A$2:$F$571,E$2,FALSE)</f>
        <v>Life, physical, and social science occupations</v>
      </c>
      <c r="F116" t="str">
        <f>VLOOKUP($G116,level_mapping_l0!$A$2:$F$571,F$2,FALSE)</f>
        <v>Environmental scientists and geoscientists</v>
      </c>
      <c r="G116" s="20" t="s">
        <v>120</v>
      </c>
      <c r="H116" s="14">
        <v>93</v>
      </c>
      <c r="I116" s="12">
        <v>1266</v>
      </c>
      <c r="J116" s="14">
        <v>68</v>
      </c>
      <c r="K116" s="12">
        <v>1390</v>
      </c>
      <c r="L116" s="14">
        <v>25</v>
      </c>
      <c r="M116" s="14" t="s">
        <v>574</v>
      </c>
    </row>
    <row r="117" spans="1:13" ht="15" thickBot="1">
      <c r="A117">
        <f t="shared" si="1"/>
        <v>1</v>
      </c>
      <c r="B117" t="str">
        <f>VLOOKUP($G117,level_mapping_l0!$A$2:$F$571,B$2,FALSE)</f>
        <v>Total</v>
      </c>
      <c r="C117" t="str">
        <f>VLOOKUP($G117,level_mapping_l0!$A$2:$F$571,C$2,FALSE)</f>
        <v>Management, professional, and related occupations</v>
      </c>
      <c r="D117" t="str">
        <f>VLOOKUP($G117,level_mapping_l0!$A$2:$F$571,D$2,FALSE)</f>
        <v>Professional and related occupations</v>
      </c>
      <c r="E117" t="str">
        <f>VLOOKUP($G117,level_mapping_l0!$A$2:$F$571,E$2,FALSE)</f>
        <v>Life, physical, and social science occupations</v>
      </c>
      <c r="F117" t="str">
        <f>VLOOKUP($G117,level_mapping_l0!$A$2:$F$571,F$2,FALSE)</f>
        <v>Physical scientists, all other</v>
      </c>
      <c r="G117" s="18" t="s">
        <v>121</v>
      </c>
      <c r="H117" s="19">
        <v>145</v>
      </c>
      <c r="I117" s="16">
        <v>1456</v>
      </c>
      <c r="J117" s="19">
        <v>96</v>
      </c>
      <c r="K117" s="16">
        <v>1522</v>
      </c>
      <c r="L117" s="19">
        <v>50</v>
      </c>
      <c r="M117" s="16">
        <v>1171</v>
      </c>
    </row>
    <row r="118" spans="1:13" ht="15" thickBot="1">
      <c r="A118">
        <f t="shared" si="1"/>
        <v>1</v>
      </c>
      <c r="B118" t="str">
        <f>VLOOKUP($G118,level_mapping_l0!$A$2:$F$571,B$2,FALSE)</f>
        <v>Total</v>
      </c>
      <c r="C118" t="str">
        <f>VLOOKUP($G118,level_mapping_l0!$A$2:$F$571,C$2,FALSE)</f>
        <v>Management, professional, and related occupations</v>
      </c>
      <c r="D118" t="str">
        <f>VLOOKUP($G118,level_mapping_l0!$A$2:$F$571,D$2,FALSE)</f>
        <v>Professional and related occupations</v>
      </c>
      <c r="E118" t="str">
        <f>VLOOKUP($G118,level_mapping_l0!$A$2:$F$571,E$2,FALSE)</f>
        <v>Life, physical, and social science occupations</v>
      </c>
      <c r="F118" t="str">
        <f>VLOOKUP($G118,level_mapping_l0!$A$2:$F$571,F$2,FALSE)</f>
        <v>Economists</v>
      </c>
      <c r="G118" s="20" t="s">
        <v>122</v>
      </c>
      <c r="H118" s="14">
        <v>23</v>
      </c>
      <c r="I118" s="14" t="s">
        <v>574</v>
      </c>
      <c r="J118" s="14">
        <v>18</v>
      </c>
      <c r="K118" s="14" t="s">
        <v>574</v>
      </c>
      <c r="L118" s="14">
        <v>5</v>
      </c>
      <c r="M118" s="14" t="s">
        <v>574</v>
      </c>
    </row>
    <row r="119" spans="1:13" ht="15" thickBot="1">
      <c r="A119">
        <f t="shared" si="1"/>
        <v>1</v>
      </c>
      <c r="B119" t="str">
        <f>VLOOKUP($G119,level_mapping_l0!$A$2:$F$571,B$2,FALSE)</f>
        <v>Total</v>
      </c>
      <c r="C119" t="str">
        <f>VLOOKUP($G119,level_mapping_l0!$A$2:$F$571,C$2,FALSE)</f>
        <v>Management, professional, and related occupations</v>
      </c>
      <c r="D119" t="str">
        <f>VLOOKUP($G119,level_mapping_l0!$A$2:$F$571,D$2,FALSE)</f>
        <v>Professional and related occupations</v>
      </c>
      <c r="E119" t="str">
        <f>VLOOKUP($G119,level_mapping_l0!$A$2:$F$571,E$2,FALSE)</f>
        <v>Life, physical, and social science occupations</v>
      </c>
      <c r="F119" t="str">
        <f>VLOOKUP($G119,level_mapping_l0!$A$2:$F$571,F$2,FALSE)</f>
        <v>Survey researchers</v>
      </c>
      <c r="G119" s="18" t="s">
        <v>123</v>
      </c>
      <c r="H119" s="19">
        <v>3</v>
      </c>
      <c r="I119" s="19" t="s">
        <v>574</v>
      </c>
      <c r="J119" s="19">
        <v>1</v>
      </c>
      <c r="K119" s="19" t="s">
        <v>574</v>
      </c>
      <c r="L119" s="19">
        <v>2</v>
      </c>
      <c r="M119" s="19" t="s">
        <v>574</v>
      </c>
    </row>
    <row r="120" spans="1:13" ht="15" thickBot="1">
      <c r="A120">
        <f t="shared" si="1"/>
        <v>1</v>
      </c>
      <c r="B120" t="str">
        <f>VLOOKUP($G120,level_mapping_l0!$A$2:$F$571,B$2,FALSE)</f>
        <v>Total</v>
      </c>
      <c r="C120" t="str">
        <f>VLOOKUP($G120,level_mapping_l0!$A$2:$F$571,C$2,FALSE)</f>
        <v>Management, professional, and related occupations</v>
      </c>
      <c r="D120" t="str">
        <f>VLOOKUP($G120,level_mapping_l0!$A$2:$F$571,D$2,FALSE)</f>
        <v>Professional and related occupations</v>
      </c>
      <c r="E120" t="str">
        <f>VLOOKUP($G120,level_mapping_l0!$A$2:$F$571,E$2,FALSE)</f>
        <v>Life, physical, and social science occupations</v>
      </c>
      <c r="F120" t="str">
        <f>VLOOKUP($G120,level_mapping_l0!$A$2:$F$571,F$2,FALSE)</f>
        <v>Psychologists</v>
      </c>
      <c r="G120" s="20" t="s">
        <v>124</v>
      </c>
      <c r="H120" s="14">
        <v>93</v>
      </c>
      <c r="I120" s="12">
        <v>1228</v>
      </c>
      <c r="J120" s="14">
        <v>21</v>
      </c>
      <c r="K120" s="14" t="s">
        <v>574</v>
      </c>
      <c r="L120" s="14">
        <v>72</v>
      </c>
      <c r="M120" s="12">
        <v>1155</v>
      </c>
    </row>
    <row r="121" spans="1:13" ht="15" thickBot="1">
      <c r="A121">
        <f t="shared" si="1"/>
        <v>1</v>
      </c>
      <c r="B121" t="str">
        <f>VLOOKUP($G121,level_mapping_l0!$A$2:$F$571,B$2,FALSE)</f>
        <v>Total</v>
      </c>
      <c r="C121" t="str">
        <f>VLOOKUP($G121,level_mapping_l0!$A$2:$F$571,C$2,FALSE)</f>
        <v>Management, professional, and related occupations</v>
      </c>
      <c r="D121" t="str">
        <f>VLOOKUP($G121,level_mapping_l0!$A$2:$F$571,D$2,FALSE)</f>
        <v>Professional and related occupations</v>
      </c>
      <c r="E121" t="str">
        <f>VLOOKUP($G121,level_mapping_l0!$A$2:$F$571,E$2,FALSE)</f>
        <v>Life, physical, and social science occupations</v>
      </c>
      <c r="F121" t="str">
        <f>VLOOKUP($G121,level_mapping_l0!$A$2:$F$571,F$2,FALSE)</f>
        <v>Sociologists</v>
      </c>
      <c r="G121" s="18" t="s">
        <v>125</v>
      </c>
      <c r="H121" s="19">
        <v>4</v>
      </c>
      <c r="I121" s="19" t="s">
        <v>574</v>
      </c>
      <c r="J121" s="19">
        <v>2</v>
      </c>
      <c r="K121" s="19" t="s">
        <v>574</v>
      </c>
      <c r="L121" s="19">
        <v>1</v>
      </c>
      <c r="M121" s="19" t="s">
        <v>574</v>
      </c>
    </row>
    <row r="122" spans="1:13" ht="15" thickBot="1">
      <c r="A122">
        <f t="shared" si="1"/>
        <v>1</v>
      </c>
      <c r="B122" t="str">
        <f>VLOOKUP($G122,level_mapping_l0!$A$2:$F$571,B$2,FALSE)</f>
        <v>Total</v>
      </c>
      <c r="C122" t="str">
        <f>VLOOKUP($G122,level_mapping_l0!$A$2:$F$571,C$2,FALSE)</f>
        <v>Management, professional, and related occupations</v>
      </c>
      <c r="D122" t="str">
        <f>VLOOKUP($G122,level_mapping_l0!$A$2:$F$571,D$2,FALSE)</f>
        <v>Professional and related occupations</v>
      </c>
      <c r="E122" t="str">
        <f>VLOOKUP($G122,level_mapping_l0!$A$2:$F$571,E$2,FALSE)</f>
        <v>Life, physical, and social science occupations</v>
      </c>
      <c r="F122" t="str">
        <f>VLOOKUP($G122,level_mapping_l0!$A$2:$F$571,F$2,FALSE)</f>
        <v>Urban and regional planners</v>
      </c>
      <c r="G122" s="20" t="s">
        <v>126</v>
      </c>
      <c r="H122" s="14">
        <v>28</v>
      </c>
      <c r="I122" s="14" t="s">
        <v>574</v>
      </c>
      <c r="J122" s="14">
        <v>16</v>
      </c>
      <c r="K122" s="14" t="s">
        <v>574</v>
      </c>
      <c r="L122" s="14">
        <v>12</v>
      </c>
      <c r="M122" s="14" t="s">
        <v>574</v>
      </c>
    </row>
    <row r="123" spans="1:13" ht="15" thickBot="1">
      <c r="A123">
        <f t="shared" si="1"/>
        <v>1</v>
      </c>
      <c r="B123" t="str">
        <f>VLOOKUP($G123,level_mapping_l0!$A$2:$F$571,B$2,FALSE)</f>
        <v>Total</v>
      </c>
      <c r="C123" t="str">
        <f>VLOOKUP($G123,level_mapping_l0!$A$2:$F$571,C$2,FALSE)</f>
        <v>Management, professional, and related occupations</v>
      </c>
      <c r="D123" t="str">
        <f>VLOOKUP($G123,level_mapping_l0!$A$2:$F$571,D$2,FALSE)</f>
        <v>Professional and related occupations</v>
      </c>
      <c r="E123" t="str">
        <f>VLOOKUP($G123,level_mapping_l0!$A$2:$F$571,E$2,FALSE)</f>
        <v>Life, physical, and social science occupations</v>
      </c>
      <c r="F123" t="str">
        <f>VLOOKUP($G123,level_mapping_l0!$A$2:$F$571,F$2,FALSE)</f>
        <v>Miscellaneous social scientists and related workers</v>
      </c>
      <c r="G123" s="18" t="s">
        <v>127</v>
      </c>
      <c r="H123" s="19">
        <v>44</v>
      </c>
      <c r="I123" s="19" t="s">
        <v>574</v>
      </c>
      <c r="J123" s="19">
        <v>22</v>
      </c>
      <c r="K123" s="19" t="s">
        <v>574</v>
      </c>
      <c r="L123" s="19">
        <v>22</v>
      </c>
      <c r="M123" s="19" t="s">
        <v>574</v>
      </c>
    </row>
    <row r="124" spans="1:13" ht="15" thickBot="1">
      <c r="A124">
        <f t="shared" si="1"/>
        <v>1</v>
      </c>
      <c r="B124" t="str">
        <f>VLOOKUP($G124,level_mapping_l0!$A$2:$F$571,B$2,FALSE)</f>
        <v>Total</v>
      </c>
      <c r="C124" t="str">
        <f>VLOOKUP($G124,level_mapping_l0!$A$2:$F$571,C$2,FALSE)</f>
        <v>Management, professional, and related occupations</v>
      </c>
      <c r="D124" t="str">
        <f>VLOOKUP($G124,level_mapping_l0!$A$2:$F$571,D$2,FALSE)</f>
        <v>Professional and related occupations</v>
      </c>
      <c r="E124" t="str">
        <f>VLOOKUP($G124,level_mapping_l0!$A$2:$F$571,E$2,FALSE)</f>
        <v>Life, physical, and social science occupations</v>
      </c>
      <c r="F124" t="str">
        <f>VLOOKUP($G124,level_mapping_l0!$A$2:$F$571,F$2,FALSE)</f>
        <v>Agricultural and food science technicians</v>
      </c>
      <c r="G124" s="20" t="s">
        <v>128</v>
      </c>
      <c r="H124" s="14">
        <v>29</v>
      </c>
      <c r="I124" s="14" t="s">
        <v>574</v>
      </c>
      <c r="J124" s="14">
        <v>14</v>
      </c>
      <c r="K124" s="14" t="s">
        <v>574</v>
      </c>
      <c r="L124" s="14">
        <v>15</v>
      </c>
      <c r="M124" s="14" t="s">
        <v>574</v>
      </c>
    </row>
    <row r="125" spans="1:13" ht="15" thickBot="1">
      <c r="A125">
        <f t="shared" si="1"/>
        <v>1</v>
      </c>
      <c r="B125" t="str">
        <f>VLOOKUP($G125,level_mapping_l0!$A$2:$F$571,B$2,FALSE)</f>
        <v>Total</v>
      </c>
      <c r="C125" t="str">
        <f>VLOOKUP($G125,level_mapping_l0!$A$2:$F$571,C$2,FALSE)</f>
        <v>Management, professional, and related occupations</v>
      </c>
      <c r="D125" t="str">
        <f>VLOOKUP($G125,level_mapping_l0!$A$2:$F$571,D$2,FALSE)</f>
        <v>Professional and related occupations</v>
      </c>
      <c r="E125" t="str">
        <f>VLOOKUP($G125,level_mapping_l0!$A$2:$F$571,E$2,FALSE)</f>
        <v>Life, physical, and social science occupations</v>
      </c>
      <c r="F125" t="str">
        <f>VLOOKUP($G125,level_mapping_l0!$A$2:$F$571,F$2,FALSE)</f>
        <v>Biological technicians</v>
      </c>
      <c r="G125" s="18" t="s">
        <v>129</v>
      </c>
      <c r="H125" s="19">
        <v>14</v>
      </c>
      <c r="I125" s="19" t="s">
        <v>574</v>
      </c>
      <c r="J125" s="19">
        <v>8</v>
      </c>
      <c r="K125" s="19" t="s">
        <v>574</v>
      </c>
      <c r="L125" s="19">
        <v>6</v>
      </c>
      <c r="M125" s="19" t="s">
        <v>574</v>
      </c>
    </row>
    <row r="126" spans="1:13" ht="15" thickBot="1">
      <c r="A126">
        <f t="shared" si="1"/>
        <v>1</v>
      </c>
      <c r="B126" t="str">
        <f>VLOOKUP($G126,level_mapping_l0!$A$2:$F$571,B$2,FALSE)</f>
        <v>Total</v>
      </c>
      <c r="C126" t="str">
        <f>VLOOKUP($G126,level_mapping_l0!$A$2:$F$571,C$2,FALSE)</f>
        <v>Management, professional, and related occupations</v>
      </c>
      <c r="D126" t="str">
        <f>VLOOKUP($G126,level_mapping_l0!$A$2:$F$571,D$2,FALSE)</f>
        <v>Professional and related occupations</v>
      </c>
      <c r="E126" t="str">
        <f>VLOOKUP($G126,level_mapping_l0!$A$2:$F$571,E$2,FALSE)</f>
        <v>Life, physical, and social science occupations</v>
      </c>
      <c r="F126" t="str">
        <f>VLOOKUP($G126,level_mapping_l0!$A$2:$F$571,F$2,FALSE)</f>
        <v>Chemical technicians</v>
      </c>
      <c r="G126" s="20" t="s">
        <v>130</v>
      </c>
      <c r="H126" s="14">
        <v>62</v>
      </c>
      <c r="I126" s="14">
        <v>779</v>
      </c>
      <c r="J126" s="14">
        <v>45</v>
      </c>
      <c r="K126" s="14" t="s">
        <v>574</v>
      </c>
      <c r="L126" s="14">
        <v>17</v>
      </c>
      <c r="M126" s="14" t="s">
        <v>574</v>
      </c>
    </row>
    <row r="127" spans="1:13" ht="15" thickBot="1">
      <c r="A127">
        <f t="shared" si="1"/>
        <v>1</v>
      </c>
      <c r="B127" t="str">
        <f>VLOOKUP($G127,level_mapping_l0!$A$2:$F$571,B$2,FALSE)</f>
        <v>Total</v>
      </c>
      <c r="C127" t="str">
        <f>VLOOKUP($G127,level_mapping_l0!$A$2:$F$571,C$2,FALSE)</f>
        <v>Management, professional, and related occupations</v>
      </c>
      <c r="D127" t="str">
        <f>VLOOKUP($G127,level_mapping_l0!$A$2:$F$571,D$2,FALSE)</f>
        <v>Professional and related occupations</v>
      </c>
      <c r="E127" t="str">
        <f>VLOOKUP($G127,level_mapping_l0!$A$2:$F$571,E$2,FALSE)</f>
        <v>Life, physical, and social science occupations</v>
      </c>
      <c r="F127" t="str">
        <f>VLOOKUP($G127,level_mapping_l0!$A$2:$F$571,F$2,FALSE)</f>
        <v>Geological and petroleum technicians</v>
      </c>
      <c r="G127" s="18" t="s">
        <v>131</v>
      </c>
      <c r="H127" s="19">
        <v>22</v>
      </c>
      <c r="I127" s="19" t="s">
        <v>574</v>
      </c>
      <c r="J127" s="19">
        <v>12</v>
      </c>
      <c r="K127" s="19" t="s">
        <v>574</v>
      </c>
      <c r="L127" s="19">
        <v>10</v>
      </c>
      <c r="M127" s="19" t="s">
        <v>574</v>
      </c>
    </row>
    <row r="128" spans="1:13" ht="15" thickBot="1">
      <c r="A128">
        <f t="shared" si="1"/>
        <v>1</v>
      </c>
      <c r="B128" t="str">
        <f>VLOOKUP($G128,level_mapping_l0!$A$2:$F$571,B$2,FALSE)</f>
        <v>Total</v>
      </c>
      <c r="C128" t="str">
        <f>VLOOKUP($G128,level_mapping_l0!$A$2:$F$571,C$2,FALSE)</f>
        <v>Management, professional, and related occupations</v>
      </c>
      <c r="D128" t="str">
        <f>VLOOKUP($G128,level_mapping_l0!$A$2:$F$571,D$2,FALSE)</f>
        <v>Professional and related occupations</v>
      </c>
      <c r="E128" t="str">
        <f>VLOOKUP($G128,level_mapping_l0!$A$2:$F$571,E$2,FALSE)</f>
        <v>Life, physical, and social science occupations</v>
      </c>
      <c r="F128" t="str">
        <f>VLOOKUP($G128,level_mapping_l0!$A$2:$F$571,F$2,FALSE)</f>
        <v>Nuclear technicians</v>
      </c>
      <c r="G128" s="20" t="s">
        <v>132</v>
      </c>
      <c r="H128" s="14">
        <v>4</v>
      </c>
      <c r="I128" s="14" t="s">
        <v>574</v>
      </c>
      <c r="J128" s="14">
        <v>4</v>
      </c>
      <c r="K128" s="14" t="s">
        <v>574</v>
      </c>
      <c r="L128" s="14">
        <v>0</v>
      </c>
      <c r="M128" s="14" t="s">
        <v>574</v>
      </c>
    </row>
    <row r="129" spans="1:13" ht="15" thickBot="1">
      <c r="A129">
        <f t="shared" si="1"/>
        <v>1</v>
      </c>
      <c r="B129" t="str">
        <f>VLOOKUP($G129,level_mapping_l0!$A$2:$F$571,B$2,FALSE)</f>
        <v>Total</v>
      </c>
      <c r="C129" t="str">
        <f>VLOOKUP($G129,level_mapping_l0!$A$2:$F$571,C$2,FALSE)</f>
        <v>Management, professional, and related occupations</v>
      </c>
      <c r="D129" t="str">
        <f>VLOOKUP($G129,level_mapping_l0!$A$2:$F$571,D$2,FALSE)</f>
        <v>Professional and related occupations</v>
      </c>
      <c r="E129" t="str">
        <f>VLOOKUP($G129,level_mapping_l0!$A$2:$F$571,E$2,FALSE)</f>
        <v>Life, physical, and social science occupations</v>
      </c>
      <c r="F129" t="str">
        <f>VLOOKUP($G129,level_mapping_l0!$A$2:$F$571,F$2,FALSE)</f>
        <v>Social science research assistants</v>
      </c>
      <c r="G129" s="18" t="s">
        <v>133</v>
      </c>
      <c r="H129" s="19">
        <v>3</v>
      </c>
      <c r="I129" s="19" t="s">
        <v>574</v>
      </c>
      <c r="J129" s="19">
        <v>0</v>
      </c>
      <c r="K129" s="19" t="s">
        <v>574</v>
      </c>
      <c r="L129" s="19">
        <v>3</v>
      </c>
      <c r="M129" s="19" t="s">
        <v>574</v>
      </c>
    </row>
    <row r="130" spans="1:13" ht="18.5" thickBot="1">
      <c r="A130">
        <f t="shared" si="1"/>
        <v>1</v>
      </c>
      <c r="B130" t="str">
        <f>VLOOKUP($G130,level_mapping_l0!$A$2:$F$571,B$2,FALSE)</f>
        <v>Total</v>
      </c>
      <c r="C130" t="str">
        <f>VLOOKUP($G130,level_mapping_l0!$A$2:$F$571,C$2,FALSE)</f>
        <v>Management, professional, and related occupations</v>
      </c>
      <c r="D130" t="str">
        <f>VLOOKUP($G130,level_mapping_l0!$A$2:$F$571,D$2,FALSE)</f>
        <v>Professional and related occupations</v>
      </c>
      <c r="E130" t="str">
        <f>VLOOKUP($G130,level_mapping_l0!$A$2:$F$571,E$2,FALSE)</f>
        <v>Life, physical, and social science occupations</v>
      </c>
      <c r="F130" t="str">
        <f>VLOOKUP($G130,level_mapping_l0!$A$2:$F$571,F$2,FALSE)</f>
        <v>Miscellaneous life, physical, and social science technicians</v>
      </c>
      <c r="G130" s="20" t="s">
        <v>134</v>
      </c>
      <c r="H130" s="14">
        <v>128</v>
      </c>
      <c r="I130" s="14">
        <v>745</v>
      </c>
      <c r="J130" s="14">
        <v>62</v>
      </c>
      <c r="K130" s="14">
        <v>825</v>
      </c>
      <c r="L130" s="14">
        <v>66</v>
      </c>
      <c r="M130" s="14">
        <v>620</v>
      </c>
    </row>
    <row r="131" spans="1:13" ht="15" thickBot="1">
      <c r="A131" t="e">
        <f t="shared" si="1"/>
        <v>#N/A</v>
      </c>
      <c r="B131" t="e">
        <f>VLOOKUP($G131,level_mapping_l0!$A$2:$F$571,B$2,FALSE)</f>
        <v>#N/A</v>
      </c>
      <c r="C131" t="e">
        <f>VLOOKUP($G131,level_mapping_l0!$A$2:$F$571,C$2,FALSE)</f>
        <v>#N/A</v>
      </c>
      <c r="D131" t="e">
        <f>VLOOKUP($G131,level_mapping_l0!$A$2:$F$571,D$2,FALSE)</f>
        <v>#N/A</v>
      </c>
      <c r="E131" t="e">
        <f>VLOOKUP($G131,level_mapping_l0!$A$2:$F$571,E$2,FALSE)</f>
        <v>#N/A</v>
      </c>
      <c r="F131" t="e">
        <f>VLOOKUP($G131,level_mapping_l0!$A$2:$F$571,F$2,FALSE)</f>
        <v>#N/A</v>
      </c>
      <c r="G131" s="21" t="s">
        <v>135</v>
      </c>
      <c r="H131" s="16">
        <v>1891</v>
      </c>
      <c r="I131" s="19">
        <v>838</v>
      </c>
      <c r="J131" s="19">
        <v>714</v>
      </c>
      <c r="K131" s="19">
        <v>869</v>
      </c>
      <c r="L131" s="16">
        <v>1177</v>
      </c>
      <c r="M131" s="19">
        <v>820</v>
      </c>
    </row>
    <row r="132" spans="1:13" ht="15" thickBot="1">
      <c r="A132">
        <f t="shared" ref="A132:A195" si="2">IF(B132="",0,1)</f>
        <v>1</v>
      </c>
      <c r="B132" t="str">
        <f>VLOOKUP($G132,level_mapping_l0!$A$2:$F$571,B$2,FALSE)</f>
        <v>Total</v>
      </c>
      <c r="C132" t="str">
        <f>VLOOKUP($G132,level_mapping_l0!$A$2:$F$571,C$2,FALSE)</f>
        <v>Management, professional, and related occupations</v>
      </c>
      <c r="D132" t="str">
        <f>VLOOKUP($G132,level_mapping_l0!$A$2:$F$571,D$2,FALSE)</f>
        <v>Professional and related occupations</v>
      </c>
      <c r="E132" t="str">
        <f>VLOOKUP($G132,level_mapping_l0!$A$2:$F$571,E$2,FALSE)</f>
        <v>Community and social service occupations</v>
      </c>
      <c r="F132" t="str">
        <f>VLOOKUP($G132,level_mapping_l0!$A$2:$F$571,F$2,FALSE)</f>
        <v>Counselors</v>
      </c>
      <c r="G132" s="20" t="s">
        <v>136</v>
      </c>
      <c r="H132" s="14">
        <v>519</v>
      </c>
      <c r="I132" s="14">
        <v>848</v>
      </c>
      <c r="J132" s="14">
        <v>172</v>
      </c>
      <c r="K132" s="14">
        <v>833</v>
      </c>
      <c r="L132" s="14">
        <v>347</v>
      </c>
      <c r="M132" s="14">
        <v>855</v>
      </c>
    </row>
    <row r="133" spans="1:13" ht="15" thickBot="1">
      <c r="A133">
        <f t="shared" si="2"/>
        <v>1</v>
      </c>
      <c r="B133" t="str">
        <f>VLOOKUP($G133,level_mapping_l0!$A$2:$F$571,B$2,FALSE)</f>
        <v>Total</v>
      </c>
      <c r="C133" t="str">
        <f>VLOOKUP($G133,level_mapping_l0!$A$2:$F$571,C$2,FALSE)</f>
        <v>Management, professional, and related occupations</v>
      </c>
      <c r="D133" t="str">
        <f>VLOOKUP($G133,level_mapping_l0!$A$2:$F$571,D$2,FALSE)</f>
        <v>Professional and related occupations</v>
      </c>
      <c r="E133" t="str">
        <f>VLOOKUP($G133,level_mapping_l0!$A$2:$F$571,E$2,FALSE)</f>
        <v>Community and social service occupations</v>
      </c>
      <c r="F133" t="str">
        <f>VLOOKUP($G133,level_mapping_l0!$A$2:$F$571,F$2,FALSE)</f>
        <v>Social workers</v>
      </c>
      <c r="G133" s="18" t="s">
        <v>137</v>
      </c>
      <c r="H133" s="19">
        <v>668</v>
      </c>
      <c r="I133" s="19">
        <v>847</v>
      </c>
      <c r="J133" s="19">
        <v>134</v>
      </c>
      <c r="K133" s="19">
        <v>856</v>
      </c>
      <c r="L133" s="19">
        <v>535</v>
      </c>
      <c r="M133" s="19">
        <v>845</v>
      </c>
    </row>
    <row r="134" spans="1:13" ht="18.5" thickBot="1">
      <c r="A134">
        <f t="shared" si="2"/>
        <v>1</v>
      </c>
      <c r="B134" t="str">
        <f>VLOOKUP($G134,level_mapping_l0!$A$2:$F$571,B$2,FALSE)</f>
        <v>Total</v>
      </c>
      <c r="C134" t="str">
        <f>VLOOKUP($G134,level_mapping_l0!$A$2:$F$571,C$2,FALSE)</f>
        <v>Management, professional, and related occupations</v>
      </c>
      <c r="D134" t="str">
        <f>VLOOKUP($G134,level_mapping_l0!$A$2:$F$571,D$2,FALSE)</f>
        <v>Professional and related occupations</v>
      </c>
      <c r="E134" t="str">
        <f>VLOOKUP($G134,level_mapping_l0!$A$2:$F$571,E$2,FALSE)</f>
        <v>Community and social service occupations</v>
      </c>
      <c r="F134" t="str">
        <f>VLOOKUP($G134,level_mapping_l0!$A$2:$F$571,F$2,FALSE)</f>
        <v>Probation officers and correctional treatment specialists</v>
      </c>
      <c r="G134" s="20" t="s">
        <v>138</v>
      </c>
      <c r="H134" s="14">
        <v>85</v>
      </c>
      <c r="I134" s="14">
        <v>948</v>
      </c>
      <c r="J134" s="14">
        <v>44</v>
      </c>
      <c r="K134" s="14" t="s">
        <v>574</v>
      </c>
      <c r="L134" s="14">
        <v>40</v>
      </c>
      <c r="M134" s="14" t="s">
        <v>574</v>
      </c>
    </row>
    <row r="135" spans="1:13" ht="15" thickBot="1">
      <c r="A135">
        <f t="shared" si="2"/>
        <v>1</v>
      </c>
      <c r="B135" t="str">
        <f>VLOOKUP($G135,level_mapping_l0!$A$2:$F$571,B$2,FALSE)</f>
        <v>Total</v>
      </c>
      <c r="C135" t="str">
        <f>VLOOKUP($G135,level_mapping_l0!$A$2:$F$571,C$2,FALSE)</f>
        <v>Management, professional, and related occupations</v>
      </c>
      <c r="D135" t="str">
        <f>VLOOKUP($G135,level_mapping_l0!$A$2:$F$571,D$2,FALSE)</f>
        <v>Professional and related occupations</v>
      </c>
      <c r="E135" t="str">
        <f>VLOOKUP($G135,level_mapping_l0!$A$2:$F$571,E$2,FALSE)</f>
        <v>Community and social service occupations</v>
      </c>
      <c r="F135" t="str">
        <f>VLOOKUP($G135,level_mapping_l0!$A$2:$F$571,F$2,FALSE)</f>
        <v>Social and human service assistants</v>
      </c>
      <c r="G135" s="18" t="s">
        <v>139</v>
      </c>
      <c r="H135" s="19">
        <v>124</v>
      </c>
      <c r="I135" s="19">
        <v>637</v>
      </c>
      <c r="J135" s="19">
        <v>25</v>
      </c>
      <c r="K135" s="19" t="s">
        <v>574</v>
      </c>
      <c r="L135" s="19">
        <v>99</v>
      </c>
      <c r="M135" s="19">
        <v>656</v>
      </c>
    </row>
    <row r="136" spans="1:13" ht="27.5" thickBot="1">
      <c r="A136">
        <f t="shared" si="2"/>
        <v>1</v>
      </c>
      <c r="B136" t="str">
        <f>VLOOKUP($G136,level_mapping_l0!$A$2:$F$571,B$2,FALSE)</f>
        <v>Total</v>
      </c>
      <c r="C136" t="str">
        <f>VLOOKUP($G136,level_mapping_l0!$A$2:$F$571,C$2,FALSE)</f>
        <v>Management, professional, and related occupations</v>
      </c>
      <c r="D136" t="str">
        <f>VLOOKUP($G136,level_mapping_l0!$A$2:$F$571,D$2,FALSE)</f>
        <v>Professional and related occupations</v>
      </c>
      <c r="E136" t="str">
        <f>VLOOKUP($G136,level_mapping_l0!$A$2:$F$571,E$2,FALSE)</f>
        <v>Community and social service occupations</v>
      </c>
      <c r="F136" t="str">
        <f>VLOOKUP($G136,level_mapping_l0!$A$2:$F$571,F$2,FALSE)</f>
        <v>Miscellaneous community and social service specialists, including health educators and community health workers</v>
      </c>
      <c r="G136" s="20" t="s">
        <v>140</v>
      </c>
      <c r="H136" s="14">
        <v>74</v>
      </c>
      <c r="I136" s="14">
        <v>667</v>
      </c>
      <c r="J136" s="14">
        <v>24</v>
      </c>
      <c r="K136" s="14" t="s">
        <v>574</v>
      </c>
      <c r="L136" s="14">
        <v>51</v>
      </c>
      <c r="M136" s="14">
        <v>642</v>
      </c>
    </row>
    <row r="137" spans="1:13" ht="15" thickBot="1">
      <c r="A137">
        <f t="shared" si="2"/>
        <v>1</v>
      </c>
      <c r="B137" t="str">
        <f>VLOOKUP($G137,level_mapping_l0!$A$2:$F$571,B$2,FALSE)</f>
        <v>Total</v>
      </c>
      <c r="C137" t="str">
        <f>VLOOKUP($G137,level_mapping_l0!$A$2:$F$571,C$2,FALSE)</f>
        <v>Management, professional, and related occupations</v>
      </c>
      <c r="D137" t="str">
        <f>VLOOKUP($G137,level_mapping_l0!$A$2:$F$571,D$2,FALSE)</f>
        <v>Professional and related occupations</v>
      </c>
      <c r="E137" t="str">
        <f>VLOOKUP($G137,level_mapping_l0!$A$2:$F$571,E$2,FALSE)</f>
        <v>Community and social service occupations</v>
      </c>
      <c r="F137" t="str">
        <f>VLOOKUP($G137,level_mapping_l0!$A$2:$F$571,F$2,FALSE)</f>
        <v>Clergy</v>
      </c>
      <c r="G137" s="18" t="s">
        <v>141</v>
      </c>
      <c r="H137" s="19">
        <v>344</v>
      </c>
      <c r="I137" s="19">
        <v>895</v>
      </c>
      <c r="J137" s="19">
        <v>281</v>
      </c>
      <c r="K137" s="19">
        <v>959</v>
      </c>
      <c r="L137" s="19">
        <v>63</v>
      </c>
      <c r="M137" s="19">
        <v>777</v>
      </c>
    </row>
    <row r="138" spans="1:13" ht="15" thickBot="1">
      <c r="A138">
        <f t="shared" si="2"/>
        <v>1</v>
      </c>
      <c r="B138" t="str">
        <f>VLOOKUP($G138,level_mapping_l0!$A$2:$F$571,B$2,FALSE)</f>
        <v>Total</v>
      </c>
      <c r="C138" t="str">
        <f>VLOOKUP($G138,level_mapping_l0!$A$2:$F$571,C$2,FALSE)</f>
        <v>Management, professional, and related occupations</v>
      </c>
      <c r="D138" t="str">
        <f>VLOOKUP($G138,level_mapping_l0!$A$2:$F$571,D$2,FALSE)</f>
        <v>Professional and related occupations</v>
      </c>
      <c r="E138" t="str">
        <f>VLOOKUP($G138,level_mapping_l0!$A$2:$F$571,E$2,FALSE)</f>
        <v>Community and social service occupations</v>
      </c>
      <c r="F138" t="str">
        <f>VLOOKUP($G138,level_mapping_l0!$A$2:$F$571,F$2,FALSE)</f>
        <v>Directors, religious activities and education</v>
      </c>
      <c r="G138" s="20" t="s">
        <v>142</v>
      </c>
      <c r="H138" s="14">
        <v>37</v>
      </c>
      <c r="I138" s="14" t="s">
        <v>574</v>
      </c>
      <c r="J138" s="14">
        <v>14</v>
      </c>
      <c r="K138" s="14" t="s">
        <v>574</v>
      </c>
      <c r="L138" s="14">
        <v>23</v>
      </c>
      <c r="M138" s="14" t="s">
        <v>574</v>
      </c>
    </row>
    <row r="139" spans="1:13" ht="15" thickBot="1">
      <c r="A139">
        <f t="shared" si="2"/>
        <v>1</v>
      </c>
      <c r="B139" t="str">
        <f>VLOOKUP($G139,level_mapping_l0!$A$2:$F$571,B$2,FALSE)</f>
        <v>Total</v>
      </c>
      <c r="C139" t="str">
        <f>VLOOKUP($G139,level_mapping_l0!$A$2:$F$571,C$2,FALSE)</f>
        <v>Management, professional, and related occupations</v>
      </c>
      <c r="D139" t="str">
        <f>VLOOKUP($G139,level_mapping_l0!$A$2:$F$571,D$2,FALSE)</f>
        <v>Professional and related occupations</v>
      </c>
      <c r="E139" t="str">
        <f>VLOOKUP($G139,level_mapping_l0!$A$2:$F$571,E$2,FALSE)</f>
        <v>Community and social service occupations</v>
      </c>
      <c r="F139" t="str">
        <f>VLOOKUP($G139,level_mapping_l0!$A$2:$F$571,F$2,FALSE)</f>
        <v>Religious workers, all other</v>
      </c>
      <c r="G139" s="18" t="s">
        <v>143</v>
      </c>
      <c r="H139" s="19">
        <v>40</v>
      </c>
      <c r="I139" s="19" t="s">
        <v>574</v>
      </c>
      <c r="J139" s="19">
        <v>21</v>
      </c>
      <c r="K139" s="19" t="s">
        <v>574</v>
      </c>
      <c r="L139" s="19">
        <v>20</v>
      </c>
      <c r="M139" s="19" t="s">
        <v>574</v>
      </c>
    </row>
    <row r="140" spans="1:13" ht="15" thickBot="1">
      <c r="A140" t="e">
        <f t="shared" si="2"/>
        <v>#N/A</v>
      </c>
      <c r="B140" t="e">
        <f>VLOOKUP($G140,level_mapping_l0!$A$2:$F$571,B$2,FALSE)</f>
        <v>#N/A</v>
      </c>
      <c r="C140" t="e">
        <f>VLOOKUP($G140,level_mapping_l0!$A$2:$F$571,C$2,FALSE)</f>
        <v>#N/A</v>
      </c>
      <c r="D140" t="e">
        <f>VLOOKUP($G140,level_mapping_l0!$A$2:$F$571,D$2,FALSE)</f>
        <v>#N/A</v>
      </c>
      <c r="E140" t="e">
        <f>VLOOKUP($G140,level_mapping_l0!$A$2:$F$571,E$2,FALSE)</f>
        <v>#N/A</v>
      </c>
      <c r="F140" t="e">
        <f>VLOOKUP($G140,level_mapping_l0!$A$2:$F$571,F$2,FALSE)</f>
        <v>#N/A</v>
      </c>
      <c r="G140" s="17" t="s">
        <v>144</v>
      </c>
      <c r="H140" s="12">
        <v>1315</v>
      </c>
      <c r="I140" s="12">
        <v>1328</v>
      </c>
      <c r="J140" s="14">
        <v>600</v>
      </c>
      <c r="K140" s="12">
        <v>1884</v>
      </c>
      <c r="L140" s="14">
        <v>716</v>
      </c>
      <c r="M140" s="12">
        <v>1013</v>
      </c>
    </row>
    <row r="141" spans="1:13" ht="15" thickBot="1">
      <c r="A141">
        <f t="shared" si="2"/>
        <v>1</v>
      </c>
      <c r="B141" t="str">
        <f>VLOOKUP($G141,level_mapping_l0!$A$2:$F$571,B$2,FALSE)</f>
        <v>Total</v>
      </c>
      <c r="C141" t="str">
        <f>VLOOKUP($G141,level_mapping_l0!$A$2:$F$571,C$2,FALSE)</f>
        <v>Management, professional, and related occupations</v>
      </c>
      <c r="D141" t="str">
        <f>VLOOKUP($G141,level_mapping_l0!$A$2:$F$571,D$2,FALSE)</f>
        <v>Professional and related occupations</v>
      </c>
      <c r="E141" t="str">
        <f>VLOOKUP($G141,level_mapping_l0!$A$2:$F$571,E$2,FALSE)</f>
        <v>Legal occupations</v>
      </c>
      <c r="F141" t="str">
        <f>VLOOKUP($G141,level_mapping_l0!$A$2:$F$571,F$2,FALSE)</f>
        <v>Lawyers</v>
      </c>
      <c r="G141" s="18" t="s">
        <v>145</v>
      </c>
      <c r="H141" s="19">
        <v>690</v>
      </c>
      <c r="I141" s="16">
        <v>1909</v>
      </c>
      <c r="J141" s="19">
        <v>462</v>
      </c>
      <c r="K141" s="16">
        <v>2055</v>
      </c>
      <c r="L141" s="19">
        <v>228</v>
      </c>
      <c r="M141" s="16">
        <v>1636</v>
      </c>
    </row>
    <row r="142" spans="1:13" ht="15" thickBot="1">
      <c r="A142">
        <f t="shared" si="2"/>
        <v>1</v>
      </c>
      <c r="B142" t="str">
        <f>VLOOKUP($G142,level_mapping_l0!$A$2:$F$571,B$2,FALSE)</f>
        <v>Total</v>
      </c>
      <c r="C142" t="str">
        <f>VLOOKUP($G142,level_mapping_l0!$A$2:$F$571,C$2,FALSE)</f>
        <v>Management, professional, and related occupations</v>
      </c>
      <c r="D142" t="str">
        <f>VLOOKUP($G142,level_mapping_l0!$A$2:$F$571,D$2,FALSE)</f>
        <v>Professional and related occupations</v>
      </c>
      <c r="E142" t="str">
        <f>VLOOKUP($G142,level_mapping_l0!$A$2:$F$571,E$2,FALSE)</f>
        <v>Legal occupations</v>
      </c>
      <c r="F142" t="str">
        <f>VLOOKUP($G142,level_mapping_l0!$A$2:$F$571,F$2,FALSE)</f>
        <v>Judicial law clerks</v>
      </c>
      <c r="G142" s="20" t="s">
        <v>146</v>
      </c>
      <c r="H142" s="14">
        <v>9</v>
      </c>
      <c r="I142" s="14" t="s">
        <v>574</v>
      </c>
      <c r="J142" s="14">
        <v>4</v>
      </c>
      <c r="K142" s="14" t="s">
        <v>574</v>
      </c>
      <c r="L142" s="14">
        <v>5</v>
      </c>
      <c r="M142" s="14" t="s">
        <v>574</v>
      </c>
    </row>
    <row r="143" spans="1:13" ht="15" thickBot="1">
      <c r="A143">
        <f t="shared" si="2"/>
        <v>1</v>
      </c>
      <c r="B143" t="str">
        <f>VLOOKUP($G143,level_mapping_l0!$A$2:$F$571,B$2,FALSE)</f>
        <v>Total</v>
      </c>
      <c r="C143" t="str">
        <f>VLOOKUP($G143,level_mapping_l0!$A$2:$F$571,C$2,FALSE)</f>
        <v>Management, professional, and related occupations</v>
      </c>
      <c r="D143" t="str">
        <f>VLOOKUP($G143,level_mapping_l0!$A$2:$F$571,D$2,FALSE)</f>
        <v>Professional and related occupations</v>
      </c>
      <c r="E143" t="str">
        <f>VLOOKUP($G143,level_mapping_l0!$A$2:$F$571,E$2,FALSE)</f>
        <v>Legal occupations</v>
      </c>
      <c r="F143" t="str">
        <f>VLOOKUP($G143,level_mapping_l0!$A$2:$F$571,F$2,FALSE)</f>
        <v>Judges, magistrates, and other judicial workers</v>
      </c>
      <c r="G143" s="18" t="s">
        <v>147</v>
      </c>
      <c r="H143" s="19">
        <v>64</v>
      </c>
      <c r="I143" s="16">
        <v>1637</v>
      </c>
      <c r="J143" s="19">
        <v>38</v>
      </c>
      <c r="K143" s="19" t="s">
        <v>574</v>
      </c>
      <c r="L143" s="19">
        <v>26</v>
      </c>
      <c r="M143" s="19" t="s">
        <v>574</v>
      </c>
    </row>
    <row r="144" spans="1:13" ht="15" thickBot="1">
      <c r="A144">
        <f t="shared" si="2"/>
        <v>1</v>
      </c>
      <c r="B144" t="str">
        <f>VLOOKUP($G144,level_mapping_l0!$A$2:$F$571,B$2,FALSE)</f>
        <v>Total</v>
      </c>
      <c r="C144" t="str">
        <f>VLOOKUP($G144,level_mapping_l0!$A$2:$F$571,C$2,FALSE)</f>
        <v>Management, professional, and related occupations</v>
      </c>
      <c r="D144" t="str">
        <f>VLOOKUP($G144,level_mapping_l0!$A$2:$F$571,D$2,FALSE)</f>
        <v>Professional and related occupations</v>
      </c>
      <c r="E144" t="str">
        <f>VLOOKUP($G144,level_mapping_l0!$A$2:$F$571,E$2,FALSE)</f>
        <v>Legal occupations</v>
      </c>
      <c r="F144" t="str">
        <f>VLOOKUP($G144,level_mapping_l0!$A$2:$F$571,F$2,FALSE)</f>
        <v>Paralegals and legal assistants</v>
      </c>
      <c r="G144" s="20" t="s">
        <v>148</v>
      </c>
      <c r="H144" s="14">
        <v>372</v>
      </c>
      <c r="I144" s="14">
        <v>872</v>
      </c>
      <c r="J144" s="14">
        <v>54</v>
      </c>
      <c r="K144" s="14">
        <v>919</v>
      </c>
      <c r="L144" s="14">
        <v>317</v>
      </c>
      <c r="M144" s="14">
        <v>865</v>
      </c>
    </row>
    <row r="145" spans="1:13" ht="15" thickBot="1">
      <c r="A145">
        <f t="shared" si="2"/>
        <v>1</v>
      </c>
      <c r="B145" t="str">
        <f>VLOOKUP($G145,level_mapping_l0!$A$2:$F$571,B$2,FALSE)</f>
        <v>Total</v>
      </c>
      <c r="C145" t="str">
        <f>VLOOKUP($G145,level_mapping_l0!$A$2:$F$571,C$2,FALSE)</f>
        <v>Management, professional, and related occupations</v>
      </c>
      <c r="D145" t="str">
        <f>VLOOKUP($G145,level_mapping_l0!$A$2:$F$571,D$2,FALSE)</f>
        <v>Professional and related occupations</v>
      </c>
      <c r="E145" t="str">
        <f>VLOOKUP($G145,level_mapping_l0!$A$2:$F$571,E$2,FALSE)</f>
        <v>Legal occupations</v>
      </c>
      <c r="F145" t="str">
        <f>VLOOKUP($G145,level_mapping_l0!$A$2:$F$571,F$2,FALSE)</f>
        <v>Miscellaneous legal support workers</v>
      </c>
      <c r="G145" s="18" t="s">
        <v>149</v>
      </c>
      <c r="H145" s="19">
        <v>181</v>
      </c>
      <c r="I145" s="19">
        <v>815</v>
      </c>
      <c r="J145" s="19">
        <v>42</v>
      </c>
      <c r="K145" s="19" t="s">
        <v>574</v>
      </c>
      <c r="L145" s="19">
        <v>139</v>
      </c>
      <c r="M145" s="19">
        <v>754</v>
      </c>
    </row>
    <row r="146" spans="1:13" ht="15" thickBot="1">
      <c r="A146" t="e">
        <f t="shared" si="2"/>
        <v>#N/A</v>
      </c>
      <c r="B146" t="e">
        <f>VLOOKUP($G146,level_mapping_l0!$A$2:$F$571,B$2,FALSE)</f>
        <v>#N/A</v>
      </c>
      <c r="C146" t="e">
        <f>VLOOKUP($G146,level_mapping_l0!$A$2:$F$571,C$2,FALSE)</f>
        <v>#N/A</v>
      </c>
      <c r="D146" t="e">
        <f>VLOOKUP($G146,level_mapping_l0!$A$2:$F$571,D$2,FALSE)</f>
        <v>#N/A</v>
      </c>
      <c r="E146" t="e">
        <f>VLOOKUP($G146,level_mapping_l0!$A$2:$F$571,E$2,FALSE)</f>
        <v>#N/A</v>
      </c>
      <c r="F146" t="e">
        <f>VLOOKUP($G146,level_mapping_l0!$A$2:$F$571,F$2,FALSE)</f>
        <v>#N/A</v>
      </c>
      <c r="G146" s="17" t="s">
        <v>150</v>
      </c>
      <c r="H146" s="12">
        <v>6454</v>
      </c>
      <c r="I146" s="14">
        <v>915</v>
      </c>
      <c r="J146" s="12">
        <v>1766</v>
      </c>
      <c r="K146" s="12">
        <v>1133</v>
      </c>
      <c r="L146" s="12">
        <v>4687</v>
      </c>
      <c r="M146" s="14">
        <v>858</v>
      </c>
    </row>
    <row r="147" spans="1:13" ht="15" thickBot="1">
      <c r="A147">
        <f t="shared" si="2"/>
        <v>1</v>
      </c>
      <c r="B147" t="str">
        <f>VLOOKUP($G147,level_mapping_l0!$A$2:$F$571,B$2,FALSE)</f>
        <v>Total</v>
      </c>
      <c r="C147" t="str">
        <f>VLOOKUP($G147,level_mapping_l0!$A$2:$F$571,C$2,FALSE)</f>
        <v>Management, professional, and related occupations</v>
      </c>
      <c r="D147" t="str">
        <f>VLOOKUP($G147,level_mapping_l0!$A$2:$F$571,D$2,FALSE)</f>
        <v>Professional and related occupations</v>
      </c>
      <c r="E147" t="str">
        <f>VLOOKUP($G147,level_mapping_l0!$A$2:$F$571,E$2,FALSE)</f>
        <v>Education, training, and library occupations</v>
      </c>
      <c r="F147" t="str">
        <f>VLOOKUP($G147,level_mapping_l0!$A$2:$F$571,F$2,FALSE)</f>
        <v>Postsecondary teachers</v>
      </c>
      <c r="G147" s="18" t="s">
        <v>151</v>
      </c>
      <c r="H147" s="19">
        <v>920</v>
      </c>
      <c r="I147" s="16">
        <v>1216</v>
      </c>
      <c r="J147" s="19">
        <v>497</v>
      </c>
      <c r="K147" s="16">
        <v>1366</v>
      </c>
      <c r="L147" s="19">
        <v>424</v>
      </c>
      <c r="M147" s="16">
        <v>1055</v>
      </c>
    </row>
    <row r="148" spans="1:13" ht="15" thickBot="1">
      <c r="A148">
        <f t="shared" si="2"/>
        <v>1</v>
      </c>
      <c r="B148" t="str">
        <f>VLOOKUP($G148,level_mapping_l0!$A$2:$F$571,B$2,FALSE)</f>
        <v>Total</v>
      </c>
      <c r="C148" t="str">
        <f>VLOOKUP($G148,level_mapping_l0!$A$2:$F$571,C$2,FALSE)</f>
        <v>Management, professional, and related occupations</v>
      </c>
      <c r="D148" t="str">
        <f>VLOOKUP($G148,level_mapping_l0!$A$2:$F$571,D$2,FALSE)</f>
        <v>Professional and related occupations</v>
      </c>
      <c r="E148" t="str">
        <f>VLOOKUP($G148,level_mapping_l0!$A$2:$F$571,E$2,FALSE)</f>
        <v>Education, training, and library occupations</v>
      </c>
      <c r="F148" t="str">
        <f>VLOOKUP($G148,level_mapping_l0!$A$2:$F$571,F$2,FALSE)</f>
        <v>Preschool and kindergarten teachers</v>
      </c>
      <c r="G148" s="20" t="s">
        <v>152</v>
      </c>
      <c r="H148" s="14">
        <v>494</v>
      </c>
      <c r="I148" s="14">
        <v>589</v>
      </c>
      <c r="J148" s="14">
        <v>9</v>
      </c>
      <c r="K148" s="14" t="s">
        <v>574</v>
      </c>
      <c r="L148" s="14">
        <v>485</v>
      </c>
      <c r="M148" s="14">
        <v>588</v>
      </c>
    </row>
    <row r="149" spans="1:13" ht="15" thickBot="1">
      <c r="A149">
        <f t="shared" si="2"/>
        <v>1</v>
      </c>
      <c r="B149" t="str">
        <f>VLOOKUP($G149,level_mapping_l0!$A$2:$F$571,B$2,FALSE)</f>
        <v>Total</v>
      </c>
      <c r="C149" t="str">
        <f>VLOOKUP($G149,level_mapping_l0!$A$2:$F$571,C$2,FALSE)</f>
        <v>Management, professional, and related occupations</v>
      </c>
      <c r="D149" t="str">
        <f>VLOOKUP($G149,level_mapping_l0!$A$2:$F$571,D$2,FALSE)</f>
        <v>Professional and related occupations</v>
      </c>
      <c r="E149" t="str">
        <f>VLOOKUP($G149,level_mapping_l0!$A$2:$F$571,E$2,FALSE)</f>
        <v>Education, training, and library occupations</v>
      </c>
      <c r="F149" t="str">
        <f>VLOOKUP($G149,level_mapping_l0!$A$2:$F$571,F$2,FALSE)</f>
        <v>Elementary and middle school teachers</v>
      </c>
      <c r="G149" s="18" t="s">
        <v>153</v>
      </c>
      <c r="H149" s="16">
        <v>2435</v>
      </c>
      <c r="I149" s="19">
        <v>942</v>
      </c>
      <c r="J149" s="19">
        <v>464</v>
      </c>
      <c r="K149" s="16">
        <v>1128</v>
      </c>
      <c r="L149" s="16">
        <v>1971</v>
      </c>
      <c r="M149" s="19">
        <v>921</v>
      </c>
    </row>
    <row r="150" spans="1:13" ht="15" thickBot="1">
      <c r="A150">
        <f t="shared" si="2"/>
        <v>1</v>
      </c>
      <c r="B150" t="str">
        <f>VLOOKUP($G150,level_mapping_l0!$A$2:$F$571,B$2,FALSE)</f>
        <v>Total</v>
      </c>
      <c r="C150" t="str">
        <f>VLOOKUP($G150,level_mapping_l0!$A$2:$F$571,C$2,FALSE)</f>
        <v>Management, professional, and related occupations</v>
      </c>
      <c r="D150" t="str">
        <f>VLOOKUP($G150,level_mapping_l0!$A$2:$F$571,D$2,FALSE)</f>
        <v>Professional and related occupations</v>
      </c>
      <c r="E150" t="str">
        <f>VLOOKUP($G150,level_mapping_l0!$A$2:$F$571,E$2,FALSE)</f>
        <v>Education, training, and library occupations</v>
      </c>
      <c r="F150" t="str">
        <f>VLOOKUP($G150,level_mapping_l0!$A$2:$F$571,F$2,FALSE)</f>
        <v>Secondary school teachers</v>
      </c>
      <c r="G150" s="20" t="s">
        <v>154</v>
      </c>
      <c r="H150" s="12">
        <v>1043</v>
      </c>
      <c r="I150" s="12">
        <v>1009</v>
      </c>
      <c r="J150" s="14">
        <v>465</v>
      </c>
      <c r="K150" s="12">
        <v>1050</v>
      </c>
      <c r="L150" s="14">
        <v>578</v>
      </c>
      <c r="M150" s="14">
        <v>978</v>
      </c>
    </row>
    <row r="151" spans="1:13" ht="15" thickBot="1">
      <c r="A151">
        <f t="shared" si="2"/>
        <v>1</v>
      </c>
      <c r="B151" t="str">
        <f>VLOOKUP($G151,level_mapping_l0!$A$2:$F$571,B$2,FALSE)</f>
        <v>Total</v>
      </c>
      <c r="C151" t="str">
        <f>VLOOKUP($G151,level_mapping_l0!$A$2:$F$571,C$2,FALSE)</f>
        <v>Management, professional, and related occupations</v>
      </c>
      <c r="D151" t="str">
        <f>VLOOKUP($G151,level_mapping_l0!$A$2:$F$571,D$2,FALSE)</f>
        <v>Professional and related occupations</v>
      </c>
      <c r="E151" t="str">
        <f>VLOOKUP($G151,level_mapping_l0!$A$2:$F$571,E$2,FALSE)</f>
        <v>Education, training, and library occupations</v>
      </c>
      <c r="F151" t="str">
        <f>VLOOKUP($G151,level_mapping_l0!$A$2:$F$571,F$2,FALSE)</f>
        <v>Special education teachers</v>
      </c>
      <c r="G151" s="18" t="s">
        <v>155</v>
      </c>
      <c r="H151" s="19">
        <v>307</v>
      </c>
      <c r="I151" s="19">
        <v>944</v>
      </c>
      <c r="J151" s="19">
        <v>43</v>
      </c>
      <c r="K151" s="19" t="s">
        <v>574</v>
      </c>
      <c r="L151" s="19">
        <v>264</v>
      </c>
      <c r="M151" s="19">
        <v>940</v>
      </c>
    </row>
    <row r="152" spans="1:13" ht="15" thickBot="1">
      <c r="A152">
        <f t="shared" si="2"/>
        <v>1</v>
      </c>
      <c r="B152" t="str">
        <f>VLOOKUP($G152,level_mapping_l0!$A$2:$F$571,B$2,FALSE)</f>
        <v>Total</v>
      </c>
      <c r="C152" t="str">
        <f>VLOOKUP($G152,level_mapping_l0!$A$2:$F$571,C$2,FALSE)</f>
        <v>Management, professional, and related occupations</v>
      </c>
      <c r="D152" t="str">
        <f>VLOOKUP($G152,level_mapping_l0!$A$2:$F$571,D$2,FALSE)</f>
        <v>Professional and related occupations</v>
      </c>
      <c r="E152" t="str">
        <f>VLOOKUP($G152,level_mapping_l0!$A$2:$F$571,E$2,FALSE)</f>
        <v>Education, training, and library occupations</v>
      </c>
      <c r="F152" t="str">
        <f>VLOOKUP($G152,level_mapping_l0!$A$2:$F$571,F$2,FALSE)</f>
        <v>Other teachers and instructors</v>
      </c>
      <c r="G152" s="20" t="s">
        <v>156</v>
      </c>
      <c r="H152" s="14">
        <v>372</v>
      </c>
      <c r="I152" s="14">
        <v>785</v>
      </c>
      <c r="J152" s="14">
        <v>151</v>
      </c>
      <c r="K152" s="14">
        <v>917</v>
      </c>
      <c r="L152" s="14">
        <v>220</v>
      </c>
      <c r="M152" s="14">
        <v>729</v>
      </c>
    </row>
    <row r="153" spans="1:13" ht="15" thickBot="1">
      <c r="A153">
        <f t="shared" si="2"/>
        <v>1</v>
      </c>
      <c r="B153" t="str">
        <f>VLOOKUP($G153,level_mapping_l0!$A$2:$F$571,B$2,FALSE)</f>
        <v>Total</v>
      </c>
      <c r="C153" t="str">
        <f>VLOOKUP($G153,level_mapping_l0!$A$2:$F$571,C$2,FALSE)</f>
        <v>Management, professional, and related occupations</v>
      </c>
      <c r="D153" t="str">
        <f>VLOOKUP($G153,level_mapping_l0!$A$2:$F$571,D$2,FALSE)</f>
        <v>Professional and related occupations</v>
      </c>
      <c r="E153" t="str">
        <f>VLOOKUP($G153,level_mapping_l0!$A$2:$F$571,E$2,FALSE)</f>
        <v>Education, training, and library occupations</v>
      </c>
      <c r="F153" t="str">
        <f>VLOOKUP($G153,level_mapping_l0!$A$2:$F$571,F$2,FALSE)</f>
        <v>Archivists, curators, and museum technicians</v>
      </c>
      <c r="G153" s="18" t="s">
        <v>157</v>
      </c>
      <c r="H153" s="19">
        <v>40</v>
      </c>
      <c r="I153" s="19" t="s">
        <v>574</v>
      </c>
      <c r="J153" s="19">
        <v>20</v>
      </c>
      <c r="K153" s="19" t="s">
        <v>574</v>
      </c>
      <c r="L153" s="19">
        <v>21</v>
      </c>
      <c r="M153" s="19" t="s">
        <v>574</v>
      </c>
    </row>
    <row r="154" spans="1:13" ht="15" thickBot="1">
      <c r="A154">
        <f t="shared" si="2"/>
        <v>1</v>
      </c>
      <c r="B154" t="str">
        <f>VLOOKUP($G154,level_mapping_l0!$A$2:$F$571,B$2,FALSE)</f>
        <v>Total</v>
      </c>
      <c r="C154" t="str">
        <f>VLOOKUP($G154,level_mapping_l0!$A$2:$F$571,C$2,FALSE)</f>
        <v>Management, professional, and related occupations</v>
      </c>
      <c r="D154" t="str">
        <f>VLOOKUP($G154,level_mapping_l0!$A$2:$F$571,D$2,FALSE)</f>
        <v>Professional and related occupations</v>
      </c>
      <c r="E154" t="str">
        <f>VLOOKUP($G154,level_mapping_l0!$A$2:$F$571,E$2,FALSE)</f>
        <v>Education, training, and library occupations</v>
      </c>
      <c r="F154" t="str">
        <f>VLOOKUP($G154,level_mapping_l0!$A$2:$F$571,F$2,FALSE)</f>
        <v>Librarians</v>
      </c>
      <c r="G154" s="20" t="s">
        <v>158</v>
      </c>
      <c r="H154" s="14">
        <v>143</v>
      </c>
      <c r="I154" s="14">
        <v>966</v>
      </c>
      <c r="J154" s="14">
        <v>24</v>
      </c>
      <c r="K154" s="14" t="s">
        <v>574</v>
      </c>
      <c r="L154" s="14">
        <v>120</v>
      </c>
      <c r="M154" s="14">
        <v>960</v>
      </c>
    </row>
    <row r="155" spans="1:13" ht="15" thickBot="1">
      <c r="A155">
        <f t="shared" si="2"/>
        <v>1</v>
      </c>
      <c r="B155" t="str">
        <f>VLOOKUP($G155,level_mapping_l0!$A$2:$F$571,B$2,FALSE)</f>
        <v>Total</v>
      </c>
      <c r="C155" t="str">
        <f>VLOOKUP($G155,level_mapping_l0!$A$2:$F$571,C$2,FALSE)</f>
        <v>Management, professional, and related occupations</v>
      </c>
      <c r="D155" t="str">
        <f>VLOOKUP($G155,level_mapping_l0!$A$2:$F$571,D$2,FALSE)</f>
        <v>Professional and related occupations</v>
      </c>
      <c r="E155" t="str">
        <f>VLOOKUP($G155,level_mapping_l0!$A$2:$F$571,E$2,FALSE)</f>
        <v>Education, training, and library occupations</v>
      </c>
      <c r="F155" t="str">
        <f>VLOOKUP($G155,level_mapping_l0!$A$2:$F$571,F$2,FALSE)</f>
        <v>Library technicians</v>
      </c>
      <c r="G155" s="18" t="s">
        <v>159</v>
      </c>
      <c r="H155" s="19">
        <v>21</v>
      </c>
      <c r="I155" s="19" t="s">
        <v>574</v>
      </c>
      <c r="J155" s="19">
        <v>4</v>
      </c>
      <c r="K155" s="19" t="s">
        <v>574</v>
      </c>
      <c r="L155" s="19">
        <v>17</v>
      </c>
      <c r="M155" s="19" t="s">
        <v>574</v>
      </c>
    </row>
    <row r="156" spans="1:13" ht="15" thickBot="1">
      <c r="A156">
        <f t="shared" si="2"/>
        <v>1</v>
      </c>
      <c r="B156" t="str">
        <f>VLOOKUP($G156,level_mapping_l0!$A$2:$F$571,B$2,FALSE)</f>
        <v>Total</v>
      </c>
      <c r="C156" t="str">
        <f>VLOOKUP($G156,level_mapping_l0!$A$2:$F$571,C$2,FALSE)</f>
        <v>Management, professional, and related occupations</v>
      </c>
      <c r="D156" t="str">
        <f>VLOOKUP($G156,level_mapping_l0!$A$2:$F$571,D$2,FALSE)</f>
        <v>Professional and related occupations</v>
      </c>
      <c r="E156" t="str">
        <f>VLOOKUP($G156,level_mapping_l0!$A$2:$F$571,E$2,FALSE)</f>
        <v>Education, training, and library occupations</v>
      </c>
      <c r="F156" t="str">
        <f>VLOOKUP($G156,level_mapping_l0!$A$2:$F$571,F$2,FALSE)</f>
        <v>Teacher assistants</v>
      </c>
      <c r="G156" s="20" t="s">
        <v>160</v>
      </c>
      <c r="H156" s="14">
        <v>567</v>
      </c>
      <c r="I156" s="14">
        <v>458</v>
      </c>
      <c r="J156" s="14">
        <v>51</v>
      </c>
      <c r="K156" s="14">
        <v>493</v>
      </c>
      <c r="L156" s="14">
        <v>515</v>
      </c>
      <c r="M156" s="14">
        <v>452</v>
      </c>
    </row>
    <row r="157" spans="1:13" ht="15" thickBot="1">
      <c r="A157">
        <f t="shared" si="2"/>
        <v>1</v>
      </c>
      <c r="B157" t="str">
        <f>VLOOKUP($G157,level_mapping_l0!$A$2:$F$571,B$2,FALSE)</f>
        <v>Total</v>
      </c>
      <c r="C157" t="str">
        <f>VLOOKUP($G157,level_mapping_l0!$A$2:$F$571,C$2,FALSE)</f>
        <v>Management, professional, and related occupations</v>
      </c>
      <c r="D157" t="str">
        <f>VLOOKUP($G157,level_mapping_l0!$A$2:$F$571,D$2,FALSE)</f>
        <v>Professional and related occupations</v>
      </c>
      <c r="E157" t="str">
        <f>VLOOKUP($G157,level_mapping_l0!$A$2:$F$571,E$2,FALSE)</f>
        <v>Education, training, and library occupations</v>
      </c>
      <c r="F157" t="str">
        <f>VLOOKUP($G157,level_mapping_l0!$A$2:$F$571,F$2,FALSE)</f>
        <v>Other education, training, and library workers</v>
      </c>
      <c r="G157" s="18" t="s">
        <v>161</v>
      </c>
      <c r="H157" s="19">
        <v>110</v>
      </c>
      <c r="I157" s="16">
        <v>1011</v>
      </c>
      <c r="J157" s="19">
        <v>38</v>
      </c>
      <c r="K157" s="19" t="s">
        <v>574</v>
      </c>
      <c r="L157" s="19">
        <v>72</v>
      </c>
      <c r="M157" s="19">
        <v>932</v>
      </c>
    </row>
    <row r="158" spans="1:13" ht="18.5" thickBot="1">
      <c r="A158" t="e">
        <f t="shared" si="2"/>
        <v>#N/A</v>
      </c>
      <c r="B158" t="e">
        <f>VLOOKUP($G158,level_mapping_l0!$A$2:$F$571,B$2,FALSE)</f>
        <v>#N/A</v>
      </c>
      <c r="C158" t="e">
        <f>VLOOKUP($G158,level_mapping_l0!$A$2:$F$571,C$2,FALSE)</f>
        <v>#N/A</v>
      </c>
      <c r="D158" t="e">
        <f>VLOOKUP($G158,level_mapping_l0!$A$2:$F$571,D$2,FALSE)</f>
        <v>#N/A</v>
      </c>
      <c r="E158" t="e">
        <f>VLOOKUP($G158,level_mapping_l0!$A$2:$F$571,E$2,FALSE)</f>
        <v>#N/A</v>
      </c>
      <c r="F158" t="e">
        <f>VLOOKUP($G158,level_mapping_l0!$A$2:$F$571,F$2,FALSE)</f>
        <v>#N/A</v>
      </c>
      <c r="G158" s="17" t="s">
        <v>162</v>
      </c>
      <c r="H158" s="12">
        <v>1440</v>
      </c>
      <c r="I158" s="14">
        <v>969</v>
      </c>
      <c r="J158" s="14">
        <v>809</v>
      </c>
      <c r="K158" s="12">
        <v>1055</v>
      </c>
      <c r="L158" s="14">
        <v>631</v>
      </c>
      <c r="M158" s="14">
        <v>885</v>
      </c>
    </row>
    <row r="159" spans="1:13" ht="15" thickBot="1">
      <c r="A159">
        <f t="shared" si="2"/>
        <v>1</v>
      </c>
      <c r="B159" t="str">
        <f>VLOOKUP($G159,level_mapping_l0!$A$2:$F$571,B$2,FALSE)</f>
        <v>Total</v>
      </c>
      <c r="C159" t="str">
        <f>VLOOKUP($G159,level_mapping_l0!$A$2:$F$571,C$2,FALSE)</f>
        <v>Management, professional, and related occupations</v>
      </c>
      <c r="D159" t="str">
        <f>VLOOKUP($G159,level_mapping_l0!$A$2:$F$571,D$2,FALSE)</f>
        <v>Professional and related occupations</v>
      </c>
      <c r="E159" t="str">
        <f>VLOOKUP($G159,level_mapping_l0!$A$2:$F$571,E$2,FALSE)</f>
        <v>Arts, design, entertainment, sports, and media occupations</v>
      </c>
      <c r="F159" t="str">
        <f>VLOOKUP($G159,level_mapping_l0!$A$2:$F$571,F$2,FALSE)</f>
        <v>Artists and related workers</v>
      </c>
      <c r="G159" s="18" t="s">
        <v>163</v>
      </c>
      <c r="H159" s="19">
        <v>68</v>
      </c>
      <c r="I159" s="16">
        <v>1131</v>
      </c>
      <c r="J159" s="19">
        <v>44</v>
      </c>
      <c r="K159" s="19" t="s">
        <v>574</v>
      </c>
      <c r="L159" s="19">
        <v>24</v>
      </c>
      <c r="M159" s="19" t="s">
        <v>574</v>
      </c>
    </row>
    <row r="160" spans="1:13" ht="15" thickBot="1">
      <c r="A160">
        <f t="shared" si="2"/>
        <v>1</v>
      </c>
      <c r="B160" t="str">
        <f>VLOOKUP($G160,level_mapping_l0!$A$2:$F$571,B$2,FALSE)</f>
        <v>Total</v>
      </c>
      <c r="C160" t="str">
        <f>VLOOKUP($G160,level_mapping_l0!$A$2:$F$571,C$2,FALSE)</f>
        <v>Management, professional, and related occupations</v>
      </c>
      <c r="D160" t="str">
        <f>VLOOKUP($G160,level_mapping_l0!$A$2:$F$571,D$2,FALSE)</f>
        <v>Professional and related occupations</v>
      </c>
      <c r="E160" t="str">
        <f>VLOOKUP($G160,level_mapping_l0!$A$2:$F$571,E$2,FALSE)</f>
        <v>Arts, design, entertainment, sports, and media occupations</v>
      </c>
      <c r="F160" t="str">
        <f>VLOOKUP($G160,level_mapping_l0!$A$2:$F$571,F$2,FALSE)</f>
        <v>Designers</v>
      </c>
      <c r="G160" s="20" t="s">
        <v>164</v>
      </c>
      <c r="H160" s="14">
        <v>467</v>
      </c>
      <c r="I160" s="14">
        <v>953</v>
      </c>
      <c r="J160" s="14">
        <v>241</v>
      </c>
      <c r="K160" s="12">
        <v>1028</v>
      </c>
      <c r="L160" s="14">
        <v>226</v>
      </c>
      <c r="M160" s="14">
        <v>855</v>
      </c>
    </row>
    <row r="161" spans="1:13" ht="15" thickBot="1">
      <c r="A161">
        <f t="shared" si="2"/>
        <v>1</v>
      </c>
      <c r="B161" t="str">
        <f>VLOOKUP($G161,level_mapping_l0!$A$2:$F$571,B$2,FALSE)</f>
        <v>Total</v>
      </c>
      <c r="C161" t="str">
        <f>VLOOKUP($G161,level_mapping_l0!$A$2:$F$571,C$2,FALSE)</f>
        <v>Management, professional, and related occupations</v>
      </c>
      <c r="D161" t="str">
        <f>VLOOKUP($G161,level_mapping_l0!$A$2:$F$571,D$2,FALSE)</f>
        <v>Professional and related occupations</v>
      </c>
      <c r="E161" t="str">
        <f>VLOOKUP($G161,level_mapping_l0!$A$2:$F$571,E$2,FALSE)</f>
        <v>Arts, design, entertainment, sports, and media occupations</v>
      </c>
      <c r="F161" t="str">
        <f>VLOOKUP($G161,level_mapping_l0!$A$2:$F$571,F$2,FALSE)</f>
        <v>Actors</v>
      </c>
      <c r="G161" s="18" t="s">
        <v>165</v>
      </c>
      <c r="H161" s="19">
        <v>10</v>
      </c>
      <c r="I161" s="19" t="s">
        <v>574</v>
      </c>
      <c r="J161" s="19">
        <v>5</v>
      </c>
      <c r="K161" s="19" t="s">
        <v>574</v>
      </c>
      <c r="L161" s="19">
        <v>5</v>
      </c>
      <c r="M161" s="19" t="s">
        <v>574</v>
      </c>
    </row>
    <row r="162" spans="1:13" ht="15" thickBot="1">
      <c r="A162">
        <f t="shared" si="2"/>
        <v>1</v>
      </c>
      <c r="B162" t="str">
        <f>VLOOKUP($G162,level_mapping_l0!$A$2:$F$571,B$2,FALSE)</f>
        <v>Total</v>
      </c>
      <c r="C162" t="str">
        <f>VLOOKUP($G162,level_mapping_l0!$A$2:$F$571,C$2,FALSE)</f>
        <v>Management, professional, and related occupations</v>
      </c>
      <c r="D162" t="str">
        <f>VLOOKUP($G162,level_mapping_l0!$A$2:$F$571,D$2,FALSE)</f>
        <v>Professional and related occupations</v>
      </c>
      <c r="E162" t="str">
        <f>VLOOKUP($G162,level_mapping_l0!$A$2:$F$571,E$2,FALSE)</f>
        <v>Arts, design, entertainment, sports, and media occupations</v>
      </c>
      <c r="F162" t="str">
        <f>VLOOKUP($G162,level_mapping_l0!$A$2:$F$571,F$2,FALSE)</f>
        <v>Producers and directors</v>
      </c>
      <c r="G162" s="20" t="s">
        <v>166</v>
      </c>
      <c r="H162" s="14">
        <v>75</v>
      </c>
      <c r="I162" s="12">
        <v>1048</v>
      </c>
      <c r="J162" s="14">
        <v>41</v>
      </c>
      <c r="K162" s="14" t="s">
        <v>574</v>
      </c>
      <c r="L162" s="14">
        <v>34</v>
      </c>
      <c r="M162" s="14" t="s">
        <v>574</v>
      </c>
    </row>
    <row r="163" spans="1:13" ht="15" thickBot="1">
      <c r="A163">
        <f t="shared" si="2"/>
        <v>1</v>
      </c>
      <c r="B163" t="str">
        <f>VLOOKUP($G163,level_mapping_l0!$A$2:$F$571,B$2,FALSE)</f>
        <v>Total</v>
      </c>
      <c r="C163" t="str">
        <f>VLOOKUP($G163,level_mapping_l0!$A$2:$F$571,C$2,FALSE)</f>
        <v>Management, professional, and related occupations</v>
      </c>
      <c r="D163" t="str">
        <f>VLOOKUP($G163,level_mapping_l0!$A$2:$F$571,D$2,FALSE)</f>
        <v>Professional and related occupations</v>
      </c>
      <c r="E163" t="str">
        <f>VLOOKUP($G163,level_mapping_l0!$A$2:$F$571,E$2,FALSE)</f>
        <v>Arts, design, entertainment, sports, and media occupations</v>
      </c>
      <c r="F163" t="str">
        <f>VLOOKUP($G163,level_mapping_l0!$A$2:$F$571,F$2,FALSE)</f>
        <v>Athletes, coaches, umpires, and related workers</v>
      </c>
      <c r="G163" s="18" t="s">
        <v>167</v>
      </c>
      <c r="H163" s="19">
        <v>89</v>
      </c>
      <c r="I163" s="19">
        <v>958</v>
      </c>
      <c r="J163" s="19">
        <v>63</v>
      </c>
      <c r="K163" s="16">
        <v>1018</v>
      </c>
      <c r="L163" s="19">
        <v>25</v>
      </c>
      <c r="M163" s="19" t="s">
        <v>574</v>
      </c>
    </row>
    <row r="164" spans="1:13" ht="15" thickBot="1">
      <c r="A164">
        <f t="shared" si="2"/>
        <v>1</v>
      </c>
      <c r="B164" t="str">
        <f>VLOOKUP($G164,level_mapping_l0!$A$2:$F$571,B$2,FALSE)</f>
        <v>Total</v>
      </c>
      <c r="C164" t="str">
        <f>VLOOKUP($G164,level_mapping_l0!$A$2:$F$571,C$2,FALSE)</f>
        <v>Management, professional, and related occupations</v>
      </c>
      <c r="D164" t="str">
        <f>VLOOKUP($G164,level_mapping_l0!$A$2:$F$571,D$2,FALSE)</f>
        <v>Professional and related occupations</v>
      </c>
      <c r="E164" t="str">
        <f>VLOOKUP($G164,level_mapping_l0!$A$2:$F$571,E$2,FALSE)</f>
        <v>Arts, design, entertainment, sports, and media occupations</v>
      </c>
      <c r="F164" t="str">
        <f>VLOOKUP($G164,level_mapping_l0!$A$2:$F$571,F$2,FALSE)</f>
        <v>Dancers and choreographers</v>
      </c>
      <c r="G164" s="20" t="s">
        <v>168</v>
      </c>
      <c r="H164" s="14">
        <v>5</v>
      </c>
      <c r="I164" s="14" t="s">
        <v>574</v>
      </c>
      <c r="J164" s="14">
        <v>0</v>
      </c>
      <c r="K164" s="14" t="s">
        <v>574</v>
      </c>
      <c r="L164" s="14">
        <v>5</v>
      </c>
      <c r="M164" s="14" t="s">
        <v>574</v>
      </c>
    </row>
    <row r="165" spans="1:13" ht="15" thickBot="1">
      <c r="A165">
        <f t="shared" si="2"/>
        <v>1</v>
      </c>
      <c r="B165" t="str">
        <f>VLOOKUP($G165,level_mapping_l0!$A$2:$F$571,B$2,FALSE)</f>
        <v>Total</v>
      </c>
      <c r="C165" t="str">
        <f>VLOOKUP($G165,level_mapping_l0!$A$2:$F$571,C$2,FALSE)</f>
        <v>Management, professional, and related occupations</v>
      </c>
      <c r="D165" t="str">
        <f>VLOOKUP($G165,level_mapping_l0!$A$2:$F$571,D$2,FALSE)</f>
        <v>Professional and related occupations</v>
      </c>
      <c r="E165" t="str">
        <f>VLOOKUP($G165,level_mapping_l0!$A$2:$F$571,E$2,FALSE)</f>
        <v>Arts, design, entertainment, sports, and media occupations</v>
      </c>
      <c r="F165" t="str">
        <f>VLOOKUP($G165,level_mapping_l0!$A$2:$F$571,F$2,FALSE)</f>
        <v>Musicians, singers, and related workers</v>
      </c>
      <c r="G165" s="18" t="s">
        <v>169</v>
      </c>
      <c r="H165" s="19">
        <v>49</v>
      </c>
      <c r="I165" s="19" t="s">
        <v>574</v>
      </c>
      <c r="J165" s="19">
        <v>36</v>
      </c>
      <c r="K165" s="19" t="s">
        <v>574</v>
      </c>
      <c r="L165" s="19">
        <v>13</v>
      </c>
      <c r="M165" s="19" t="s">
        <v>574</v>
      </c>
    </row>
    <row r="166" spans="1:13" ht="18.5" thickBot="1">
      <c r="A166">
        <f t="shared" si="2"/>
        <v>1</v>
      </c>
      <c r="B166" t="str">
        <f>VLOOKUP($G166,level_mapping_l0!$A$2:$F$571,B$2,FALSE)</f>
        <v>Total</v>
      </c>
      <c r="C166" t="str">
        <f>VLOOKUP($G166,level_mapping_l0!$A$2:$F$571,C$2,FALSE)</f>
        <v>Management, professional, and related occupations</v>
      </c>
      <c r="D166" t="str">
        <f>VLOOKUP($G166,level_mapping_l0!$A$2:$F$571,D$2,FALSE)</f>
        <v>Professional and related occupations</v>
      </c>
      <c r="E166" t="str">
        <f>VLOOKUP($G166,level_mapping_l0!$A$2:$F$571,E$2,FALSE)</f>
        <v>Arts, design, entertainment, sports, and media occupations</v>
      </c>
      <c r="F166" t="str">
        <f>VLOOKUP($G166,level_mapping_l0!$A$2:$F$571,F$2,FALSE)</f>
        <v>Entertainers and performers, sports and related workers, all other</v>
      </c>
      <c r="G166" s="20" t="s">
        <v>170</v>
      </c>
      <c r="H166" s="14">
        <v>14</v>
      </c>
      <c r="I166" s="14" t="s">
        <v>574</v>
      </c>
      <c r="J166" s="14">
        <v>9</v>
      </c>
      <c r="K166" s="14" t="s">
        <v>574</v>
      </c>
      <c r="L166" s="14">
        <v>5</v>
      </c>
      <c r="M166" s="14" t="s">
        <v>574</v>
      </c>
    </row>
    <row r="167" spans="1:13" ht="15" thickBot="1">
      <c r="A167">
        <f t="shared" si="2"/>
        <v>1</v>
      </c>
      <c r="B167" t="str">
        <f>VLOOKUP($G167,level_mapping_l0!$A$2:$F$571,B$2,FALSE)</f>
        <v>Total</v>
      </c>
      <c r="C167" t="str">
        <f>VLOOKUP($G167,level_mapping_l0!$A$2:$F$571,C$2,FALSE)</f>
        <v>Management, professional, and related occupations</v>
      </c>
      <c r="D167" t="str">
        <f>VLOOKUP($G167,level_mapping_l0!$A$2:$F$571,D$2,FALSE)</f>
        <v>Professional and related occupations</v>
      </c>
      <c r="E167" t="str">
        <f>VLOOKUP($G167,level_mapping_l0!$A$2:$F$571,E$2,FALSE)</f>
        <v>Arts, design, entertainment, sports, and media occupations</v>
      </c>
      <c r="F167" t="str">
        <f>VLOOKUP($G167,level_mapping_l0!$A$2:$F$571,F$2,FALSE)</f>
        <v>Announcers</v>
      </c>
      <c r="G167" s="18" t="s">
        <v>171</v>
      </c>
      <c r="H167" s="19">
        <v>20</v>
      </c>
      <c r="I167" s="19" t="s">
        <v>574</v>
      </c>
      <c r="J167" s="19">
        <v>17</v>
      </c>
      <c r="K167" s="19" t="s">
        <v>574</v>
      </c>
      <c r="L167" s="19">
        <v>3</v>
      </c>
      <c r="M167" s="19" t="s">
        <v>574</v>
      </c>
    </row>
    <row r="168" spans="1:13" ht="15" thickBot="1">
      <c r="A168">
        <f t="shared" si="2"/>
        <v>1</v>
      </c>
      <c r="B168" t="str">
        <f>VLOOKUP($G168,level_mapping_l0!$A$2:$F$571,B$2,FALSE)</f>
        <v>Total</v>
      </c>
      <c r="C168" t="str">
        <f>VLOOKUP($G168,level_mapping_l0!$A$2:$F$571,C$2,FALSE)</f>
        <v>Management, professional, and related occupations</v>
      </c>
      <c r="D168" t="str">
        <f>VLOOKUP($G168,level_mapping_l0!$A$2:$F$571,D$2,FALSE)</f>
        <v>Professional and related occupations</v>
      </c>
      <c r="E168" t="str">
        <f>VLOOKUP($G168,level_mapping_l0!$A$2:$F$571,E$2,FALSE)</f>
        <v>Arts, design, entertainment, sports, and media occupations</v>
      </c>
      <c r="F168" t="str">
        <f>VLOOKUP($G168,level_mapping_l0!$A$2:$F$571,F$2,FALSE)</f>
        <v>News analysts, reporters and correspondents</v>
      </c>
      <c r="G168" s="20" t="s">
        <v>172</v>
      </c>
      <c r="H168" s="14">
        <v>63</v>
      </c>
      <c r="I168" s="12">
        <v>1021</v>
      </c>
      <c r="J168" s="14">
        <v>39</v>
      </c>
      <c r="K168" s="14" t="s">
        <v>574</v>
      </c>
      <c r="L168" s="14">
        <v>24</v>
      </c>
      <c r="M168" s="14" t="s">
        <v>574</v>
      </c>
    </row>
    <row r="169" spans="1:13" ht="15" thickBot="1">
      <c r="A169">
        <f t="shared" si="2"/>
        <v>1</v>
      </c>
      <c r="B169" t="str">
        <f>VLOOKUP($G169,level_mapping_l0!$A$2:$F$571,B$2,FALSE)</f>
        <v>Total</v>
      </c>
      <c r="C169" t="str">
        <f>VLOOKUP($G169,level_mapping_l0!$A$2:$F$571,C$2,FALSE)</f>
        <v>Management, professional, and related occupations</v>
      </c>
      <c r="D169" t="str">
        <f>VLOOKUP($G169,level_mapping_l0!$A$2:$F$571,D$2,FALSE)</f>
        <v>Professional and related occupations</v>
      </c>
      <c r="E169" t="str">
        <f>VLOOKUP($G169,level_mapping_l0!$A$2:$F$571,E$2,FALSE)</f>
        <v>Arts, design, entertainment, sports, and media occupations</v>
      </c>
      <c r="F169" t="str">
        <f>VLOOKUP($G169,level_mapping_l0!$A$2:$F$571,F$2,FALSE)</f>
        <v>Public relations specialists</v>
      </c>
      <c r="G169" s="18" t="s">
        <v>173</v>
      </c>
      <c r="H169" s="19">
        <v>133</v>
      </c>
      <c r="I169" s="16">
        <v>1127</v>
      </c>
      <c r="J169" s="19">
        <v>55</v>
      </c>
      <c r="K169" s="16">
        <v>1351</v>
      </c>
      <c r="L169" s="19">
        <v>79</v>
      </c>
      <c r="M169" s="19">
        <v>989</v>
      </c>
    </row>
    <row r="170" spans="1:13" ht="15" thickBot="1">
      <c r="A170">
        <f t="shared" si="2"/>
        <v>1</v>
      </c>
      <c r="B170" t="str">
        <f>VLOOKUP($G170,level_mapping_l0!$A$2:$F$571,B$2,FALSE)</f>
        <v>Total</v>
      </c>
      <c r="C170" t="str">
        <f>VLOOKUP($G170,level_mapping_l0!$A$2:$F$571,C$2,FALSE)</f>
        <v>Management, professional, and related occupations</v>
      </c>
      <c r="D170" t="str">
        <f>VLOOKUP($G170,level_mapping_l0!$A$2:$F$571,D$2,FALSE)</f>
        <v>Professional and related occupations</v>
      </c>
      <c r="E170" t="str">
        <f>VLOOKUP($G170,level_mapping_l0!$A$2:$F$571,E$2,FALSE)</f>
        <v>Arts, design, entertainment, sports, and media occupations</v>
      </c>
      <c r="F170" t="str">
        <f>VLOOKUP($G170,level_mapping_l0!$A$2:$F$571,F$2,FALSE)</f>
        <v>Editors</v>
      </c>
      <c r="G170" s="20" t="s">
        <v>174</v>
      </c>
      <c r="H170" s="14">
        <v>121</v>
      </c>
      <c r="I170" s="14">
        <v>946</v>
      </c>
      <c r="J170" s="14">
        <v>59</v>
      </c>
      <c r="K170" s="14">
        <v>993</v>
      </c>
      <c r="L170" s="14">
        <v>62</v>
      </c>
      <c r="M170" s="14">
        <v>889</v>
      </c>
    </row>
    <row r="171" spans="1:13" ht="15" thickBot="1">
      <c r="A171">
        <f t="shared" si="2"/>
        <v>1</v>
      </c>
      <c r="B171" t="str">
        <f>VLOOKUP($G171,level_mapping_l0!$A$2:$F$571,B$2,FALSE)</f>
        <v>Total</v>
      </c>
      <c r="C171" t="str">
        <f>VLOOKUP($G171,level_mapping_l0!$A$2:$F$571,C$2,FALSE)</f>
        <v>Management, professional, and related occupations</v>
      </c>
      <c r="D171" t="str">
        <f>VLOOKUP($G171,level_mapping_l0!$A$2:$F$571,D$2,FALSE)</f>
        <v>Professional and related occupations</v>
      </c>
      <c r="E171" t="str">
        <f>VLOOKUP($G171,level_mapping_l0!$A$2:$F$571,E$2,FALSE)</f>
        <v>Arts, design, entertainment, sports, and media occupations</v>
      </c>
      <c r="F171" t="str">
        <f>VLOOKUP($G171,level_mapping_l0!$A$2:$F$571,F$2,FALSE)</f>
        <v>Technical writers</v>
      </c>
      <c r="G171" s="18" t="s">
        <v>175</v>
      </c>
      <c r="H171" s="19">
        <v>52</v>
      </c>
      <c r="I171" s="16">
        <v>1227</v>
      </c>
      <c r="J171" s="19">
        <v>24</v>
      </c>
      <c r="K171" s="19" t="s">
        <v>574</v>
      </c>
      <c r="L171" s="19">
        <v>27</v>
      </c>
      <c r="M171" s="19" t="s">
        <v>574</v>
      </c>
    </row>
    <row r="172" spans="1:13" ht="15" thickBot="1">
      <c r="A172">
        <f t="shared" si="2"/>
        <v>1</v>
      </c>
      <c r="B172" t="str">
        <f>VLOOKUP($G172,level_mapping_l0!$A$2:$F$571,B$2,FALSE)</f>
        <v>Total</v>
      </c>
      <c r="C172" t="str">
        <f>VLOOKUP($G172,level_mapping_l0!$A$2:$F$571,C$2,FALSE)</f>
        <v>Management, professional, and related occupations</v>
      </c>
      <c r="D172" t="str">
        <f>VLOOKUP($G172,level_mapping_l0!$A$2:$F$571,D$2,FALSE)</f>
        <v>Professional and related occupations</v>
      </c>
      <c r="E172" t="str">
        <f>VLOOKUP($G172,level_mapping_l0!$A$2:$F$571,E$2,FALSE)</f>
        <v>Arts, design, entertainment, sports, and media occupations</v>
      </c>
      <c r="F172" t="str">
        <f>VLOOKUP($G172,level_mapping_l0!$A$2:$F$571,F$2,FALSE)</f>
        <v>Writers and authors</v>
      </c>
      <c r="G172" s="20" t="s">
        <v>176</v>
      </c>
      <c r="H172" s="14">
        <v>86</v>
      </c>
      <c r="I172" s="14">
        <v>899</v>
      </c>
      <c r="J172" s="14">
        <v>40</v>
      </c>
      <c r="K172" s="14" t="s">
        <v>574</v>
      </c>
      <c r="L172" s="14">
        <v>46</v>
      </c>
      <c r="M172" s="14" t="s">
        <v>574</v>
      </c>
    </row>
    <row r="173" spans="1:13" ht="15" thickBot="1">
      <c r="A173">
        <f t="shared" si="2"/>
        <v>1</v>
      </c>
      <c r="B173" t="str">
        <f>VLOOKUP($G173,level_mapping_l0!$A$2:$F$571,B$2,FALSE)</f>
        <v>Total</v>
      </c>
      <c r="C173" t="str">
        <f>VLOOKUP($G173,level_mapping_l0!$A$2:$F$571,C$2,FALSE)</f>
        <v>Management, professional, and related occupations</v>
      </c>
      <c r="D173" t="str">
        <f>VLOOKUP($G173,level_mapping_l0!$A$2:$F$571,D$2,FALSE)</f>
        <v>Professional and related occupations</v>
      </c>
      <c r="E173" t="str">
        <f>VLOOKUP($G173,level_mapping_l0!$A$2:$F$571,E$2,FALSE)</f>
        <v>Arts, design, entertainment, sports, and media occupations</v>
      </c>
      <c r="F173" t="str">
        <f>VLOOKUP($G173,level_mapping_l0!$A$2:$F$571,F$2,FALSE)</f>
        <v>Miscellaneous media and communication workers</v>
      </c>
      <c r="G173" s="18" t="s">
        <v>177</v>
      </c>
      <c r="H173" s="19">
        <v>43</v>
      </c>
      <c r="I173" s="19" t="s">
        <v>574</v>
      </c>
      <c r="J173" s="19">
        <v>15</v>
      </c>
      <c r="K173" s="19" t="s">
        <v>574</v>
      </c>
      <c r="L173" s="19">
        <v>28</v>
      </c>
      <c r="M173" s="19" t="s">
        <v>574</v>
      </c>
    </row>
    <row r="174" spans="1:13" ht="18.5" thickBot="1">
      <c r="A174">
        <f t="shared" si="2"/>
        <v>1</v>
      </c>
      <c r="B174" t="str">
        <f>VLOOKUP($G174,level_mapping_l0!$A$2:$F$571,B$2,FALSE)</f>
        <v>Total</v>
      </c>
      <c r="C174" t="str">
        <f>VLOOKUP($G174,level_mapping_l0!$A$2:$F$571,C$2,FALSE)</f>
        <v>Management, professional, and related occupations</v>
      </c>
      <c r="D174" t="str">
        <f>VLOOKUP($G174,level_mapping_l0!$A$2:$F$571,D$2,FALSE)</f>
        <v>Professional and related occupations</v>
      </c>
      <c r="E174" t="str">
        <f>VLOOKUP($G174,level_mapping_l0!$A$2:$F$571,E$2,FALSE)</f>
        <v>Arts, design, entertainment, sports, and media occupations</v>
      </c>
      <c r="F174" t="str">
        <f>VLOOKUP($G174,level_mapping_l0!$A$2:$F$571,F$2,FALSE)</f>
        <v>Broadcast and sound engineering technicians and radio operators</v>
      </c>
      <c r="G174" s="20" t="s">
        <v>178</v>
      </c>
      <c r="H174" s="14">
        <v>70</v>
      </c>
      <c r="I174" s="14">
        <v>875</v>
      </c>
      <c r="J174" s="14">
        <v>64</v>
      </c>
      <c r="K174" s="14">
        <v>924</v>
      </c>
      <c r="L174" s="14">
        <v>5</v>
      </c>
      <c r="M174" s="14" t="s">
        <v>574</v>
      </c>
    </row>
    <row r="175" spans="1:13" ht="15" thickBot="1">
      <c r="A175">
        <f t="shared" si="2"/>
        <v>1</v>
      </c>
      <c r="B175" t="str">
        <f>VLOOKUP($G175,level_mapping_l0!$A$2:$F$571,B$2,FALSE)</f>
        <v>Total</v>
      </c>
      <c r="C175" t="str">
        <f>VLOOKUP($G175,level_mapping_l0!$A$2:$F$571,C$2,FALSE)</f>
        <v>Management, professional, and related occupations</v>
      </c>
      <c r="D175" t="str">
        <f>VLOOKUP($G175,level_mapping_l0!$A$2:$F$571,D$2,FALSE)</f>
        <v>Professional and related occupations</v>
      </c>
      <c r="E175" t="str">
        <f>VLOOKUP($G175,level_mapping_l0!$A$2:$F$571,E$2,FALSE)</f>
        <v>Arts, design, entertainment, sports, and media occupations</v>
      </c>
      <c r="F175" t="str">
        <f>VLOOKUP($G175,level_mapping_l0!$A$2:$F$571,F$2,FALSE)</f>
        <v>Photographers</v>
      </c>
      <c r="G175" s="18" t="s">
        <v>179</v>
      </c>
      <c r="H175" s="19">
        <v>37</v>
      </c>
      <c r="I175" s="19" t="s">
        <v>574</v>
      </c>
      <c r="J175" s="19">
        <v>24</v>
      </c>
      <c r="K175" s="19" t="s">
        <v>574</v>
      </c>
      <c r="L175" s="19">
        <v>14</v>
      </c>
      <c r="M175" s="19" t="s">
        <v>574</v>
      </c>
    </row>
    <row r="176" spans="1:13" ht="18.5" thickBot="1">
      <c r="A176">
        <f t="shared" si="2"/>
        <v>1</v>
      </c>
      <c r="B176" t="str">
        <f>VLOOKUP($G176,level_mapping_l0!$A$2:$F$571,B$2,FALSE)</f>
        <v>Total</v>
      </c>
      <c r="C176" t="str">
        <f>VLOOKUP($G176,level_mapping_l0!$A$2:$F$571,C$2,FALSE)</f>
        <v>Management, professional, and related occupations</v>
      </c>
      <c r="D176" t="str">
        <f>VLOOKUP($G176,level_mapping_l0!$A$2:$F$571,D$2,FALSE)</f>
        <v>Professional and related occupations</v>
      </c>
      <c r="E176" t="str">
        <f>VLOOKUP($G176,level_mapping_l0!$A$2:$F$571,E$2,FALSE)</f>
        <v>Arts, design, entertainment, sports, and media occupations</v>
      </c>
      <c r="F176" t="str">
        <f>VLOOKUP($G176,level_mapping_l0!$A$2:$F$571,F$2,FALSE)</f>
        <v>Television, video, and motion picture camera operators and editors</v>
      </c>
      <c r="G176" s="20" t="s">
        <v>180</v>
      </c>
      <c r="H176" s="14">
        <v>34</v>
      </c>
      <c r="I176" s="14" t="s">
        <v>574</v>
      </c>
      <c r="J176" s="14">
        <v>29</v>
      </c>
      <c r="K176" s="14" t="s">
        <v>574</v>
      </c>
      <c r="L176" s="14">
        <v>5</v>
      </c>
      <c r="M176" s="14" t="s">
        <v>574</v>
      </c>
    </row>
    <row r="177" spans="1:13" ht="18.5" thickBot="1">
      <c r="A177">
        <f t="shared" si="2"/>
        <v>1</v>
      </c>
      <c r="B177" t="str">
        <f>VLOOKUP($G177,level_mapping_l0!$A$2:$F$571,B$2,FALSE)</f>
        <v>Total</v>
      </c>
      <c r="C177" t="str">
        <f>VLOOKUP($G177,level_mapping_l0!$A$2:$F$571,C$2,FALSE)</f>
        <v>Management, professional, and related occupations</v>
      </c>
      <c r="D177" t="str">
        <f>VLOOKUP($G177,level_mapping_l0!$A$2:$F$571,D$2,FALSE)</f>
        <v>Professional and related occupations</v>
      </c>
      <c r="E177" t="str">
        <f>VLOOKUP($G177,level_mapping_l0!$A$2:$F$571,E$2,FALSE)</f>
        <v>Arts, design, entertainment, sports, and media occupations</v>
      </c>
      <c r="F177" t="str">
        <f>VLOOKUP($G177,level_mapping_l0!$A$2:$F$571,F$2,FALSE)</f>
        <v>Media and communication equipment workers, all other</v>
      </c>
      <c r="G177" s="18" t="s">
        <v>181</v>
      </c>
      <c r="H177" s="19">
        <v>3</v>
      </c>
      <c r="I177" s="19" t="s">
        <v>574</v>
      </c>
      <c r="J177" s="19">
        <v>1</v>
      </c>
      <c r="K177" s="19" t="s">
        <v>574</v>
      </c>
      <c r="L177" s="19">
        <v>2</v>
      </c>
      <c r="M177" s="19" t="s">
        <v>574</v>
      </c>
    </row>
    <row r="178" spans="1:13" ht="15" thickBot="1">
      <c r="A178" t="e">
        <f t="shared" si="2"/>
        <v>#N/A</v>
      </c>
      <c r="B178" t="e">
        <f>VLOOKUP($G178,level_mapping_l0!$A$2:$F$571,B$2,FALSE)</f>
        <v>#N/A</v>
      </c>
      <c r="C178" t="e">
        <f>VLOOKUP($G178,level_mapping_l0!$A$2:$F$571,C$2,FALSE)</f>
        <v>#N/A</v>
      </c>
      <c r="D178" t="e">
        <f>VLOOKUP($G178,level_mapping_l0!$A$2:$F$571,D$2,FALSE)</f>
        <v>#N/A</v>
      </c>
      <c r="E178" t="e">
        <f>VLOOKUP($G178,level_mapping_l0!$A$2:$F$571,E$2,FALSE)</f>
        <v>#N/A</v>
      </c>
      <c r="F178" t="e">
        <f>VLOOKUP($G178,level_mapping_l0!$A$2:$F$571,F$2,FALSE)</f>
        <v>#N/A</v>
      </c>
      <c r="G178" s="17" t="s">
        <v>182</v>
      </c>
      <c r="H178" s="12">
        <v>5791</v>
      </c>
      <c r="I178" s="12">
        <v>1028</v>
      </c>
      <c r="J178" s="12">
        <v>1471</v>
      </c>
      <c r="K178" s="12">
        <v>1245</v>
      </c>
      <c r="L178" s="12">
        <v>4320</v>
      </c>
      <c r="M178" s="14">
        <v>980</v>
      </c>
    </row>
    <row r="179" spans="1:13" ht="15" thickBot="1">
      <c r="A179">
        <f t="shared" si="2"/>
        <v>1</v>
      </c>
      <c r="B179" t="str">
        <f>VLOOKUP($G179,level_mapping_l0!$A$2:$F$571,B$2,FALSE)</f>
        <v>Total</v>
      </c>
      <c r="C179" t="str">
        <f>VLOOKUP($G179,level_mapping_l0!$A$2:$F$571,C$2,FALSE)</f>
        <v>Management, professional, and related occupations</v>
      </c>
      <c r="D179" t="str">
        <f>VLOOKUP($G179,level_mapping_l0!$A$2:$F$571,D$2,FALSE)</f>
        <v>Professional and related occupations</v>
      </c>
      <c r="E179" t="str">
        <f>VLOOKUP($G179,level_mapping_l0!$A$2:$F$571,E$2,FALSE)</f>
        <v>Healthcare practitioners and technical occupations</v>
      </c>
      <c r="F179" t="str">
        <f>VLOOKUP($G179,level_mapping_l0!$A$2:$F$571,F$2,FALSE)</f>
        <v>Chiropractors</v>
      </c>
      <c r="G179" s="18" t="s">
        <v>183</v>
      </c>
      <c r="H179" s="19">
        <v>7</v>
      </c>
      <c r="I179" s="19" t="s">
        <v>574</v>
      </c>
      <c r="J179" s="19">
        <v>4</v>
      </c>
      <c r="K179" s="19" t="s">
        <v>574</v>
      </c>
      <c r="L179" s="19">
        <v>3</v>
      </c>
      <c r="M179" s="19" t="s">
        <v>574</v>
      </c>
    </row>
    <row r="180" spans="1:13" ht="15" thickBot="1">
      <c r="A180">
        <f t="shared" si="2"/>
        <v>1</v>
      </c>
      <c r="B180" t="str">
        <f>VLOOKUP($G180,level_mapping_l0!$A$2:$F$571,B$2,FALSE)</f>
        <v>Total</v>
      </c>
      <c r="C180" t="str">
        <f>VLOOKUP($G180,level_mapping_l0!$A$2:$F$571,C$2,FALSE)</f>
        <v>Management, professional, and related occupations</v>
      </c>
      <c r="D180" t="str">
        <f>VLOOKUP($G180,level_mapping_l0!$A$2:$F$571,D$2,FALSE)</f>
        <v>Professional and related occupations</v>
      </c>
      <c r="E180" t="str">
        <f>VLOOKUP($G180,level_mapping_l0!$A$2:$F$571,E$2,FALSE)</f>
        <v>Healthcare practitioners and technical occupations</v>
      </c>
      <c r="F180" t="str">
        <f>VLOOKUP($G180,level_mapping_l0!$A$2:$F$571,F$2,FALSE)</f>
        <v>Dentists</v>
      </c>
      <c r="G180" s="20" t="s">
        <v>184</v>
      </c>
      <c r="H180" s="14">
        <v>49</v>
      </c>
      <c r="I180" s="14" t="s">
        <v>574</v>
      </c>
      <c r="J180" s="14">
        <v>37</v>
      </c>
      <c r="K180" s="14" t="s">
        <v>574</v>
      </c>
      <c r="L180" s="14">
        <v>13</v>
      </c>
      <c r="M180" s="14" t="s">
        <v>574</v>
      </c>
    </row>
    <row r="181" spans="1:13" ht="15" thickBot="1">
      <c r="A181">
        <f t="shared" si="2"/>
        <v>1</v>
      </c>
      <c r="B181" t="str">
        <f>VLOOKUP($G181,level_mapping_l0!$A$2:$F$571,B$2,FALSE)</f>
        <v>Total</v>
      </c>
      <c r="C181" t="str">
        <f>VLOOKUP($G181,level_mapping_l0!$A$2:$F$571,C$2,FALSE)</f>
        <v>Management, professional, and related occupations</v>
      </c>
      <c r="D181" t="str">
        <f>VLOOKUP($G181,level_mapping_l0!$A$2:$F$571,D$2,FALSE)</f>
        <v>Professional and related occupations</v>
      </c>
      <c r="E181" t="str">
        <f>VLOOKUP($G181,level_mapping_l0!$A$2:$F$571,E$2,FALSE)</f>
        <v>Healthcare practitioners and technical occupations</v>
      </c>
      <c r="F181" t="str">
        <f>VLOOKUP($G181,level_mapping_l0!$A$2:$F$571,F$2,FALSE)</f>
        <v>Dietitians and nutritionists</v>
      </c>
      <c r="G181" s="18" t="s">
        <v>185</v>
      </c>
      <c r="H181" s="19">
        <v>79</v>
      </c>
      <c r="I181" s="19">
        <v>840</v>
      </c>
      <c r="J181" s="19">
        <v>6</v>
      </c>
      <c r="K181" s="19" t="s">
        <v>574</v>
      </c>
      <c r="L181" s="19">
        <v>73</v>
      </c>
      <c r="M181" s="19">
        <v>845</v>
      </c>
    </row>
    <row r="182" spans="1:13" ht="15" thickBot="1">
      <c r="A182">
        <f t="shared" si="2"/>
        <v>1</v>
      </c>
      <c r="B182" t="str">
        <f>VLOOKUP($G182,level_mapping_l0!$A$2:$F$571,B$2,FALSE)</f>
        <v>Total</v>
      </c>
      <c r="C182" t="str">
        <f>VLOOKUP($G182,level_mapping_l0!$A$2:$F$571,C$2,FALSE)</f>
        <v>Management, professional, and related occupations</v>
      </c>
      <c r="D182" t="str">
        <f>VLOOKUP($G182,level_mapping_l0!$A$2:$F$571,D$2,FALSE)</f>
        <v>Professional and related occupations</v>
      </c>
      <c r="E182" t="str">
        <f>VLOOKUP($G182,level_mapping_l0!$A$2:$F$571,E$2,FALSE)</f>
        <v>Healthcare practitioners and technical occupations</v>
      </c>
      <c r="F182" t="str">
        <f>VLOOKUP($G182,level_mapping_l0!$A$2:$F$571,F$2,FALSE)</f>
        <v>Optometrists</v>
      </c>
      <c r="G182" s="20" t="s">
        <v>186</v>
      </c>
      <c r="H182" s="14">
        <v>7</v>
      </c>
      <c r="I182" s="14" t="s">
        <v>574</v>
      </c>
      <c r="J182" s="14">
        <v>4</v>
      </c>
      <c r="K182" s="14" t="s">
        <v>574</v>
      </c>
      <c r="L182" s="14">
        <v>3</v>
      </c>
      <c r="M182" s="14" t="s">
        <v>574</v>
      </c>
    </row>
    <row r="183" spans="1:13" ht="15" thickBot="1">
      <c r="A183">
        <f t="shared" si="2"/>
        <v>1</v>
      </c>
      <c r="B183" t="str">
        <f>VLOOKUP($G183,level_mapping_l0!$A$2:$F$571,B$2,FALSE)</f>
        <v>Total</v>
      </c>
      <c r="C183" t="str">
        <f>VLOOKUP($G183,level_mapping_l0!$A$2:$F$571,C$2,FALSE)</f>
        <v>Management, professional, and related occupations</v>
      </c>
      <c r="D183" t="str">
        <f>VLOOKUP($G183,level_mapping_l0!$A$2:$F$571,D$2,FALSE)</f>
        <v>Professional and related occupations</v>
      </c>
      <c r="E183" t="str">
        <f>VLOOKUP($G183,level_mapping_l0!$A$2:$F$571,E$2,FALSE)</f>
        <v>Healthcare practitioners and technical occupations</v>
      </c>
      <c r="F183" t="str">
        <f>VLOOKUP($G183,level_mapping_l0!$A$2:$F$571,F$2,FALSE)</f>
        <v>Pharmacists</v>
      </c>
      <c r="G183" s="18" t="s">
        <v>187</v>
      </c>
      <c r="H183" s="19">
        <v>223</v>
      </c>
      <c r="I183" s="16">
        <v>1877</v>
      </c>
      <c r="J183" s="19">
        <v>107</v>
      </c>
      <c r="K183" s="16">
        <v>1879</v>
      </c>
      <c r="L183" s="19">
        <v>116</v>
      </c>
      <c r="M183" s="16">
        <v>1871</v>
      </c>
    </row>
    <row r="184" spans="1:13" ht="15" thickBot="1">
      <c r="A184">
        <f t="shared" si="2"/>
        <v>1</v>
      </c>
      <c r="B184" t="str">
        <f>VLOOKUP($G184,level_mapping_l0!$A$2:$F$571,B$2,FALSE)</f>
        <v>Total</v>
      </c>
      <c r="C184" t="str">
        <f>VLOOKUP($G184,level_mapping_l0!$A$2:$F$571,C$2,FALSE)</f>
        <v>Management, professional, and related occupations</v>
      </c>
      <c r="D184" t="str">
        <f>VLOOKUP($G184,level_mapping_l0!$A$2:$F$571,D$2,FALSE)</f>
        <v>Professional and related occupations</v>
      </c>
      <c r="E184" t="str">
        <f>VLOOKUP($G184,level_mapping_l0!$A$2:$F$571,E$2,FALSE)</f>
        <v>Healthcare practitioners and technical occupations</v>
      </c>
      <c r="F184" t="str">
        <f>VLOOKUP($G184,level_mapping_l0!$A$2:$F$571,F$2,FALSE)</f>
        <v>Physicians and surgeons</v>
      </c>
      <c r="G184" s="20" t="s">
        <v>188</v>
      </c>
      <c r="H184" s="14">
        <v>655</v>
      </c>
      <c r="I184" s="12">
        <v>1887</v>
      </c>
      <c r="J184" s="14">
        <v>429</v>
      </c>
      <c r="K184" s="12">
        <v>2099</v>
      </c>
      <c r="L184" s="14">
        <v>226</v>
      </c>
      <c r="M184" s="12">
        <v>1418</v>
      </c>
    </row>
    <row r="185" spans="1:13" ht="15" thickBot="1">
      <c r="A185">
        <f t="shared" si="2"/>
        <v>1</v>
      </c>
      <c r="B185" t="str">
        <f>VLOOKUP($G185,level_mapping_l0!$A$2:$F$571,B$2,FALSE)</f>
        <v>Total</v>
      </c>
      <c r="C185" t="str">
        <f>VLOOKUP($G185,level_mapping_l0!$A$2:$F$571,C$2,FALSE)</f>
        <v>Management, professional, and related occupations</v>
      </c>
      <c r="D185" t="str">
        <f>VLOOKUP($G185,level_mapping_l0!$A$2:$F$571,D$2,FALSE)</f>
        <v>Professional and related occupations</v>
      </c>
      <c r="E185" t="str">
        <f>VLOOKUP($G185,level_mapping_l0!$A$2:$F$571,E$2,FALSE)</f>
        <v>Healthcare practitioners and technical occupations</v>
      </c>
      <c r="F185" t="str">
        <f>VLOOKUP($G185,level_mapping_l0!$A$2:$F$571,F$2,FALSE)</f>
        <v>Physician assistants</v>
      </c>
      <c r="G185" s="18" t="s">
        <v>189</v>
      </c>
      <c r="H185" s="19">
        <v>88</v>
      </c>
      <c r="I185" s="16">
        <v>1329</v>
      </c>
      <c r="J185" s="19">
        <v>27</v>
      </c>
      <c r="K185" s="19" t="s">
        <v>574</v>
      </c>
      <c r="L185" s="19">
        <v>61</v>
      </c>
      <c r="M185" s="16">
        <v>1364</v>
      </c>
    </row>
    <row r="186" spans="1:13" ht="15" thickBot="1">
      <c r="A186">
        <f t="shared" si="2"/>
        <v>1</v>
      </c>
      <c r="B186" t="str">
        <f>VLOOKUP($G186,level_mapping_l0!$A$2:$F$571,B$2,FALSE)</f>
        <v>Total</v>
      </c>
      <c r="C186" t="str">
        <f>VLOOKUP($G186,level_mapping_l0!$A$2:$F$571,C$2,FALSE)</f>
        <v>Management, professional, and related occupations</v>
      </c>
      <c r="D186" t="str">
        <f>VLOOKUP($G186,level_mapping_l0!$A$2:$F$571,D$2,FALSE)</f>
        <v>Professional and related occupations</v>
      </c>
      <c r="E186" t="str">
        <f>VLOOKUP($G186,level_mapping_l0!$A$2:$F$571,E$2,FALSE)</f>
        <v>Healthcare practitioners and technical occupations</v>
      </c>
      <c r="F186" t="str">
        <f>VLOOKUP($G186,level_mapping_l0!$A$2:$F$571,F$2,FALSE)</f>
        <v>Podiatrists</v>
      </c>
      <c r="G186" s="20" t="s">
        <v>190</v>
      </c>
      <c r="H186" s="14">
        <v>1</v>
      </c>
      <c r="I186" s="14" t="s">
        <v>574</v>
      </c>
      <c r="J186" s="14">
        <v>0</v>
      </c>
      <c r="K186" s="14" t="s">
        <v>574</v>
      </c>
      <c r="L186" s="14">
        <v>1</v>
      </c>
      <c r="M186" s="14" t="s">
        <v>574</v>
      </c>
    </row>
    <row r="187" spans="1:13" ht="15" thickBot="1">
      <c r="A187">
        <f t="shared" si="2"/>
        <v>1</v>
      </c>
      <c r="B187" t="str">
        <f>VLOOKUP($G187,level_mapping_l0!$A$2:$F$571,B$2,FALSE)</f>
        <v>Total</v>
      </c>
      <c r="C187" t="str">
        <f>VLOOKUP($G187,level_mapping_l0!$A$2:$F$571,C$2,FALSE)</f>
        <v>Management, professional, and related occupations</v>
      </c>
      <c r="D187" t="str">
        <f>VLOOKUP($G187,level_mapping_l0!$A$2:$F$571,D$2,FALSE)</f>
        <v>Professional and related occupations</v>
      </c>
      <c r="E187" t="str">
        <f>VLOOKUP($G187,level_mapping_l0!$A$2:$F$571,E$2,FALSE)</f>
        <v>Healthcare practitioners and technical occupations</v>
      </c>
      <c r="F187" t="str">
        <f>VLOOKUP($G187,level_mapping_l0!$A$2:$F$571,F$2,FALSE)</f>
        <v>Audiologists</v>
      </c>
      <c r="G187" s="18" t="s">
        <v>191</v>
      </c>
      <c r="H187" s="19">
        <v>7</v>
      </c>
      <c r="I187" s="19" t="s">
        <v>574</v>
      </c>
      <c r="J187" s="19">
        <v>1</v>
      </c>
      <c r="K187" s="19" t="s">
        <v>574</v>
      </c>
      <c r="L187" s="19">
        <v>6</v>
      </c>
      <c r="M187" s="19" t="s">
        <v>574</v>
      </c>
    </row>
    <row r="188" spans="1:13" ht="15" thickBot="1">
      <c r="A188">
        <f t="shared" si="2"/>
        <v>1</v>
      </c>
      <c r="B188" t="str">
        <f>VLOOKUP($G188,level_mapping_l0!$A$2:$F$571,B$2,FALSE)</f>
        <v>Total</v>
      </c>
      <c r="C188" t="str">
        <f>VLOOKUP($G188,level_mapping_l0!$A$2:$F$571,C$2,FALSE)</f>
        <v>Management, professional, and related occupations</v>
      </c>
      <c r="D188" t="str">
        <f>VLOOKUP($G188,level_mapping_l0!$A$2:$F$571,D$2,FALSE)</f>
        <v>Professional and related occupations</v>
      </c>
      <c r="E188" t="str">
        <f>VLOOKUP($G188,level_mapping_l0!$A$2:$F$571,E$2,FALSE)</f>
        <v>Healthcare practitioners and technical occupations</v>
      </c>
      <c r="F188" t="str">
        <f>VLOOKUP($G188,level_mapping_l0!$A$2:$F$571,F$2,FALSE)</f>
        <v>Occupational therapists</v>
      </c>
      <c r="G188" s="20" t="s">
        <v>192</v>
      </c>
      <c r="H188" s="14">
        <v>85</v>
      </c>
      <c r="I188" s="12">
        <v>1189</v>
      </c>
      <c r="J188" s="14">
        <v>3</v>
      </c>
      <c r="K188" s="14" t="s">
        <v>574</v>
      </c>
      <c r="L188" s="14">
        <v>82</v>
      </c>
      <c r="M188" s="12">
        <v>1200</v>
      </c>
    </row>
    <row r="189" spans="1:13" ht="15" thickBot="1">
      <c r="A189">
        <f t="shared" si="2"/>
        <v>1</v>
      </c>
      <c r="B189" t="str">
        <f>VLOOKUP($G189,level_mapping_l0!$A$2:$F$571,B$2,FALSE)</f>
        <v>Total</v>
      </c>
      <c r="C189" t="str">
        <f>VLOOKUP($G189,level_mapping_l0!$A$2:$F$571,C$2,FALSE)</f>
        <v>Management, professional, and related occupations</v>
      </c>
      <c r="D189" t="str">
        <f>VLOOKUP($G189,level_mapping_l0!$A$2:$F$571,D$2,FALSE)</f>
        <v>Professional and related occupations</v>
      </c>
      <c r="E189" t="str">
        <f>VLOOKUP($G189,level_mapping_l0!$A$2:$F$571,E$2,FALSE)</f>
        <v>Healthcare practitioners and technical occupations</v>
      </c>
      <c r="F189" t="str">
        <f>VLOOKUP($G189,level_mapping_l0!$A$2:$F$571,F$2,FALSE)</f>
        <v>Physical therapists</v>
      </c>
      <c r="G189" s="18" t="s">
        <v>193</v>
      </c>
      <c r="H189" s="19">
        <v>144</v>
      </c>
      <c r="I189" s="16">
        <v>1287</v>
      </c>
      <c r="J189" s="19">
        <v>56</v>
      </c>
      <c r="K189" s="16">
        <v>1362</v>
      </c>
      <c r="L189" s="19">
        <v>88</v>
      </c>
      <c r="M189" s="16">
        <v>1190</v>
      </c>
    </row>
    <row r="190" spans="1:13" ht="15" thickBot="1">
      <c r="A190">
        <f t="shared" si="2"/>
        <v>1</v>
      </c>
      <c r="B190" t="str">
        <f>VLOOKUP($G190,level_mapping_l0!$A$2:$F$571,B$2,FALSE)</f>
        <v>Total</v>
      </c>
      <c r="C190" t="str">
        <f>VLOOKUP($G190,level_mapping_l0!$A$2:$F$571,C$2,FALSE)</f>
        <v>Management, professional, and related occupations</v>
      </c>
      <c r="D190" t="str">
        <f>VLOOKUP($G190,level_mapping_l0!$A$2:$F$571,D$2,FALSE)</f>
        <v>Professional and related occupations</v>
      </c>
      <c r="E190" t="str">
        <f>VLOOKUP($G190,level_mapping_l0!$A$2:$F$571,E$2,FALSE)</f>
        <v>Healthcare practitioners and technical occupations</v>
      </c>
      <c r="F190" t="str">
        <f>VLOOKUP($G190,level_mapping_l0!$A$2:$F$571,F$2,FALSE)</f>
        <v>Radiation therapists</v>
      </c>
      <c r="G190" s="20" t="s">
        <v>194</v>
      </c>
      <c r="H190" s="14">
        <v>11</v>
      </c>
      <c r="I190" s="14" t="s">
        <v>574</v>
      </c>
      <c r="J190" s="14">
        <v>1</v>
      </c>
      <c r="K190" s="14" t="s">
        <v>574</v>
      </c>
      <c r="L190" s="14">
        <v>9</v>
      </c>
      <c r="M190" s="14" t="s">
        <v>574</v>
      </c>
    </row>
    <row r="191" spans="1:13" ht="15" thickBot="1">
      <c r="A191">
        <f t="shared" si="2"/>
        <v>1</v>
      </c>
      <c r="B191" t="str">
        <f>VLOOKUP($G191,level_mapping_l0!$A$2:$F$571,B$2,FALSE)</f>
        <v>Total</v>
      </c>
      <c r="C191" t="str">
        <f>VLOOKUP($G191,level_mapping_l0!$A$2:$F$571,C$2,FALSE)</f>
        <v>Management, professional, and related occupations</v>
      </c>
      <c r="D191" t="str">
        <f>VLOOKUP($G191,level_mapping_l0!$A$2:$F$571,D$2,FALSE)</f>
        <v>Professional and related occupations</v>
      </c>
      <c r="E191" t="str">
        <f>VLOOKUP($G191,level_mapping_l0!$A$2:$F$571,E$2,FALSE)</f>
        <v>Healthcare practitioners and technical occupations</v>
      </c>
      <c r="F191" t="str">
        <f>VLOOKUP($G191,level_mapping_l0!$A$2:$F$571,F$2,FALSE)</f>
        <v>Recreational therapists</v>
      </c>
      <c r="G191" s="18" t="s">
        <v>195</v>
      </c>
      <c r="H191" s="19">
        <v>10</v>
      </c>
      <c r="I191" s="19" t="s">
        <v>574</v>
      </c>
      <c r="J191" s="19">
        <v>1</v>
      </c>
      <c r="K191" s="19" t="s">
        <v>574</v>
      </c>
      <c r="L191" s="19">
        <v>9</v>
      </c>
      <c r="M191" s="19" t="s">
        <v>574</v>
      </c>
    </row>
    <row r="192" spans="1:13" ht="15" thickBot="1">
      <c r="A192">
        <f t="shared" si="2"/>
        <v>1</v>
      </c>
      <c r="B192" t="str">
        <f>VLOOKUP($G192,level_mapping_l0!$A$2:$F$571,B$2,FALSE)</f>
        <v>Total</v>
      </c>
      <c r="C192" t="str">
        <f>VLOOKUP($G192,level_mapping_l0!$A$2:$F$571,C$2,FALSE)</f>
        <v>Management, professional, and related occupations</v>
      </c>
      <c r="D192" t="str">
        <f>VLOOKUP($G192,level_mapping_l0!$A$2:$F$571,D$2,FALSE)</f>
        <v>Professional and related occupations</v>
      </c>
      <c r="E192" t="str">
        <f>VLOOKUP($G192,level_mapping_l0!$A$2:$F$571,E$2,FALSE)</f>
        <v>Healthcare practitioners and technical occupations</v>
      </c>
      <c r="F192" t="str">
        <f>VLOOKUP($G192,level_mapping_l0!$A$2:$F$571,F$2,FALSE)</f>
        <v>Respiratory therapists</v>
      </c>
      <c r="G192" s="20" t="s">
        <v>196</v>
      </c>
      <c r="H192" s="14">
        <v>92</v>
      </c>
      <c r="I192" s="14">
        <v>979</v>
      </c>
      <c r="J192" s="14">
        <v>36</v>
      </c>
      <c r="K192" s="14" t="s">
        <v>574</v>
      </c>
      <c r="L192" s="14">
        <v>56</v>
      </c>
      <c r="M192" s="14">
        <v>936</v>
      </c>
    </row>
    <row r="193" spans="1:13" ht="15" thickBot="1">
      <c r="A193">
        <f t="shared" si="2"/>
        <v>1</v>
      </c>
      <c r="B193" t="str">
        <f>VLOOKUP($G193,level_mapping_l0!$A$2:$F$571,B$2,FALSE)</f>
        <v>Total</v>
      </c>
      <c r="C193" t="str">
        <f>VLOOKUP($G193,level_mapping_l0!$A$2:$F$571,C$2,FALSE)</f>
        <v>Management, professional, and related occupations</v>
      </c>
      <c r="D193" t="str">
        <f>VLOOKUP($G193,level_mapping_l0!$A$2:$F$571,D$2,FALSE)</f>
        <v>Professional and related occupations</v>
      </c>
      <c r="E193" t="str">
        <f>VLOOKUP($G193,level_mapping_l0!$A$2:$F$571,E$2,FALSE)</f>
        <v>Healthcare practitioners and technical occupations</v>
      </c>
      <c r="F193" t="str">
        <f>VLOOKUP($G193,level_mapping_l0!$A$2:$F$571,F$2,FALSE)</f>
        <v>Speech-language pathologists</v>
      </c>
      <c r="G193" s="18" t="s">
        <v>197</v>
      </c>
      <c r="H193" s="19">
        <v>88</v>
      </c>
      <c r="I193" s="16">
        <v>1128</v>
      </c>
      <c r="J193" s="19">
        <v>3</v>
      </c>
      <c r="K193" s="19" t="s">
        <v>574</v>
      </c>
      <c r="L193" s="19">
        <v>86</v>
      </c>
      <c r="M193" s="16">
        <v>1121</v>
      </c>
    </row>
    <row r="194" spans="1:13" ht="15" thickBot="1">
      <c r="A194">
        <f t="shared" si="2"/>
        <v>1</v>
      </c>
      <c r="B194" t="str">
        <f>VLOOKUP($G194,level_mapping_l0!$A$2:$F$571,B$2,FALSE)</f>
        <v>Total</v>
      </c>
      <c r="C194" t="str">
        <f>VLOOKUP($G194,level_mapping_l0!$A$2:$F$571,C$2,FALSE)</f>
        <v>Management, professional, and related occupations</v>
      </c>
      <c r="D194" t="str">
        <f>VLOOKUP($G194,level_mapping_l0!$A$2:$F$571,D$2,FALSE)</f>
        <v>Professional and related occupations</v>
      </c>
      <c r="E194" t="str">
        <f>VLOOKUP($G194,level_mapping_l0!$A$2:$F$571,E$2,FALSE)</f>
        <v>Healthcare practitioners and technical occupations</v>
      </c>
      <c r="F194" t="str">
        <f>VLOOKUP($G194,level_mapping_l0!$A$2:$F$571,F$2,FALSE)</f>
        <v>Exercise physiologists</v>
      </c>
      <c r="G194" s="20" t="s">
        <v>198</v>
      </c>
      <c r="H194" s="14">
        <v>0</v>
      </c>
      <c r="I194" s="14" t="s">
        <v>574</v>
      </c>
      <c r="J194" s="14">
        <v>0</v>
      </c>
      <c r="K194" s="14" t="s">
        <v>574</v>
      </c>
      <c r="L194" s="14">
        <v>0</v>
      </c>
      <c r="M194" s="14" t="s">
        <v>574</v>
      </c>
    </row>
    <row r="195" spans="1:13" ht="15" thickBot="1">
      <c r="A195">
        <f t="shared" si="2"/>
        <v>1</v>
      </c>
      <c r="B195" t="str">
        <f>VLOOKUP($G195,level_mapping_l0!$A$2:$F$571,B$2,FALSE)</f>
        <v>Total</v>
      </c>
      <c r="C195" t="str">
        <f>VLOOKUP($G195,level_mapping_l0!$A$2:$F$571,C$2,FALSE)</f>
        <v>Management, professional, and related occupations</v>
      </c>
      <c r="D195" t="str">
        <f>VLOOKUP($G195,level_mapping_l0!$A$2:$F$571,D$2,FALSE)</f>
        <v>Professional and related occupations</v>
      </c>
      <c r="E195" t="str">
        <f>VLOOKUP($G195,level_mapping_l0!$A$2:$F$571,E$2,FALSE)</f>
        <v>Healthcare practitioners and technical occupations</v>
      </c>
      <c r="F195" t="str">
        <f>VLOOKUP($G195,level_mapping_l0!$A$2:$F$571,F$2,FALSE)</f>
        <v>Therapists, all other</v>
      </c>
      <c r="G195" s="18" t="s">
        <v>199</v>
      </c>
      <c r="H195" s="19">
        <v>88</v>
      </c>
      <c r="I195" s="19">
        <v>926</v>
      </c>
      <c r="J195" s="19">
        <v>16</v>
      </c>
      <c r="K195" s="19" t="s">
        <v>574</v>
      </c>
      <c r="L195" s="19">
        <v>71</v>
      </c>
      <c r="M195" s="19">
        <v>877</v>
      </c>
    </row>
    <row r="196" spans="1:13" ht="15" thickBot="1">
      <c r="A196">
        <f t="shared" ref="A196:A259" si="3">IF(B196="",0,1)</f>
        <v>1</v>
      </c>
      <c r="B196" t="str">
        <f>VLOOKUP($G196,level_mapping_l0!$A$2:$F$571,B$2,FALSE)</f>
        <v>Total</v>
      </c>
      <c r="C196" t="str">
        <f>VLOOKUP($G196,level_mapping_l0!$A$2:$F$571,C$2,FALSE)</f>
        <v>Management, professional, and related occupations</v>
      </c>
      <c r="D196" t="str">
        <f>VLOOKUP($G196,level_mapping_l0!$A$2:$F$571,D$2,FALSE)</f>
        <v>Professional and related occupations</v>
      </c>
      <c r="E196" t="str">
        <f>VLOOKUP($G196,level_mapping_l0!$A$2:$F$571,E$2,FALSE)</f>
        <v>Healthcare practitioners and technical occupations</v>
      </c>
      <c r="F196" t="str">
        <f>VLOOKUP($G196,level_mapping_l0!$A$2:$F$571,F$2,FALSE)</f>
        <v>Veterinarians</v>
      </c>
      <c r="G196" s="20" t="s">
        <v>200</v>
      </c>
      <c r="H196" s="14">
        <v>49</v>
      </c>
      <c r="I196" s="14" t="s">
        <v>574</v>
      </c>
      <c r="J196" s="14">
        <v>20</v>
      </c>
      <c r="K196" s="14" t="s">
        <v>574</v>
      </c>
      <c r="L196" s="14">
        <v>29</v>
      </c>
      <c r="M196" s="14" t="s">
        <v>574</v>
      </c>
    </row>
    <row r="197" spans="1:13" ht="15" thickBot="1">
      <c r="A197">
        <f t="shared" si="3"/>
        <v>1</v>
      </c>
      <c r="B197" t="str">
        <f>VLOOKUP($G197,level_mapping_l0!$A$2:$F$571,B$2,FALSE)</f>
        <v>Total</v>
      </c>
      <c r="C197" t="str">
        <f>VLOOKUP($G197,level_mapping_l0!$A$2:$F$571,C$2,FALSE)</f>
        <v>Management, professional, and related occupations</v>
      </c>
      <c r="D197" t="str">
        <f>VLOOKUP($G197,level_mapping_l0!$A$2:$F$571,D$2,FALSE)</f>
        <v>Professional and related occupations</v>
      </c>
      <c r="E197" t="str">
        <f>VLOOKUP($G197,level_mapping_l0!$A$2:$F$571,E$2,FALSE)</f>
        <v>Healthcare practitioners and technical occupations</v>
      </c>
      <c r="F197" t="str">
        <f>VLOOKUP($G197,level_mapping_l0!$A$2:$F$571,F$2,FALSE)</f>
        <v>Registered nurses</v>
      </c>
      <c r="G197" s="18" t="s">
        <v>201</v>
      </c>
      <c r="H197" s="16">
        <v>2176</v>
      </c>
      <c r="I197" s="16">
        <v>1097</v>
      </c>
      <c r="J197" s="19">
        <v>230</v>
      </c>
      <c r="K197" s="16">
        <v>1189</v>
      </c>
      <c r="L197" s="16">
        <v>1946</v>
      </c>
      <c r="M197" s="16">
        <v>1086</v>
      </c>
    </row>
    <row r="198" spans="1:13" ht="15" thickBot="1">
      <c r="A198">
        <f t="shared" si="3"/>
        <v>1</v>
      </c>
      <c r="B198" t="str">
        <f>VLOOKUP($G198,level_mapping_l0!$A$2:$F$571,B$2,FALSE)</f>
        <v>Total</v>
      </c>
      <c r="C198" t="str">
        <f>VLOOKUP($G198,level_mapping_l0!$A$2:$F$571,C$2,FALSE)</f>
        <v>Management, professional, and related occupations</v>
      </c>
      <c r="D198" t="str">
        <f>VLOOKUP($G198,level_mapping_l0!$A$2:$F$571,D$2,FALSE)</f>
        <v>Professional and related occupations</v>
      </c>
      <c r="E198" t="str">
        <f>VLOOKUP($G198,level_mapping_l0!$A$2:$F$571,E$2,FALSE)</f>
        <v>Healthcare practitioners and technical occupations</v>
      </c>
      <c r="F198" t="str">
        <f>VLOOKUP($G198,level_mapping_l0!$A$2:$F$571,F$2,FALSE)</f>
        <v>Nurse anesthetists</v>
      </c>
      <c r="G198" s="20" t="s">
        <v>202</v>
      </c>
      <c r="H198" s="14">
        <v>24</v>
      </c>
      <c r="I198" s="14" t="s">
        <v>574</v>
      </c>
      <c r="J198" s="14">
        <v>11</v>
      </c>
      <c r="K198" s="14" t="s">
        <v>574</v>
      </c>
      <c r="L198" s="14">
        <v>12</v>
      </c>
      <c r="M198" s="14" t="s">
        <v>574</v>
      </c>
    </row>
    <row r="199" spans="1:13" ht="15" thickBot="1">
      <c r="A199">
        <f t="shared" si="3"/>
        <v>1</v>
      </c>
      <c r="B199" t="str">
        <f>VLOOKUP($G199,level_mapping_l0!$A$2:$F$571,B$2,FALSE)</f>
        <v>Total</v>
      </c>
      <c r="C199" t="str">
        <f>VLOOKUP($G199,level_mapping_l0!$A$2:$F$571,C$2,FALSE)</f>
        <v>Management, professional, and related occupations</v>
      </c>
      <c r="D199" t="str">
        <f>VLOOKUP($G199,level_mapping_l0!$A$2:$F$571,D$2,FALSE)</f>
        <v>Professional and related occupations</v>
      </c>
      <c r="E199" t="str">
        <f>VLOOKUP($G199,level_mapping_l0!$A$2:$F$571,E$2,FALSE)</f>
        <v>Healthcare practitioners and technical occupations</v>
      </c>
      <c r="F199" t="str">
        <f>VLOOKUP($G199,level_mapping_l0!$A$2:$F$571,F$2,FALSE)</f>
        <v>Nurse midwives</v>
      </c>
      <c r="G199" s="18" t="s">
        <v>203</v>
      </c>
      <c r="H199" s="19">
        <v>2</v>
      </c>
      <c r="I199" s="19" t="s">
        <v>574</v>
      </c>
      <c r="J199" s="19">
        <v>0</v>
      </c>
      <c r="K199" s="19" t="s">
        <v>574</v>
      </c>
      <c r="L199" s="19">
        <v>2</v>
      </c>
      <c r="M199" s="19" t="s">
        <v>574</v>
      </c>
    </row>
    <row r="200" spans="1:13" ht="15" thickBot="1">
      <c r="A200">
        <f t="shared" si="3"/>
        <v>1</v>
      </c>
      <c r="B200" t="str">
        <f>VLOOKUP($G200,level_mapping_l0!$A$2:$F$571,B$2,FALSE)</f>
        <v>Total</v>
      </c>
      <c r="C200" t="str">
        <f>VLOOKUP($G200,level_mapping_l0!$A$2:$F$571,C$2,FALSE)</f>
        <v>Management, professional, and related occupations</v>
      </c>
      <c r="D200" t="str">
        <f>VLOOKUP($G200,level_mapping_l0!$A$2:$F$571,D$2,FALSE)</f>
        <v>Professional and related occupations</v>
      </c>
      <c r="E200" t="str">
        <f>VLOOKUP($G200,level_mapping_l0!$A$2:$F$571,E$2,FALSE)</f>
        <v>Healthcare practitioners and technical occupations</v>
      </c>
      <c r="F200" t="str">
        <f>VLOOKUP($G200,level_mapping_l0!$A$2:$F$571,F$2,FALSE)</f>
        <v>Nurse practitioners</v>
      </c>
      <c r="G200" s="20" t="s">
        <v>204</v>
      </c>
      <c r="H200" s="14">
        <v>77</v>
      </c>
      <c r="I200" s="12">
        <v>1610</v>
      </c>
      <c r="J200" s="14">
        <v>12</v>
      </c>
      <c r="K200" s="14" t="s">
        <v>574</v>
      </c>
      <c r="L200" s="14">
        <v>65</v>
      </c>
      <c r="M200" s="12">
        <v>1530</v>
      </c>
    </row>
    <row r="201" spans="1:13" ht="15" thickBot="1">
      <c r="A201">
        <f t="shared" si="3"/>
        <v>1</v>
      </c>
      <c r="B201" t="str">
        <f>VLOOKUP($G201,level_mapping_l0!$A$2:$F$571,B$2,FALSE)</f>
        <v>Total</v>
      </c>
      <c r="C201" t="str">
        <f>VLOOKUP($G201,level_mapping_l0!$A$2:$F$571,C$2,FALSE)</f>
        <v>Management, professional, and related occupations</v>
      </c>
      <c r="D201" t="str">
        <f>VLOOKUP($G201,level_mapping_l0!$A$2:$F$571,D$2,FALSE)</f>
        <v>Professional and related occupations</v>
      </c>
      <c r="E201" t="str">
        <f>VLOOKUP($G201,level_mapping_l0!$A$2:$F$571,E$2,FALSE)</f>
        <v>Healthcare practitioners and technical occupations</v>
      </c>
      <c r="F201" t="str">
        <f>VLOOKUP($G201,level_mapping_l0!$A$2:$F$571,F$2,FALSE)</f>
        <v>Health diagnosing and treating practitioners, all other</v>
      </c>
      <c r="G201" s="18" t="s">
        <v>205</v>
      </c>
      <c r="H201" s="19">
        <v>3</v>
      </c>
      <c r="I201" s="19" t="s">
        <v>574</v>
      </c>
      <c r="J201" s="19">
        <v>3</v>
      </c>
      <c r="K201" s="19" t="s">
        <v>574</v>
      </c>
      <c r="L201" s="19">
        <v>0</v>
      </c>
      <c r="M201" s="19" t="s">
        <v>574</v>
      </c>
    </row>
    <row r="202" spans="1:13" ht="15" thickBot="1">
      <c r="A202">
        <f t="shared" si="3"/>
        <v>1</v>
      </c>
      <c r="B202" t="str">
        <f>VLOOKUP($G202,level_mapping_l0!$A$2:$F$571,B$2,FALSE)</f>
        <v>Total</v>
      </c>
      <c r="C202" t="str">
        <f>VLOOKUP($G202,level_mapping_l0!$A$2:$F$571,C$2,FALSE)</f>
        <v>Management, professional, and related occupations</v>
      </c>
      <c r="D202" t="str">
        <f>VLOOKUP($G202,level_mapping_l0!$A$2:$F$571,D$2,FALSE)</f>
        <v>Professional and related occupations</v>
      </c>
      <c r="E202" t="str">
        <f>VLOOKUP($G202,level_mapping_l0!$A$2:$F$571,E$2,FALSE)</f>
        <v>Healthcare practitioners and technical occupations</v>
      </c>
      <c r="F202" t="str">
        <f>VLOOKUP($G202,level_mapping_l0!$A$2:$F$571,F$2,FALSE)</f>
        <v>Clinical laboratory technologists and technicians</v>
      </c>
      <c r="G202" s="20" t="s">
        <v>206</v>
      </c>
      <c r="H202" s="14">
        <v>256</v>
      </c>
      <c r="I202" s="14">
        <v>869</v>
      </c>
      <c r="J202" s="14">
        <v>76</v>
      </c>
      <c r="K202" s="14">
        <v>943</v>
      </c>
      <c r="L202" s="14">
        <v>180</v>
      </c>
      <c r="M202" s="14">
        <v>842</v>
      </c>
    </row>
    <row r="203" spans="1:13" ht="15" thickBot="1">
      <c r="A203">
        <f t="shared" si="3"/>
        <v>1</v>
      </c>
      <c r="B203" t="str">
        <f>VLOOKUP($G203,level_mapping_l0!$A$2:$F$571,B$2,FALSE)</f>
        <v>Total</v>
      </c>
      <c r="C203" t="str">
        <f>VLOOKUP($G203,level_mapping_l0!$A$2:$F$571,C$2,FALSE)</f>
        <v>Management, professional, and related occupations</v>
      </c>
      <c r="D203" t="str">
        <f>VLOOKUP($G203,level_mapping_l0!$A$2:$F$571,D$2,FALSE)</f>
        <v>Professional and related occupations</v>
      </c>
      <c r="E203" t="str">
        <f>VLOOKUP($G203,level_mapping_l0!$A$2:$F$571,E$2,FALSE)</f>
        <v>Healthcare practitioners and technical occupations</v>
      </c>
      <c r="F203" t="str">
        <f>VLOOKUP($G203,level_mapping_l0!$A$2:$F$571,F$2,FALSE)</f>
        <v>Dental hygienists</v>
      </c>
      <c r="G203" s="18" t="s">
        <v>207</v>
      </c>
      <c r="H203" s="19">
        <v>51</v>
      </c>
      <c r="I203" s="16">
        <v>1045</v>
      </c>
      <c r="J203" s="19">
        <v>0</v>
      </c>
      <c r="K203" s="19" t="s">
        <v>574</v>
      </c>
      <c r="L203" s="19">
        <v>50</v>
      </c>
      <c r="M203" s="16">
        <v>1047</v>
      </c>
    </row>
    <row r="204" spans="1:13" ht="15" thickBot="1">
      <c r="A204">
        <f t="shared" si="3"/>
        <v>1</v>
      </c>
      <c r="B204" t="str">
        <f>VLOOKUP($G204,level_mapping_l0!$A$2:$F$571,B$2,FALSE)</f>
        <v>Total</v>
      </c>
      <c r="C204" t="str">
        <f>VLOOKUP($G204,level_mapping_l0!$A$2:$F$571,C$2,FALSE)</f>
        <v>Management, professional, and related occupations</v>
      </c>
      <c r="D204" t="str">
        <f>VLOOKUP($G204,level_mapping_l0!$A$2:$F$571,D$2,FALSE)</f>
        <v>Professional and related occupations</v>
      </c>
      <c r="E204" t="str">
        <f>VLOOKUP($G204,level_mapping_l0!$A$2:$F$571,E$2,FALSE)</f>
        <v>Healthcare practitioners and technical occupations</v>
      </c>
      <c r="F204" t="str">
        <f>VLOOKUP($G204,level_mapping_l0!$A$2:$F$571,F$2,FALSE)</f>
        <v>Diagnostic related technologists and technicians</v>
      </c>
      <c r="G204" s="20" t="s">
        <v>208</v>
      </c>
      <c r="H204" s="14">
        <v>241</v>
      </c>
      <c r="I204" s="14">
        <v>961</v>
      </c>
      <c r="J204" s="14">
        <v>67</v>
      </c>
      <c r="K204" s="12">
        <v>1131</v>
      </c>
      <c r="L204" s="14">
        <v>174</v>
      </c>
      <c r="M204" s="14">
        <v>912</v>
      </c>
    </row>
    <row r="205" spans="1:13" ht="15" thickBot="1">
      <c r="A205">
        <f t="shared" si="3"/>
        <v>1</v>
      </c>
      <c r="B205" t="str">
        <f>VLOOKUP($G205,level_mapping_l0!$A$2:$F$571,B$2,FALSE)</f>
        <v>Total</v>
      </c>
      <c r="C205" t="str">
        <f>VLOOKUP($G205,level_mapping_l0!$A$2:$F$571,C$2,FALSE)</f>
        <v>Management, professional, and related occupations</v>
      </c>
      <c r="D205" t="str">
        <f>VLOOKUP($G205,level_mapping_l0!$A$2:$F$571,D$2,FALSE)</f>
        <v>Professional and related occupations</v>
      </c>
      <c r="E205" t="str">
        <f>VLOOKUP($G205,level_mapping_l0!$A$2:$F$571,E$2,FALSE)</f>
        <v>Healthcare practitioners and technical occupations</v>
      </c>
      <c r="F205" t="str">
        <f>VLOOKUP($G205,level_mapping_l0!$A$2:$F$571,F$2,FALSE)</f>
        <v>Emergency medical technicians and paramedics</v>
      </c>
      <c r="G205" s="18" t="s">
        <v>209</v>
      </c>
      <c r="H205" s="19">
        <v>145</v>
      </c>
      <c r="I205" s="19">
        <v>780</v>
      </c>
      <c r="J205" s="19">
        <v>100</v>
      </c>
      <c r="K205" s="19">
        <v>809</v>
      </c>
      <c r="L205" s="19">
        <v>44</v>
      </c>
      <c r="M205" s="19" t="s">
        <v>574</v>
      </c>
    </row>
    <row r="206" spans="1:13" ht="18.5" thickBot="1">
      <c r="A206">
        <f t="shared" si="3"/>
        <v>1</v>
      </c>
      <c r="B206" t="str">
        <f>VLOOKUP($G206,level_mapping_l0!$A$2:$F$571,B$2,FALSE)</f>
        <v>Total</v>
      </c>
      <c r="C206" t="str">
        <f>VLOOKUP($G206,level_mapping_l0!$A$2:$F$571,C$2,FALSE)</f>
        <v>Management, professional, and related occupations</v>
      </c>
      <c r="D206" t="str">
        <f>VLOOKUP($G206,level_mapping_l0!$A$2:$F$571,D$2,FALSE)</f>
        <v>Professional and related occupations</v>
      </c>
      <c r="E206" t="str">
        <f>VLOOKUP($G206,level_mapping_l0!$A$2:$F$571,E$2,FALSE)</f>
        <v>Healthcare practitioners and technical occupations</v>
      </c>
      <c r="F206" t="str">
        <f>VLOOKUP($G206,level_mapping_l0!$A$2:$F$571,F$2,FALSE)</f>
        <v>Health practitioner support technologists and technicians</v>
      </c>
      <c r="G206" s="20" t="s">
        <v>210</v>
      </c>
      <c r="H206" s="14">
        <v>403</v>
      </c>
      <c r="I206" s="14">
        <v>615</v>
      </c>
      <c r="J206" s="14">
        <v>82</v>
      </c>
      <c r="K206" s="14">
        <v>599</v>
      </c>
      <c r="L206" s="14">
        <v>322</v>
      </c>
      <c r="M206" s="14">
        <v>621</v>
      </c>
    </row>
    <row r="207" spans="1:13" ht="15" thickBot="1">
      <c r="A207">
        <f t="shared" si="3"/>
        <v>1</v>
      </c>
      <c r="B207" t="str">
        <f>VLOOKUP($G207,level_mapping_l0!$A$2:$F$571,B$2,FALSE)</f>
        <v>Total</v>
      </c>
      <c r="C207" t="str">
        <f>VLOOKUP($G207,level_mapping_l0!$A$2:$F$571,C$2,FALSE)</f>
        <v>Management, professional, and related occupations</v>
      </c>
      <c r="D207" t="str">
        <f>VLOOKUP($G207,level_mapping_l0!$A$2:$F$571,D$2,FALSE)</f>
        <v>Professional and related occupations</v>
      </c>
      <c r="E207" t="str">
        <f>VLOOKUP($G207,level_mapping_l0!$A$2:$F$571,E$2,FALSE)</f>
        <v>Healthcare practitioners and technical occupations</v>
      </c>
      <c r="F207" t="str">
        <f>VLOOKUP($G207,level_mapping_l0!$A$2:$F$571,F$2,FALSE)</f>
        <v>Licensed practical and licensed vocational nurses</v>
      </c>
      <c r="G207" s="18" t="s">
        <v>211</v>
      </c>
      <c r="H207" s="19">
        <v>433</v>
      </c>
      <c r="I207" s="19">
        <v>731</v>
      </c>
      <c r="J207" s="19">
        <v>33</v>
      </c>
      <c r="K207" s="19" t="s">
        <v>574</v>
      </c>
      <c r="L207" s="19">
        <v>400</v>
      </c>
      <c r="M207" s="19">
        <v>730</v>
      </c>
    </row>
    <row r="208" spans="1:13" ht="15" thickBot="1">
      <c r="A208">
        <f t="shared" si="3"/>
        <v>1</v>
      </c>
      <c r="B208" t="str">
        <f>VLOOKUP($G208,level_mapping_l0!$A$2:$F$571,B$2,FALSE)</f>
        <v>Total</v>
      </c>
      <c r="C208" t="str">
        <f>VLOOKUP($G208,level_mapping_l0!$A$2:$F$571,C$2,FALSE)</f>
        <v>Management, professional, and related occupations</v>
      </c>
      <c r="D208" t="str">
        <f>VLOOKUP($G208,level_mapping_l0!$A$2:$F$571,D$2,FALSE)</f>
        <v>Professional and related occupations</v>
      </c>
      <c r="E208" t="str">
        <f>VLOOKUP($G208,level_mapping_l0!$A$2:$F$571,E$2,FALSE)</f>
        <v>Healthcare practitioners and technical occupations</v>
      </c>
      <c r="F208" t="str">
        <f>VLOOKUP($G208,level_mapping_l0!$A$2:$F$571,F$2,FALSE)</f>
        <v>Medical records and health information technicians</v>
      </c>
      <c r="G208" s="20" t="s">
        <v>212</v>
      </c>
      <c r="H208" s="14">
        <v>74</v>
      </c>
      <c r="I208" s="14">
        <v>618</v>
      </c>
      <c r="J208" s="14">
        <v>9</v>
      </c>
      <c r="K208" s="14" t="s">
        <v>574</v>
      </c>
      <c r="L208" s="14">
        <v>65</v>
      </c>
      <c r="M208" s="14">
        <v>663</v>
      </c>
    </row>
    <row r="209" spans="1:13" ht="15" thickBot="1">
      <c r="A209">
        <f t="shared" si="3"/>
        <v>1</v>
      </c>
      <c r="B209" t="str">
        <f>VLOOKUP($G209,level_mapping_l0!$A$2:$F$571,B$2,FALSE)</f>
        <v>Total</v>
      </c>
      <c r="C209" t="str">
        <f>VLOOKUP($G209,level_mapping_l0!$A$2:$F$571,C$2,FALSE)</f>
        <v>Management, professional, and related occupations</v>
      </c>
      <c r="D209" t="str">
        <f>VLOOKUP($G209,level_mapping_l0!$A$2:$F$571,D$2,FALSE)</f>
        <v>Professional and related occupations</v>
      </c>
      <c r="E209" t="str">
        <f>VLOOKUP($G209,level_mapping_l0!$A$2:$F$571,E$2,FALSE)</f>
        <v>Healthcare practitioners and technical occupations</v>
      </c>
      <c r="F209" t="str">
        <f>VLOOKUP($G209,level_mapping_l0!$A$2:$F$571,F$2,FALSE)</f>
        <v>Opticians, dispensing</v>
      </c>
      <c r="G209" s="18" t="s">
        <v>213</v>
      </c>
      <c r="H209" s="19">
        <v>41</v>
      </c>
      <c r="I209" s="19" t="s">
        <v>574</v>
      </c>
      <c r="J209" s="19">
        <v>17</v>
      </c>
      <c r="K209" s="19" t="s">
        <v>574</v>
      </c>
      <c r="L209" s="19">
        <v>24</v>
      </c>
      <c r="M209" s="19" t="s">
        <v>574</v>
      </c>
    </row>
    <row r="210" spans="1:13" ht="15" thickBot="1">
      <c r="A210">
        <f t="shared" si="3"/>
        <v>1</v>
      </c>
      <c r="B210" t="str">
        <f>VLOOKUP($G210,level_mapping_l0!$A$2:$F$571,B$2,FALSE)</f>
        <v>Total</v>
      </c>
      <c r="C210" t="str">
        <f>VLOOKUP($G210,level_mapping_l0!$A$2:$F$571,C$2,FALSE)</f>
        <v>Management, professional, and related occupations</v>
      </c>
      <c r="D210" t="str">
        <f>VLOOKUP($G210,level_mapping_l0!$A$2:$F$571,D$2,FALSE)</f>
        <v>Professional and related occupations</v>
      </c>
      <c r="E210" t="str">
        <f>VLOOKUP($G210,level_mapping_l0!$A$2:$F$571,E$2,FALSE)</f>
        <v>Healthcare practitioners and technical occupations</v>
      </c>
      <c r="F210" t="str">
        <f>VLOOKUP($G210,level_mapping_l0!$A$2:$F$571,F$2,FALSE)</f>
        <v>Miscellaneous health technologists and technicians</v>
      </c>
      <c r="G210" s="20" t="s">
        <v>214</v>
      </c>
      <c r="H210" s="14">
        <v>113</v>
      </c>
      <c r="I210" s="14">
        <v>772</v>
      </c>
      <c r="J210" s="14">
        <v>42</v>
      </c>
      <c r="K210" s="14" t="s">
        <v>574</v>
      </c>
      <c r="L210" s="14">
        <v>71</v>
      </c>
      <c r="M210" s="14">
        <v>714</v>
      </c>
    </row>
    <row r="211" spans="1:13" ht="18.5" thickBot="1">
      <c r="A211">
        <f t="shared" si="3"/>
        <v>1</v>
      </c>
      <c r="B211" t="str">
        <f>VLOOKUP($G211,level_mapping_l0!$A$2:$F$571,B$2,FALSE)</f>
        <v>Total</v>
      </c>
      <c r="C211" t="str">
        <f>VLOOKUP($G211,level_mapping_l0!$A$2:$F$571,C$2,FALSE)</f>
        <v>Management, professional, and related occupations</v>
      </c>
      <c r="D211" t="str">
        <f>VLOOKUP($G211,level_mapping_l0!$A$2:$F$571,D$2,FALSE)</f>
        <v>Professional and related occupations</v>
      </c>
      <c r="E211" t="str">
        <f>VLOOKUP($G211,level_mapping_l0!$A$2:$F$571,E$2,FALSE)</f>
        <v>Healthcare practitioners and technical occupations</v>
      </c>
      <c r="F211" t="str">
        <f>VLOOKUP($G211,level_mapping_l0!$A$2:$F$571,F$2,FALSE)</f>
        <v>Other healthcare practitioners and technical occupations</v>
      </c>
      <c r="G211" s="18" t="s">
        <v>215</v>
      </c>
      <c r="H211" s="19">
        <v>69</v>
      </c>
      <c r="I211" s="19">
        <v>900</v>
      </c>
      <c r="J211" s="19">
        <v>36</v>
      </c>
      <c r="K211" s="19" t="s">
        <v>574</v>
      </c>
      <c r="L211" s="19">
        <v>34</v>
      </c>
      <c r="M211" s="19" t="s">
        <v>574</v>
      </c>
    </row>
    <row r="212" spans="1:13" ht="15" thickBot="1">
      <c r="A212" t="e">
        <f t="shared" si="3"/>
        <v>#N/A</v>
      </c>
      <c r="B212" t="e">
        <f>VLOOKUP($G212,level_mapping_l0!$A$2:$F$571,B$2,FALSE)</f>
        <v>#N/A</v>
      </c>
      <c r="C212" t="e">
        <f>VLOOKUP($G212,level_mapping_l0!$A$2:$F$571,C$2,FALSE)</f>
        <v>#N/A</v>
      </c>
      <c r="D212" t="e">
        <f>VLOOKUP($G212,level_mapping_l0!$A$2:$F$571,D$2,FALSE)</f>
        <v>#N/A</v>
      </c>
      <c r="E212" t="e">
        <f>VLOOKUP($G212,level_mapping_l0!$A$2:$F$571,E$2,FALSE)</f>
        <v>#N/A</v>
      </c>
      <c r="F212" t="e">
        <f>VLOOKUP($G212,level_mapping_l0!$A$2:$F$571,F$2,FALSE)</f>
        <v>#N/A</v>
      </c>
      <c r="G212" s="31"/>
      <c r="H212" s="32"/>
      <c r="I212" s="32"/>
      <c r="J212" s="32"/>
      <c r="K212" s="32"/>
      <c r="L212" s="32"/>
      <c r="M212" s="33"/>
    </row>
    <row r="213" spans="1:13" ht="15" thickBot="1">
      <c r="A213" t="e">
        <f t="shared" si="3"/>
        <v>#N/A</v>
      </c>
      <c r="B213" t="e">
        <f>VLOOKUP($G213,level_mapping_l0!$A$2:$F$571,B$2,FALSE)</f>
        <v>#N/A</v>
      </c>
      <c r="C213" t="e">
        <f>VLOOKUP($G213,level_mapping_l0!$A$2:$F$571,C$2,FALSE)</f>
        <v>#N/A</v>
      </c>
      <c r="D213" t="e">
        <f>VLOOKUP($G213,level_mapping_l0!$A$2:$F$571,D$2,FALSE)</f>
        <v>#N/A</v>
      </c>
      <c r="E213" t="e">
        <f>VLOOKUP($G213,level_mapping_l0!$A$2:$F$571,E$2,FALSE)</f>
        <v>#N/A</v>
      </c>
      <c r="F213" t="e">
        <f>VLOOKUP($G213,level_mapping_l0!$A$2:$F$571,F$2,FALSE)</f>
        <v>#N/A</v>
      </c>
      <c r="G213" s="11" t="s">
        <v>216</v>
      </c>
      <c r="H213" s="12">
        <v>14839</v>
      </c>
      <c r="I213" s="14">
        <v>485</v>
      </c>
      <c r="J213" s="12">
        <v>7511</v>
      </c>
      <c r="K213" s="14">
        <v>543</v>
      </c>
      <c r="L213" s="12">
        <v>7328</v>
      </c>
      <c r="M213" s="14">
        <v>435</v>
      </c>
    </row>
    <row r="214" spans="1:13" ht="15" thickBot="1">
      <c r="A214" t="e">
        <f t="shared" si="3"/>
        <v>#N/A</v>
      </c>
      <c r="B214" t="e">
        <f>VLOOKUP($G214,level_mapping_l0!$A$2:$F$571,B$2,FALSE)</f>
        <v>#N/A</v>
      </c>
      <c r="C214" t="e">
        <f>VLOOKUP($G214,level_mapping_l0!$A$2:$F$571,C$2,FALSE)</f>
        <v>#N/A</v>
      </c>
      <c r="D214" t="e">
        <f>VLOOKUP($G214,level_mapping_l0!$A$2:$F$571,D$2,FALSE)</f>
        <v>#N/A</v>
      </c>
      <c r="E214" t="e">
        <f>VLOOKUP($G214,level_mapping_l0!$A$2:$F$571,E$2,FALSE)</f>
        <v>#N/A</v>
      </c>
      <c r="F214" t="e">
        <f>VLOOKUP($G214,level_mapping_l0!$A$2:$F$571,F$2,FALSE)</f>
        <v>#N/A</v>
      </c>
      <c r="G214" s="15" t="s">
        <v>217</v>
      </c>
      <c r="H214" s="16">
        <v>2350</v>
      </c>
      <c r="I214" s="19">
        <v>482</v>
      </c>
      <c r="J214" s="19">
        <v>290</v>
      </c>
      <c r="K214" s="19">
        <v>529</v>
      </c>
      <c r="L214" s="16">
        <v>2060</v>
      </c>
      <c r="M214" s="19">
        <v>477</v>
      </c>
    </row>
    <row r="215" spans="1:13" ht="15" thickBot="1">
      <c r="A215">
        <f t="shared" si="3"/>
        <v>1</v>
      </c>
      <c r="B215" t="str">
        <f>VLOOKUP($G215,level_mapping_l0!$A$2:$F$571,B$2,FALSE)</f>
        <v>Total</v>
      </c>
      <c r="C215" t="str">
        <f>VLOOKUP($G215,level_mapping_l0!$A$2:$F$571,C$2,FALSE)</f>
        <v>Service occupations</v>
      </c>
      <c r="D215" t="str">
        <f>VLOOKUP($G215,level_mapping_l0!$A$2:$F$571,D$2,FALSE)</f>
        <v>Healthcare support occupations</v>
      </c>
      <c r="E215" t="str">
        <f>VLOOKUP($G215,level_mapping_l0!$A$2:$F$571,E$2,FALSE)</f>
        <v>Healthcare support occupations</v>
      </c>
      <c r="F215" t="str">
        <f>VLOOKUP($G215,level_mapping_l0!$A$2:$F$571,F$2,FALSE)</f>
        <v>Nursing, psychiatric, and home health aides</v>
      </c>
      <c r="G215" s="17" t="s">
        <v>218</v>
      </c>
      <c r="H215" s="12">
        <v>1458</v>
      </c>
      <c r="I215" s="14">
        <v>451</v>
      </c>
      <c r="J215" s="14">
        <v>173</v>
      </c>
      <c r="K215" s="14">
        <v>508</v>
      </c>
      <c r="L215" s="12">
        <v>1285</v>
      </c>
      <c r="M215" s="14">
        <v>445</v>
      </c>
    </row>
    <row r="216" spans="1:13" ht="15" thickBot="1">
      <c r="A216">
        <f t="shared" si="3"/>
        <v>1</v>
      </c>
      <c r="B216" t="str">
        <f>VLOOKUP($G216,level_mapping_l0!$A$2:$F$571,B$2,FALSE)</f>
        <v>Total</v>
      </c>
      <c r="C216" t="str">
        <f>VLOOKUP($G216,level_mapping_l0!$A$2:$F$571,C$2,FALSE)</f>
        <v>Service occupations</v>
      </c>
      <c r="D216" t="str">
        <f>VLOOKUP($G216,level_mapping_l0!$A$2:$F$571,D$2,FALSE)</f>
        <v>Healthcare support occupations</v>
      </c>
      <c r="E216" t="str">
        <f>VLOOKUP($G216,level_mapping_l0!$A$2:$F$571,E$2,FALSE)</f>
        <v>Healthcare support occupations</v>
      </c>
      <c r="F216" t="str">
        <f>VLOOKUP($G216,level_mapping_l0!$A$2:$F$571,F$2,FALSE)</f>
        <v>Occupational therapy assistants and aides</v>
      </c>
      <c r="G216" s="21" t="s">
        <v>219</v>
      </c>
      <c r="H216" s="19">
        <v>11</v>
      </c>
      <c r="I216" s="19" t="s">
        <v>574</v>
      </c>
      <c r="J216" s="19">
        <v>0</v>
      </c>
      <c r="K216" s="19" t="s">
        <v>574</v>
      </c>
      <c r="L216" s="19">
        <v>11</v>
      </c>
      <c r="M216" s="19" t="s">
        <v>574</v>
      </c>
    </row>
    <row r="217" spans="1:13" ht="15" thickBot="1">
      <c r="A217">
        <f t="shared" si="3"/>
        <v>1</v>
      </c>
      <c r="B217" t="str">
        <f>VLOOKUP($G217,level_mapping_l0!$A$2:$F$571,B$2,FALSE)</f>
        <v>Total</v>
      </c>
      <c r="C217" t="str">
        <f>VLOOKUP($G217,level_mapping_l0!$A$2:$F$571,C$2,FALSE)</f>
        <v>Service occupations</v>
      </c>
      <c r="D217" t="str">
        <f>VLOOKUP($G217,level_mapping_l0!$A$2:$F$571,D$2,FALSE)</f>
        <v>Healthcare support occupations</v>
      </c>
      <c r="E217" t="str">
        <f>VLOOKUP($G217,level_mapping_l0!$A$2:$F$571,E$2,FALSE)</f>
        <v>Healthcare support occupations</v>
      </c>
      <c r="F217" t="str">
        <f>VLOOKUP($G217,level_mapping_l0!$A$2:$F$571,F$2,FALSE)</f>
        <v>Physical therapist assistants and aides</v>
      </c>
      <c r="G217" s="17" t="s">
        <v>220</v>
      </c>
      <c r="H217" s="14">
        <v>45</v>
      </c>
      <c r="I217" s="14" t="s">
        <v>574</v>
      </c>
      <c r="J217" s="14">
        <v>19</v>
      </c>
      <c r="K217" s="14" t="s">
        <v>574</v>
      </c>
      <c r="L217" s="14">
        <v>26</v>
      </c>
      <c r="M217" s="14" t="s">
        <v>574</v>
      </c>
    </row>
    <row r="218" spans="1:13" ht="15" thickBot="1">
      <c r="A218">
        <f t="shared" si="3"/>
        <v>1</v>
      </c>
      <c r="B218" t="str">
        <f>VLOOKUP($G218,level_mapping_l0!$A$2:$F$571,B$2,FALSE)</f>
        <v>Total</v>
      </c>
      <c r="C218" t="str">
        <f>VLOOKUP($G218,level_mapping_l0!$A$2:$F$571,C$2,FALSE)</f>
        <v>Service occupations</v>
      </c>
      <c r="D218" t="str">
        <f>VLOOKUP($G218,level_mapping_l0!$A$2:$F$571,D$2,FALSE)</f>
        <v>Healthcare support occupations</v>
      </c>
      <c r="E218" t="str">
        <f>VLOOKUP($G218,level_mapping_l0!$A$2:$F$571,E$2,FALSE)</f>
        <v>Healthcare support occupations</v>
      </c>
      <c r="F218" t="str">
        <f>VLOOKUP($G218,level_mapping_l0!$A$2:$F$571,F$2,FALSE)</f>
        <v>Massage therapists</v>
      </c>
      <c r="G218" s="21" t="s">
        <v>221</v>
      </c>
      <c r="H218" s="19">
        <v>42</v>
      </c>
      <c r="I218" s="19" t="s">
        <v>574</v>
      </c>
      <c r="J218" s="19">
        <v>11</v>
      </c>
      <c r="K218" s="19" t="s">
        <v>574</v>
      </c>
      <c r="L218" s="19">
        <v>32</v>
      </c>
      <c r="M218" s="19" t="s">
        <v>574</v>
      </c>
    </row>
    <row r="219" spans="1:13" ht="15" thickBot="1">
      <c r="A219">
        <f t="shared" si="3"/>
        <v>1</v>
      </c>
      <c r="B219" t="str">
        <f>VLOOKUP($G219,level_mapping_l0!$A$2:$F$571,B$2,FALSE)</f>
        <v>Total</v>
      </c>
      <c r="C219" t="str">
        <f>VLOOKUP($G219,level_mapping_l0!$A$2:$F$571,C$2,FALSE)</f>
        <v>Service occupations</v>
      </c>
      <c r="D219" t="str">
        <f>VLOOKUP($G219,level_mapping_l0!$A$2:$F$571,D$2,FALSE)</f>
        <v>Healthcare support occupations</v>
      </c>
      <c r="E219" t="str">
        <f>VLOOKUP($G219,level_mapping_l0!$A$2:$F$571,E$2,FALSE)</f>
        <v>Healthcare support occupations</v>
      </c>
      <c r="F219" t="str">
        <f>VLOOKUP($G219,level_mapping_l0!$A$2:$F$571,F$2,FALSE)</f>
        <v>Dental assistants</v>
      </c>
      <c r="G219" s="17" t="s">
        <v>222</v>
      </c>
      <c r="H219" s="14">
        <v>174</v>
      </c>
      <c r="I219" s="14">
        <v>579</v>
      </c>
      <c r="J219" s="14">
        <v>2</v>
      </c>
      <c r="K219" s="14" t="s">
        <v>574</v>
      </c>
      <c r="L219" s="14">
        <v>172</v>
      </c>
      <c r="M219" s="14">
        <v>581</v>
      </c>
    </row>
    <row r="220" spans="1:13" ht="15" thickBot="1">
      <c r="A220">
        <f t="shared" si="3"/>
        <v>1</v>
      </c>
      <c r="B220" t="str">
        <f>VLOOKUP($G220,level_mapping_l0!$A$2:$F$571,B$2,FALSE)</f>
        <v>Total</v>
      </c>
      <c r="C220" t="str">
        <f>VLOOKUP($G220,level_mapping_l0!$A$2:$F$571,C$2,FALSE)</f>
        <v>Service occupations</v>
      </c>
      <c r="D220" t="str">
        <f>VLOOKUP($G220,level_mapping_l0!$A$2:$F$571,D$2,FALSE)</f>
        <v>Healthcare support occupations</v>
      </c>
      <c r="E220" t="str">
        <f>VLOOKUP($G220,level_mapping_l0!$A$2:$F$571,E$2,FALSE)</f>
        <v>Healthcare support occupations</v>
      </c>
      <c r="F220" t="str">
        <f>VLOOKUP($G220,level_mapping_l0!$A$2:$F$571,F$2,FALSE)</f>
        <v>Medical assistants</v>
      </c>
      <c r="G220" s="21" t="s">
        <v>223</v>
      </c>
      <c r="H220" s="19">
        <v>323</v>
      </c>
      <c r="I220" s="19">
        <v>514</v>
      </c>
      <c r="J220" s="19">
        <v>21</v>
      </c>
      <c r="K220" s="19" t="s">
        <v>574</v>
      </c>
      <c r="L220" s="19">
        <v>302</v>
      </c>
      <c r="M220" s="19">
        <v>515</v>
      </c>
    </row>
    <row r="221" spans="1:13" ht="15" thickBot="1">
      <c r="A221">
        <f t="shared" si="3"/>
        <v>1</v>
      </c>
      <c r="B221" t="str">
        <f>VLOOKUP($G221,level_mapping_l0!$A$2:$F$571,B$2,FALSE)</f>
        <v>Total</v>
      </c>
      <c r="C221" t="str">
        <f>VLOOKUP($G221,level_mapping_l0!$A$2:$F$571,C$2,FALSE)</f>
        <v>Service occupations</v>
      </c>
      <c r="D221" t="str">
        <f>VLOOKUP($G221,level_mapping_l0!$A$2:$F$571,D$2,FALSE)</f>
        <v>Healthcare support occupations</v>
      </c>
      <c r="E221" t="str">
        <f>VLOOKUP($G221,level_mapping_l0!$A$2:$F$571,E$2,FALSE)</f>
        <v>Healthcare support occupations</v>
      </c>
      <c r="F221" t="str">
        <f>VLOOKUP($G221,level_mapping_l0!$A$2:$F$571,F$2,FALSE)</f>
        <v>Medical transcriptionists</v>
      </c>
      <c r="G221" s="17" t="s">
        <v>224</v>
      </c>
      <c r="H221" s="14">
        <v>30</v>
      </c>
      <c r="I221" s="14" t="s">
        <v>574</v>
      </c>
      <c r="J221" s="14">
        <v>1</v>
      </c>
      <c r="K221" s="14" t="s">
        <v>574</v>
      </c>
      <c r="L221" s="14">
        <v>29</v>
      </c>
      <c r="M221" s="14" t="s">
        <v>574</v>
      </c>
    </row>
    <row r="222" spans="1:13" ht="15" thickBot="1">
      <c r="A222">
        <f t="shared" si="3"/>
        <v>1</v>
      </c>
      <c r="B222" t="str">
        <f>VLOOKUP($G222,level_mapping_l0!$A$2:$F$571,B$2,FALSE)</f>
        <v>Total</v>
      </c>
      <c r="C222" t="str">
        <f>VLOOKUP($G222,level_mapping_l0!$A$2:$F$571,C$2,FALSE)</f>
        <v>Service occupations</v>
      </c>
      <c r="D222" t="str">
        <f>VLOOKUP($G222,level_mapping_l0!$A$2:$F$571,D$2,FALSE)</f>
        <v>Healthcare support occupations</v>
      </c>
      <c r="E222" t="str">
        <f>VLOOKUP($G222,level_mapping_l0!$A$2:$F$571,E$2,FALSE)</f>
        <v>Healthcare support occupations</v>
      </c>
      <c r="F222" t="str">
        <f>VLOOKUP($G222,level_mapping_l0!$A$2:$F$571,F$2,FALSE)</f>
        <v>Pharmacy aides</v>
      </c>
      <c r="G222" s="21" t="s">
        <v>225</v>
      </c>
      <c r="H222" s="19">
        <v>30</v>
      </c>
      <c r="I222" s="19" t="s">
        <v>574</v>
      </c>
      <c r="J222" s="19">
        <v>2</v>
      </c>
      <c r="K222" s="19" t="s">
        <v>574</v>
      </c>
      <c r="L222" s="19">
        <v>28</v>
      </c>
      <c r="M222" s="19" t="s">
        <v>574</v>
      </c>
    </row>
    <row r="223" spans="1:13" ht="15" thickBot="1">
      <c r="A223">
        <f t="shared" si="3"/>
        <v>1</v>
      </c>
      <c r="B223" t="str">
        <f>VLOOKUP($G223,level_mapping_l0!$A$2:$F$571,B$2,FALSE)</f>
        <v>Total</v>
      </c>
      <c r="C223" t="str">
        <f>VLOOKUP($G223,level_mapping_l0!$A$2:$F$571,C$2,FALSE)</f>
        <v>Service occupations</v>
      </c>
      <c r="D223" t="str">
        <f>VLOOKUP($G223,level_mapping_l0!$A$2:$F$571,D$2,FALSE)</f>
        <v>Healthcare support occupations</v>
      </c>
      <c r="E223" t="str">
        <f>VLOOKUP($G223,level_mapping_l0!$A$2:$F$571,E$2,FALSE)</f>
        <v>Healthcare support occupations</v>
      </c>
      <c r="F223" t="str">
        <f>VLOOKUP($G223,level_mapping_l0!$A$2:$F$571,F$2,FALSE)</f>
        <v>Veterinary assistants and laboratory animal caretakers</v>
      </c>
      <c r="G223" s="17" t="s">
        <v>226</v>
      </c>
      <c r="H223" s="14">
        <v>22</v>
      </c>
      <c r="I223" s="14" t="s">
        <v>574</v>
      </c>
      <c r="J223" s="14">
        <v>7</v>
      </c>
      <c r="K223" s="14" t="s">
        <v>574</v>
      </c>
      <c r="L223" s="14">
        <v>15</v>
      </c>
      <c r="M223" s="14" t="s">
        <v>574</v>
      </c>
    </row>
    <row r="224" spans="1:13" ht="15" thickBot="1">
      <c r="A224">
        <f t="shared" si="3"/>
        <v>1</v>
      </c>
      <c r="B224" t="str">
        <f>VLOOKUP($G224,level_mapping_l0!$A$2:$F$571,B$2,FALSE)</f>
        <v>Total</v>
      </c>
      <c r="C224" t="str">
        <f>VLOOKUP($G224,level_mapping_l0!$A$2:$F$571,C$2,FALSE)</f>
        <v>Service occupations</v>
      </c>
      <c r="D224" t="str">
        <f>VLOOKUP($G224,level_mapping_l0!$A$2:$F$571,D$2,FALSE)</f>
        <v>Healthcare support occupations</v>
      </c>
      <c r="E224" t="str">
        <f>VLOOKUP($G224,level_mapping_l0!$A$2:$F$571,E$2,FALSE)</f>
        <v>Healthcare support occupations</v>
      </c>
      <c r="F224" t="str">
        <f>VLOOKUP($G224,level_mapping_l0!$A$2:$F$571,F$2,FALSE)</f>
        <v>Phlebotomists</v>
      </c>
      <c r="G224" s="21" t="s">
        <v>227</v>
      </c>
      <c r="H224" s="19">
        <v>101</v>
      </c>
      <c r="I224" s="19">
        <v>520</v>
      </c>
      <c r="J224" s="19">
        <v>19</v>
      </c>
      <c r="K224" s="19" t="s">
        <v>574</v>
      </c>
      <c r="L224" s="19">
        <v>82</v>
      </c>
      <c r="M224" s="19">
        <v>516</v>
      </c>
    </row>
    <row r="225" spans="1:13" ht="18.5" thickBot="1">
      <c r="A225">
        <f t="shared" si="3"/>
        <v>1</v>
      </c>
      <c r="B225" t="str">
        <f>VLOOKUP($G225,level_mapping_l0!$A$2:$F$571,B$2,FALSE)</f>
        <v>Total</v>
      </c>
      <c r="C225" t="str">
        <f>VLOOKUP($G225,level_mapping_l0!$A$2:$F$571,C$2,FALSE)</f>
        <v>Service occupations</v>
      </c>
      <c r="D225" t="str">
        <f>VLOOKUP($G225,level_mapping_l0!$A$2:$F$571,D$2,FALSE)</f>
        <v>Healthcare support occupations</v>
      </c>
      <c r="E225" t="str">
        <f>VLOOKUP($G225,level_mapping_l0!$A$2:$F$571,E$2,FALSE)</f>
        <v>Healthcare support occupations</v>
      </c>
      <c r="F225" t="str">
        <f>VLOOKUP($G225,level_mapping_l0!$A$2:$F$571,F$2,FALSE)</f>
        <v>Miscellaneous healthcare support occupations, including medical equipment preparers</v>
      </c>
      <c r="G225" s="17" t="s">
        <v>228</v>
      </c>
      <c r="H225" s="14">
        <v>112</v>
      </c>
      <c r="I225" s="14">
        <v>487</v>
      </c>
      <c r="J225" s="14">
        <v>35</v>
      </c>
      <c r="K225" s="14" t="s">
        <v>574</v>
      </c>
      <c r="L225" s="14">
        <v>77</v>
      </c>
      <c r="M225" s="14">
        <v>462</v>
      </c>
    </row>
    <row r="226" spans="1:13" ht="15" thickBot="1">
      <c r="A226" t="e">
        <f t="shared" si="3"/>
        <v>#N/A</v>
      </c>
      <c r="B226" t="e">
        <f>VLOOKUP($G226,level_mapping_l0!$A$2:$F$571,B$2,FALSE)</f>
        <v>#N/A</v>
      </c>
      <c r="C226" t="e">
        <f>VLOOKUP($G226,level_mapping_l0!$A$2:$F$571,C$2,FALSE)</f>
        <v>#N/A</v>
      </c>
      <c r="D226" t="e">
        <f>VLOOKUP($G226,level_mapping_l0!$A$2:$F$571,D$2,FALSE)</f>
        <v>#N/A</v>
      </c>
      <c r="E226" t="e">
        <f>VLOOKUP($G226,level_mapping_l0!$A$2:$F$571,E$2,FALSE)</f>
        <v>#N/A</v>
      </c>
      <c r="F226" t="e">
        <f>VLOOKUP($G226,level_mapping_l0!$A$2:$F$571,F$2,FALSE)</f>
        <v>#N/A</v>
      </c>
      <c r="G226" s="15" t="s">
        <v>229</v>
      </c>
      <c r="H226" s="16">
        <v>2655</v>
      </c>
      <c r="I226" s="19">
        <v>791</v>
      </c>
      <c r="J226" s="16">
        <v>2154</v>
      </c>
      <c r="K226" s="19">
        <v>841</v>
      </c>
      <c r="L226" s="19">
        <v>500</v>
      </c>
      <c r="M226" s="19">
        <v>658</v>
      </c>
    </row>
    <row r="227" spans="1:13" ht="15" thickBot="1">
      <c r="A227">
        <f t="shared" si="3"/>
        <v>1</v>
      </c>
      <c r="B227" t="str">
        <f>VLOOKUP($G227,level_mapping_l0!$A$2:$F$571,B$2,FALSE)</f>
        <v>Total</v>
      </c>
      <c r="C227" t="str">
        <f>VLOOKUP($G227,level_mapping_l0!$A$2:$F$571,C$2,FALSE)</f>
        <v>Service occupations</v>
      </c>
      <c r="D227" t="str">
        <f>VLOOKUP($G227,level_mapping_l0!$A$2:$F$571,D$2,FALSE)</f>
        <v>Protective service occupations</v>
      </c>
      <c r="E227" t="str">
        <f>VLOOKUP($G227,level_mapping_l0!$A$2:$F$571,E$2,FALSE)</f>
        <v>Protective service occupations</v>
      </c>
      <c r="F227" t="str">
        <f>VLOOKUP($G227,level_mapping_l0!$A$2:$F$571,F$2,FALSE)</f>
        <v>First-line supervisors of correctional officers</v>
      </c>
      <c r="G227" s="17" t="s">
        <v>230</v>
      </c>
      <c r="H227" s="14">
        <v>51</v>
      </c>
      <c r="I227" s="14">
        <v>820</v>
      </c>
      <c r="J227" s="14">
        <v>33</v>
      </c>
      <c r="K227" s="14" t="s">
        <v>574</v>
      </c>
      <c r="L227" s="14">
        <v>17</v>
      </c>
      <c r="M227" s="14" t="s">
        <v>574</v>
      </c>
    </row>
    <row r="228" spans="1:13" ht="15" thickBot="1">
      <c r="A228">
        <f t="shared" si="3"/>
        <v>1</v>
      </c>
      <c r="B228" t="str">
        <f>VLOOKUP($G228,level_mapping_l0!$A$2:$F$571,B$2,FALSE)</f>
        <v>Total</v>
      </c>
      <c r="C228" t="str">
        <f>VLOOKUP($G228,level_mapping_l0!$A$2:$F$571,C$2,FALSE)</f>
        <v>Service occupations</v>
      </c>
      <c r="D228" t="str">
        <f>VLOOKUP($G228,level_mapping_l0!$A$2:$F$571,D$2,FALSE)</f>
        <v>Protective service occupations</v>
      </c>
      <c r="E228" t="str">
        <f>VLOOKUP($G228,level_mapping_l0!$A$2:$F$571,E$2,FALSE)</f>
        <v>Protective service occupations</v>
      </c>
      <c r="F228" t="str">
        <f>VLOOKUP($G228,level_mapping_l0!$A$2:$F$571,F$2,FALSE)</f>
        <v>First-line supervisors of police and detectives</v>
      </c>
      <c r="G228" s="21" t="s">
        <v>231</v>
      </c>
      <c r="H228" s="19">
        <v>105</v>
      </c>
      <c r="I228" s="16">
        <v>1216</v>
      </c>
      <c r="J228" s="19">
        <v>89</v>
      </c>
      <c r="K228" s="16">
        <v>1240</v>
      </c>
      <c r="L228" s="19">
        <v>16</v>
      </c>
      <c r="M228" s="19" t="s">
        <v>574</v>
      </c>
    </row>
    <row r="229" spans="1:13" ht="18.5" thickBot="1">
      <c r="A229">
        <f t="shared" si="3"/>
        <v>1</v>
      </c>
      <c r="B229" t="str">
        <f>VLOOKUP($G229,level_mapping_l0!$A$2:$F$571,B$2,FALSE)</f>
        <v>Total</v>
      </c>
      <c r="C229" t="str">
        <f>VLOOKUP($G229,level_mapping_l0!$A$2:$F$571,C$2,FALSE)</f>
        <v>Service occupations</v>
      </c>
      <c r="D229" t="str">
        <f>VLOOKUP($G229,level_mapping_l0!$A$2:$F$571,D$2,FALSE)</f>
        <v>Protective service occupations</v>
      </c>
      <c r="E229" t="str">
        <f>VLOOKUP($G229,level_mapping_l0!$A$2:$F$571,E$2,FALSE)</f>
        <v>Protective service occupations</v>
      </c>
      <c r="F229" t="str">
        <f>VLOOKUP($G229,level_mapping_l0!$A$2:$F$571,F$2,FALSE)</f>
        <v>First-line supervisors of fire fighting and prevention workers</v>
      </c>
      <c r="G229" s="17" t="s">
        <v>232</v>
      </c>
      <c r="H229" s="14">
        <v>59</v>
      </c>
      <c r="I229" s="12">
        <v>1271</v>
      </c>
      <c r="J229" s="14">
        <v>59</v>
      </c>
      <c r="K229" s="12">
        <v>1272</v>
      </c>
      <c r="L229" s="14">
        <v>0</v>
      </c>
      <c r="M229" s="14" t="s">
        <v>574</v>
      </c>
    </row>
    <row r="230" spans="1:13" ht="18.5" thickBot="1">
      <c r="A230">
        <f t="shared" si="3"/>
        <v>1</v>
      </c>
      <c r="B230" t="str">
        <f>VLOOKUP($G230,level_mapping_l0!$A$2:$F$571,B$2,FALSE)</f>
        <v>Total</v>
      </c>
      <c r="C230" t="str">
        <f>VLOOKUP($G230,level_mapping_l0!$A$2:$F$571,C$2,FALSE)</f>
        <v>Service occupations</v>
      </c>
      <c r="D230" t="str">
        <f>VLOOKUP($G230,level_mapping_l0!$A$2:$F$571,D$2,FALSE)</f>
        <v>Protective service occupations</v>
      </c>
      <c r="E230" t="str">
        <f>VLOOKUP($G230,level_mapping_l0!$A$2:$F$571,E$2,FALSE)</f>
        <v>Protective service occupations</v>
      </c>
      <c r="F230" t="str">
        <f>VLOOKUP($G230,level_mapping_l0!$A$2:$F$571,F$2,FALSE)</f>
        <v>First-line supervisors of protective service workers, all other</v>
      </c>
      <c r="G230" s="21" t="s">
        <v>233</v>
      </c>
      <c r="H230" s="19">
        <v>80</v>
      </c>
      <c r="I230" s="19">
        <v>881</v>
      </c>
      <c r="J230" s="19">
        <v>54</v>
      </c>
      <c r="K230" s="19">
        <v>806</v>
      </c>
      <c r="L230" s="19">
        <v>26</v>
      </c>
      <c r="M230" s="19" t="s">
        <v>574</v>
      </c>
    </row>
    <row r="231" spans="1:13" ht="15" thickBot="1">
      <c r="A231">
        <f t="shared" si="3"/>
        <v>1</v>
      </c>
      <c r="B231" t="str">
        <f>VLOOKUP($G231,level_mapping_l0!$A$2:$F$571,B$2,FALSE)</f>
        <v>Total</v>
      </c>
      <c r="C231" t="str">
        <f>VLOOKUP($G231,level_mapping_l0!$A$2:$F$571,C$2,FALSE)</f>
        <v>Service occupations</v>
      </c>
      <c r="D231" t="str">
        <f>VLOOKUP($G231,level_mapping_l0!$A$2:$F$571,D$2,FALSE)</f>
        <v>Protective service occupations</v>
      </c>
      <c r="E231" t="str">
        <f>VLOOKUP($G231,level_mapping_l0!$A$2:$F$571,E$2,FALSE)</f>
        <v>Protective service occupations</v>
      </c>
      <c r="F231" t="str">
        <f>VLOOKUP($G231,level_mapping_l0!$A$2:$F$571,F$2,FALSE)</f>
        <v>Firefighters</v>
      </c>
      <c r="G231" s="17" t="s">
        <v>234</v>
      </c>
      <c r="H231" s="14">
        <v>276</v>
      </c>
      <c r="I231" s="12">
        <v>1068</v>
      </c>
      <c r="J231" s="14">
        <v>268</v>
      </c>
      <c r="K231" s="12">
        <v>1073</v>
      </c>
      <c r="L231" s="14">
        <v>8</v>
      </c>
      <c r="M231" s="14" t="s">
        <v>574</v>
      </c>
    </row>
    <row r="232" spans="1:13" ht="15" thickBot="1">
      <c r="A232">
        <f t="shared" si="3"/>
        <v>1</v>
      </c>
      <c r="B232" t="str">
        <f>VLOOKUP($G232,level_mapping_l0!$A$2:$F$571,B$2,FALSE)</f>
        <v>Total</v>
      </c>
      <c r="C232" t="str">
        <f>VLOOKUP($G232,level_mapping_l0!$A$2:$F$571,C$2,FALSE)</f>
        <v>Service occupations</v>
      </c>
      <c r="D232" t="str">
        <f>VLOOKUP($G232,level_mapping_l0!$A$2:$F$571,D$2,FALSE)</f>
        <v>Protective service occupations</v>
      </c>
      <c r="E232" t="str">
        <f>VLOOKUP($G232,level_mapping_l0!$A$2:$F$571,E$2,FALSE)</f>
        <v>Protective service occupations</v>
      </c>
      <c r="F232" t="str">
        <f>VLOOKUP($G232,level_mapping_l0!$A$2:$F$571,F$2,FALSE)</f>
        <v>Fire inspectors</v>
      </c>
      <c r="G232" s="21" t="s">
        <v>235</v>
      </c>
      <c r="H232" s="19">
        <v>15</v>
      </c>
      <c r="I232" s="19" t="s">
        <v>574</v>
      </c>
      <c r="J232" s="19">
        <v>13</v>
      </c>
      <c r="K232" s="19" t="s">
        <v>574</v>
      </c>
      <c r="L232" s="19">
        <v>2</v>
      </c>
      <c r="M232" s="19" t="s">
        <v>574</v>
      </c>
    </row>
    <row r="233" spans="1:13" ht="15" thickBot="1">
      <c r="A233">
        <f t="shared" si="3"/>
        <v>1</v>
      </c>
      <c r="B233" t="str">
        <f>VLOOKUP($G233,level_mapping_l0!$A$2:$F$571,B$2,FALSE)</f>
        <v>Total</v>
      </c>
      <c r="C233" t="str">
        <f>VLOOKUP($G233,level_mapping_l0!$A$2:$F$571,C$2,FALSE)</f>
        <v>Service occupations</v>
      </c>
      <c r="D233" t="str">
        <f>VLOOKUP($G233,level_mapping_l0!$A$2:$F$571,D$2,FALSE)</f>
        <v>Protective service occupations</v>
      </c>
      <c r="E233" t="str">
        <f>VLOOKUP($G233,level_mapping_l0!$A$2:$F$571,E$2,FALSE)</f>
        <v>Protective service occupations</v>
      </c>
      <c r="F233" t="str">
        <f>VLOOKUP($G233,level_mapping_l0!$A$2:$F$571,F$2,FALSE)</f>
        <v>Bailiffs, correctional officers, and jailers</v>
      </c>
      <c r="G233" s="17" t="s">
        <v>236</v>
      </c>
      <c r="H233" s="14">
        <v>363</v>
      </c>
      <c r="I233" s="14">
        <v>722</v>
      </c>
      <c r="J233" s="14">
        <v>261</v>
      </c>
      <c r="K233" s="14">
        <v>768</v>
      </c>
      <c r="L233" s="14">
        <v>102</v>
      </c>
      <c r="M233" s="14">
        <v>643</v>
      </c>
    </row>
    <row r="234" spans="1:13" ht="15" thickBot="1">
      <c r="A234">
        <f t="shared" si="3"/>
        <v>1</v>
      </c>
      <c r="B234" t="str">
        <f>VLOOKUP($G234,level_mapping_l0!$A$2:$F$571,B$2,FALSE)</f>
        <v>Total</v>
      </c>
      <c r="C234" t="str">
        <f>VLOOKUP($G234,level_mapping_l0!$A$2:$F$571,C$2,FALSE)</f>
        <v>Service occupations</v>
      </c>
      <c r="D234" t="str">
        <f>VLOOKUP($G234,level_mapping_l0!$A$2:$F$571,D$2,FALSE)</f>
        <v>Protective service occupations</v>
      </c>
      <c r="E234" t="str">
        <f>VLOOKUP($G234,level_mapping_l0!$A$2:$F$571,E$2,FALSE)</f>
        <v>Protective service occupations</v>
      </c>
      <c r="F234" t="str">
        <f>VLOOKUP($G234,level_mapping_l0!$A$2:$F$571,F$2,FALSE)</f>
        <v>Detectives and criminal investigators</v>
      </c>
      <c r="G234" s="21" t="s">
        <v>237</v>
      </c>
      <c r="H234" s="19">
        <v>151</v>
      </c>
      <c r="I234" s="16">
        <v>1062</v>
      </c>
      <c r="J234" s="19">
        <v>114</v>
      </c>
      <c r="K234" s="16">
        <v>1171</v>
      </c>
      <c r="L234" s="19">
        <v>37</v>
      </c>
      <c r="M234" s="19" t="s">
        <v>574</v>
      </c>
    </row>
    <row r="235" spans="1:13" ht="15" thickBot="1">
      <c r="A235">
        <f t="shared" si="3"/>
        <v>1</v>
      </c>
      <c r="B235" t="str">
        <f>VLOOKUP($G235,level_mapping_l0!$A$2:$F$571,B$2,FALSE)</f>
        <v>Total</v>
      </c>
      <c r="C235" t="str">
        <f>VLOOKUP($G235,level_mapping_l0!$A$2:$F$571,C$2,FALSE)</f>
        <v>Service occupations</v>
      </c>
      <c r="D235" t="str">
        <f>VLOOKUP($G235,level_mapping_l0!$A$2:$F$571,D$2,FALSE)</f>
        <v>Protective service occupations</v>
      </c>
      <c r="E235" t="str">
        <f>VLOOKUP($G235,level_mapping_l0!$A$2:$F$571,E$2,FALSE)</f>
        <v>Protective service occupations</v>
      </c>
      <c r="F235" t="str">
        <f>VLOOKUP($G235,level_mapping_l0!$A$2:$F$571,F$2,FALSE)</f>
        <v>Fish and game wardens</v>
      </c>
      <c r="G235" s="17" t="s">
        <v>238</v>
      </c>
      <c r="H235" s="14">
        <v>5</v>
      </c>
      <c r="I235" s="14" t="s">
        <v>574</v>
      </c>
      <c r="J235" s="14">
        <v>4</v>
      </c>
      <c r="K235" s="14" t="s">
        <v>574</v>
      </c>
      <c r="L235" s="14">
        <v>1</v>
      </c>
      <c r="M235" s="14" t="s">
        <v>574</v>
      </c>
    </row>
    <row r="236" spans="1:13" ht="15" thickBot="1">
      <c r="A236">
        <f t="shared" si="3"/>
        <v>1</v>
      </c>
      <c r="B236" t="str">
        <f>VLOOKUP($G236,level_mapping_l0!$A$2:$F$571,B$2,FALSE)</f>
        <v>Total</v>
      </c>
      <c r="C236" t="str">
        <f>VLOOKUP($G236,level_mapping_l0!$A$2:$F$571,C$2,FALSE)</f>
        <v>Service occupations</v>
      </c>
      <c r="D236" t="str">
        <f>VLOOKUP($G236,level_mapping_l0!$A$2:$F$571,D$2,FALSE)</f>
        <v>Protective service occupations</v>
      </c>
      <c r="E236" t="str">
        <f>VLOOKUP($G236,level_mapping_l0!$A$2:$F$571,E$2,FALSE)</f>
        <v>Protective service occupations</v>
      </c>
      <c r="F236" t="str">
        <f>VLOOKUP($G236,level_mapping_l0!$A$2:$F$571,F$2,FALSE)</f>
        <v>Parking enforcement workers</v>
      </c>
      <c r="G236" s="21" t="s">
        <v>239</v>
      </c>
      <c r="H236" s="19">
        <v>3</v>
      </c>
      <c r="I236" s="19" t="s">
        <v>574</v>
      </c>
      <c r="J236" s="19">
        <v>2</v>
      </c>
      <c r="K236" s="19" t="s">
        <v>574</v>
      </c>
      <c r="L236" s="19">
        <v>1</v>
      </c>
      <c r="M236" s="19" t="s">
        <v>574</v>
      </c>
    </row>
    <row r="237" spans="1:13" ht="15" thickBot="1">
      <c r="A237">
        <f t="shared" si="3"/>
        <v>1</v>
      </c>
      <c r="B237" t="str">
        <f>VLOOKUP($G237,level_mapping_l0!$A$2:$F$571,B$2,FALSE)</f>
        <v>Total</v>
      </c>
      <c r="C237" t="str">
        <f>VLOOKUP($G237,level_mapping_l0!$A$2:$F$571,C$2,FALSE)</f>
        <v>Service occupations</v>
      </c>
      <c r="D237" t="str">
        <f>VLOOKUP($G237,level_mapping_l0!$A$2:$F$571,D$2,FALSE)</f>
        <v>Protective service occupations</v>
      </c>
      <c r="E237" t="str">
        <f>VLOOKUP($G237,level_mapping_l0!$A$2:$F$571,E$2,FALSE)</f>
        <v>Protective service occupations</v>
      </c>
      <c r="F237" t="str">
        <f>VLOOKUP($G237,level_mapping_l0!$A$2:$F$571,F$2,FALSE)</f>
        <v>Police and sheriff's patrol officers</v>
      </c>
      <c r="G237" s="17" t="s">
        <v>240</v>
      </c>
      <c r="H237" s="14">
        <v>629</v>
      </c>
      <c r="I237" s="14">
        <v>979</v>
      </c>
      <c r="J237" s="14">
        <v>554</v>
      </c>
      <c r="K237" s="12">
        <v>1016</v>
      </c>
      <c r="L237" s="14">
        <v>76</v>
      </c>
      <c r="M237" s="14">
        <v>815</v>
      </c>
    </row>
    <row r="238" spans="1:13" ht="15" thickBot="1">
      <c r="A238">
        <f t="shared" si="3"/>
        <v>1</v>
      </c>
      <c r="B238" t="str">
        <f>VLOOKUP($G238,level_mapping_l0!$A$2:$F$571,B$2,FALSE)</f>
        <v>Total</v>
      </c>
      <c r="C238" t="str">
        <f>VLOOKUP($G238,level_mapping_l0!$A$2:$F$571,C$2,FALSE)</f>
        <v>Service occupations</v>
      </c>
      <c r="D238" t="str">
        <f>VLOOKUP($G238,level_mapping_l0!$A$2:$F$571,D$2,FALSE)</f>
        <v>Protective service occupations</v>
      </c>
      <c r="E238" t="str">
        <f>VLOOKUP($G238,level_mapping_l0!$A$2:$F$571,E$2,FALSE)</f>
        <v>Protective service occupations</v>
      </c>
      <c r="F238" t="str">
        <f>VLOOKUP($G238,level_mapping_l0!$A$2:$F$571,F$2,FALSE)</f>
        <v>Transit and railroad police</v>
      </c>
      <c r="G238" s="21" t="s">
        <v>241</v>
      </c>
      <c r="H238" s="19">
        <v>3</v>
      </c>
      <c r="I238" s="19" t="s">
        <v>574</v>
      </c>
      <c r="J238" s="19">
        <v>3</v>
      </c>
      <c r="K238" s="19" t="s">
        <v>574</v>
      </c>
      <c r="L238" s="19">
        <v>0</v>
      </c>
      <c r="M238" s="19" t="s">
        <v>574</v>
      </c>
    </row>
    <row r="239" spans="1:13" ht="15" thickBot="1">
      <c r="A239">
        <f t="shared" si="3"/>
        <v>1</v>
      </c>
      <c r="B239" t="str">
        <f>VLOOKUP($G239,level_mapping_l0!$A$2:$F$571,B$2,FALSE)</f>
        <v>Total</v>
      </c>
      <c r="C239" t="str">
        <f>VLOOKUP($G239,level_mapping_l0!$A$2:$F$571,C$2,FALSE)</f>
        <v>Service occupations</v>
      </c>
      <c r="D239" t="str">
        <f>VLOOKUP($G239,level_mapping_l0!$A$2:$F$571,D$2,FALSE)</f>
        <v>Protective service occupations</v>
      </c>
      <c r="E239" t="str">
        <f>VLOOKUP($G239,level_mapping_l0!$A$2:$F$571,E$2,FALSE)</f>
        <v>Protective service occupations</v>
      </c>
      <c r="F239" t="str">
        <f>VLOOKUP($G239,level_mapping_l0!$A$2:$F$571,F$2,FALSE)</f>
        <v>Animal control workers</v>
      </c>
      <c r="G239" s="17" t="s">
        <v>242</v>
      </c>
      <c r="H239" s="14">
        <v>8</v>
      </c>
      <c r="I239" s="14" t="s">
        <v>574</v>
      </c>
      <c r="J239" s="14">
        <v>5</v>
      </c>
      <c r="K239" s="14" t="s">
        <v>574</v>
      </c>
      <c r="L239" s="14">
        <v>3</v>
      </c>
      <c r="M239" s="14" t="s">
        <v>574</v>
      </c>
    </row>
    <row r="240" spans="1:13" ht="15" thickBot="1">
      <c r="A240">
        <f t="shared" si="3"/>
        <v>1</v>
      </c>
      <c r="B240" t="str">
        <f>VLOOKUP($G240,level_mapping_l0!$A$2:$F$571,B$2,FALSE)</f>
        <v>Total</v>
      </c>
      <c r="C240" t="str">
        <f>VLOOKUP($G240,level_mapping_l0!$A$2:$F$571,C$2,FALSE)</f>
        <v>Service occupations</v>
      </c>
      <c r="D240" t="str">
        <f>VLOOKUP($G240,level_mapping_l0!$A$2:$F$571,D$2,FALSE)</f>
        <v>Protective service occupations</v>
      </c>
      <c r="E240" t="str">
        <f>VLOOKUP($G240,level_mapping_l0!$A$2:$F$571,E$2,FALSE)</f>
        <v>Protective service occupations</v>
      </c>
      <c r="F240" t="str">
        <f>VLOOKUP($G240,level_mapping_l0!$A$2:$F$571,F$2,FALSE)</f>
        <v>Private detectives and investigators</v>
      </c>
      <c r="G240" s="21" t="s">
        <v>243</v>
      </c>
      <c r="H240" s="19">
        <v>76</v>
      </c>
      <c r="I240" s="19">
        <v>848</v>
      </c>
      <c r="J240" s="19">
        <v>42</v>
      </c>
      <c r="K240" s="19" t="s">
        <v>574</v>
      </c>
      <c r="L240" s="19">
        <v>34</v>
      </c>
      <c r="M240" s="19" t="s">
        <v>574</v>
      </c>
    </row>
    <row r="241" spans="1:13" ht="15" thickBot="1">
      <c r="A241">
        <f t="shared" si="3"/>
        <v>1</v>
      </c>
      <c r="B241" t="str">
        <f>VLOOKUP($G241,level_mapping_l0!$A$2:$F$571,B$2,FALSE)</f>
        <v>Total</v>
      </c>
      <c r="C241" t="str">
        <f>VLOOKUP($G241,level_mapping_l0!$A$2:$F$571,C$2,FALSE)</f>
        <v>Service occupations</v>
      </c>
      <c r="D241" t="str">
        <f>VLOOKUP($G241,level_mapping_l0!$A$2:$F$571,D$2,FALSE)</f>
        <v>Protective service occupations</v>
      </c>
      <c r="E241" t="str">
        <f>VLOOKUP($G241,level_mapping_l0!$A$2:$F$571,E$2,FALSE)</f>
        <v>Protective service occupations</v>
      </c>
      <c r="F241" t="str">
        <f>VLOOKUP($G241,level_mapping_l0!$A$2:$F$571,F$2,FALSE)</f>
        <v>Security guards and gaming surveillance officers</v>
      </c>
      <c r="G241" s="17" t="s">
        <v>244</v>
      </c>
      <c r="H241" s="14">
        <v>742</v>
      </c>
      <c r="I241" s="14">
        <v>528</v>
      </c>
      <c r="J241" s="14">
        <v>603</v>
      </c>
      <c r="K241" s="14">
        <v>537</v>
      </c>
      <c r="L241" s="14">
        <v>138</v>
      </c>
      <c r="M241" s="14">
        <v>501</v>
      </c>
    </row>
    <row r="242" spans="1:13" ht="15" thickBot="1">
      <c r="A242">
        <f t="shared" si="3"/>
        <v>1</v>
      </c>
      <c r="B242" t="str">
        <f>VLOOKUP($G242,level_mapping_l0!$A$2:$F$571,B$2,FALSE)</f>
        <v>Total</v>
      </c>
      <c r="C242" t="str">
        <f>VLOOKUP($G242,level_mapping_l0!$A$2:$F$571,C$2,FALSE)</f>
        <v>Service occupations</v>
      </c>
      <c r="D242" t="str">
        <f>VLOOKUP($G242,level_mapping_l0!$A$2:$F$571,D$2,FALSE)</f>
        <v>Protective service occupations</v>
      </c>
      <c r="E242" t="str">
        <f>VLOOKUP($G242,level_mapping_l0!$A$2:$F$571,E$2,FALSE)</f>
        <v>Protective service occupations</v>
      </c>
      <c r="F242" t="str">
        <f>VLOOKUP($G242,level_mapping_l0!$A$2:$F$571,F$2,FALSE)</f>
        <v>Crossing guards</v>
      </c>
      <c r="G242" s="21" t="s">
        <v>245</v>
      </c>
      <c r="H242" s="19">
        <v>17</v>
      </c>
      <c r="I242" s="19" t="s">
        <v>574</v>
      </c>
      <c r="J242" s="19">
        <v>8</v>
      </c>
      <c r="K242" s="19" t="s">
        <v>574</v>
      </c>
      <c r="L242" s="19">
        <v>9</v>
      </c>
      <c r="M242" s="19" t="s">
        <v>574</v>
      </c>
    </row>
    <row r="243" spans="1:13" ht="15" thickBot="1">
      <c r="A243">
        <f t="shared" si="3"/>
        <v>1</v>
      </c>
      <c r="B243" t="str">
        <f>VLOOKUP($G243,level_mapping_l0!$A$2:$F$571,B$2,FALSE)</f>
        <v>Total</v>
      </c>
      <c r="C243" t="str">
        <f>VLOOKUP($G243,level_mapping_l0!$A$2:$F$571,C$2,FALSE)</f>
        <v>Service occupations</v>
      </c>
      <c r="D243" t="str">
        <f>VLOOKUP($G243,level_mapping_l0!$A$2:$F$571,D$2,FALSE)</f>
        <v>Protective service occupations</v>
      </c>
      <c r="E243" t="str">
        <f>VLOOKUP($G243,level_mapping_l0!$A$2:$F$571,E$2,FALSE)</f>
        <v>Protective service occupations</v>
      </c>
      <c r="F243" t="str">
        <f>VLOOKUP($G243,level_mapping_l0!$A$2:$F$571,F$2,FALSE)</f>
        <v>Transportation security screeners</v>
      </c>
      <c r="G243" s="17" t="s">
        <v>246</v>
      </c>
      <c r="H243" s="14">
        <v>18</v>
      </c>
      <c r="I243" s="14" t="s">
        <v>574</v>
      </c>
      <c r="J243" s="14">
        <v>12</v>
      </c>
      <c r="K243" s="14" t="s">
        <v>574</v>
      </c>
      <c r="L243" s="14">
        <v>6</v>
      </c>
      <c r="M243" s="14" t="s">
        <v>574</v>
      </c>
    </row>
    <row r="244" spans="1:13" ht="18.5" thickBot="1">
      <c r="A244">
        <f t="shared" si="3"/>
        <v>1</v>
      </c>
      <c r="B244" t="str">
        <f>VLOOKUP($G244,level_mapping_l0!$A$2:$F$571,B$2,FALSE)</f>
        <v>Total</v>
      </c>
      <c r="C244" t="str">
        <f>VLOOKUP($G244,level_mapping_l0!$A$2:$F$571,C$2,FALSE)</f>
        <v>Service occupations</v>
      </c>
      <c r="D244" t="str">
        <f>VLOOKUP($G244,level_mapping_l0!$A$2:$F$571,D$2,FALSE)</f>
        <v>Protective service occupations</v>
      </c>
      <c r="E244" t="str">
        <f>VLOOKUP($G244,level_mapping_l0!$A$2:$F$571,E$2,FALSE)</f>
        <v>Protective service occupations</v>
      </c>
      <c r="F244" t="str">
        <f>VLOOKUP($G244,level_mapping_l0!$A$2:$F$571,F$2,FALSE)</f>
        <v>Lifeguards and other recreational, and all other protective service workers</v>
      </c>
      <c r="G244" s="21" t="s">
        <v>247</v>
      </c>
      <c r="H244" s="19">
        <v>55</v>
      </c>
      <c r="I244" s="19">
        <v>472</v>
      </c>
      <c r="J244" s="19">
        <v>32</v>
      </c>
      <c r="K244" s="19" t="s">
        <v>574</v>
      </c>
      <c r="L244" s="19">
        <v>24</v>
      </c>
      <c r="M244" s="19" t="s">
        <v>574</v>
      </c>
    </row>
    <row r="245" spans="1:13" ht="15" thickBot="1">
      <c r="A245" t="e">
        <f t="shared" si="3"/>
        <v>#N/A</v>
      </c>
      <c r="B245" t="e">
        <f>VLOOKUP($G245,level_mapping_l0!$A$2:$F$571,B$2,FALSE)</f>
        <v>#N/A</v>
      </c>
      <c r="C245" t="e">
        <f>VLOOKUP($G245,level_mapping_l0!$A$2:$F$571,C$2,FALSE)</f>
        <v>#N/A</v>
      </c>
      <c r="D245" t="e">
        <f>VLOOKUP($G245,level_mapping_l0!$A$2:$F$571,D$2,FALSE)</f>
        <v>#N/A</v>
      </c>
      <c r="E245" t="e">
        <f>VLOOKUP($G245,level_mapping_l0!$A$2:$F$571,E$2,FALSE)</f>
        <v>#N/A</v>
      </c>
      <c r="F245" t="e">
        <f>VLOOKUP($G245,level_mapping_l0!$A$2:$F$571,F$2,FALSE)</f>
        <v>#N/A</v>
      </c>
      <c r="G245" s="22" t="s">
        <v>248</v>
      </c>
      <c r="H245" s="12">
        <v>4164</v>
      </c>
      <c r="I245" s="14">
        <v>410</v>
      </c>
      <c r="J245" s="12">
        <v>2189</v>
      </c>
      <c r="K245" s="14">
        <v>433</v>
      </c>
      <c r="L245" s="12">
        <v>1975</v>
      </c>
      <c r="M245" s="14">
        <v>389</v>
      </c>
    </row>
    <row r="246" spans="1:13" ht="15" thickBot="1">
      <c r="A246">
        <f t="shared" si="3"/>
        <v>1</v>
      </c>
      <c r="B246" t="str">
        <f>VLOOKUP($G246,level_mapping_l0!$A$2:$F$571,B$2,FALSE)</f>
        <v>Total</v>
      </c>
      <c r="C246" t="str">
        <f>VLOOKUP($G246,level_mapping_l0!$A$2:$F$571,C$2,FALSE)</f>
        <v>Service occupations</v>
      </c>
      <c r="D246" t="str">
        <f>VLOOKUP($G246,level_mapping_l0!$A$2:$F$571,D$2,FALSE)</f>
        <v>Food preparation and serving related occupations</v>
      </c>
      <c r="E246" t="str">
        <f>VLOOKUP($G246,level_mapping_l0!$A$2:$F$571,E$2,FALSE)</f>
        <v>Food preparation and serving related occupations</v>
      </c>
      <c r="F246" t="str">
        <f>VLOOKUP($G246,level_mapping_l0!$A$2:$F$571,F$2,FALSE)</f>
        <v>Chefs and head cooks</v>
      </c>
      <c r="G246" s="21" t="s">
        <v>249</v>
      </c>
      <c r="H246" s="19">
        <v>318</v>
      </c>
      <c r="I246" s="19">
        <v>562</v>
      </c>
      <c r="J246" s="19">
        <v>261</v>
      </c>
      <c r="K246" s="19">
        <v>582</v>
      </c>
      <c r="L246" s="19">
        <v>56</v>
      </c>
      <c r="M246" s="19">
        <v>462</v>
      </c>
    </row>
    <row r="247" spans="1:13" ht="18.5" thickBot="1">
      <c r="A247">
        <f t="shared" si="3"/>
        <v>1</v>
      </c>
      <c r="B247" t="str">
        <f>VLOOKUP($G247,level_mapping_l0!$A$2:$F$571,B$2,FALSE)</f>
        <v>Total</v>
      </c>
      <c r="C247" t="str">
        <f>VLOOKUP($G247,level_mapping_l0!$A$2:$F$571,C$2,FALSE)</f>
        <v>Service occupations</v>
      </c>
      <c r="D247" t="str">
        <f>VLOOKUP($G247,level_mapping_l0!$A$2:$F$571,D$2,FALSE)</f>
        <v>Food preparation and serving related occupations</v>
      </c>
      <c r="E247" t="str">
        <f>VLOOKUP($G247,level_mapping_l0!$A$2:$F$571,E$2,FALSE)</f>
        <v>Food preparation and serving related occupations</v>
      </c>
      <c r="F247" t="str">
        <f>VLOOKUP($G247,level_mapping_l0!$A$2:$F$571,F$2,FALSE)</f>
        <v>First-line supervisors of food preparation and serving workers</v>
      </c>
      <c r="G247" s="17" t="s">
        <v>250</v>
      </c>
      <c r="H247" s="14">
        <v>415</v>
      </c>
      <c r="I247" s="14">
        <v>491</v>
      </c>
      <c r="J247" s="14">
        <v>170</v>
      </c>
      <c r="K247" s="14">
        <v>561</v>
      </c>
      <c r="L247" s="14">
        <v>245</v>
      </c>
      <c r="M247" s="14">
        <v>451</v>
      </c>
    </row>
    <row r="248" spans="1:13" ht="15" thickBot="1">
      <c r="A248">
        <f t="shared" si="3"/>
        <v>1</v>
      </c>
      <c r="B248" t="str">
        <f>VLOOKUP($G248,level_mapping_l0!$A$2:$F$571,B$2,FALSE)</f>
        <v>Total</v>
      </c>
      <c r="C248" t="str">
        <f>VLOOKUP($G248,level_mapping_l0!$A$2:$F$571,C$2,FALSE)</f>
        <v>Service occupations</v>
      </c>
      <c r="D248" t="str">
        <f>VLOOKUP($G248,level_mapping_l0!$A$2:$F$571,D$2,FALSE)</f>
        <v>Food preparation and serving related occupations</v>
      </c>
      <c r="E248" t="str">
        <f>VLOOKUP($G248,level_mapping_l0!$A$2:$F$571,E$2,FALSE)</f>
        <v>Food preparation and serving related occupations</v>
      </c>
      <c r="F248" t="str">
        <f>VLOOKUP($G248,level_mapping_l0!$A$2:$F$571,F$2,FALSE)</f>
        <v>Cooks</v>
      </c>
      <c r="G248" s="21" t="s">
        <v>251</v>
      </c>
      <c r="H248" s="16">
        <v>1240</v>
      </c>
      <c r="I248" s="19">
        <v>389</v>
      </c>
      <c r="J248" s="19">
        <v>833</v>
      </c>
      <c r="K248" s="19">
        <v>403</v>
      </c>
      <c r="L248" s="19">
        <v>408</v>
      </c>
      <c r="M248" s="19">
        <v>361</v>
      </c>
    </row>
    <row r="249" spans="1:13" ht="15" thickBot="1">
      <c r="A249">
        <f t="shared" si="3"/>
        <v>1</v>
      </c>
      <c r="B249" t="str">
        <f>VLOOKUP($G249,level_mapping_l0!$A$2:$F$571,B$2,FALSE)</f>
        <v>Total</v>
      </c>
      <c r="C249" t="str">
        <f>VLOOKUP($G249,level_mapping_l0!$A$2:$F$571,C$2,FALSE)</f>
        <v>Service occupations</v>
      </c>
      <c r="D249" t="str">
        <f>VLOOKUP($G249,level_mapping_l0!$A$2:$F$571,D$2,FALSE)</f>
        <v>Food preparation and serving related occupations</v>
      </c>
      <c r="E249" t="str">
        <f>VLOOKUP($G249,level_mapping_l0!$A$2:$F$571,E$2,FALSE)</f>
        <v>Food preparation and serving related occupations</v>
      </c>
      <c r="F249" t="str">
        <f>VLOOKUP($G249,level_mapping_l0!$A$2:$F$571,F$2,FALSE)</f>
        <v>Food preparation workers</v>
      </c>
      <c r="G249" s="17" t="s">
        <v>252</v>
      </c>
      <c r="H249" s="14">
        <v>432</v>
      </c>
      <c r="I249" s="14">
        <v>383</v>
      </c>
      <c r="J249" s="14">
        <v>191</v>
      </c>
      <c r="K249" s="14">
        <v>408</v>
      </c>
      <c r="L249" s="14">
        <v>241</v>
      </c>
      <c r="M249" s="14">
        <v>357</v>
      </c>
    </row>
    <row r="250" spans="1:13" ht="15" thickBot="1">
      <c r="A250">
        <f t="shared" si="3"/>
        <v>1</v>
      </c>
      <c r="B250" t="str">
        <f>VLOOKUP($G250,level_mapping_l0!$A$2:$F$571,B$2,FALSE)</f>
        <v>Total</v>
      </c>
      <c r="C250" t="str">
        <f>VLOOKUP($G250,level_mapping_l0!$A$2:$F$571,C$2,FALSE)</f>
        <v>Service occupations</v>
      </c>
      <c r="D250" t="str">
        <f>VLOOKUP($G250,level_mapping_l0!$A$2:$F$571,D$2,FALSE)</f>
        <v>Food preparation and serving related occupations</v>
      </c>
      <c r="E250" t="str">
        <f>VLOOKUP($G250,level_mapping_l0!$A$2:$F$571,E$2,FALSE)</f>
        <v>Food preparation and serving related occupations</v>
      </c>
      <c r="F250" t="str">
        <f>VLOOKUP($G250,level_mapping_l0!$A$2:$F$571,F$2,FALSE)</f>
        <v>Bartenders</v>
      </c>
      <c r="G250" s="21" t="s">
        <v>253</v>
      </c>
      <c r="H250" s="19">
        <v>209</v>
      </c>
      <c r="I250" s="19">
        <v>460</v>
      </c>
      <c r="J250" s="19">
        <v>97</v>
      </c>
      <c r="K250" s="19">
        <v>520</v>
      </c>
      <c r="L250" s="19">
        <v>112</v>
      </c>
      <c r="M250" s="19">
        <v>421</v>
      </c>
    </row>
    <row r="251" spans="1:13" ht="18.5" thickBot="1">
      <c r="A251">
        <f t="shared" si="3"/>
        <v>1</v>
      </c>
      <c r="B251" t="str">
        <f>VLOOKUP($G251,level_mapping_l0!$A$2:$F$571,B$2,FALSE)</f>
        <v>Total</v>
      </c>
      <c r="C251" t="str">
        <f>VLOOKUP($G251,level_mapping_l0!$A$2:$F$571,C$2,FALSE)</f>
        <v>Service occupations</v>
      </c>
      <c r="D251" t="str">
        <f>VLOOKUP($G251,level_mapping_l0!$A$2:$F$571,D$2,FALSE)</f>
        <v>Food preparation and serving related occupations</v>
      </c>
      <c r="E251" t="str">
        <f>VLOOKUP($G251,level_mapping_l0!$A$2:$F$571,E$2,FALSE)</f>
        <v>Food preparation and serving related occupations</v>
      </c>
      <c r="F251" t="str">
        <f>VLOOKUP($G251,level_mapping_l0!$A$2:$F$571,F$2,FALSE)</f>
        <v>Combined food preparation and serving workers, including fast food</v>
      </c>
      <c r="G251" s="17" t="s">
        <v>254</v>
      </c>
      <c r="H251" s="14">
        <v>166</v>
      </c>
      <c r="I251" s="14">
        <v>382</v>
      </c>
      <c r="J251" s="14">
        <v>57</v>
      </c>
      <c r="K251" s="14">
        <v>406</v>
      </c>
      <c r="L251" s="14">
        <v>109</v>
      </c>
      <c r="M251" s="14">
        <v>368</v>
      </c>
    </row>
    <row r="252" spans="1:13" ht="18.5" thickBot="1">
      <c r="A252">
        <f t="shared" si="3"/>
        <v>1</v>
      </c>
      <c r="B252" t="str">
        <f>VLOOKUP($G252,level_mapping_l0!$A$2:$F$571,B$2,FALSE)</f>
        <v>Total</v>
      </c>
      <c r="C252" t="str">
        <f>VLOOKUP($G252,level_mapping_l0!$A$2:$F$571,C$2,FALSE)</f>
        <v>Service occupations</v>
      </c>
      <c r="D252" t="str">
        <f>VLOOKUP($G252,level_mapping_l0!$A$2:$F$571,D$2,FALSE)</f>
        <v>Food preparation and serving related occupations</v>
      </c>
      <c r="E252" t="str">
        <f>VLOOKUP($G252,level_mapping_l0!$A$2:$F$571,E$2,FALSE)</f>
        <v>Food preparation and serving related occupations</v>
      </c>
      <c r="F252" t="str">
        <f>VLOOKUP($G252,level_mapping_l0!$A$2:$F$571,F$2,FALSE)</f>
        <v>Counter attendants, cafeteria, food concession, and coffee shop</v>
      </c>
      <c r="G252" s="21" t="s">
        <v>255</v>
      </c>
      <c r="H252" s="19">
        <v>56</v>
      </c>
      <c r="I252" s="19">
        <v>350</v>
      </c>
      <c r="J252" s="19">
        <v>17</v>
      </c>
      <c r="K252" s="19" t="s">
        <v>574</v>
      </c>
      <c r="L252" s="19">
        <v>40</v>
      </c>
      <c r="M252" s="19" t="s">
        <v>574</v>
      </c>
    </row>
    <row r="253" spans="1:13" ht="15" thickBot="1">
      <c r="A253">
        <f t="shared" si="3"/>
        <v>1</v>
      </c>
      <c r="B253" t="str">
        <f>VLOOKUP($G253,level_mapping_l0!$A$2:$F$571,B$2,FALSE)</f>
        <v>Total</v>
      </c>
      <c r="C253" t="str">
        <f>VLOOKUP($G253,level_mapping_l0!$A$2:$F$571,C$2,FALSE)</f>
        <v>Service occupations</v>
      </c>
      <c r="D253" t="str">
        <f>VLOOKUP($G253,level_mapping_l0!$A$2:$F$571,D$2,FALSE)</f>
        <v>Food preparation and serving related occupations</v>
      </c>
      <c r="E253" t="str">
        <f>VLOOKUP($G253,level_mapping_l0!$A$2:$F$571,E$2,FALSE)</f>
        <v>Food preparation and serving related occupations</v>
      </c>
      <c r="F253" t="str">
        <f>VLOOKUP($G253,level_mapping_l0!$A$2:$F$571,F$2,FALSE)</f>
        <v>Waiters and waitresses</v>
      </c>
      <c r="G253" s="17" t="s">
        <v>256</v>
      </c>
      <c r="H253" s="14">
        <v>891</v>
      </c>
      <c r="I253" s="14">
        <v>411</v>
      </c>
      <c r="J253" s="14">
        <v>322</v>
      </c>
      <c r="K253" s="14">
        <v>456</v>
      </c>
      <c r="L253" s="14">
        <v>569</v>
      </c>
      <c r="M253" s="14">
        <v>396</v>
      </c>
    </row>
    <row r="254" spans="1:13" ht="15" thickBot="1">
      <c r="A254">
        <f t="shared" si="3"/>
        <v>1</v>
      </c>
      <c r="B254" t="str">
        <f>VLOOKUP($G254,level_mapping_l0!$A$2:$F$571,B$2,FALSE)</f>
        <v>Total</v>
      </c>
      <c r="C254" t="str">
        <f>VLOOKUP($G254,level_mapping_l0!$A$2:$F$571,C$2,FALSE)</f>
        <v>Service occupations</v>
      </c>
      <c r="D254" t="str">
        <f>VLOOKUP($G254,level_mapping_l0!$A$2:$F$571,D$2,FALSE)</f>
        <v>Food preparation and serving related occupations</v>
      </c>
      <c r="E254" t="str">
        <f>VLOOKUP($G254,level_mapping_l0!$A$2:$F$571,E$2,FALSE)</f>
        <v>Food preparation and serving related occupations</v>
      </c>
      <c r="F254" t="str">
        <f>VLOOKUP($G254,level_mapping_l0!$A$2:$F$571,F$2,FALSE)</f>
        <v>Food servers, nonrestaurant</v>
      </c>
      <c r="G254" s="21" t="s">
        <v>257</v>
      </c>
      <c r="H254" s="19">
        <v>112</v>
      </c>
      <c r="I254" s="19">
        <v>456</v>
      </c>
      <c r="J254" s="19">
        <v>49</v>
      </c>
      <c r="K254" s="19" t="s">
        <v>574</v>
      </c>
      <c r="L254" s="19">
        <v>63</v>
      </c>
      <c r="M254" s="19">
        <v>434</v>
      </c>
    </row>
    <row r="255" spans="1:13" ht="18.5" thickBot="1">
      <c r="A255">
        <f t="shared" si="3"/>
        <v>1</v>
      </c>
      <c r="B255" t="str">
        <f>VLOOKUP($G255,level_mapping_l0!$A$2:$F$571,B$2,FALSE)</f>
        <v>Total</v>
      </c>
      <c r="C255" t="str">
        <f>VLOOKUP($G255,level_mapping_l0!$A$2:$F$571,C$2,FALSE)</f>
        <v>Service occupations</v>
      </c>
      <c r="D255" t="str">
        <f>VLOOKUP($G255,level_mapping_l0!$A$2:$F$571,D$2,FALSE)</f>
        <v>Food preparation and serving related occupations</v>
      </c>
      <c r="E255" t="str">
        <f>VLOOKUP($G255,level_mapping_l0!$A$2:$F$571,E$2,FALSE)</f>
        <v>Food preparation and serving related occupations</v>
      </c>
      <c r="F255" t="str">
        <f>VLOOKUP($G255,level_mapping_l0!$A$2:$F$571,F$2,FALSE)</f>
        <v>Dining room and cafeteria attendants and bartender helpers</v>
      </c>
      <c r="G255" s="17" t="s">
        <v>258</v>
      </c>
      <c r="H255" s="14">
        <v>137</v>
      </c>
      <c r="I255" s="14">
        <v>370</v>
      </c>
      <c r="J255" s="14">
        <v>70</v>
      </c>
      <c r="K255" s="14">
        <v>374</v>
      </c>
      <c r="L255" s="14">
        <v>67</v>
      </c>
      <c r="M255" s="14">
        <v>366</v>
      </c>
    </row>
    <row r="256" spans="1:13" ht="15" thickBot="1">
      <c r="A256">
        <f t="shared" si="3"/>
        <v>1</v>
      </c>
      <c r="B256" t="str">
        <f>VLOOKUP($G256,level_mapping_l0!$A$2:$F$571,B$2,FALSE)</f>
        <v>Total</v>
      </c>
      <c r="C256" t="str">
        <f>VLOOKUP($G256,level_mapping_l0!$A$2:$F$571,C$2,FALSE)</f>
        <v>Service occupations</v>
      </c>
      <c r="D256" t="str">
        <f>VLOOKUP($G256,level_mapping_l0!$A$2:$F$571,D$2,FALSE)</f>
        <v>Food preparation and serving related occupations</v>
      </c>
      <c r="E256" t="str">
        <f>VLOOKUP($G256,level_mapping_l0!$A$2:$F$571,E$2,FALSE)</f>
        <v>Food preparation and serving related occupations</v>
      </c>
      <c r="F256" t="str">
        <f>VLOOKUP($G256,level_mapping_l0!$A$2:$F$571,F$2,FALSE)</f>
        <v>Dishwashers</v>
      </c>
      <c r="G256" s="21" t="s">
        <v>259</v>
      </c>
      <c r="H256" s="19">
        <v>127</v>
      </c>
      <c r="I256" s="19">
        <v>345</v>
      </c>
      <c r="J256" s="19">
        <v>106</v>
      </c>
      <c r="K256" s="19">
        <v>337</v>
      </c>
      <c r="L256" s="19">
        <v>21</v>
      </c>
      <c r="M256" s="19" t="s">
        <v>574</v>
      </c>
    </row>
    <row r="257" spans="1:13" ht="18.5" thickBot="1">
      <c r="A257">
        <f t="shared" si="3"/>
        <v>1</v>
      </c>
      <c r="B257" t="str">
        <f>VLOOKUP($G257,level_mapping_l0!$A$2:$F$571,B$2,FALSE)</f>
        <v>Total</v>
      </c>
      <c r="C257" t="str">
        <f>VLOOKUP($G257,level_mapping_l0!$A$2:$F$571,C$2,FALSE)</f>
        <v>Service occupations</v>
      </c>
      <c r="D257" t="str">
        <f>VLOOKUP($G257,level_mapping_l0!$A$2:$F$571,D$2,FALSE)</f>
        <v>Food preparation and serving related occupations</v>
      </c>
      <c r="E257" t="str">
        <f>VLOOKUP($G257,level_mapping_l0!$A$2:$F$571,E$2,FALSE)</f>
        <v>Food preparation and serving related occupations</v>
      </c>
      <c r="F257" t="str">
        <f>VLOOKUP($G257,level_mapping_l0!$A$2:$F$571,F$2,FALSE)</f>
        <v>Hosts and hostesses, restaurant, lounge, and coffee shop</v>
      </c>
      <c r="G257" s="17" t="s">
        <v>260</v>
      </c>
      <c r="H257" s="14">
        <v>59</v>
      </c>
      <c r="I257" s="14">
        <v>391</v>
      </c>
      <c r="J257" s="14">
        <v>15</v>
      </c>
      <c r="K257" s="14" t="s">
        <v>574</v>
      </c>
      <c r="L257" s="14">
        <v>44</v>
      </c>
      <c r="M257" s="14" t="s">
        <v>574</v>
      </c>
    </row>
    <row r="258" spans="1:13" ht="15" thickBot="1">
      <c r="A258">
        <f t="shared" si="3"/>
        <v>1</v>
      </c>
      <c r="B258" t="str">
        <f>VLOOKUP($G258,level_mapping_l0!$A$2:$F$571,B$2,FALSE)</f>
        <v>Total</v>
      </c>
      <c r="C258" t="str">
        <f>VLOOKUP($G258,level_mapping_l0!$A$2:$F$571,C$2,FALSE)</f>
        <v>Service occupations</v>
      </c>
      <c r="D258" t="str">
        <f>VLOOKUP($G258,level_mapping_l0!$A$2:$F$571,D$2,FALSE)</f>
        <v>Food preparation and serving related occupations</v>
      </c>
      <c r="E258" t="str">
        <f>VLOOKUP($G258,level_mapping_l0!$A$2:$F$571,E$2,FALSE)</f>
        <v>Food preparation and serving related occupations</v>
      </c>
      <c r="F258" t="str">
        <f>VLOOKUP($G258,level_mapping_l0!$A$2:$F$571,F$2,FALSE)</f>
        <v>Food preparation and serving related workers, all other</v>
      </c>
      <c r="G258" s="21" t="s">
        <v>261</v>
      </c>
      <c r="H258" s="19">
        <v>1</v>
      </c>
      <c r="I258" s="19" t="s">
        <v>574</v>
      </c>
      <c r="J258" s="19">
        <v>1</v>
      </c>
      <c r="K258" s="19" t="s">
        <v>574</v>
      </c>
      <c r="L258" s="19">
        <v>0</v>
      </c>
      <c r="M258" s="19" t="s">
        <v>574</v>
      </c>
    </row>
    <row r="259" spans="1:13" ht="18.5" thickBot="1">
      <c r="A259" t="e">
        <f t="shared" si="3"/>
        <v>#N/A</v>
      </c>
      <c r="B259" t="e">
        <f>VLOOKUP($G259,level_mapping_l0!$A$2:$F$571,B$2,FALSE)</f>
        <v>#N/A</v>
      </c>
      <c r="C259" t="e">
        <f>VLOOKUP($G259,level_mapping_l0!$A$2:$F$571,C$2,FALSE)</f>
        <v>#N/A</v>
      </c>
      <c r="D259" t="e">
        <f>VLOOKUP($G259,level_mapping_l0!$A$2:$F$571,D$2,FALSE)</f>
        <v>#N/A</v>
      </c>
      <c r="E259" t="e">
        <f>VLOOKUP($G259,level_mapping_l0!$A$2:$F$571,E$2,FALSE)</f>
        <v>#N/A</v>
      </c>
      <c r="F259" t="e">
        <f>VLOOKUP($G259,level_mapping_l0!$A$2:$F$571,F$2,FALSE)</f>
        <v>#N/A</v>
      </c>
      <c r="G259" s="22" t="s">
        <v>262</v>
      </c>
      <c r="H259" s="12">
        <v>3430</v>
      </c>
      <c r="I259" s="14">
        <v>465</v>
      </c>
      <c r="J259" s="12">
        <v>2275</v>
      </c>
      <c r="K259" s="14">
        <v>501</v>
      </c>
      <c r="L259" s="12">
        <v>1156</v>
      </c>
      <c r="M259" s="14">
        <v>407</v>
      </c>
    </row>
    <row r="260" spans="1:13" ht="18.5" thickBot="1">
      <c r="A260">
        <f t="shared" ref="A260:A323" si="4">IF(B260="",0,1)</f>
        <v>1</v>
      </c>
      <c r="B260" t="str">
        <f>VLOOKUP($G260,level_mapping_l0!$A$2:$F$571,B$2,FALSE)</f>
        <v>Total</v>
      </c>
      <c r="C260" t="str">
        <f>VLOOKUP($G260,level_mapping_l0!$A$2:$F$571,C$2,FALSE)</f>
        <v>Service occupations</v>
      </c>
      <c r="D260" t="str">
        <f>VLOOKUP($G260,level_mapping_l0!$A$2:$F$571,D$2,FALSE)</f>
        <v>Building and grounds cleaning and maintenance occupations</v>
      </c>
      <c r="E260" t="str">
        <f>VLOOKUP($G260,level_mapping_l0!$A$2:$F$571,E$2,FALSE)</f>
        <v>Building and grounds cleaning and maintenance occupations</v>
      </c>
      <c r="F260" t="str">
        <f>VLOOKUP($G260,level_mapping_l0!$A$2:$F$571,F$2,FALSE)</f>
        <v>First-line supervisors of housekeeping and janitorial workers</v>
      </c>
      <c r="G260" s="21" t="s">
        <v>263</v>
      </c>
      <c r="H260" s="19">
        <v>159</v>
      </c>
      <c r="I260" s="19">
        <v>569</v>
      </c>
      <c r="J260" s="19">
        <v>88</v>
      </c>
      <c r="K260" s="19">
        <v>687</v>
      </c>
      <c r="L260" s="19">
        <v>72</v>
      </c>
      <c r="M260" s="19">
        <v>505</v>
      </c>
    </row>
    <row r="261" spans="1:13" ht="18.5" thickBot="1">
      <c r="A261">
        <f t="shared" si="4"/>
        <v>1</v>
      </c>
      <c r="B261" t="str">
        <f>VLOOKUP($G261,level_mapping_l0!$A$2:$F$571,B$2,FALSE)</f>
        <v>Total</v>
      </c>
      <c r="C261" t="str">
        <f>VLOOKUP($G261,level_mapping_l0!$A$2:$F$571,C$2,FALSE)</f>
        <v>Service occupations</v>
      </c>
      <c r="D261" t="str">
        <f>VLOOKUP($G261,level_mapping_l0!$A$2:$F$571,D$2,FALSE)</f>
        <v>Building and grounds cleaning and maintenance occupations</v>
      </c>
      <c r="E261" t="str">
        <f>VLOOKUP($G261,level_mapping_l0!$A$2:$F$571,E$2,FALSE)</f>
        <v>Building and grounds cleaning and maintenance occupations</v>
      </c>
      <c r="F261" t="str">
        <f>VLOOKUP($G261,level_mapping_l0!$A$2:$F$571,F$2,FALSE)</f>
        <v>First-line supervisors of landscaping, lawn service, and groundskeeping workers</v>
      </c>
      <c r="G261" s="17" t="s">
        <v>264</v>
      </c>
      <c r="H261" s="14">
        <v>109</v>
      </c>
      <c r="I261" s="14">
        <v>745</v>
      </c>
      <c r="J261" s="14">
        <v>105</v>
      </c>
      <c r="K261" s="14">
        <v>748</v>
      </c>
      <c r="L261" s="14">
        <v>4</v>
      </c>
      <c r="M261" s="14" t="s">
        <v>574</v>
      </c>
    </row>
    <row r="262" spans="1:13" ht="15" thickBot="1">
      <c r="A262">
        <f t="shared" si="4"/>
        <v>1</v>
      </c>
      <c r="B262" t="str">
        <f>VLOOKUP($G262,level_mapping_l0!$A$2:$F$571,B$2,FALSE)</f>
        <v>Total</v>
      </c>
      <c r="C262" t="str">
        <f>VLOOKUP($G262,level_mapping_l0!$A$2:$F$571,C$2,FALSE)</f>
        <v>Service occupations</v>
      </c>
      <c r="D262" t="str">
        <f>VLOOKUP($G262,level_mapping_l0!$A$2:$F$571,D$2,FALSE)</f>
        <v>Building and grounds cleaning and maintenance occupations</v>
      </c>
      <c r="E262" t="str">
        <f>VLOOKUP($G262,level_mapping_l0!$A$2:$F$571,E$2,FALSE)</f>
        <v>Building and grounds cleaning and maintenance occupations</v>
      </c>
      <c r="F262" t="str">
        <f>VLOOKUP($G262,level_mapping_l0!$A$2:$F$571,F$2,FALSE)</f>
        <v>Janitors and building cleaners</v>
      </c>
      <c r="G262" s="21" t="s">
        <v>265</v>
      </c>
      <c r="H262" s="16">
        <v>1514</v>
      </c>
      <c r="I262" s="19">
        <v>484</v>
      </c>
      <c r="J262" s="16">
        <v>1134</v>
      </c>
      <c r="K262" s="19">
        <v>511</v>
      </c>
      <c r="L262" s="19">
        <v>380</v>
      </c>
      <c r="M262" s="19">
        <v>408</v>
      </c>
    </row>
    <row r="263" spans="1:13" ht="15" thickBot="1">
      <c r="A263">
        <f t="shared" si="4"/>
        <v>1</v>
      </c>
      <c r="B263" t="str">
        <f>VLOOKUP($G263,level_mapping_l0!$A$2:$F$571,B$2,FALSE)</f>
        <v>Total</v>
      </c>
      <c r="C263" t="str">
        <f>VLOOKUP($G263,level_mapping_l0!$A$2:$F$571,C$2,FALSE)</f>
        <v>Service occupations</v>
      </c>
      <c r="D263" t="str">
        <f>VLOOKUP($G263,level_mapping_l0!$A$2:$F$571,D$2,FALSE)</f>
        <v>Building and grounds cleaning and maintenance occupations</v>
      </c>
      <c r="E263" t="str">
        <f>VLOOKUP($G263,level_mapping_l0!$A$2:$F$571,E$2,FALSE)</f>
        <v>Building and grounds cleaning and maintenance occupations</v>
      </c>
      <c r="F263" t="str">
        <f>VLOOKUP($G263,level_mapping_l0!$A$2:$F$571,F$2,FALSE)</f>
        <v>Maids and housekeeping cleaners</v>
      </c>
      <c r="G263" s="17" t="s">
        <v>266</v>
      </c>
      <c r="H263" s="14">
        <v>791</v>
      </c>
      <c r="I263" s="14">
        <v>399</v>
      </c>
      <c r="J263" s="14">
        <v>123</v>
      </c>
      <c r="K263" s="14">
        <v>425</v>
      </c>
      <c r="L263" s="14">
        <v>668</v>
      </c>
      <c r="M263" s="14">
        <v>395</v>
      </c>
    </row>
    <row r="264" spans="1:13" ht="15" thickBot="1">
      <c r="A264">
        <f t="shared" si="4"/>
        <v>1</v>
      </c>
      <c r="B264" t="str">
        <f>VLOOKUP($G264,level_mapping_l0!$A$2:$F$571,B$2,FALSE)</f>
        <v>Total</v>
      </c>
      <c r="C264" t="str">
        <f>VLOOKUP($G264,level_mapping_l0!$A$2:$F$571,C$2,FALSE)</f>
        <v>Service occupations</v>
      </c>
      <c r="D264" t="str">
        <f>VLOOKUP($G264,level_mapping_l0!$A$2:$F$571,D$2,FALSE)</f>
        <v>Building and grounds cleaning and maintenance occupations</v>
      </c>
      <c r="E264" t="str">
        <f>VLOOKUP($G264,level_mapping_l0!$A$2:$F$571,E$2,FALSE)</f>
        <v>Building and grounds cleaning and maintenance occupations</v>
      </c>
      <c r="F264" t="str">
        <f>VLOOKUP($G264,level_mapping_l0!$A$2:$F$571,F$2,FALSE)</f>
        <v>Pest control workers</v>
      </c>
      <c r="G264" s="21" t="s">
        <v>267</v>
      </c>
      <c r="H264" s="19">
        <v>62</v>
      </c>
      <c r="I264" s="19">
        <v>571</v>
      </c>
      <c r="J264" s="19">
        <v>59</v>
      </c>
      <c r="K264" s="19">
        <v>570</v>
      </c>
      <c r="L264" s="19">
        <v>3</v>
      </c>
      <c r="M264" s="19" t="s">
        <v>574</v>
      </c>
    </row>
    <row r="265" spans="1:13" ht="15" thickBot="1">
      <c r="A265">
        <f t="shared" si="4"/>
        <v>1</v>
      </c>
      <c r="B265" t="str">
        <f>VLOOKUP($G265,level_mapping_l0!$A$2:$F$571,B$2,FALSE)</f>
        <v>Total</v>
      </c>
      <c r="C265" t="str">
        <f>VLOOKUP($G265,level_mapping_l0!$A$2:$F$571,C$2,FALSE)</f>
        <v>Service occupations</v>
      </c>
      <c r="D265" t="str">
        <f>VLOOKUP($G265,level_mapping_l0!$A$2:$F$571,D$2,FALSE)</f>
        <v>Building and grounds cleaning and maintenance occupations</v>
      </c>
      <c r="E265" t="str">
        <f>VLOOKUP($G265,level_mapping_l0!$A$2:$F$571,E$2,FALSE)</f>
        <v>Building and grounds cleaning and maintenance occupations</v>
      </c>
      <c r="F265" t="str">
        <f>VLOOKUP($G265,level_mapping_l0!$A$2:$F$571,F$2,FALSE)</f>
        <v>Grounds maintenance workers</v>
      </c>
      <c r="G265" s="17" t="s">
        <v>268</v>
      </c>
      <c r="H265" s="14">
        <v>795</v>
      </c>
      <c r="I265" s="14">
        <v>455</v>
      </c>
      <c r="J265" s="14">
        <v>766</v>
      </c>
      <c r="K265" s="14">
        <v>452</v>
      </c>
      <c r="L265" s="14">
        <v>29</v>
      </c>
      <c r="M265" s="14" t="s">
        <v>574</v>
      </c>
    </row>
    <row r="266" spans="1:13" ht="15" thickBot="1">
      <c r="A266" t="e">
        <f t="shared" si="4"/>
        <v>#N/A</v>
      </c>
      <c r="B266" t="e">
        <f>VLOOKUP($G266,level_mapping_l0!$A$2:$F$571,B$2,FALSE)</f>
        <v>#N/A</v>
      </c>
      <c r="C266" t="e">
        <f>VLOOKUP($G266,level_mapping_l0!$A$2:$F$571,C$2,FALSE)</f>
        <v>#N/A</v>
      </c>
      <c r="D266" t="e">
        <f>VLOOKUP($G266,level_mapping_l0!$A$2:$F$571,D$2,FALSE)</f>
        <v>#N/A</v>
      </c>
      <c r="E266" t="e">
        <f>VLOOKUP($G266,level_mapping_l0!$A$2:$F$571,E$2,FALSE)</f>
        <v>#N/A</v>
      </c>
      <c r="F266" t="e">
        <f>VLOOKUP($G266,level_mapping_l0!$A$2:$F$571,F$2,FALSE)</f>
        <v>#N/A</v>
      </c>
      <c r="G266" s="15" t="s">
        <v>269</v>
      </c>
      <c r="H266" s="16">
        <v>2241</v>
      </c>
      <c r="I266" s="19">
        <v>468</v>
      </c>
      <c r="J266" s="19">
        <v>603</v>
      </c>
      <c r="K266" s="19">
        <v>569</v>
      </c>
      <c r="L266" s="16">
        <v>1637</v>
      </c>
      <c r="M266" s="19">
        <v>428</v>
      </c>
    </row>
    <row r="267" spans="1:13" ht="15" thickBot="1">
      <c r="A267">
        <f t="shared" si="4"/>
        <v>1</v>
      </c>
      <c r="B267" t="str">
        <f>VLOOKUP($G267,level_mapping_l0!$A$2:$F$571,B$2,FALSE)</f>
        <v>Total</v>
      </c>
      <c r="C267" t="str">
        <f>VLOOKUP($G267,level_mapping_l0!$A$2:$F$571,C$2,FALSE)</f>
        <v>Service occupations</v>
      </c>
      <c r="D267" t="str">
        <f>VLOOKUP($G267,level_mapping_l0!$A$2:$F$571,D$2,FALSE)</f>
        <v>Personal care and service occupations</v>
      </c>
      <c r="E267" t="str">
        <f>VLOOKUP($G267,level_mapping_l0!$A$2:$F$571,E$2,FALSE)</f>
        <v>Personal care and service occupations</v>
      </c>
      <c r="F267" t="str">
        <f>VLOOKUP($G267,level_mapping_l0!$A$2:$F$571,F$2,FALSE)</f>
        <v>First-line supervisors of gaming workers</v>
      </c>
      <c r="G267" s="17" t="s">
        <v>270</v>
      </c>
      <c r="H267" s="14">
        <v>92</v>
      </c>
      <c r="I267" s="14">
        <v>752</v>
      </c>
      <c r="J267" s="14">
        <v>59</v>
      </c>
      <c r="K267" s="14">
        <v>864</v>
      </c>
      <c r="L267" s="14">
        <v>34</v>
      </c>
      <c r="M267" s="14" t="s">
        <v>574</v>
      </c>
    </row>
    <row r="268" spans="1:13" ht="15" thickBot="1">
      <c r="A268">
        <f t="shared" si="4"/>
        <v>1</v>
      </c>
      <c r="B268" t="str">
        <f>VLOOKUP($G268,level_mapping_l0!$A$2:$F$571,B$2,FALSE)</f>
        <v>Total</v>
      </c>
      <c r="C268" t="str">
        <f>VLOOKUP($G268,level_mapping_l0!$A$2:$F$571,C$2,FALSE)</f>
        <v>Service occupations</v>
      </c>
      <c r="D268" t="str">
        <f>VLOOKUP($G268,level_mapping_l0!$A$2:$F$571,D$2,FALSE)</f>
        <v>Personal care and service occupations</v>
      </c>
      <c r="E268" t="str">
        <f>VLOOKUP($G268,level_mapping_l0!$A$2:$F$571,E$2,FALSE)</f>
        <v>Personal care and service occupations</v>
      </c>
      <c r="F268" t="str">
        <f>VLOOKUP($G268,level_mapping_l0!$A$2:$F$571,F$2,FALSE)</f>
        <v>First-line supervisors of personal service workers</v>
      </c>
      <c r="G268" s="21" t="s">
        <v>271</v>
      </c>
      <c r="H268" s="19">
        <v>83</v>
      </c>
      <c r="I268" s="19">
        <v>600</v>
      </c>
      <c r="J268" s="19">
        <v>30</v>
      </c>
      <c r="K268" s="19" t="s">
        <v>574</v>
      </c>
      <c r="L268" s="19">
        <v>53</v>
      </c>
      <c r="M268" s="19">
        <v>518</v>
      </c>
    </row>
    <row r="269" spans="1:13" ht="15" thickBot="1">
      <c r="A269">
        <f t="shared" si="4"/>
        <v>1</v>
      </c>
      <c r="B269" t="str">
        <f>VLOOKUP($G269,level_mapping_l0!$A$2:$F$571,B$2,FALSE)</f>
        <v>Total</v>
      </c>
      <c r="C269" t="str">
        <f>VLOOKUP($G269,level_mapping_l0!$A$2:$F$571,C$2,FALSE)</f>
        <v>Service occupations</v>
      </c>
      <c r="D269" t="str">
        <f>VLOOKUP($G269,level_mapping_l0!$A$2:$F$571,D$2,FALSE)</f>
        <v>Personal care and service occupations</v>
      </c>
      <c r="E269" t="str">
        <f>VLOOKUP($G269,level_mapping_l0!$A$2:$F$571,E$2,FALSE)</f>
        <v>Personal care and service occupations</v>
      </c>
      <c r="F269" t="str">
        <f>VLOOKUP($G269,level_mapping_l0!$A$2:$F$571,F$2,FALSE)</f>
        <v>Animal trainers</v>
      </c>
      <c r="G269" s="17" t="s">
        <v>272</v>
      </c>
      <c r="H269" s="14">
        <v>11</v>
      </c>
      <c r="I269" s="14" t="s">
        <v>574</v>
      </c>
      <c r="J269" s="14">
        <v>4</v>
      </c>
      <c r="K269" s="14" t="s">
        <v>574</v>
      </c>
      <c r="L269" s="14">
        <v>8</v>
      </c>
      <c r="M269" s="14" t="s">
        <v>574</v>
      </c>
    </row>
    <row r="270" spans="1:13" ht="15" thickBot="1">
      <c r="A270">
        <f t="shared" si="4"/>
        <v>1</v>
      </c>
      <c r="B270" t="str">
        <f>VLOOKUP($G270,level_mapping_l0!$A$2:$F$571,B$2,FALSE)</f>
        <v>Total</v>
      </c>
      <c r="C270" t="str">
        <f>VLOOKUP($G270,level_mapping_l0!$A$2:$F$571,C$2,FALSE)</f>
        <v>Service occupations</v>
      </c>
      <c r="D270" t="str">
        <f>VLOOKUP($G270,level_mapping_l0!$A$2:$F$571,D$2,FALSE)</f>
        <v>Personal care and service occupations</v>
      </c>
      <c r="E270" t="str">
        <f>VLOOKUP($G270,level_mapping_l0!$A$2:$F$571,E$2,FALSE)</f>
        <v>Personal care and service occupations</v>
      </c>
      <c r="F270" t="str">
        <f>VLOOKUP($G270,level_mapping_l0!$A$2:$F$571,F$2,FALSE)</f>
        <v>Nonfarm animal caretakers</v>
      </c>
      <c r="G270" s="21" t="s">
        <v>273</v>
      </c>
      <c r="H270" s="19">
        <v>78</v>
      </c>
      <c r="I270" s="19">
        <v>414</v>
      </c>
      <c r="J270" s="19">
        <v>21</v>
      </c>
      <c r="K270" s="19" t="s">
        <v>574</v>
      </c>
      <c r="L270" s="19">
        <v>57</v>
      </c>
      <c r="M270" s="19">
        <v>417</v>
      </c>
    </row>
    <row r="271" spans="1:13" ht="15" thickBot="1">
      <c r="A271">
        <f t="shared" si="4"/>
        <v>1</v>
      </c>
      <c r="B271" t="str">
        <f>VLOOKUP($G271,level_mapping_l0!$A$2:$F$571,B$2,FALSE)</f>
        <v>Total</v>
      </c>
      <c r="C271" t="str">
        <f>VLOOKUP($G271,level_mapping_l0!$A$2:$F$571,C$2,FALSE)</f>
        <v>Service occupations</v>
      </c>
      <c r="D271" t="str">
        <f>VLOOKUP($G271,level_mapping_l0!$A$2:$F$571,D$2,FALSE)</f>
        <v>Personal care and service occupations</v>
      </c>
      <c r="E271" t="str">
        <f>VLOOKUP($G271,level_mapping_l0!$A$2:$F$571,E$2,FALSE)</f>
        <v>Personal care and service occupations</v>
      </c>
      <c r="F271" t="str">
        <f>VLOOKUP($G271,level_mapping_l0!$A$2:$F$571,F$2,FALSE)</f>
        <v>Gaming services workers</v>
      </c>
      <c r="G271" s="17" t="s">
        <v>274</v>
      </c>
      <c r="H271" s="14">
        <v>74</v>
      </c>
      <c r="I271" s="14">
        <v>604</v>
      </c>
      <c r="J271" s="14">
        <v>36</v>
      </c>
      <c r="K271" s="14" t="s">
        <v>574</v>
      </c>
      <c r="L271" s="14">
        <v>38</v>
      </c>
      <c r="M271" s="14" t="s">
        <v>574</v>
      </c>
    </row>
    <row r="272" spans="1:13" ht="15" thickBot="1">
      <c r="A272">
        <f t="shared" si="4"/>
        <v>1</v>
      </c>
      <c r="B272" t="str">
        <f>VLOOKUP($G272,level_mapping_l0!$A$2:$F$571,B$2,FALSE)</f>
        <v>Total</v>
      </c>
      <c r="C272" t="str">
        <f>VLOOKUP($G272,level_mapping_l0!$A$2:$F$571,C$2,FALSE)</f>
        <v>Service occupations</v>
      </c>
      <c r="D272" t="str">
        <f>VLOOKUP($G272,level_mapping_l0!$A$2:$F$571,D$2,FALSE)</f>
        <v>Personal care and service occupations</v>
      </c>
      <c r="E272" t="str">
        <f>VLOOKUP($G272,level_mapping_l0!$A$2:$F$571,E$2,FALSE)</f>
        <v>Personal care and service occupations</v>
      </c>
      <c r="F272" t="str">
        <f>VLOOKUP($G272,level_mapping_l0!$A$2:$F$571,F$2,FALSE)</f>
        <v>Motion picture projectionists</v>
      </c>
      <c r="G272" s="21" t="s">
        <v>275</v>
      </c>
      <c r="H272" s="19">
        <v>0</v>
      </c>
      <c r="I272" s="19" t="s">
        <v>574</v>
      </c>
      <c r="J272" s="19">
        <v>0</v>
      </c>
      <c r="K272" s="19" t="s">
        <v>574</v>
      </c>
      <c r="L272" s="19">
        <v>0</v>
      </c>
      <c r="M272" s="19" t="s">
        <v>574</v>
      </c>
    </row>
    <row r="273" spans="1:13" ht="15" thickBot="1">
      <c r="A273">
        <f t="shared" si="4"/>
        <v>1</v>
      </c>
      <c r="B273" t="str">
        <f>VLOOKUP($G273,level_mapping_l0!$A$2:$F$571,B$2,FALSE)</f>
        <v>Total</v>
      </c>
      <c r="C273" t="str">
        <f>VLOOKUP($G273,level_mapping_l0!$A$2:$F$571,C$2,FALSE)</f>
        <v>Service occupations</v>
      </c>
      <c r="D273" t="str">
        <f>VLOOKUP($G273,level_mapping_l0!$A$2:$F$571,D$2,FALSE)</f>
        <v>Personal care and service occupations</v>
      </c>
      <c r="E273" t="str">
        <f>VLOOKUP($G273,level_mapping_l0!$A$2:$F$571,E$2,FALSE)</f>
        <v>Personal care and service occupations</v>
      </c>
      <c r="F273" t="str">
        <f>VLOOKUP($G273,level_mapping_l0!$A$2:$F$571,F$2,FALSE)</f>
        <v>Ushers, lobby attendants, and ticket takers</v>
      </c>
      <c r="G273" s="17" t="s">
        <v>276</v>
      </c>
      <c r="H273" s="14">
        <v>10</v>
      </c>
      <c r="I273" s="14" t="s">
        <v>574</v>
      </c>
      <c r="J273" s="14">
        <v>5</v>
      </c>
      <c r="K273" s="14" t="s">
        <v>574</v>
      </c>
      <c r="L273" s="14">
        <v>5</v>
      </c>
      <c r="M273" s="14" t="s">
        <v>574</v>
      </c>
    </row>
    <row r="274" spans="1:13" ht="18.5" thickBot="1">
      <c r="A274">
        <f t="shared" si="4"/>
        <v>1</v>
      </c>
      <c r="B274" t="str">
        <f>VLOOKUP($G274,level_mapping_l0!$A$2:$F$571,B$2,FALSE)</f>
        <v>Total</v>
      </c>
      <c r="C274" t="str">
        <f>VLOOKUP($G274,level_mapping_l0!$A$2:$F$571,C$2,FALSE)</f>
        <v>Service occupations</v>
      </c>
      <c r="D274" t="str">
        <f>VLOOKUP($G274,level_mapping_l0!$A$2:$F$571,D$2,FALSE)</f>
        <v>Personal care and service occupations</v>
      </c>
      <c r="E274" t="str">
        <f>VLOOKUP($G274,level_mapping_l0!$A$2:$F$571,E$2,FALSE)</f>
        <v>Personal care and service occupations</v>
      </c>
      <c r="F274" t="str">
        <f>VLOOKUP($G274,level_mapping_l0!$A$2:$F$571,F$2,FALSE)</f>
        <v>Miscellaneous entertainment attendants and related workers</v>
      </c>
      <c r="G274" s="21" t="s">
        <v>277</v>
      </c>
      <c r="H274" s="19">
        <v>61</v>
      </c>
      <c r="I274" s="19">
        <v>470</v>
      </c>
      <c r="J274" s="19">
        <v>35</v>
      </c>
      <c r="K274" s="19" t="s">
        <v>574</v>
      </c>
      <c r="L274" s="19">
        <v>26</v>
      </c>
      <c r="M274" s="19" t="s">
        <v>574</v>
      </c>
    </row>
    <row r="275" spans="1:13" ht="15" thickBot="1">
      <c r="A275">
        <f t="shared" si="4"/>
        <v>1</v>
      </c>
      <c r="B275" t="str">
        <f>VLOOKUP($G275,level_mapping_l0!$A$2:$F$571,B$2,FALSE)</f>
        <v>Total</v>
      </c>
      <c r="C275" t="str">
        <f>VLOOKUP($G275,level_mapping_l0!$A$2:$F$571,C$2,FALSE)</f>
        <v>Service occupations</v>
      </c>
      <c r="D275" t="str">
        <f>VLOOKUP($G275,level_mapping_l0!$A$2:$F$571,D$2,FALSE)</f>
        <v>Personal care and service occupations</v>
      </c>
      <c r="E275" t="str">
        <f>VLOOKUP($G275,level_mapping_l0!$A$2:$F$571,E$2,FALSE)</f>
        <v>Personal care and service occupations</v>
      </c>
      <c r="F275" t="str">
        <f>VLOOKUP($G275,level_mapping_l0!$A$2:$F$571,F$2,FALSE)</f>
        <v>Embalmers and funeral attendants</v>
      </c>
      <c r="G275" s="17" t="s">
        <v>278</v>
      </c>
      <c r="H275" s="14">
        <v>8</v>
      </c>
      <c r="I275" s="14" t="s">
        <v>574</v>
      </c>
      <c r="J275" s="14">
        <v>6</v>
      </c>
      <c r="K275" s="14" t="s">
        <v>574</v>
      </c>
      <c r="L275" s="14">
        <v>2</v>
      </c>
      <c r="M275" s="14" t="s">
        <v>574</v>
      </c>
    </row>
    <row r="276" spans="1:13" ht="15" thickBot="1">
      <c r="A276">
        <f t="shared" si="4"/>
        <v>1</v>
      </c>
      <c r="B276" t="str">
        <f>VLOOKUP($G276,level_mapping_l0!$A$2:$F$571,B$2,FALSE)</f>
        <v>Total</v>
      </c>
      <c r="C276" t="str">
        <f>VLOOKUP($G276,level_mapping_l0!$A$2:$F$571,C$2,FALSE)</f>
        <v>Service occupations</v>
      </c>
      <c r="D276" t="str">
        <f>VLOOKUP($G276,level_mapping_l0!$A$2:$F$571,D$2,FALSE)</f>
        <v>Personal care and service occupations</v>
      </c>
      <c r="E276" t="str">
        <f>VLOOKUP($G276,level_mapping_l0!$A$2:$F$571,E$2,FALSE)</f>
        <v>Personal care and service occupations</v>
      </c>
      <c r="F276" t="str">
        <f>VLOOKUP($G276,level_mapping_l0!$A$2:$F$571,F$2,FALSE)</f>
        <v>Morticians, undertakers, and funeral directors</v>
      </c>
      <c r="G276" s="21" t="s">
        <v>279</v>
      </c>
      <c r="H276" s="19">
        <v>23</v>
      </c>
      <c r="I276" s="19" t="s">
        <v>574</v>
      </c>
      <c r="J276" s="19">
        <v>19</v>
      </c>
      <c r="K276" s="19" t="s">
        <v>574</v>
      </c>
      <c r="L276" s="19">
        <v>3</v>
      </c>
      <c r="M276" s="19" t="s">
        <v>574</v>
      </c>
    </row>
    <row r="277" spans="1:13" ht="15" thickBot="1">
      <c r="A277">
        <f t="shared" si="4"/>
        <v>1</v>
      </c>
      <c r="B277" t="str">
        <f>VLOOKUP($G277,level_mapping_l0!$A$2:$F$571,B$2,FALSE)</f>
        <v>Total</v>
      </c>
      <c r="C277" t="str">
        <f>VLOOKUP($G277,level_mapping_l0!$A$2:$F$571,C$2,FALSE)</f>
        <v>Service occupations</v>
      </c>
      <c r="D277" t="str">
        <f>VLOOKUP($G277,level_mapping_l0!$A$2:$F$571,D$2,FALSE)</f>
        <v>Personal care and service occupations</v>
      </c>
      <c r="E277" t="str">
        <f>VLOOKUP($G277,level_mapping_l0!$A$2:$F$571,E$2,FALSE)</f>
        <v>Personal care and service occupations</v>
      </c>
      <c r="F277" t="str">
        <f>VLOOKUP($G277,level_mapping_l0!$A$2:$F$571,F$2,FALSE)</f>
        <v>Barbers</v>
      </c>
      <c r="G277" s="17" t="s">
        <v>280</v>
      </c>
      <c r="H277" s="14">
        <v>57</v>
      </c>
      <c r="I277" s="14">
        <v>466</v>
      </c>
      <c r="J277" s="14">
        <v>42</v>
      </c>
      <c r="K277" s="14" t="s">
        <v>574</v>
      </c>
      <c r="L277" s="14">
        <v>15</v>
      </c>
      <c r="M277" s="14" t="s">
        <v>574</v>
      </c>
    </row>
    <row r="278" spans="1:13" ht="15" thickBot="1">
      <c r="A278">
        <f t="shared" si="4"/>
        <v>1</v>
      </c>
      <c r="B278" t="str">
        <f>VLOOKUP($G278,level_mapping_l0!$A$2:$F$571,B$2,FALSE)</f>
        <v>Total</v>
      </c>
      <c r="C278" t="str">
        <f>VLOOKUP($G278,level_mapping_l0!$A$2:$F$571,C$2,FALSE)</f>
        <v>Service occupations</v>
      </c>
      <c r="D278" t="str">
        <f>VLOOKUP($G278,level_mapping_l0!$A$2:$F$571,D$2,FALSE)</f>
        <v>Personal care and service occupations</v>
      </c>
      <c r="E278" t="str">
        <f>VLOOKUP($G278,level_mapping_l0!$A$2:$F$571,E$2,FALSE)</f>
        <v>Personal care and service occupations</v>
      </c>
      <c r="F278" t="str">
        <f>VLOOKUP($G278,level_mapping_l0!$A$2:$F$571,F$2,FALSE)</f>
        <v>Hairdressers, hairstylists, and cosmetologists</v>
      </c>
      <c r="G278" s="21" t="s">
        <v>281</v>
      </c>
      <c r="H278" s="19">
        <v>294</v>
      </c>
      <c r="I278" s="19">
        <v>473</v>
      </c>
      <c r="J278" s="19">
        <v>22</v>
      </c>
      <c r="K278" s="19" t="s">
        <v>574</v>
      </c>
      <c r="L278" s="19">
        <v>272</v>
      </c>
      <c r="M278" s="19">
        <v>468</v>
      </c>
    </row>
    <row r="279" spans="1:13" ht="15" thickBot="1">
      <c r="A279">
        <f t="shared" si="4"/>
        <v>1</v>
      </c>
      <c r="B279" t="str">
        <f>VLOOKUP($G279,level_mapping_l0!$A$2:$F$571,B$2,FALSE)</f>
        <v>Total</v>
      </c>
      <c r="C279" t="str">
        <f>VLOOKUP($G279,level_mapping_l0!$A$2:$F$571,C$2,FALSE)</f>
        <v>Service occupations</v>
      </c>
      <c r="D279" t="str">
        <f>VLOOKUP($G279,level_mapping_l0!$A$2:$F$571,D$2,FALSE)</f>
        <v>Personal care and service occupations</v>
      </c>
      <c r="E279" t="str">
        <f>VLOOKUP($G279,level_mapping_l0!$A$2:$F$571,E$2,FALSE)</f>
        <v>Personal care and service occupations</v>
      </c>
      <c r="F279" t="str">
        <f>VLOOKUP($G279,level_mapping_l0!$A$2:$F$571,F$2,FALSE)</f>
        <v>Miscellaneous personal appearance workers</v>
      </c>
      <c r="G279" s="17" t="s">
        <v>282</v>
      </c>
      <c r="H279" s="14">
        <v>154</v>
      </c>
      <c r="I279" s="14">
        <v>427</v>
      </c>
      <c r="J279" s="14">
        <v>31</v>
      </c>
      <c r="K279" s="14" t="s">
        <v>574</v>
      </c>
      <c r="L279" s="14">
        <v>123</v>
      </c>
      <c r="M279" s="14">
        <v>430</v>
      </c>
    </row>
    <row r="280" spans="1:13" ht="15" thickBot="1">
      <c r="A280">
        <f t="shared" si="4"/>
        <v>1</v>
      </c>
      <c r="B280" t="str">
        <f>VLOOKUP($G280,level_mapping_l0!$A$2:$F$571,B$2,FALSE)</f>
        <v>Total</v>
      </c>
      <c r="C280" t="str">
        <f>VLOOKUP($G280,level_mapping_l0!$A$2:$F$571,C$2,FALSE)</f>
        <v>Service occupations</v>
      </c>
      <c r="D280" t="str">
        <f>VLOOKUP($G280,level_mapping_l0!$A$2:$F$571,D$2,FALSE)</f>
        <v>Personal care and service occupations</v>
      </c>
      <c r="E280" t="str">
        <f>VLOOKUP($G280,level_mapping_l0!$A$2:$F$571,E$2,FALSE)</f>
        <v>Personal care and service occupations</v>
      </c>
      <c r="F280" t="str">
        <f>VLOOKUP($G280,level_mapping_l0!$A$2:$F$571,F$2,FALSE)</f>
        <v>Baggage porters, bellhops, and concierges</v>
      </c>
      <c r="G280" s="21" t="s">
        <v>283</v>
      </c>
      <c r="H280" s="19">
        <v>49</v>
      </c>
      <c r="I280" s="19" t="s">
        <v>574</v>
      </c>
      <c r="J280" s="19">
        <v>41</v>
      </c>
      <c r="K280" s="19" t="s">
        <v>574</v>
      </c>
      <c r="L280" s="19">
        <v>7</v>
      </c>
      <c r="M280" s="19" t="s">
        <v>574</v>
      </c>
    </row>
    <row r="281" spans="1:13" ht="15" thickBot="1">
      <c r="A281">
        <f t="shared" si="4"/>
        <v>1</v>
      </c>
      <c r="B281" t="str">
        <f>VLOOKUP($G281,level_mapping_l0!$A$2:$F$571,B$2,FALSE)</f>
        <v>Total</v>
      </c>
      <c r="C281" t="str">
        <f>VLOOKUP($G281,level_mapping_l0!$A$2:$F$571,C$2,FALSE)</f>
        <v>Service occupations</v>
      </c>
      <c r="D281" t="str">
        <f>VLOOKUP($G281,level_mapping_l0!$A$2:$F$571,D$2,FALSE)</f>
        <v>Personal care and service occupations</v>
      </c>
      <c r="E281" t="str">
        <f>VLOOKUP($G281,level_mapping_l0!$A$2:$F$571,E$2,FALSE)</f>
        <v>Personal care and service occupations</v>
      </c>
      <c r="F281" t="str">
        <f>VLOOKUP($G281,level_mapping_l0!$A$2:$F$571,F$2,FALSE)</f>
        <v>Tour and travel guides</v>
      </c>
      <c r="G281" s="17" t="s">
        <v>284</v>
      </c>
      <c r="H281" s="14">
        <v>20</v>
      </c>
      <c r="I281" s="14" t="s">
        <v>574</v>
      </c>
      <c r="J281" s="14">
        <v>12</v>
      </c>
      <c r="K281" s="14" t="s">
        <v>574</v>
      </c>
      <c r="L281" s="14">
        <v>8</v>
      </c>
      <c r="M281" s="14" t="s">
        <v>574</v>
      </c>
    </row>
    <row r="282" spans="1:13" ht="15" thickBot="1">
      <c r="A282">
        <f t="shared" si="4"/>
        <v>1</v>
      </c>
      <c r="B282" t="str">
        <f>VLOOKUP($G282,level_mapping_l0!$A$2:$F$571,B$2,FALSE)</f>
        <v>Total</v>
      </c>
      <c r="C282" t="str">
        <f>VLOOKUP($G282,level_mapping_l0!$A$2:$F$571,C$2,FALSE)</f>
        <v>Service occupations</v>
      </c>
      <c r="D282" t="str">
        <f>VLOOKUP($G282,level_mapping_l0!$A$2:$F$571,D$2,FALSE)</f>
        <v>Personal care and service occupations</v>
      </c>
      <c r="E282" t="str">
        <f>VLOOKUP($G282,level_mapping_l0!$A$2:$F$571,E$2,FALSE)</f>
        <v>Personal care and service occupations</v>
      </c>
      <c r="F282" t="str">
        <f>VLOOKUP($G282,level_mapping_l0!$A$2:$F$571,F$2,FALSE)</f>
        <v>Childcare workers</v>
      </c>
      <c r="G282" s="21" t="s">
        <v>285</v>
      </c>
      <c r="H282" s="19">
        <v>425</v>
      </c>
      <c r="I282" s="19">
        <v>390</v>
      </c>
      <c r="J282" s="19">
        <v>31</v>
      </c>
      <c r="K282" s="19" t="s">
        <v>574</v>
      </c>
      <c r="L282" s="19">
        <v>395</v>
      </c>
      <c r="M282" s="19">
        <v>386</v>
      </c>
    </row>
    <row r="283" spans="1:13" ht="15" thickBot="1">
      <c r="A283">
        <f t="shared" si="4"/>
        <v>1</v>
      </c>
      <c r="B283" t="str">
        <f>VLOOKUP($G283,level_mapping_l0!$A$2:$F$571,B$2,FALSE)</f>
        <v>Total</v>
      </c>
      <c r="C283" t="str">
        <f>VLOOKUP($G283,level_mapping_l0!$A$2:$F$571,C$2,FALSE)</f>
        <v>Service occupations</v>
      </c>
      <c r="D283" t="str">
        <f>VLOOKUP($G283,level_mapping_l0!$A$2:$F$571,D$2,FALSE)</f>
        <v>Personal care and service occupations</v>
      </c>
      <c r="E283" t="str">
        <f>VLOOKUP($G283,level_mapping_l0!$A$2:$F$571,E$2,FALSE)</f>
        <v>Personal care and service occupations</v>
      </c>
      <c r="F283" t="str">
        <f>VLOOKUP($G283,level_mapping_l0!$A$2:$F$571,F$2,FALSE)</f>
        <v>Personal care aides</v>
      </c>
      <c r="G283" s="17" t="s">
        <v>286</v>
      </c>
      <c r="H283" s="14">
        <v>549</v>
      </c>
      <c r="I283" s="14">
        <v>422</v>
      </c>
      <c r="J283" s="14">
        <v>99</v>
      </c>
      <c r="K283" s="14">
        <v>465</v>
      </c>
      <c r="L283" s="14">
        <v>450</v>
      </c>
      <c r="M283" s="14">
        <v>412</v>
      </c>
    </row>
    <row r="284" spans="1:13" ht="15" thickBot="1">
      <c r="A284">
        <f t="shared" si="4"/>
        <v>1</v>
      </c>
      <c r="B284" t="str">
        <f>VLOOKUP($G284,level_mapping_l0!$A$2:$F$571,B$2,FALSE)</f>
        <v>Total</v>
      </c>
      <c r="C284" t="str">
        <f>VLOOKUP($G284,level_mapping_l0!$A$2:$F$571,C$2,FALSE)</f>
        <v>Service occupations</v>
      </c>
      <c r="D284" t="str">
        <f>VLOOKUP($G284,level_mapping_l0!$A$2:$F$571,D$2,FALSE)</f>
        <v>Personal care and service occupations</v>
      </c>
      <c r="E284" t="str">
        <f>VLOOKUP($G284,level_mapping_l0!$A$2:$F$571,E$2,FALSE)</f>
        <v>Personal care and service occupations</v>
      </c>
      <c r="F284" t="str">
        <f>VLOOKUP($G284,level_mapping_l0!$A$2:$F$571,F$2,FALSE)</f>
        <v>Recreation and fitness workers</v>
      </c>
      <c r="G284" s="21" t="s">
        <v>287</v>
      </c>
      <c r="H284" s="19">
        <v>174</v>
      </c>
      <c r="I284" s="19">
        <v>575</v>
      </c>
      <c r="J284" s="19">
        <v>71</v>
      </c>
      <c r="K284" s="19">
        <v>675</v>
      </c>
      <c r="L284" s="19">
        <v>102</v>
      </c>
      <c r="M284" s="19">
        <v>542</v>
      </c>
    </row>
    <row r="285" spans="1:13" ht="15" thickBot="1">
      <c r="A285">
        <f t="shared" si="4"/>
        <v>1</v>
      </c>
      <c r="B285" t="str">
        <f>VLOOKUP($G285,level_mapping_l0!$A$2:$F$571,B$2,FALSE)</f>
        <v>Total</v>
      </c>
      <c r="C285" t="str">
        <f>VLOOKUP($G285,level_mapping_l0!$A$2:$F$571,C$2,FALSE)</f>
        <v>Service occupations</v>
      </c>
      <c r="D285" t="str">
        <f>VLOOKUP($G285,level_mapping_l0!$A$2:$F$571,D$2,FALSE)</f>
        <v>Personal care and service occupations</v>
      </c>
      <c r="E285" t="str">
        <f>VLOOKUP($G285,level_mapping_l0!$A$2:$F$571,E$2,FALSE)</f>
        <v>Personal care and service occupations</v>
      </c>
      <c r="F285" t="str">
        <f>VLOOKUP($G285,level_mapping_l0!$A$2:$F$571,F$2,FALSE)</f>
        <v>Residential advisors</v>
      </c>
      <c r="G285" s="17" t="s">
        <v>288</v>
      </c>
      <c r="H285" s="14">
        <v>48</v>
      </c>
      <c r="I285" s="14" t="s">
        <v>574</v>
      </c>
      <c r="J285" s="14">
        <v>21</v>
      </c>
      <c r="K285" s="14" t="s">
        <v>574</v>
      </c>
      <c r="L285" s="14">
        <v>27</v>
      </c>
      <c r="M285" s="14" t="s">
        <v>574</v>
      </c>
    </row>
    <row r="286" spans="1:13" ht="15" thickBot="1">
      <c r="A286">
        <f t="shared" si="4"/>
        <v>1</v>
      </c>
      <c r="B286" t="str">
        <f>VLOOKUP($G286,level_mapping_l0!$A$2:$F$571,B$2,FALSE)</f>
        <v>Total</v>
      </c>
      <c r="C286" t="str">
        <f>VLOOKUP($G286,level_mapping_l0!$A$2:$F$571,C$2,FALSE)</f>
        <v>Service occupations</v>
      </c>
      <c r="D286" t="str">
        <f>VLOOKUP($G286,level_mapping_l0!$A$2:$F$571,D$2,FALSE)</f>
        <v>Personal care and service occupations</v>
      </c>
      <c r="E286" t="str">
        <f>VLOOKUP($G286,level_mapping_l0!$A$2:$F$571,E$2,FALSE)</f>
        <v>Personal care and service occupations</v>
      </c>
      <c r="F286" t="str">
        <f>VLOOKUP($G286,level_mapping_l0!$A$2:$F$571,F$2,FALSE)</f>
        <v>Personal care and service workers, all other</v>
      </c>
      <c r="G286" s="21" t="s">
        <v>289</v>
      </c>
      <c r="H286" s="19">
        <v>32</v>
      </c>
      <c r="I286" s="19" t="s">
        <v>574</v>
      </c>
      <c r="J286" s="19">
        <v>19</v>
      </c>
      <c r="K286" s="19" t="s">
        <v>574</v>
      </c>
      <c r="L286" s="19">
        <v>13</v>
      </c>
      <c r="M286" s="19" t="s">
        <v>574</v>
      </c>
    </row>
    <row r="287" spans="1:13" ht="15" thickBot="1">
      <c r="A287" t="e">
        <f t="shared" si="4"/>
        <v>#N/A</v>
      </c>
      <c r="B287" t="e">
        <f>VLOOKUP($G287,level_mapping_l0!$A$2:$F$571,B$2,FALSE)</f>
        <v>#N/A</v>
      </c>
      <c r="C287" t="e">
        <f>VLOOKUP($G287,level_mapping_l0!$A$2:$F$571,C$2,FALSE)</f>
        <v>#N/A</v>
      </c>
      <c r="D287" t="e">
        <f>VLOOKUP($G287,level_mapping_l0!$A$2:$F$571,D$2,FALSE)</f>
        <v>#N/A</v>
      </c>
      <c r="E287" t="e">
        <f>VLOOKUP($G287,level_mapping_l0!$A$2:$F$571,E$2,FALSE)</f>
        <v>#N/A</v>
      </c>
      <c r="F287" t="e">
        <f>VLOOKUP($G287,level_mapping_l0!$A$2:$F$571,F$2,FALSE)</f>
        <v>#N/A</v>
      </c>
      <c r="G287" s="31"/>
      <c r="H287" s="32"/>
      <c r="I287" s="32"/>
      <c r="J287" s="32"/>
      <c r="K287" s="32"/>
      <c r="L287" s="32"/>
      <c r="M287" s="33"/>
    </row>
    <row r="288" spans="1:13" ht="15" thickBot="1">
      <c r="A288" t="e">
        <f t="shared" si="4"/>
        <v>#N/A</v>
      </c>
      <c r="B288" t="e">
        <f>VLOOKUP($G288,level_mapping_l0!$A$2:$F$571,B$2,FALSE)</f>
        <v>#N/A</v>
      </c>
      <c r="C288" t="e">
        <f>VLOOKUP($G288,level_mapping_l0!$A$2:$F$571,C$2,FALSE)</f>
        <v>#N/A</v>
      </c>
      <c r="D288" t="e">
        <f>VLOOKUP($G288,level_mapping_l0!$A$2:$F$571,D$2,FALSE)</f>
        <v>#N/A</v>
      </c>
      <c r="E288" t="e">
        <f>VLOOKUP($G288,level_mapping_l0!$A$2:$F$571,E$2,FALSE)</f>
        <v>#N/A</v>
      </c>
      <c r="F288" t="e">
        <f>VLOOKUP($G288,level_mapping_l0!$A$2:$F$571,F$2,FALSE)</f>
        <v>#N/A</v>
      </c>
      <c r="G288" s="11" t="s">
        <v>290</v>
      </c>
      <c r="H288" s="12">
        <v>23115</v>
      </c>
      <c r="I288" s="14">
        <v>655</v>
      </c>
      <c r="J288" s="12">
        <v>9202</v>
      </c>
      <c r="K288" s="14">
        <v>768</v>
      </c>
      <c r="L288" s="12">
        <v>13914</v>
      </c>
      <c r="M288" s="14">
        <v>610</v>
      </c>
    </row>
    <row r="289" spans="1:13" ht="15" thickBot="1">
      <c r="A289" t="e">
        <f t="shared" si="4"/>
        <v>#N/A</v>
      </c>
      <c r="B289" t="e">
        <f>VLOOKUP($G289,level_mapping_l0!$A$2:$F$571,B$2,FALSE)</f>
        <v>#N/A</v>
      </c>
      <c r="C289" t="e">
        <f>VLOOKUP($G289,level_mapping_l0!$A$2:$F$571,C$2,FALSE)</f>
        <v>#N/A</v>
      </c>
      <c r="D289" t="e">
        <f>VLOOKUP($G289,level_mapping_l0!$A$2:$F$571,D$2,FALSE)</f>
        <v>#N/A</v>
      </c>
      <c r="E289" t="e">
        <f>VLOOKUP($G289,level_mapping_l0!$A$2:$F$571,E$2,FALSE)</f>
        <v>#N/A</v>
      </c>
      <c r="F289" t="e">
        <f>VLOOKUP($G289,level_mapping_l0!$A$2:$F$571,F$2,FALSE)</f>
        <v>#N/A</v>
      </c>
      <c r="G289" s="15" t="s">
        <v>291</v>
      </c>
      <c r="H289" s="16">
        <v>9433</v>
      </c>
      <c r="I289" s="19">
        <v>689</v>
      </c>
      <c r="J289" s="16">
        <v>5428</v>
      </c>
      <c r="K289" s="19">
        <v>838</v>
      </c>
      <c r="L289" s="16">
        <v>4005</v>
      </c>
      <c r="M289" s="19">
        <v>521</v>
      </c>
    </row>
    <row r="290" spans="1:13" ht="15" thickBot="1">
      <c r="A290">
        <f t="shared" si="4"/>
        <v>1</v>
      </c>
      <c r="B290" t="str">
        <f>VLOOKUP($G290,level_mapping_l0!$A$2:$F$571,B$2,FALSE)</f>
        <v>Total</v>
      </c>
      <c r="C290" t="str">
        <f>VLOOKUP($G290,level_mapping_l0!$A$2:$F$571,C$2,FALSE)</f>
        <v>Sales and office occupations</v>
      </c>
      <c r="D290" t="str">
        <f>VLOOKUP($G290,level_mapping_l0!$A$2:$F$571,D$2,FALSE)</f>
        <v>Sales and related occupations</v>
      </c>
      <c r="E290" t="str">
        <f>VLOOKUP($G290,level_mapping_l0!$A$2:$F$571,E$2,FALSE)</f>
        <v>Sales and related occupations</v>
      </c>
      <c r="F290" t="str">
        <f>VLOOKUP($G290,level_mapping_l0!$A$2:$F$571,F$2,FALSE)</f>
        <v>First-line supervisors of retail sales workers</v>
      </c>
      <c r="G290" s="17" t="s">
        <v>292</v>
      </c>
      <c r="H290" s="12">
        <v>2295</v>
      </c>
      <c r="I290" s="14">
        <v>711</v>
      </c>
      <c r="J290" s="12">
        <v>1317</v>
      </c>
      <c r="K290" s="14">
        <v>792</v>
      </c>
      <c r="L290" s="14">
        <v>977</v>
      </c>
      <c r="M290" s="14">
        <v>598</v>
      </c>
    </row>
    <row r="291" spans="1:13" ht="15" thickBot="1">
      <c r="A291">
        <f t="shared" si="4"/>
        <v>1</v>
      </c>
      <c r="B291" t="str">
        <f>VLOOKUP($G291,level_mapping_l0!$A$2:$F$571,B$2,FALSE)</f>
        <v>Total</v>
      </c>
      <c r="C291" t="str">
        <f>VLOOKUP($G291,level_mapping_l0!$A$2:$F$571,C$2,FALSE)</f>
        <v>Sales and office occupations</v>
      </c>
      <c r="D291" t="str">
        <f>VLOOKUP($G291,level_mapping_l0!$A$2:$F$571,D$2,FALSE)</f>
        <v>Sales and related occupations</v>
      </c>
      <c r="E291" t="str">
        <f>VLOOKUP($G291,level_mapping_l0!$A$2:$F$571,E$2,FALSE)</f>
        <v>Sales and related occupations</v>
      </c>
      <c r="F291" t="str">
        <f>VLOOKUP($G291,level_mapping_l0!$A$2:$F$571,F$2,FALSE)</f>
        <v>First-line supervisors of non-retail sales workers</v>
      </c>
      <c r="G291" s="21" t="s">
        <v>293</v>
      </c>
      <c r="H291" s="19">
        <v>791</v>
      </c>
      <c r="I291" s="16">
        <v>1045</v>
      </c>
      <c r="J291" s="19">
        <v>571</v>
      </c>
      <c r="K291" s="16">
        <v>1130</v>
      </c>
      <c r="L291" s="19">
        <v>220</v>
      </c>
      <c r="M291" s="19">
        <v>847</v>
      </c>
    </row>
    <row r="292" spans="1:13" ht="15" thickBot="1">
      <c r="A292">
        <f t="shared" si="4"/>
        <v>1</v>
      </c>
      <c r="B292" t="str">
        <f>VLOOKUP($G292,level_mapping_l0!$A$2:$F$571,B$2,FALSE)</f>
        <v>Total</v>
      </c>
      <c r="C292" t="str">
        <f>VLOOKUP($G292,level_mapping_l0!$A$2:$F$571,C$2,FALSE)</f>
        <v>Sales and office occupations</v>
      </c>
      <c r="D292" t="str">
        <f>VLOOKUP($G292,level_mapping_l0!$A$2:$F$571,D$2,FALSE)</f>
        <v>Sales and related occupations</v>
      </c>
      <c r="E292" t="str">
        <f>VLOOKUP($G292,level_mapping_l0!$A$2:$F$571,E$2,FALSE)</f>
        <v>Sales and related occupations</v>
      </c>
      <c r="F292" t="str">
        <f>VLOOKUP($G292,level_mapping_l0!$A$2:$F$571,F$2,FALSE)</f>
        <v>Cashiers</v>
      </c>
      <c r="G292" s="17" t="s">
        <v>294</v>
      </c>
      <c r="H292" s="12">
        <v>1348</v>
      </c>
      <c r="I292" s="14">
        <v>376</v>
      </c>
      <c r="J292" s="14">
        <v>407</v>
      </c>
      <c r="K292" s="14">
        <v>400</v>
      </c>
      <c r="L292" s="14">
        <v>941</v>
      </c>
      <c r="M292" s="14">
        <v>368</v>
      </c>
    </row>
    <row r="293" spans="1:13" ht="15" thickBot="1">
      <c r="A293">
        <f t="shared" si="4"/>
        <v>1</v>
      </c>
      <c r="B293" t="str">
        <f>VLOOKUP($G293,level_mapping_l0!$A$2:$F$571,B$2,FALSE)</f>
        <v>Total</v>
      </c>
      <c r="C293" t="str">
        <f>VLOOKUP($G293,level_mapping_l0!$A$2:$F$571,C$2,FALSE)</f>
        <v>Sales and office occupations</v>
      </c>
      <c r="D293" t="str">
        <f>VLOOKUP($G293,level_mapping_l0!$A$2:$F$571,D$2,FALSE)</f>
        <v>Sales and related occupations</v>
      </c>
      <c r="E293" t="str">
        <f>VLOOKUP($G293,level_mapping_l0!$A$2:$F$571,E$2,FALSE)</f>
        <v>Sales and related occupations</v>
      </c>
      <c r="F293" t="str">
        <f>VLOOKUP($G293,level_mapping_l0!$A$2:$F$571,F$2,FALSE)</f>
        <v>Counter and rental clerks</v>
      </c>
      <c r="G293" s="21" t="s">
        <v>295</v>
      </c>
      <c r="H293" s="19">
        <v>96</v>
      </c>
      <c r="I293" s="19">
        <v>495</v>
      </c>
      <c r="J293" s="19">
        <v>54</v>
      </c>
      <c r="K293" s="19">
        <v>591</v>
      </c>
      <c r="L293" s="19">
        <v>42</v>
      </c>
      <c r="M293" s="19" t="s">
        <v>574</v>
      </c>
    </row>
    <row r="294" spans="1:13" ht="15" thickBot="1">
      <c r="A294">
        <f t="shared" si="4"/>
        <v>1</v>
      </c>
      <c r="B294" t="str">
        <f>VLOOKUP($G294,level_mapping_l0!$A$2:$F$571,B$2,FALSE)</f>
        <v>Total</v>
      </c>
      <c r="C294" t="str">
        <f>VLOOKUP($G294,level_mapping_l0!$A$2:$F$571,C$2,FALSE)</f>
        <v>Sales and office occupations</v>
      </c>
      <c r="D294" t="str">
        <f>VLOOKUP($G294,level_mapping_l0!$A$2:$F$571,D$2,FALSE)</f>
        <v>Sales and related occupations</v>
      </c>
      <c r="E294" t="str">
        <f>VLOOKUP($G294,level_mapping_l0!$A$2:$F$571,E$2,FALSE)</f>
        <v>Sales and related occupations</v>
      </c>
      <c r="F294" t="str">
        <f>VLOOKUP($G294,level_mapping_l0!$A$2:$F$571,F$2,FALSE)</f>
        <v>Parts salespersons</v>
      </c>
      <c r="G294" s="17" t="s">
        <v>296</v>
      </c>
      <c r="H294" s="14">
        <v>88</v>
      </c>
      <c r="I294" s="14">
        <v>643</v>
      </c>
      <c r="J294" s="14">
        <v>79</v>
      </c>
      <c r="K294" s="14">
        <v>661</v>
      </c>
      <c r="L294" s="14">
        <v>9</v>
      </c>
      <c r="M294" s="14" t="s">
        <v>574</v>
      </c>
    </row>
    <row r="295" spans="1:13" ht="15" thickBot="1">
      <c r="A295">
        <f t="shared" si="4"/>
        <v>1</v>
      </c>
      <c r="B295" t="str">
        <f>VLOOKUP($G295,level_mapping_l0!$A$2:$F$571,B$2,FALSE)</f>
        <v>Total</v>
      </c>
      <c r="C295" t="str">
        <f>VLOOKUP($G295,level_mapping_l0!$A$2:$F$571,C$2,FALSE)</f>
        <v>Sales and office occupations</v>
      </c>
      <c r="D295" t="str">
        <f>VLOOKUP($G295,level_mapping_l0!$A$2:$F$571,D$2,FALSE)</f>
        <v>Sales and related occupations</v>
      </c>
      <c r="E295" t="str">
        <f>VLOOKUP($G295,level_mapping_l0!$A$2:$F$571,E$2,FALSE)</f>
        <v>Sales and related occupations</v>
      </c>
      <c r="F295" t="str">
        <f>VLOOKUP($G295,level_mapping_l0!$A$2:$F$571,F$2,FALSE)</f>
        <v>Retail salespersons</v>
      </c>
      <c r="G295" s="21" t="s">
        <v>297</v>
      </c>
      <c r="H295" s="16">
        <v>1842</v>
      </c>
      <c r="I295" s="19">
        <v>576</v>
      </c>
      <c r="J295" s="16">
        <v>1135</v>
      </c>
      <c r="K295" s="19">
        <v>678</v>
      </c>
      <c r="L295" s="19">
        <v>707</v>
      </c>
      <c r="M295" s="19">
        <v>436</v>
      </c>
    </row>
    <row r="296" spans="1:13" ht="15" thickBot="1">
      <c r="A296">
        <f t="shared" si="4"/>
        <v>1</v>
      </c>
      <c r="B296" t="str">
        <f>VLOOKUP($G296,level_mapping_l0!$A$2:$F$571,B$2,FALSE)</f>
        <v>Total</v>
      </c>
      <c r="C296" t="str">
        <f>VLOOKUP($G296,level_mapping_l0!$A$2:$F$571,C$2,FALSE)</f>
        <v>Sales and office occupations</v>
      </c>
      <c r="D296" t="str">
        <f>VLOOKUP($G296,level_mapping_l0!$A$2:$F$571,D$2,FALSE)</f>
        <v>Sales and related occupations</v>
      </c>
      <c r="E296" t="str">
        <f>VLOOKUP($G296,level_mapping_l0!$A$2:$F$571,E$2,FALSE)</f>
        <v>Sales and related occupations</v>
      </c>
      <c r="F296" t="str">
        <f>VLOOKUP($G296,level_mapping_l0!$A$2:$F$571,F$2,FALSE)</f>
        <v>Advertising sales agents</v>
      </c>
      <c r="G296" s="17" t="s">
        <v>298</v>
      </c>
      <c r="H296" s="14">
        <v>191</v>
      </c>
      <c r="I296" s="14">
        <v>909</v>
      </c>
      <c r="J296" s="14">
        <v>100</v>
      </c>
      <c r="K296" s="14">
        <v>945</v>
      </c>
      <c r="L296" s="14">
        <v>91</v>
      </c>
      <c r="M296" s="14">
        <v>842</v>
      </c>
    </row>
    <row r="297" spans="1:13" ht="15" thickBot="1">
      <c r="A297">
        <f t="shared" si="4"/>
        <v>1</v>
      </c>
      <c r="B297" t="str">
        <f>VLOOKUP($G297,level_mapping_l0!$A$2:$F$571,B$2,FALSE)</f>
        <v>Total</v>
      </c>
      <c r="C297" t="str">
        <f>VLOOKUP($G297,level_mapping_l0!$A$2:$F$571,C$2,FALSE)</f>
        <v>Sales and office occupations</v>
      </c>
      <c r="D297" t="str">
        <f>VLOOKUP($G297,level_mapping_l0!$A$2:$F$571,D$2,FALSE)</f>
        <v>Sales and related occupations</v>
      </c>
      <c r="E297" t="str">
        <f>VLOOKUP($G297,level_mapping_l0!$A$2:$F$571,E$2,FALSE)</f>
        <v>Sales and related occupations</v>
      </c>
      <c r="F297" t="str">
        <f>VLOOKUP($G297,level_mapping_l0!$A$2:$F$571,F$2,FALSE)</f>
        <v>Insurance sales agents</v>
      </c>
      <c r="G297" s="21" t="s">
        <v>299</v>
      </c>
      <c r="H297" s="19">
        <v>389</v>
      </c>
      <c r="I297" s="19">
        <v>827</v>
      </c>
      <c r="J297" s="19">
        <v>197</v>
      </c>
      <c r="K297" s="16">
        <v>1026</v>
      </c>
      <c r="L297" s="19">
        <v>191</v>
      </c>
      <c r="M297" s="19">
        <v>641</v>
      </c>
    </row>
    <row r="298" spans="1:13" ht="18.5" thickBot="1">
      <c r="A298">
        <f t="shared" si="4"/>
        <v>1</v>
      </c>
      <c r="B298" t="str">
        <f>VLOOKUP($G298,level_mapping_l0!$A$2:$F$571,B$2,FALSE)</f>
        <v>Total</v>
      </c>
      <c r="C298" t="str">
        <f>VLOOKUP($G298,level_mapping_l0!$A$2:$F$571,C$2,FALSE)</f>
        <v>Sales and office occupations</v>
      </c>
      <c r="D298" t="str">
        <f>VLOOKUP($G298,level_mapping_l0!$A$2:$F$571,D$2,FALSE)</f>
        <v>Sales and related occupations</v>
      </c>
      <c r="E298" t="str">
        <f>VLOOKUP($G298,level_mapping_l0!$A$2:$F$571,E$2,FALSE)</f>
        <v>Sales and related occupations</v>
      </c>
      <c r="F298" t="str">
        <f>VLOOKUP($G298,level_mapping_l0!$A$2:$F$571,F$2,FALSE)</f>
        <v>Securities, commodities, and financial services sales agents</v>
      </c>
      <c r="G298" s="17" t="s">
        <v>300</v>
      </c>
      <c r="H298" s="14">
        <v>220</v>
      </c>
      <c r="I298" s="12">
        <v>1131</v>
      </c>
      <c r="J298" s="14">
        <v>156</v>
      </c>
      <c r="K298" s="12">
        <v>1247</v>
      </c>
      <c r="L298" s="14">
        <v>64</v>
      </c>
      <c r="M298" s="14">
        <v>862</v>
      </c>
    </row>
    <row r="299" spans="1:13" ht="15" thickBot="1">
      <c r="A299">
        <f t="shared" si="4"/>
        <v>1</v>
      </c>
      <c r="B299" t="str">
        <f>VLOOKUP($G299,level_mapping_l0!$A$2:$F$571,B$2,FALSE)</f>
        <v>Total</v>
      </c>
      <c r="C299" t="str">
        <f>VLOOKUP($G299,level_mapping_l0!$A$2:$F$571,C$2,FALSE)</f>
        <v>Sales and office occupations</v>
      </c>
      <c r="D299" t="str">
        <f>VLOOKUP($G299,level_mapping_l0!$A$2:$F$571,D$2,FALSE)</f>
        <v>Sales and related occupations</v>
      </c>
      <c r="E299" t="str">
        <f>VLOOKUP($G299,level_mapping_l0!$A$2:$F$571,E$2,FALSE)</f>
        <v>Sales and related occupations</v>
      </c>
      <c r="F299" t="str">
        <f>VLOOKUP($G299,level_mapping_l0!$A$2:$F$571,F$2,FALSE)</f>
        <v>Travel agents</v>
      </c>
      <c r="G299" s="21" t="s">
        <v>301</v>
      </c>
      <c r="H299" s="19">
        <v>44</v>
      </c>
      <c r="I299" s="19" t="s">
        <v>574</v>
      </c>
      <c r="J299" s="19">
        <v>11</v>
      </c>
      <c r="K299" s="19" t="s">
        <v>574</v>
      </c>
      <c r="L299" s="19">
        <v>33</v>
      </c>
      <c r="M299" s="19" t="s">
        <v>574</v>
      </c>
    </row>
    <row r="300" spans="1:13" ht="15" thickBot="1">
      <c r="A300">
        <f t="shared" si="4"/>
        <v>1</v>
      </c>
      <c r="B300" t="str">
        <f>VLOOKUP($G300,level_mapping_l0!$A$2:$F$571,B$2,FALSE)</f>
        <v>Total</v>
      </c>
      <c r="C300" t="str">
        <f>VLOOKUP($G300,level_mapping_l0!$A$2:$F$571,C$2,FALSE)</f>
        <v>Sales and office occupations</v>
      </c>
      <c r="D300" t="str">
        <f>VLOOKUP($G300,level_mapping_l0!$A$2:$F$571,D$2,FALSE)</f>
        <v>Sales and related occupations</v>
      </c>
      <c r="E300" t="str">
        <f>VLOOKUP($G300,level_mapping_l0!$A$2:$F$571,E$2,FALSE)</f>
        <v>Sales and related occupations</v>
      </c>
      <c r="F300" t="str">
        <f>VLOOKUP($G300,level_mapping_l0!$A$2:$F$571,F$2,FALSE)</f>
        <v>Sales representatives, services, all other</v>
      </c>
      <c r="G300" s="17" t="s">
        <v>302</v>
      </c>
      <c r="H300" s="14">
        <v>415</v>
      </c>
      <c r="I300" s="14">
        <v>935</v>
      </c>
      <c r="J300" s="14">
        <v>286</v>
      </c>
      <c r="K300" s="14">
        <v>992</v>
      </c>
      <c r="L300" s="14">
        <v>130</v>
      </c>
      <c r="M300" s="14">
        <v>825</v>
      </c>
    </row>
    <row r="301" spans="1:13" ht="15" thickBot="1">
      <c r="A301">
        <f t="shared" si="4"/>
        <v>1</v>
      </c>
      <c r="B301" t="str">
        <f>VLOOKUP($G301,level_mapping_l0!$A$2:$F$571,B$2,FALSE)</f>
        <v>Total</v>
      </c>
      <c r="C301" t="str">
        <f>VLOOKUP($G301,level_mapping_l0!$A$2:$F$571,C$2,FALSE)</f>
        <v>Sales and office occupations</v>
      </c>
      <c r="D301" t="str">
        <f>VLOOKUP($G301,level_mapping_l0!$A$2:$F$571,D$2,FALSE)</f>
        <v>Sales and related occupations</v>
      </c>
      <c r="E301" t="str">
        <f>VLOOKUP($G301,level_mapping_l0!$A$2:$F$571,E$2,FALSE)</f>
        <v>Sales and related occupations</v>
      </c>
      <c r="F301" t="str">
        <f>VLOOKUP($G301,level_mapping_l0!$A$2:$F$571,F$2,FALSE)</f>
        <v>Sales representatives, wholesale and manufacturing</v>
      </c>
      <c r="G301" s="21" t="s">
        <v>303</v>
      </c>
      <c r="H301" s="16">
        <v>1091</v>
      </c>
      <c r="I301" s="16">
        <v>1064</v>
      </c>
      <c r="J301" s="19">
        <v>806</v>
      </c>
      <c r="K301" s="16">
        <v>1161</v>
      </c>
      <c r="L301" s="19">
        <v>285</v>
      </c>
      <c r="M301" s="19">
        <v>822</v>
      </c>
    </row>
    <row r="302" spans="1:13" ht="15" thickBot="1">
      <c r="A302">
        <f t="shared" si="4"/>
        <v>1</v>
      </c>
      <c r="B302" t="str">
        <f>VLOOKUP($G302,level_mapping_l0!$A$2:$F$571,B$2,FALSE)</f>
        <v>Total</v>
      </c>
      <c r="C302" t="str">
        <f>VLOOKUP($G302,level_mapping_l0!$A$2:$F$571,C$2,FALSE)</f>
        <v>Sales and office occupations</v>
      </c>
      <c r="D302" t="str">
        <f>VLOOKUP($G302,level_mapping_l0!$A$2:$F$571,D$2,FALSE)</f>
        <v>Sales and related occupations</v>
      </c>
      <c r="E302" t="str">
        <f>VLOOKUP($G302,level_mapping_l0!$A$2:$F$571,E$2,FALSE)</f>
        <v>Sales and related occupations</v>
      </c>
      <c r="F302" t="str">
        <f>VLOOKUP($G302,level_mapping_l0!$A$2:$F$571,F$2,FALSE)</f>
        <v>Models, demonstrators, and product promoters</v>
      </c>
      <c r="G302" s="17" t="s">
        <v>304</v>
      </c>
      <c r="H302" s="14">
        <v>18</v>
      </c>
      <c r="I302" s="14" t="s">
        <v>574</v>
      </c>
      <c r="J302" s="14">
        <v>6</v>
      </c>
      <c r="K302" s="14" t="s">
        <v>574</v>
      </c>
      <c r="L302" s="14">
        <v>12</v>
      </c>
      <c r="M302" s="14" t="s">
        <v>574</v>
      </c>
    </row>
    <row r="303" spans="1:13" ht="15" thickBot="1">
      <c r="A303">
        <f t="shared" si="4"/>
        <v>1</v>
      </c>
      <c r="B303" t="str">
        <f>VLOOKUP($G303,level_mapping_l0!$A$2:$F$571,B$2,FALSE)</f>
        <v>Total</v>
      </c>
      <c r="C303" t="str">
        <f>VLOOKUP($G303,level_mapping_l0!$A$2:$F$571,C$2,FALSE)</f>
        <v>Sales and office occupations</v>
      </c>
      <c r="D303" t="str">
        <f>VLOOKUP($G303,level_mapping_l0!$A$2:$F$571,D$2,FALSE)</f>
        <v>Sales and related occupations</v>
      </c>
      <c r="E303" t="str">
        <f>VLOOKUP($G303,level_mapping_l0!$A$2:$F$571,E$2,FALSE)</f>
        <v>Sales and related occupations</v>
      </c>
      <c r="F303" t="str">
        <f>VLOOKUP($G303,level_mapping_l0!$A$2:$F$571,F$2,FALSE)</f>
        <v>Real estate brokers and sales agents</v>
      </c>
      <c r="G303" s="21" t="s">
        <v>305</v>
      </c>
      <c r="H303" s="19">
        <v>328</v>
      </c>
      <c r="I303" s="19">
        <v>789</v>
      </c>
      <c r="J303" s="19">
        <v>134</v>
      </c>
      <c r="K303" s="16">
        <v>1031</v>
      </c>
      <c r="L303" s="19">
        <v>194</v>
      </c>
      <c r="M303" s="19">
        <v>680</v>
      </c>
    </row>
    <row r="304" spans="1:13" ht="15" thickBot="1">
      <c r="A304">
        <f t="shared" si="4"/>
        <v>1</v>
      </c>
      <c r="B304" t="str">
        <f>VLOOKUP($G304,level_mapping_l0!$A$2:$F$571,B$2,FALSE)</f>
        <v>Total</v>
      </c>
      <c r="C304" t="str">
        <f>VLOOKUP($G304,level_mapping_l0!$A$2:$F$571,C$2,FALSE)</f>
        <v>Sales and office occupations</v>
      </c>
      <c r="D304" t="str">
        <f>VLOOKUP($G304,level_mapping_l0!$A$2:$F$571,D$2,FALSE)</f>
        <v>Sales and related occupations</v>
      </c>
      <c r="E304" t="str">
        <f>VLOOKUP($G304,level_mapping_l0!$A$2:$F$571,E$2,FALSE)</f>
        <v>Sales and related occupations</v>
      </c>
      <c r="F304" t="str">
        <f>VLOOKUP($G304,level_mapping_l0!$A$2:$F$571,F$2,FALSE)</f>
        <v>Sales engineers</v>
      </c>
      <c r="G304" s="17" t="s">
        <v>306</v>
      </c>
      <c r="H304" s="14">
        <v>26</v>
      </c>
      <c r="I304" s="14" t="s">
        <v>574</v>
      </c>
      <c r="J304" s="14">
        <v>25</v>
      </c>
      <c r="K304" s="14" t="s">
        <v>574</v>
      </c>
      <c r="L304" s="14">
        <v>1</v>
      </c>
      <c r="M304" s="14" t="s">
        <v>574</v>
      </c>
    </row>
    <row r="305" spans="1:13" ht="15" thickBot="1">
      <c r="A305">
        <f t="shared" si="4"/>
        <v>1</v>
      </c>
      <c r="B305" t="str">
        <f>VLOOKUP($G305,level_mapping_l0!$A$2:$F$571,B$2,FALSE)</f>
        <v>Total</v>
      </c>
      <c r="C305" t="str">
        <f>VLOOKUP($G305,level_mapping_l0!$A$2:$F$571,C$2,FALSE)</f>
        <v>Sales and office occupations</v>
      </c>
      <c r="D305" t="str">
        <f>VLOOKUP($G305,level_mapping_l0!$A$2:$F$571,D$2,FALSE)</f>
        <v>Sales and related occupations</v>
      </c>
      <c r="E305" t="str">
        <f>VLOOKUP($G305,level_mapping_l0!$A$2:$F$571,E$2,FALSE)</f>
        <v>Sales and related occupations</v>
      </c>
      <c r="F305" t="str">
        <f>VLOOKUP($G305,level_mapping_l0!$A$2:$F$571,F$2,FALSE)</f>
        <v>Telemarketers</v>
      </c>
      <c r="G305" s="21" t="s">
        <v>307</v>
      </c>
      <c r="H305" s="19">
        <v>65</v>
      </c>
      <c r="I305" s="19">
        <v>464</v>
      </c>
      <c r="J305" s="19">
        <v>35</v>
      </c>
      <c r="K305" s="19" t="s">
        <v>574</v>
      </c>
      <c r="L305" s="19">
        <v>29</v>
      </c>
      <c r="M305" s="19" t="s">
        <v>574</v>
      </c>
    </row>
    <row r="306" spans="1:13" ht="18.5" thickBot="1">
      <c r="A306">
        <f t="shared" si="4"/>
        <v>1</v>
      </c>
      <c r="B306" t="str">
        <f>VLOOKUP($G306,level_mapping_l0!$A$2:$F$571,B$2,FALSE)</f>
        <v>Total</v>
      </c>
      <c r="C306" t="str">
        <f>VLOOKUP($G306,level_mapping_l0!$A$2:$F$571,C$2,FALSE)</f>
        <v>Sales and office occupations</v>
      </c>
      <c r="D306" t="str">
        <f>VLOOKUP($G306,level_mapping_l0!$A$2:$F$571,D$2,FALSE)</f>
        <v>Sales and related occupations</v>
      </c>
      <c r="E306" t="str">
        <f>VLOOKUP($G306,level_mapping_l0!$A$2:$F$571,E$2,FALSE)</f>
        <v>Sales and related occupations</v>
      </c>
      <c r="F306" t="str">
        <f>VLOOKUP($G306,level_mapping_l0!$A$2:$F$571,F$2,FALSE)</f>
        <v>Door-to-door sales workers, news and street vendors, and related workers</v>
      </c>
      <c r="G306" s="17" t="s">
        <v>308</v>
      </c>
      <c r="H306" s="14">
        <v>43</v>
      </c>
      <c r="I306" s="14" t="s">
        <v>574</v>
      </c>
      <c r="J306" s="14">
        <v>27</v>
      </c>
      <c r="K306" s="14" t="s">
        <v>574</v>
      </c>
      <c r="L306" s="14">
        <v>16</v>
      </c>
      <c r="M306" s="14" t="s">
        <v>574</v>
      </c>
    </row>
    <row r="307" spans="1:13" ht="15" thickBot="1">
      <c r="A307">
        <f t="shared" si="4"/>
        <v>1</v>
      </c>
      <c r="B307" t="str">
        <f>VLOOKUP($G307,level_mapping_l0!$A$2:$F$571,B$2,FALSE)</f>
        <v>Total</v>
      </c>
      <c r="C307" t="str">
        <f>VLOOKUP($G307,level_mapping_l0!$A$2:$F$571,C$2,FALSE)</f>
        <v>Sales and office occupations</v>
      </c>
      <c r="D307" t="str">
        <f>VLOOKUP($G307,level_mapping_l0!$A$2:$F$571,D$2,FALSE)</f>
        <v>Sales and related occupations</v>
      </c>
      <c r="E307" t="str">
        <f>VLOOKUP($G307,level_mapping_l0!$A$2:$F$571,E$2,FALSE)</f>
        <v>Sales and related occupations</v>
      </c>
      <c r="F307" t="str">
        <f>VLOOKUP($G307,level_mapping_l0!$A$2:$F$571,F$2,FALSE)</f>
        <v>Sales and related workers, all other</v>
      </c>
      <c r="G307" s="21" t="s">
        <v>309</v>
      </c>
      <c r="H307" s="19">
        <v>144</v>
      </c>
      <c r="I307" s="19">
        <v>785</v>
      </c>
      <c r="J307" s="19">
        <v>81</v>
      </c>
      <c r="K307" s="19">
        <v>996</v>
      </c>
      <c r="L307" s="19">
        <v>62</v>
      </c>
      <c r="M307" s="19">
        <v>653</v>
      </c>
    </row>
    <row r="308" spans="1:13" ht="15" thickBot="1">
      <c r="A308" t="e">
        <f t="shared" si="4"/>
        <v>#N/A</v>
      </c>
      <c r="B308" t="e">
        <f>VLOOKUP($G308,level_mapping_l0!$A$2:$F$571,B$2,FALSE)</f>
        <v>#N/A</v>
      </c>
      <c r="C308" t="e">
        <f>VLOOKUP($G308,level_mapping_l0!$A$2:$F$571,C$2,FALSE)</f>
        <v>#N/A</v>
      </c>
      <c r="D308" t="e">
        <f>VLOOKUP($G308,level_mapping_l0!$A$2:$F$571,D$2,FALSE)</f>
        <v>#N/A</v>
      </c>
      <c r="E308" t="e">
        <f>VLOOKUP($G308,level_mapping_l0!$A$2:$F$571,E$2,FALSE)</f>
        <v>#N/A</v>
      </c>
      <c r="F308" t="e">
        <f>VLOOKUP($G308,level_mapping_l0!$A$2:$F$571,F$2,FALSE)</f>
        <v>#N/A</v>
      </c>
      <c r="G308" s="22" t="s">
        <v>310</v>
      </c>
      <c r="H308" s="12">
        <v>13683</v>
      </c>
      <c r="I308" s="14">
        <v>643</v>
      </c>
      <c r="J308" s="12">
        <v>3774</v>
      </c>
      <c r="K308" s="14">
        <v>700</v>
      </c>
      <c r="L308" s="12">
        <v>9909</v>
      </c>
      <c r="M308" s="14">
        <v>629</v>
      </c>
    </row>
    <row r="309" spans="1:13" ht="18.5" thickBot="1">
      <c r="A309">
        <f t="shared" si="4"/>
        <v>1</v>
      </c>
      <c r="B309" t="str">
        <f>VLOOKUP($G309,level_mapping_l0!$A$2:$F$571,B$2,FALSE)</f>
        <v>Total</v>
      </c>
      <c r="C309" t="str">
        <f>VLOOKUP($G309,level_mapping_l0!$A$2:$F$571,C$2,FALSE)</f>
        <v>Sales and office occupations</v>
      </c>
      <c r="D309" t="str">
        <f>VLOOKUP($G309,level_mapping_l0!$A$2:$F$571,D$2,FALSE)</f>
        <v>Office and administrative support occupations</v>
      </c>
      <c r="E309" t="str">
        <f>VLOOKUP($G309,level_mapping_l0!$A$2:$F$571,E$2,FALSE)</f>
        <v>Office and administrative support occupations</v>
      </c>
      <c r="F309" t="str">
        <f>VLOOKUP($G309,level_mapping_l0!$A$2:$F$571,F$2,FALSE)</f>
        <v>First-line supervisors of office and administrative support workers</v>
      </c>
      <c r="G309" s="21" t="s">
        <v>311</v>
      </c>
      <c r="H309" s="16">
        <v>1274</v>
      </c>
      <c r="I309" s="19">
        <v>795</v>
      </c>
      <c r="J309" s="19">
        <v>416</v>
      </c>
      <c r="K309" s="19">
        <v>895</v>
      </c>
      <c r="L309" s="19">
        <v>858</v>
      </c>
      <c r="M309" s="19">
        <v>760</v>
      </c>
    </row>
    <row r="310" spans="1:13" ht="15" thickBot="1">
      <c r="A310">
        <f t="shared" si="4"/>
        <v>1</v>
      </c>
      <c r="B310" t="str">
        <f>VLOOKUP($G310,level_mapping_l0!$A$2:$F$571,B$2,FALSE)</f>
        <v>Total</v>
      </c>
      <c r="C310" t="str">
        <f>VLOOKUP($G310,level_mapping_l0!$A$2:$F$571,C$2,FALSE)</f>
        <v>Sales and office occupations</v>
      </c>
      <c r="D310" t="str">
        <f>VLOOKUP($G310,level_mapping_l0!$A$2:$F$571,D$2,FALSE)</f>
        <v>Office and administrative support occupations</v>
      </c>
      <c r="E310" t="str">
        <f>VLOOKUP($G310,level_mapping_l0!$A$2:$F$571,E$2,FALSE)</f>
        <v>Office and administrative support occupations</v>
      </c>
      <c r="F310" t="str">
        <f>VLOOKUP($G310,level_mapping_l0!$A$2:$F$571,F$2,FALSE)</f>
        <v>Switchboard operators, including answering service</v>
      </c>
      <c r="G310" s="17" t="s">
        <v>312</v>
      </c>
      <c r="H310" s="14">
        <v>28</v>
      </c>
      <c r="I310" s="14" t="s">
        <v>574</v>
      </c>
      <c r="J310" s="14">
        <v>8</v>
      </c>
      <c r="K310" s="14" t="s">
        <v>574</v>
      </c>
      <c r="L310" s="14">
        <v>20</v>
      </c>
      <c r="M310" s="14" t="s">
        <v>574</v>
      </c>
    </row>
    <row r="311" spans="1:13" ht="15" thickBot="1">
      <c r="A311">
        <f t="shared" si="4"/>
        <v>1</v>
      </c>
      <c r="B311" t="str">
        <f>VLOOKUP($G311,level_mapping_l0!$A$2:$F$571,B$2,FALSE)</f>
        <v>Total</v>
      </c>
      <c r="C311" t="str">
        <f>VLOOKUP($G311,level_mapping_l0!$A$2:$F$571,C$2,FALSE)</f>
        <v>Sales and office occupations</v>
      </c>
      <c r="D311" t="str">
        <f>VLOOKUP($G311,level_mapping_l0!$A$2:$F$571,D$2,FALSE)</f>
        <v>Office and administrative support occupations</v>
      </c>
      <c r="E311" t="str">
        <f>VLOOKUP($G311,level_mapping_l0!$A$2:$F$571,E$2,FALSE)</f>
        <v>Office and administrative support occupations</v>
      </c>
      <c r="F311" t="str">
        <f>VLOOKUP($G311,level_mapping_l0!$A$2:$F$571,F$2,FALSE)</f>
        <v>Telephone operators</v>
      </c>
      <c r="G311" s="21" t="s">
        <v>313</v>
      </c>
      <c r="H311" s="19">
        <v>35</v>
      </c>
      <c r="I311" s="19" t="s">
        <v>574</v>
      </c>
      <c r="J311" s="19">
        <v>5</v>
      </c>
      <c r="K311" s="19" t="s">
        <v>574</v>
      </c>
      <c r="L311" s="19">
        <v>30</v>
      </c>
      <c r="M311" s="19" t="s">
        <v>574</v>
      </c>
    </row>
    <row r="312" spans="1:13" ht="15" thickBot="1">
      <c r="A312">
        <f t="shared" si="4"/>
        <v>1</v>
      </c>
      <c r="B312" t="str">
        <f>VLOOKUP($G312,level_mapping_l0!$A$2:$F$571,B$2,FALSE)</f>
        <v>Total</v>
      </c>
      <c r="C312" t="str">
        <f>VLOOKUP($G312,level_mapping_l0!$A$2:$F$571,C$2,FALSE)</f>
        <v>Sales and office occupations</v>
      </c>
      <c r="D312" t="str">
        <f>VLOOKUP($G312,level_mapping_l0!$A$2:$F$571,D$2,FALSE)</f>
        <v>Office and administrative support occupations</v>
      </c>
      <c r="E312" t="str">
        <f>VLOOKUP($G312,level_mapping_l0!$A$2:$F$571,E$2,FALSE)</f>
        <v>Office and administrative support occupations</v>
      </c>
      <c r="F312" t="str">
        <f>VLOOKUP($G312,level_mapping_l0!$A$2:$F$571,F$2,FALSE)</f>
        <v>Communications equipment operators, all other</v>
      </c>
      <c r="G312" s="17" t="s">
        <v>314</v>
      </c>
      <c r="H312" s="14">
        <v>8</v>
      </c>
      <c r="I312" s="14" t="s">
        <v>574</v>
      </c>
      <c r="J312" s="14">
        <v>4</v>
      </c>
      <c r="K312" s="14" t="s">
        <v>574</v>
      </c>
      <c r="L312" s="14">
        <v>4</v>
      </c>
      <c r="M312" s="14" t="s">
        <v>574</v>
      </c>
    </row>
    <row r="313" spans="1:13" ht="15" thickBot="1">
      <c r="A313">
        <f t="shared" si="4"/>
        <v>1</v>
      </c>
      <c r="B313" t="str">
        <f>VLOOKUP($G313,level_mapping_l0!$A$2:$F$571,B$2,FALSE)</f>
        <v>Total</v>
      </c>
      <c r="C313" t="str">
        <f>VLOOKUP($G313,level_mapping_l0!$A$2:$F$571,C$2,FALSE)</f>
        <v>Sales and office occupations</v>
      </c>
      <c r="D313" t="str">
        <f>VLOOKUP($G313,level_mapping_l0!$A$2:$F$571,D$2,FALSE)</f>
        <v>Office and administrative support occupations</v>
      </c>
      <c r="E313" t="str">
        <f>VLOOKUP($G313,level_mapping_l0!$A$2:$F$571,E$2,FALSE)</f>
        <v>Office and administrative support occupations</v>
      </c>
      <c r="F313" t="str">
        <f>VLOOKUP($G313,level_mapping_l0!$A$2:$F$571,F$2,FALSE)</f>
        <v>Bill and account collectors</v>
      </c>
      <c r="G313" s="21" t="s">
        <v>315</v>
      </c>
      <c r="H313" s="19">
        <v>183</v>
      </c>
      <c r="I313" s="19">
        <v>640</v>
      </c>
      <c r="J313" s="19">
        <v>61</v>
      </c>
      <c r="K313" s="19">
        <v>681</v>
      </c>
      <c r="L313" s="19">
        <v>122</v>
      </c>
      <c r="M313" s="19">
        <v>633</v>
      </c>
    </row>
    <row r="314" spans="1:13" ht="15" thickBot="1">
      <c r="A314">
        <f t="shared" si="4"/>
        <v>1</v>
      </c>
      <c r="B314" t="str">
        <f>VLOOKUP($G314,level_mapping_l0!$A$2:$F$571,B$2,FALSE)</f>
        <v>Total</v>
      </c>
      <c r="C314" t="str">
        <f>VLOOKUP($G314,level_mapping_l0!$A$2:$F$571,C$2,FALSE)</f>
        <v>Sales and office occupations</v>
      </c>
      <c r="D314" t="str">
        <f>VLOOKUP($G314,level_mapping_l0!$A$2:$F$571,D$2,FALSE)</f>
        <v>Office and administrative support occupations</v>
      </c>
      <c r="E314" t="str">
        <f>VLOOKUP($G314,level_mapping_l0!$A$2:$F$571,E$2,FALSE)</f>
        <v>Office and administrative support occupations</v>
      </c>
      <c r="F314" t="str">
        <f>VLOOKUP($G314,level_mapping_l0!$A$2:$F$571,F$2,FALSE)</f>
        <v>Billing and posting clerks</v>
      </c>
      <c r="G314" s="17" t="s">
        <v>316</v>
      </c>
      <c r="H314" s="14">
        <v>394</v>
      </c>
      <c r="I314" s="14">
        <v>627</v>
      </c>
      <c r="J314" s="14">
        <v>47</v>
      </c>
      <c r="K314" s="14" t="s">
        <v>574</v>
      </c>
      <c r="L314" s="14">
        <v>347</v>
      </c>
      <c r="M314" s="14">
        <v>615</v>
      </c>
    </row>
    <row r="315" spans="1:13" ht="15" thickBot="1">
      <c r="A315">
        <f t="shared" si="4"/>
        <v>1</v>
      </c>
      <c r="B315" t="str">
        <f>VLOOKUP($G315,level_mapping_l0!$A$2:$F$571,B$2,FALSE)</f>
        <v>Total</v>
      </c>
      <c r="C315" t="str">
        <f>VLOOKUP($G315,level_mapping_l0!$A$2:$F$571,C$2,FALSE)</f>
        <v>Sales and office occupations</v>
      </c>
      <c r="D315" t="str">
        <f>VLOOKUP($G315,level_mapping_l0!$A$2:$F$571,D$2,FALSE)</f>
        <v>Office and administrative support occupations</v>
      </c>
      <c r="E315" t="str">
        <f>VLOOKUP($G315,level_mapping_l0!$A$2:$F$571,E$2,FALSE)</f>
        <v>Office and administrative support occupations</v>
      </c>
      <c r="F315" t="str">
        <f>VLOOKUP($G315,level_mapping_l0!$A$2:$F$571,F$2,FALSE)</f>
        <v>Bookkeeping, accounting, and auditing clerks</v>
      </c>
      <c r="G315" s="21" t="s">
        <v>317</v>
      </c>
      <c r="H315" s="19">
        <v>857</v>
      </c>
      <c r="I315" s="19">
        <v>677</v>
      </c>
      <c r="J315" s="19">
        <v>102</v>
      </c>
      <c r="K315" s="19">
        <v>740</v>
      </c>
      <c r="L315" s="19">
        <v>755</v>
      </c>
      <c r="M315" s="19">
        <v>672</v>
      </c>
    </row>
    <row r="316" spans="1:13" ht="15" thickBot="1">
      <c r="A316">
        <f t="shared" si="4"/>
        <v>1</v>
      </c>
      <c r="B316" t="str">
        <f>VLOOKUP($G316,level_mapping_l0!$A$2:$F$571,B$2,FALSE)</f>
        <v>Total</v>
      </c>
      <c r="C316" t="str">
        <f>VLOOKUP($G316,level_mapping_l0!$A$2:$F$571,C$2,FALSE)</f>
        <v>Sales and office occupations</v>
      </c>
      <c r="D316" t="str">
        <f>VLOOKUP($G316,level_mapping_l0!$A$2:$F$571,D$2,FALSE)</f>
        <v>Office and administrative support occupations</v>
      </c>
      <c r="E316" t="str">
        <f>VLOOKUP($G316,level_mapping_l0!$A$2:$F$571,E$2,FALSE)</f>
        <v>Office and administrative support occupations</v>
      </c>
      <c r="F316" t="str">
        <f>VLOOKUP($G316,level_mapping_l0!$A$2:$F$571,F$2,FALSE)</f>
        <v>Gaming cage workers</v>
      </c>
      <c r="G316" s="17" t="s">
        <v>318</v>
      </c>
      <c r="H316" s="14">
        <v>6</v>
      </c>
      <c r="I316" s="14" t="s">
        <v>574</v>
      </c>
      <c r="J316" s="14">
        <v>2</v>
      </c>
      <c r="K316" s="14" t="s">
        <v>574</v>
      </c>
      <c r="L316" s="14">
        <v>5</v>
      </c>
      <c r="M316" s="14" t="s">
        <v>574</v>
      </c>
    </row>
    <row r="317" spans="1:13" ht="15" thickBot="1">
      <c r="A317">
        <f t="shared" si="4"/>
        <v>1</v>
      </c>
      <c r="B317" t="str">
        <f>VLOOKUP($G317,level_mapping_l0!$A$2:$F$571,B$2,FALSE)</f>
        <v>Total</v>
      </c>
      <c r="C317" t="str">
        <f>VLOOKUP($G317,level_mapping_l0!$A$2:$F$571,C$2,FALSE)</f>
        <v>Sales and office occupations</v>
      </c>
      <c r="D317" t="str">
        <f>VLOOKUP($G317,level_mapping_l0!$A$2:$F$571,D$2,FALSE)</f>
        <v>Office and administrative support occupations</v>
      </c>
      <c r="E317" t="str">
        <f>VLOOKUP($G317,level_mapping_l0!$A$2:$F$571,E$2,FALSE)</f>
        <v>Office and administrative support occupations</v>
      </c>
      <c r="F317" t="str">
        <f>VLOOKUP($G317,level_mapping_l0!$A$2:$F$571,F$2,FALSE)</f>
        <v>Payroll and timekeeping clerks</v>
      </c>
      <c r="G317" s="21" t="s">
        <v>319</v>
      </c>
      <c r="H317" s="19">
        <v>126</v>
      </c>
      <c r="I317" s="19">
        <v>702</v>
      </c>
      <c r="J317" s="19">
        <v>9</v>
      </c>
      <c r="K317" s="19" t="s">
        <v>574</v>
      </c>
      <c r="L317" s="19">
        <v>116</v>
      </c>
      <c r="M317" s="19">
        <v>707</v>
      </c>
    </row>
    <row r="318" spans="1:13" ht="15" thickBot="1">
      <c r="A318">
        <f t="shared" si="4"/>
        <v>1</v>
      </c>
      <c r="B318" t="str">
        <f>VLOOKUP($G318,level_mapping_l0!$A$2:$F$571,B$2,FALSE)</f>
        <v>Total</v>
      </c>
      <c r="C318" t="str">
        <f>VLOOKUP($G318,level_mapping_l0!$A$2:$F$571,C$2,FALSE)</f>
        <v>Sales and office occupations</v>
      </c>
      <c r="D318" t="str">
        <f>VLOOKUP($G318,level_mapping_l0!$A$2:$F$571,D$2,FALSE)</f>
        <v>Office and administrative support occupations</v>
      </c>
      <c r="E318" t="str">
        <f>VLOOKUP($G318,level_mapping_l0!$A$2:$F$571,E$2,FALSE)</f>
        <v>Office and administrative support occupations</v>
      </c>
      <c r="F318" t="str">
        <f>VLOOKUP($G318,level_mapping_l0!$A$2:$F$571,F$2,FALSE)</f>
        <v>Procurement clerks</v>
      </c>
      <c r="G318" s="17" t="s">
        <v>320</v>
      </c>
      <c r="H318" s="14">
        <v>26</v>
      </c>
      <c r="I318" s="14" t="s">
        <v>574</v>
      </c>
      <c r="J318" s="14">
        <v>15</v>
      </c>
      <c r="K318" s="14" t="s">
        <v>574</v>
      </c>
      <c r="L318" s="14">
        <v>11</v>
      </c>
      <c r="M318" s="14" t="s">
        <v>574</v>
      </c>
    </row>
    <row r="319" spans="1:13" ht="15" thickBot="1">
      <c r="A319">
        <f t="shared" si="4"/>
        <v>1</v>
      </c>
      <c r="B319" t="str">
        <f>VLOOKUP($G319,level_mapping_l0!$A$2:$F$571,B$2,FALSE)</f>
        <v>Total</v>
      </c>
      <c r="C319" t="str">
        <f>VLOOKUP($G319,level_mapping_l0!$A$2:$F$571,C$2,FALSE)</f>
        <v>Sales and office occupations</v>
      </c>
      <c r="D319" t="str">
        <f>VLOOKUP($G319,level_mapping_l0!$A$2:$F$571,D$2,FALSE)</f>
        <v>Office and administrative support occupations</v>
      </c>
      <c r="E319" t="str">
        <f>VLOOKUP($G319,level_mapping_l0!$A$2:$F$571,E$2,FALSE)</f>
        <v>Office and administrative support occupations</v>
      </c>
      <c r="F319" t="str">
        <f>VLOOKUP($G319,level_mapping_l0!$A$2:$F$571,F$2,FALSE)</f>
        <v>Tellers</v>
      </c>
      <c r="G319" s="21" t="s">
        <v>321</v>
      </c>
      <c r="H319" s="19">
        <v>268</v>
      </c>
      <c r="I319" s="19">
        <v>497</v>
      </c>
      <c r="J319" s="19">
        <v>30</v>
      </c>
      <c r="K319" s="19" t="s">
        <v>574</v>
      </c>
      <c r="L319" s="19">
        <v>238</v>
      </c>
      <c r="M319" s="19">
        <v>499</v>
      </c>
    </row>
    <row r="320" spans="1:13" ht="15" thickBot="1">
      <c r="A320">
        <f t="shared" si="4"/>
        <v>1</v>
      </c>
      <c r="B320" t="str">
        <f>VLOOKUP($G320,level_mapping_l0!$A$2:$F$571,B$2,FALSE)</f>
        <v>Total</v>
      </c>
      <c r="C320" t="str">
        <f>VLOOKUP($G320,level_mapping_l0!$A$2:$F$571,C$2,FALSE)</f>
        <v>Sales and office occupations</v>
      </c>
      <c r="D320" t="str">
        <f>VLOOKUP($G320,level_mapping_l0!$A$2:$F$571,D$2,FALSE)</f>
        <v>Office and administrative support occupations</v>
      </c>
      <c r="E320" t="str">
        <f>VLOOKUP($G320,level_mapping_l0!$A$2:$F$571,E$2,FALSE)</f>
        <v>Office and administrative support occupations</v>
      </c>
      <c r="F320" t="str">
        <f>VLOOKUP($G320,level_mapping_l0!$A$2:$F$571,F$2,FALSE)</f>
        <v>Financial clerks, all other</v>
      </c>
      <c r="G320" s="17" t="s">
        <v>322</v>
      </c>
      <c r="H320" s="14">
        <v>44</v>
      </c>
      <c r="I320" s="14" t="s">
        <v>574</v>
      </c>
      <c r="J320" s="14">
        <v>12</v>
      </c>
      <c r="K320" s="14" t="s">
        <v>574</v>
      </c>
      <c r="L320" s="14">
        <v>32</v>
      </c>
      <c r="M320" s="14" t="s">
        <v>574</v>
      </c>
    </row>
    <row r="321" spans="1:13" ht="15" thickBot="1">
      <c r="A321">
        <f t="shared" si="4"/>
        <v>1</v>
      </c>
      <c r="B321" t="str">
        <f>VLOOKUP($G321,level_mapping_l0!$A$2:$F$571,B$2,FALSE)</f>
        <v>Total</v>
      </c>
      <c r="C321" t="str">
        <f>VLOOKUP($G321,level_mapping_l0!$A$2:$F$571,C$2,FALSE)</f>
        <v>Sales and office occupations</v>
      </c>
      <c r="D321" t="str">
        <f>VLOOKUP($G321,level_mapping_l0!$A$2:$F$571,D$2,FALSE)</f>
        <v>Office and administrative support occupations</v>
      </c>
      <c r="E321" t="str">
        <f>VLOOKUP($G321,level_mapping_l0!$A$2:$F$571,E$2,FALSE)</f>
        <v>Office and administrative support occupations</v>
      </c>
      <c r="F321" t="str">
        <f>VLOOKUP($G321,level_mapping_l0!$A$2:$F$571,F$2,FALSE)</f>
        <v>Brokerage clerks</v>
      </c>
      <c r="G321" s="21" t="s">
        <v>323</v>
      </c>
      <c r="H321" s="19">
        <v>5</v>
      </c>
      <c r="I321" s="19" t="s">
        <v>574</v>
      </c>
      <c r="J321" s="19">
        <v>4</v>
      </c>
      <c r="K321" s="19" t="s">
        <v>574</v>
      </c>
      <c r="L321" s="19">
        <v>1</v>
      </c>
      <c r="M321" s="19" t="s">
        <v>574</v>
      </c>
    </row>
    <row r="322" spans="1:13" ht="15" thickBot="1">
      <c r="A322">
        <f t="shared" si="4"/>
        <v>1</v>
      </c>
      <c r="B322" t="str">
        <f>VLOOKUP($G322,level_mapping_l0!$A$2:$F$571,B$2,FALSE)</f>
        <v>Total</v>
      </c>
      <c r="C322" t="str">
        <f>VLOOKUP($G322,level_mapping_l0!$A$2:$F$571,C$2,FALSE)</f>
        <v>Sales and office occupations</v>
      </c>
      <c r="D322" t="str">
        <f>VLOOKUP($G322,level_mapping_l0!$A$2:$F$571,D$2,FALSE)</f>
        <v>Office and administrative support occupations</v>
      </c>
      <c r="E322" t="str">
        <f>VLOOKUP($G322,level_mapping_l0!$A$2:$F$571,E$2,FALSE)</f>
        <v>Office and administrative support occupations</v>
      </c>
      <c r="F322" t="str">
        <f>VLOOKUP($G322,level_mapping_l0!$A$2:$F$571,F$2,FALSE)</f>
        <v>Correspondence clerks</v>
      </c>
      <c r="G322" s="17" t="s">
        <v>324</v>
      </c>
      <c r="H322" s="14">
        <v>6</v>
      </c>
      <c r="I322" s="14" t="s">
        <v>574</v>
      </c>
      <c r="J322" s="14">
        <v>2</v>
      </c>
      <c r="K322" s="14" t="s">
        <v>574</v>
      </c>
      <c r="L322" s="14">
        <v>4</v>
      </c>
      <c r="M322" s="14" t="s">
        <v>574</v>
      </c>
    </row>
    <row r="323" spans="1:13" ht="15" thickBot="1">
      <c r="A323">
        <f t="shared" si="4"/>
        <v>1</v>
      </c>
      <c r="B323" t="str">
        <f>VLOOKUP($G323,level_mapping_l0!$A$2:$F$571,B$2,FALSE)</f>
        <v>Total</v>
      </c>
      <c r="C323" t="str">
        <f>VLOOKUP($G323,level_mapping_l0!$A$2:$F$571,C$2,FALSE)</f>
        <v>Sales and office occupations</v>
      </c>
      <c r="D323" t="str">
        <f>VLOOKUP($G323,level_mapping_l0!$A$2:$F$571,D$2,FALSE)</f>
        <v>Office and administrative support occupations</v>
      </c>
      <c r="E323" t="str">
        <f>VLOOKUP($G323,level_mapping_l0!$A$2:$F$571,E$2,FALSE)</f>
        <v>Office and administrative support occupations</v>
      </c>
      <c r="F323" t="str">
        <f>VLOOKUP($G323,level_mapping_l0!$A$2:$F$571,F$2,FALSE)</f>
        <v>Court, municipal, and license clerks</v>
      </c>
      <c r="G323" s="21" t="s">
        <v>325</v>
      </c>
      <c r="H323" s="19">
        <v>77</v>
      </c>
      <c r="I323" s="19">
        <v>699</v>
      </c>
      <c r="J323" s="19">
        <v>14</v>
      </c>
      <c r="K323" s="19" t="s">
        <v>574</v>
      </c>
      <c r="L323" s="19">
        <v>63</v>
      </c>
      <c r="M323" s="19">
        <v>693</v>
      </c>
    </row>
    <row r="324" spans="1:13" ht="15" thickBot="1">
      <c r="A324">
        <f t="shared" ref="A324:A387" si="5">IF(B324="",0,1)</f>
        <v>1</v>
      </c>
      <c r="B324" t="str">
        <f>VLOOKUP($G324,level_mapping_l0!$A$2:$F$571,B$2,FALSE)</f>
        <v>Total</v>
      </c>
      <c r="C324" t="str">
        <f>VLOOKUP($G324,level_mapping_l0!$A$2:$F$571,C$2,FALSE)</f>
        <v>Sales and office occupations</v>
      </c>
      <c r="D324" t="str">
        <f>VLOOKUP($G324,level_mapping_l0!$A$2:$F$571,D$2,FALSE)</f>
        <v>Office and administrative support occupations</v>
      </c>
      <c r="E324" t="str">
        <f>VLOOKUP($G324,level_mapping_l0!$A$2:$F$571,E$2,FALSE)</f>
        <v>Office and administrative support occupations</v>
      </c>
      <c r="F324" t="str">
        <f>VLOOKUP($G324,level_mapping_l0!$A$2:$F$571,F$2,FALSE)</f>
        <v>Credit authorizers, checkers, and clerks</v>
      </c>
      <c r="G324" s="17" t="s">
        <v>326</v>
      </c>
      <c r="H324" s="14">
        <v>42</v>
      </c>
      <c r="I324" s="14" t="s">
        <v>574</v>
      </c>
      <c r="J324" s="14">
        <v>10</v>
      </c>
      <c r="K324" s="14" t="s">
        <v>574</v>
      </c>
      <c r="L324" s="14">
        <v>31</v>
      </c>
      <c r="M324" s="14" t="s">
        <v>574</v>
      </c>
    </row>
    <row r="325" spans="1:13" ht="15" thickBot="1">
      <c r="A325">
        <f t="shared" si="5"/>
        <v>1</v>
      </c>
      <c r="B325" t="str">
        <f>VLOOKUP($G325,level_mapping_l0!$A$2:$F$571,B$2,FALSE)</f>
        <v>Total</v>
      </c>
      <c r="C325" t="str">
        <f>VLOOKUP($G325,level_mapping_l0!$A$2:$F$571,C$2,FALSE)</f>
        <v>Sales and office occupations</v>
      </c>
      <c r="D325" t="str">
        <f>VLOOKUP($G325,level_mapping_l0!$A$2:$F$571,D$2,FALSE)</f>
        <v>Office and administrative support occupations</v>
      </c>
      <c r="E325" t="str">
        <f>VLOOKUP($G325,level_mapping_l0!$A$2:$F$571,E$2,FALSE)</f>
        <v>Office and administrative support occupations</v>
      </c>
      <c r="F325" t="str">
        <f>VLOOKUP($G325,level_mapping_l0!$A$2:$F$571,F$2,FALSE)</f>
        <v>Customer service representatives</v>
      </c>
      <c r="G325" s="21" t="s">
        <v>327</v>
      </c>
      <c r="H325" s="16">
        <v>1535</v>
      </c>
      <c r="I325" s="19">
        <v>608</v>
      </c>
      <c r="J325" s="19">
        <v>502</v>
      </c>
      <c r="K325" s="19">
        <v>684</v>
      </c>
      <c r="L325" s="16">
        <v>1033</v>
      </c>
      <c r="M325" s="19">
        <v>585</v>
      </c>
    </row>
    <row r="326" spans="1:13" ht="15" thickBot="1">
      <c r="A326">
        <f t="shared" si="5"/>
        <v>1</v>
      </c>
      <c r="B326" t="str">
        <f>VLOOKUP($G326,level_mapping_l0!$A$2:$F$571,B$2,FALSE)</f>
        <v>Total</v>
      </c>
      <c r="C326" t="str">
        <f>VLOOKUP($G326,level_mapping_l0!$A$2:$F$571,C$2,FALSE)</f>
        <v>Sales and office occupations</v>
      </c>
      <c r="D326" t="str">
        <f>VLOOKUP($G326,level_mapping_l0!$A$2:$F$571,D$2,FALSE)</f>
        <v>Office and administrative support occupations</v>
      </c>
      <c r="E326" t="str">
        <f>VLOOKUP($G326,level_mapping_l0!$A$2:$F$571,E$2,FALSE)</f>
        <v>Office and administrative support occupations</v>
      </c>
      <c r="F326" t="str">
        <f>VLOOKUP($G326,level_mapping_l0!$A$2:$F$571,F$2,FALSE)</f>
        <v>Eligibility interviewers, government programs</v>
      </c>
      <c r="G326" s="17" t="s">
        <v>328</v>
      </c>
      <c r="H326" s="14">
        <v>78</v>
      </c>
      <c r="I326" s="14">
        <v>769</v>
      </c>
      <c r="J326" s="14">
        <v>17</v>
      </c>
      <c r="K326" s="14" t="s">
        <v>574</v>
      </c>
      <c r="L326" s="14">
        <v>61</v>
      </c>
      <c r="M326" s="14">
        <v>730</v>
      </c>
    </row>
    <row r="327" spans="1:13" ht="15" thickBot="1">
      <c r="A327">
        <f t="shared" si="5"/>
        <v>1</v>
      </c>
      <c r="B327" t="str">
        <f>VLOOKUP($G327,level_mapping_l0!$A$2:$F$571,B$2,FALSE)</f>
        <v>Total</v>
      </c>
      <c r="C327" t="str">
        <f>VLOOKUP($G327,level_mapping_l0!$A$2:$F$571,C$2,FALSE)</f>
        <v>Sales and office occupations</v>
      </c>
      <c r="D327" t="str">
        <f>VLOOKUP($G327,level_mapping_l0!$A$2:$F$571,D$2,FALSE)</f>
        <v>Office and administrative support occupations</v>
      </c>
      <c r="E327" t="str">
        <f>VLOOKUP($G327,level_mapping_l0!$A$2:$F$571,E$2,FALSE)</f>
        <v>Office and administrative support occupations</v>
      </c>
      <c r="F327" t="str">
        <f>VLOOKUP($G327,level_mapping_l0!$A$2:$F$571,F$2,FALSE)</f>
        <v>File clerks</v>
      </c>
      <c r="G327" s="21" t="s">
        <v>329</v>
      </c>
      <c r="H327" s="19">
        <v>204</v>
      </c>
      <c r="I327" s="19">
        <v>645</v>
      </c>
      <c r="J327" s="19">
        <v>44</v>
      </c>
      <c r="K327" s="19" t="s">
        <v>574</v>
      </c>
      <c r="L327" s="19">
        <v>159</v>
      </c>
      <c r="M327" s="19">
        <v>635</v>
      </c>
    </row>
    <row r="328" spans="1:13" ht="15" thickBot="1">
      <c r="A328">
        <f t="shared" si="5"/>
        <v>1</v>
      </c>
      <c r="B328" t="str">
        <f>VLOOKUP($G328,level_mapping_l0!$A$2:$F$571,B$2,FALSE)</f>
        <v>Total</v>
      </c>
      <c r="C328" t="str">
        <f>VLOOKUP($G328,level_mapping_l0!$A$2:$F$571,C$2,FALSE)</f>
        <v>Sales and office occupations</v>
      </c>
      <c r="D328" t="str">
        <f>VLOOKUP($G328,level_mapping_l0!$A$2:$F$571,D$2,FALSE)</f>
        <v>Office and administrative support occupations</v>
      </c>
      <c r="E328" t="str">
        <f>VLOOKUP($G328,level_mapping_l0!$A$2:$F$571,E$2,FALSE)</f>
        <v>Office and administrative support occupations</v>
      </c>
      <c r="F328" t="str">
        <f>VLOOKUP($G328,level_mapping_l0!$A$2:$F$571,F$2,FALSE)</f>
        <v>Hotel, motel, and resort desk clerks</v>
      </c>
      <c r="G328" s="17" t="s">
        <v>330</v>
      </c>
      <c r="H328" s="14">
        <v>73</v>
      </c>
      <c r="I328" s="14">
        <v>522</v>
      </c>
      <c r="J328" s="14">
        <v>29</v>
      </c>
      <c r="K328" s="14" t="s">
        <v>574</v>
      </c>
      <c r="L328" s="14">
        <v>44</v>
      </c>
      <c r="M328" s="14" t="s">
        <v>574</v>
      </c>
    </row>
    <row r="329" spans="1:13" ht="15" thickBot="1">
      <c r="A329">
        <f t="shared" si="5"/>
        <v>1</v>
      </c>
      <c r="B329" t="str">
        <f>VLOOKUP($G329,level_mapping_l0!$A$2:$F$571,B$2,FALSE)</f>
        <v>Total</v>
      </c>
      <c r="C329" t="str">
        <f>VLOOKUP($G329,level_mapping_l0!$A$2:$F$571,C$2,FALSE)</f>
        <v>Sales and office occupations</v>
      </c>
      <c r="D329" t="str">
        <f>VLOOKUP($G329,level_mapping_l0!$A$2:$F$571,D$2,FALSE)</f>
        <v>Office and administrative support occupations</v>
      </c>
      <c r="E329" t="str">
        <f>VLOOKUP($G329,level_mapping_l0!$A$2:$F$571,E$2,FALSE)</f>
        <v>Office and administrative support occupations</v>
      </c>
      <c r="F329" t="str">
        <f>VLOOKUP($G329,level_mapping_l0!$A$2:$F$571,F$2,FALSE)</f>
        <v>Interviewers, except eligibility and loan</v>
      </c>
      <c r="G329" s="21" t="s">
        <v>331</v>
      </c>
      <c r="H329" s="19">
        <v>104</v>
      </c>
      <c r="I329" s="19">
        <v>593</v>
      </c>
      <c r="J329" s="19">
        <v>13</v>
      </c>
      <c r="K329" s="19" t="s">
        <v>574</v>
      </c>
      <c r="L329" s="19">
        <v>91</v>
      </c>
      <c r="M329" s="19">
        <v>581</v>
      </c>
    </row>
    <row r="330" spans="1:13" ht="15" thickBot="1">
      <c r="A330">
        <f t="shared" si="5"/>
        <v>1</v>
      </c>
      <c r="B330" t="str">
        <f>VLOOKUP($G330,level_mapping_l0!$A$2:$F$571,B$2,FALSE)</f>
        <v>Total</v>
      </c>
      <c r="C330" t="str">
        <f>VLOOKUP($G330,level_mapping_l0!$A$2:$F$571,C$2,FALSE)</f>
        <v>Sales and office occupations</v>
      </c>
      <c r="D330" t="str">
        <f>VLOOKUP($G330,level_mapping_l0!$A$2:$F$571,D$2,FALSE)</f>
        <v>Office and administrative support occupations</v>
      </c>
      <c r="E330" t="str">
        <f>VLOOKUP($G330,level_mapping_l0!$A$2:$F$571,E$2,FALSE)</f>
        <v>Office and administrative support occupations</v>
      </c>
      <c r="F330" t="str">
        <f>VLOOKUP($G330,level_mapping_l0!$A$2:$F$571,F$2,FALSE)</f>
        <v>Library assistants, clerical</v>
      </c>
      <c r="G330" s="17" t="s">
        <v>332</v>
      </c>
      <c r="H330" s="14">
        <v>34</v>
      </c>
      <c r="I330" s="14" t="s">
        <v>574</v>
      </c>
      <c r="J330" s="14">
        <v>6</v>
      </c>
      <c r="K330" s="14" t="s">
        <v>574</v>
      </c>
      <c r="L330" s="14">
        <v>28</v>
      </c>
      <c r="M330" s="14" t="s">
        <v>574</v>
      </c>
    </row>
    <row r="331" spans="1:13" ht="15" thickBot="1">
      <c r="A331">
        <f t="shared" si="5"/>
        <v>1</v>
      </c>
      <c r="B331" t="str">
        <f>VLOOKUP($G331,level_mapping_l0!$A$2:$F$571,B$2,FALSE)</f>
        <v>Total</v>
      </c>
      <c r="C331" t="str">
        <f>VLOOKUP($G331,level_mapping_l0!$A$2:$F$571,C$2,FALSE)</f>
        <v>Sales and office occupations</v>
      </c>
      <c r="D331" t="str">
        <f>VLOOKUP($G331,level_mapping_l0!$A$2:$F$571,D$2,FALSE)</f>
        <v>Office and administrative support occupations</v>
      </c>
      <c r="E331" t="str">
        <f>VLOOKUP($G331,level_mapping_l0!$A$2:$F$571,E$2,FALSE)</f>
        <v>Office and administrative support occupations</v>
      </c>
      <c r="F331" t="str">
        <f>VLOOKUP($G331,level_mapping_l0!$A$2:$F$571,F$2,FALSE)</f>
        <v>Loan interviewers and clerks</v>
      </c>
      <c r="G331" s="21" t="s">
        <v>333</v>
      </c>
      <c r="H331" s="19">
        <v>133</v>
      </c>
      <c r="I331" s="19">
        <v>692</v>
      </c>
      <c r="J331" s="19">
        <v>26</v>
      </c>
      <c r="K331" s="19" t="s">
        <v>574</v>
      </c>
      <c r="L331" s="19">
        <v>107</v>
      </c>
      <c r="M331" s="19">
        <v>682</v>
      </c>
    </row>
    <row r="332" spans="1:13" ht="15" thickBot="1">
      <c r="A332">
        <f t="shared" si="5"/>
        <v>1</v>
      </c>
      <c r="B332" t="str">
        <f>VLOOKUP($G332,level_mapping_l0!$A$2:$F$571,B$2,FALSE)</f>
        <v>Total</v>
      </c>
      <c r="C332" t="str">
        <f>VLOOKUP($G332,level_mapping_l0!$A$2:$F$571,C$2,FALSE)</f>
        <v>Sales and office occupations</v>
      </c>
      <c r="D332" t="str">
        <f>VLOOKUP($G332,level_mapping_l0!$A$2:$F$571,D$2,FALSE)</f>
        <v>Office and administrative support occupations</v>
      </c>
      <c r="E332" t="str">
        <f>VLOOKUP($G332,level_mapping_l0!$A$2:$F$571,E$2,FALSE)</f>
        <v>Office and administrative support occupations</v>
      </c>
      <c r="F332" t="str">
        <f>VLOOKUP($G332,level_mapping_l0!$A$2:$F$571,F$2,FALSE)</f>
        <v>New accounts clerks</v>
      </c>
      <c r="G332" s="17" t="s">
        <v>334</v>
      </c>
      <c r="H332" s="14">
        <v>22</v>
      </c>
      <c r="I332" s="14" t="s">
        <v>574</v>
      </c>
      <c r="J332" s="14">
        <v>7</v>
      </c>
      <c r="K332" s="14" t="s">
        <v>574</v>
      </c>
      <c r="L332" s="14">
        <v>15</v>
      </c>
      <c r="M332" s="14" t="s">
        <v>574</v>
      </c>
    </row>
    <row r="333" spans="1:13" ht="15" thickBot="1">
      <c r="A333">
        <f t="shared" si="5"/>
        <v>1</v>
      </c>
      <c r="B333" t="str">
        <f>VLOOKUP($G333,level_mapping_l0!$A$2:$F$571,B$2,FALSE)</f>
        <v>Total</v>
      </c>
      <c r="C333" t="str">
        <f>VLOOKUP($G333,level_mapping_l0!$A$2:$F$571,C$2,FALSE)</f>
        <v>Sales and office occupations</v>
      </c>
      <c r="D333" t="str">
        <f>VLOOKUP($G333,level_mapping_l0!$A$2:$F$571,D$2,FALSE)</f>
        <v>Office and administrative support occupations</v>
      </c>
      <c r="E333" t="str">
        <f>VLOOKUP($G333,level_mapping_l0!$A$2:$F$571,E$2,FALSE)</f>
        <v>Office and administrative support occupations</v>
      </c>
      <c r="F333" t="str">
        <f>VLOOKUP($G333,level_mapping_l0!$A$2:$F$571,F$2,FALSE)</f>
        <v>Order clerks</v>
      </c>
      <c r="G333" s="21" t="s">
        <v>335</v>
      </c>
      <c r="H333" s="19">
        <v>90</v>
      </c>
      <c r="I333" s="19">
        <v>561</v>
      </c>
      <c r="J333" s="19">
        <v>37</v>
      </c>
      <c r="K333" s="19" t="s">
        <v>574</v>
      </c>
      <c r="L333" s="19">
        <v>53</v>
      </c>
      <c r="M333" s="19">
        <v>595</v>
      </c>
    </row>
    <row r="334" spans="1:13" ht="18.5" thickBot="1">
      <c r="A334">
        <f t="shared" si="5"/>
        <v>1</v>
      </c>
      <c r="B334" t="str">
        <f>VLOOKUP($G334,level_mapping_l0!$A$2:$F$571,B$2,FALSE)</f>
        <v>Total</v>
      </c>
      <c r="C334" t="str">
        <f>VLOOKUP($G334,level_mapping_l0!$A$2:$F$571,C$2,FALSE)</f>
        <v>Sales and office occupations</v>
      </c>
      <c r="D334" t="str">
        <f>VLOOKUP($G334,level_mapping_l0!$A$2:$F$571,D$2,FALSE)</f>
        <v>Office and administrative support occupations</v>
      </c>
      <c r="E334" t="str">
        <f>VLOOKUP($G334,level_mapping_l0!$A$2:$F$571,E$2,FALSE)</f>
        <v>Office and administrative support occupations</v>
      </c>
      <c r="F334" t="str">
        <f>VLOOKUP($G334,level_mapping_l0!$A$2:$F$571,F$2,FALSE)</f>
        <v>Human resources assistants, except payroll and timekeeping</v>
      </c>
      <c r="G334" s="17" t="s">
        <v>336</v>
      </c>
      <c r="H334" s="14">
        <v>105</v>
      </c>
      <c r="I334" s="14">
        <v>759</v>
      </c>
      <c r="J334" s="14">
        <v>17</v>
      </c>
      <c r="K334" s="14" t="s">
        <v>574</v>
      </c>
      <c r="L334" s="14">
        <v>88</v>
      </c>
      <c r="M334" s="14">
        <v>724</v>
      </c>
    </row>
    <row r="335" spans="1:13" ht="15" thickBot="1">
      <c r="A335">
        <f t="shared" si="5"/>
        <v>1</v>
      </c>
      <c r="B335" t="str">
        <f>VLOOKUP($G335,level_mapping_l0!$A$2:$F$571,B$2,FALSE)</f>
        <v>Total</v>
      </c>
      <c r="C335" t="str">
        <f>VLOOKUP($G335,level_mapping_l0!$A$2:$F$571,C$2,FALSE)</f>
        <v>Sales and office occupations</v>
      </c>
      <c r="D335" t="str">
        <f>VLOOKUP($G335,level_mapping_l0!$A$2:$F$571,D$2,FALSE)</f>
        <v>Office and administrative support occupations</v>
      </c>
      <c r="E335" t="str">
        <f>VLOOKUP($G335,level_mapping_l0!$A$2:$F$571,E$2,FALSE)</f>
        <v>Office and administrative support occupations</v>
      </c>
      <c r="F335" t="str">
        <f>VLOOKUP($G335,level_mapping_l0!$A$2:$F$571,F$2,FALSE)</f>
        <v>Receptionists and information clerks</v>
      </c>
      <c r="G335" s="21" t="s">
        <v>337</v>
      </c>
      <c r="H335" s="19">
        <v>831</v>
      </c>
      <c r="I335" s="19">
        <v>531</v>
      </c>
      <c r="J335" s="19">
        <v>73</v>
      </c>
      <c r="K335" s="19">
        <v>604</v>
      </c>
      <c r="L335" s="19">
        <v>758</v>
      </c>
      <c r="M335" s="19">
        <v>524</v>
      </c>
    </row>
    <row r="336" spans="1:13" ht="18.5" thickBot="1">
      <c r="A336">
        <f t="shared" si="5"/>
        <v>1</v>
      </c>
      <c r="B336" t="str">
        <f>VLOOKUP($G336,level_mapping_l0!$A$2:$F$571,B$2,FALSE)</f>
        <v>Total</v>
      </c>
      <c r="C336" t="str">
        <f>VLOOKUP($G336,level_mapping_l0!$A$2:$F$571,C$2,FALSE)</f>
        <v>Sales and office occupations</v>
      </c>
      <c r="D336" t="str">
        <f>VLOOKUP($G336,level_mapping_l0!$A$2:$F$571,D$2,FALSE)</f>
        <v>Office and administrative support occupations</v>
      </c>
      <c r="E336" t="str">
        <f>VLOOKUP($G336,level_mapping_l0!$A$2:$F$571,E$2,FALSE)</f>
        <v>Office and administrative support occupations</v>
      </c>
      <c r="F336" t="str">
        <f>VLOOKUP($G336,level_mapping_l0!$A$2:$F$571,F$2,FALSE)</f>
        <v>Reservation and transportation ticket agents and travel clerks</v>
      </c>
      <c r="G336" s="17" t="s">
        <v>338</v>
      </c>
      <c r="H336" s="14">
        <v>99</v>
      </c>
      <c r="I336" s="14">
        <v>738</v>
      </c>
      <c r="J336" s="14">
        <v>45</v>
      </c>
      <c r="K336" s="14" t="s">
        <v>574</v>
      </c>
      <c r="L336" s="14">
        <v>54</v>
      </c>
      <c r="M336" s="14">
        <v>634</v>
      </c>
    </row>
    <row r="337" spans="1:13" ht="15" thickBot="1">
      <c r="A337">
        <f t="shared" si="5"/>
        <v>1</v>
      </c>
      <c r="B337" t="str">
        <f>VLOOKUP($G337,level_mapping_l0!$A$2:$F$571,B$2,FALSE)</f>
        <v>Total</v>
      </c>
      <c r="C337" t="str">
        <f>VLOOKUP($G337,level_mapping_l0!$A$2:$F$571,C$2,FALSE)</f>
        <v>Sales and office occupations</v>
      </c>
      <c r="D337" t="str">
        <f>VLOOKUP($G337,level_mapping_l0!$A$2:$F$571,D$2,FALSE)</f>
        <v>Office and administrative support occupations</v>
      </c>
      <c r="E337" t="str">
        <f>VLOOKUP($G337,level_mapping_l0!$A$2:$F$571,E$2,FALSE)</f>
        <v>Office and administrative support occupations</v>
      </c>
      <c r="F337" t="str">
        <f>VLOOKUP($G337,level_mapping_l0!$A$2:$F$571,F$2,FALSE)</f>
        <v>Information and record clerks, all other</v>
      </c>
      <c r="G337" s="21" t="s">
        <v>339</v>
      </c>
      <c r="H337" s="19">
        <v>87</v>
      </c>
      <c r="I337" s="19">
        <v>661</v>
      </c>
      <c r="J337" s="19">
        <v>15</v>
      </c>
      <c r="K337" s="19" t="s">
        <v>574</v>
      </c>
      <c r="L337" s="19">
        <v>73</v>
      </c>
      <c r="M337" s="19">
        <v>677</v>
      </c>
    </row>
    <row r="338" spans="1:13" ht="15" thickBot="1">
      <c r="A338">
        <f t="shared" si="5"/>
        <v>1</v>
      </c>
      <c r="B338" t="str">
        <f>VLOOKUP($G338,level_mapping_l0!$A$2:$F$571,B$2,FALSE)</f>
        <v>Total</v>
      </c>
      <c r="C338" t="str">
        <f>VLOOKUP($G338,level_mapping_l0!$A$2:$F$571,C$2,FALSE)</f>
        <v>Sales and office occupations</v>
      </c>
      <c r="D338" t="str">
        <f>VLOOKUP($G338,level_mapping_l0!$A$2:$F$571,D$2,FALSE)</f>
        <v>Office and administrative support occupations</v>
      </c>
      <c r="E338" t="str">
        <f>VLOOKUP($G338,level_mapping_l0!$A$2:$F$571,E$2,FALSE)</f>
        <v>Office and administrative support occupations</v>
      </c>
      <c r="F338" t="str">
        <f>VLOOKUP($G338,level_mapping_l0!$A$2:$F$571,F$2,FALSE)</f>
        <v>Cargo and freight agents</v>
      </c>
      <c r="G338" s="17" t="s">
        <v>340</v>
      </c>
      <c r="H338" s="14">
        <v>21</v>
      </c>
      <c r="I338" s="14" t="s">
        <v>574</v>
      </c>
      <c r="J338" s="14">
        <v>15</v>
      </c>
      <c r="K338" s="14" t="s">
        <v>574</v>
      </c>
      <c r="L338" s="14">
        <v>5</v>
      </c>
      <c r="M338" s="14" t="s">
        <v>574</v>
      </c>
    </row>
    <row r="339" spans="1:13" ht="15" thickBot="1">
      <c r="A339">
        <f t="shared" si="5"/>
        <v>1</v>
      </c>
      <c r="B339" t="str">
        <f>VLOOKUP($G339,level_mapping_l0!$A$2:$F$571,B$2,FALSE)</f>
        <v>Total</v>
      </c>
      <c r="C339" t="str">
        <f>VLOOKUP($G339,level_mapping_l0!$A$2:$F$571,C$2,FALSE)</f>
        <v>Sales and office occupations</v>
      </c>
      <c r="D339" t="str">
        <f>VLOOKUP($G339,level_mapping_l0!$A$2:$F$571,D$2,FALSE)</f>
        <v>Office and administrative support occupations</v>
      </c>
      <c r="E339" t="str">
        <f>VLOOKUP($G339,level_mapping_l0!$A$2:$F$571,E$2,FALSE)</f>
        <v>Office and administrative support occupations</v>
      </c>
      <c r="F339" t="str">
        <f>VLOOKUP($G339,level_mapping_l0!$A$2:$F$571,F$2,FALSE)</f>
        <v>Couriers and messengers</v>
      </c>
      <c r="G339" s="21" t="s">
        <v>341</v>
      </c>
      <c r="H339" s="19">
        <v>139</v>
      </c>
      <c r="I339" s="19">
        <v>737</v>
      </c>
      <c r="J339" s="19">
        <v>120</v>
      </c>
      <c r="K339" s="19">
        <v>744</v>
      </c>
      <c r="L339" s="19">
        <v>19</v>
      </c>
      <c r="M339" s="19" t="s">
        <v>574</v>
      </c>
    </row>
    <row r="340" spans="1:13" ht="15" thickBot="1">
      <c r="A340">
        <f t="shared" si="5"/>
        <v>1</v>
      </c>
      <c r="B340" t="str">
        <f>VLOOKUP($G340,level_mapping_l0!$A$2:$F$571,B$2,FALSE)</f>
        <v>Total</v>
      </c>
      <c r="C340" t="str">
        <f>VLOOKUP($G340,level_mapping_l0!$A$2:$F$571,C$2,FALSE)</f>
        <v>Sales and office occupations</v>
      </c>
      <c r="D340" t="str">
        <f>VLOOKUP($G340,level_mapping_l0!$A$2:$F$571,D$2,FALSE)</f>
        <v>Office and administrative support occupations</v>
      </c>
      <c r="E340" t="str">
        <f>VLOOKUP($G340,level_mapping_l0!$A$2:$F$571,E$2,FALSE)</f>
        <v>Office and administrative support occupations</v>
      </c>
      <c r="F340" t="str">
        <f>VLOOKUP($G340,level_mapping_l0!$A$2:$F$571,F$2,FALSE)</f>
        <v>Dispatchers</v>
      </c>
      <c r="G340" s="17" t="s">
        <v>342</v>
      </c>
      <c r="H340" s="14">
        <v>252</v>
      </c>
      <c r="I340" s="14">
        <v>648</v>
      </c>
      <c r="J340" s="14">
        <v>94</v>
      </c>
      <c r="K340" s="14">
        <v>796</v>
      </c>
      <c r="L340" s="14">
        <v>159</v>
      </c>
      <c r="M340" s="14">
        <v>605</v>
      </c>
    </row>
    <row r="341" spans="1:13" ht="15" thickBot="1">
      <c r="A341">
        <f t="shared" si="5"/>
        <v>1</v>
      </c>
      <c r="B341" t="str">
        <f>VLOOKUP($G341,level_mapping_l0!$A$2:$F$571,B$2,FALSE)</f>
        <v>Total</v>
      </c>
      <c r="C341" t="str">
        <f>VLOOKUP($G341,level_mapping_l0!$A$2:$F$571,C$2,FALSE)</f>
        <v>Sales and office occupations</v>
      </c>
      <c r="D341" t="str">
        <f>VLOOKUP($G341,level_mapping_l0!$A$2:$F$571,D$2,FALSE)</f>
        <v>Office and administrative support occupations</v>
      </c>
      <c r="E341" t="str">
        <f>VLOOKUP($G341,level_mapping_l0!$A$2:$F$571,E$2,FALSE)</f>
        <v>Office and administrative support occupations</v>
      </c>
      <c r="F341" t="str">
        <f>VLOOKUP($G341,level_mapping_l0!$A$2:$F$571,F$2,FALSE)</f>
        <v>Meter readers, utilities</v>
      </c>
      <c r="G341" s="21" t="s">
        <v>343</v>
      </c>
      <c r="H341" s="19">
        <v>25</v>
      </c>
      <c r="I341" s="19" t="s">
        <v>574</v>
      </c>
      <c r="J341" s="19">
        <v>21</v>
      </c>
      <c r="K341" s="19" t="s">
        <v>574</v>
      </c>
      <c r="L341" s="19">
        <v>5</v>
      </c>
      <c r="M341" s="19" t="s">
        <v>574</v>
      </c>
    </row>
    <row r="342" spans="1:13" ht="15" thickBot="1">
      <c r="A342">
        <f t="shared" si="5"/>
        <v>1</v>
      </c>
      <c r="B342" t="str">
        <f>VLOOKUP($G342,level_mapping_l0!$A$2:$F$571,B$2,FALSE)</f>
        <v>Total</v>
      </c>
      <c r="C342" t="str">
        <f>VLOOKUP($G342,level_mapping_l0!$A$2:$F$571,C$2,FALSE)</f>
        <v>Sales and office occupations</v>
      </c>
      <c r="D342" t="str">
        <f>VLOOKUP($G342,level_mapping_l0!$A$2:$F$571,D$2,FALSE)</f>
        <v>Office and administrative support occupations</v>
      </c>
      <c r="E342" t="str">
        <f>VLOOKUP($G342,level_mapping_l0!$A$2:$F$571,E$2,FALSE)</f>
        <v>Office and administrative support occupations</v>
      </c>
      <c r="F342" t="str">
        <f>VLOOKUP($G342,level_mapping_l0!$A$2:$F$571,F$2,FALSE)</f>
        <v>Postal service clerks</v>
      </c>
      <c r="G342" s="17" t="s">
        <v>344</v>
      </c>
      <c r="H342" s="14">
        <v>137</v>
      </c>
      <c r="I342" s="14">
        <v>980</v>
      </c>
      <c r="J342" s="14">
        <v>64</v>
      </c>
      <c r="K342" s="12">
        <v>1000</v>
      </c>
      <c r="L342" s="14">
        <v>73</v>
      </c>
      <c r="M342" s="14">
        <v>910</v>
      </c>
    </row>
    <row r="343" spans="1:13" ht="15" thickBot="1">
      <c r="A343">
        <f t="shared" si="5"/>
        <v>1</v>
      </c>
      <c r="B343" t="str">
        <f>VLOOKUP($G343,level_mapping_l0!$A$2:$F$571,B$2,FALSE)</f>
        <v>Total</v>
      </c>
      <c r="C343" t="str">
        <f>VLOOKUP($G343,level_mapping_l0!$A$2:$F$571,C$2,FALSE)</f>
        <v>Sales and office occupations</v>
      </c>
      <c r="D343" t="str">
        <f>VLOOKUP($G343,level_mapping_l0!$A$2:$F$571,D$2,FALSE)</f>
        <v>Office and administrative support occupations</v>
      </c>
      <c r="E343" t="str">
        <f>VLOOKUP($G343,level_mapping_l0!$A$2:$F$571,E$2,FALSE)</f>
        <v>Office and administrative support occupations</v>
      </c>
      <c r="F343" t="str">
        <f>VLOOKUP($G343,level_mapping_l0!$A$2:$F$571,F$2,FALSE)</f>
        <v>Postal service mail carriers</v>
      </c>
      <c r="G343" s="21" t="s">
        <v>345</v>
      </c>
      <c r="H343" s="19">
        <v>279</v>
      </c>
      <c r="I343" s="19">
        <v>990</v>
      </c>
      <c r="J343" s="19">
        <v>186</v>
      </c>
      <c r="K343" s="16">
        <v>1026</v>
      </c>
      <c r="L343" s="19">
        <v>93</v>
      </c>
      <c r="M343" s="19">
        <v>907</v>
      </c>
    </row>
    <row r="344" spans="1:13" ht="18.5" thickBot="1">
      <c r="A344">
        <f t="shared" si="5"/>
        <v>1</v>
      </c>
      <c r="B344" t="str">
        <f>VLOOKUP($G344,level_mapping_l0!$A$2:$F$571,B$2,FALSE)</f>
        <v>Total</v>
      </c>
      <c r="C344" t="str">
        <f>VLOOKUP($G344,level_mapping_l0!$A$2:$F$571,C$2,FALSE)</f>
        <v>Sales and office occupations</v>
      </c>
      <c r="D344" t="str">
        <f>VLOOKUP($G344,level_mapping_l0!$A$2:$F$571,D$2,FALSE)</f>
        <v>Office and administrative support occupations</v>
      </c>
      <c r="E344" t="str">
        <f>VLOOKUP($G344,level_mapping_l0!$A$2:$F$571,E$2,FALSE)</f>
        <v>Office and administrative support occupations</v>
      </c>
      <c r="F344" t="str">
        <f>VLOOKUP($G344,level_mapping_l0!$A$2:$F$571,F$2,FALSE)</f>
        <v>Postal service mail sorters, processors, and processing machine operators</v>
      </c>
      <c r="G344" s="17" t="s">
        <v>346</v>
      </c>
      <c r="H344" s="14">
        <v>56</v>
      </c>
      <c r="I344" s="14">
        <v>891</v>
      </c>
      <c r="J344" s="14">
        <v>33</v>
      </c>
      <c r="K344" s="14" t="s">
        <v>574</v>
      </c>
      <c r="L344" s="14">
        <v>23</v>
      </c>
      <c r="M344" s="14" t="s">
        <v>574</v>
      </c>
    </row>
    <row r="345" spans="1:13" ht="15" thickBot="1">
      <c r="A345">
        <f t="shared" si="5"/>
        <v>1</v>
      </c>
      <c r="B345" t="str">
        <f>VLOOKUP($G345,level_mapping_l0!$A$2:$F$571,B$2,FALSE)</f>
        <v>Total</v>
      </c>
      <c r="C345" t="str">
        <f>VLOOKUP($G345,level_mapping_l0!$A$2:$F$571,C$2,FALSE)</f>
        <v>Sales and office occupations</v>
      </c>
      <c r="D345" t="str">
        <f>VLOOKUP($G345,level_mapping_l0!$A$2:$F$571,D$2,FALSE)</f>
        <v>Office and administrative support occupations</v>
      </c>
      <c r="E345" t="str">
        <f>VLOOKUP($G345,level_mapping_l0!$A$2:$F$571,E$2,FALSE)</f>
        <v>Office and administrative support occupations</v>
      </c>
      <c r="F345" t="str">
        <f>VLOOKUP($G345,level_mapping_l0!$A$2:$F$571,F$2,FALSE)</f>
        <v>Production, planning, and expediting clerks</v>
      </c>
      <c r="G345" s="21" t="s">
        <v>347</v>
      </c>
      <c r="H345" s="19">
        <v>242</v>
      </c>
      <c r="I345" s="19">
        <v>858</v>
      </c>
      <c r="J345" s="19">
        <v>111</v>
      </c>
      <c r="K345" s="19">
        <v>946</v>
      </c>
      <c r="L345" s="19">
        <v>131</v>
      </c>
      <c r="M345" s="19">
        <v>765</v>
      </c>
    </row>
    <row r="346" spans="1:13" ht="15" thickBot="1">
      <c r="A346">
        <f t="shared" si="5"/>
        <v>1</v>
      </c>
      <c r="B346" t="str">
        <f>VLOOKUP($G346,level_mapping_l0!$A$2:$F$571,B$2,FALSE)</f>
        <v>Total</v>
      </c>
      <c r="C346" t="str">
        <f>VLOOKUP($G346,level_mapping_l0!$A$2:$F$571,C$2,FALSE)</f>
        <v>Sales and office occupations</v>
      </c>
      <c r="D346" t="str">
        <f>VLOOKUP($G346,level_mapping_l0!$A$2:$F$571,D$2,FALSE)</f>
        <v>Office and administrative support occupations</v>
      </c>
      <c r="E346" t="str">
        <f>VLOOKUP($G346,level_mapping_l0!$A$2:$F$571,E$2,FALSE)</f>
        <v>Office and administrative support occupations</v>
      </c>
      <c r="F346" t="str">
        <f>VLOOKUP($G346,level_mapping_l0!$A$2:$F$571,F$2,FALSE)</f>
        <v>Shipping, receiving, and traffic clerks</v>
      </c>
      <c r="G346" s="17" t="s">
        <v>348</v>
      </c>
      <c r="H346" s="14">
        <v>458</v>
      </c>
      <c r="I346" s="14">
        <v>556</v>
      </c>
      <c r="J346" s="14">
        <v>333</v>
      </c>
      <c r="K346" s="14">
        <v>577</v>
      </c>
      <c r="L346" s="14">
        <v>125</v>
      </c>
      <c r="M346" s="14">
        <v>522</v>
      </c>
    </row>
    <row r="347" spans="1:13" ht="15" thickBot="1">
      <c r="A347">
        <f t="shared" si="5"/>
        <v>1</v>
      </c>
      <c r="B347" t="str">
        <f>VLOOKUP($G347,level_mapping_l0!$A$2:$F$571,B$2,FALSE)</f>
        <v>Total</v>
      </c>
      <c r="C347" t="str">
        <f>VLOOKUP($G347,level_mapping_l0!$A$2:$F$571,C$2,FALSE)</f>
        <v>Sales and office occupations</v>
      </c>
      <c r="D347" t="str">
        <f>VLOOKUP($G347,level_mapping_l0!$A$2:$F$571,D$2,FALSE)</f>
        <v>Office and administrative support occupations</v>
      </c>
      <c r="E347" t="str">
        <f>VLOOKUP($G347,level_mapping_l0!$A$2:$F$571,E$2,FALSE)</f>
        <v>Office and administrative support occupations</v>
      </c>
      <c r="F347" t="str">
        <f>VLOOKUP($G347,level_mapping_l0!$A$2:$F$571,F$2,FALSE)</f>
        <v>Stock clerks and order fillers</v>
      </c>
      <c r="G347" s="21" t="s">
        <v>349</v>
      </c>
      <c r="H347" s="19">
        <v>936</v>
      </c>
      <c r="I347" s="19">
        <v>505</v>
      </c>
      <c r="J347" s="19">
        <v>625</v>
      </c>
      <c r="K347" s="19">
        <v>516</v>
      </c>
      <c r="L347" s="19">
        <v>310</v>
      </c>
      <c r="M347" s="19">
        <v>484</v>
      </c>
    </row>
    <row r="348" spans="1:13" ht="18.5" thickBot="1">
      <c r="A348">
        <f t="shared" si="5"/>
        <v>1</v>
      </c>
      <c r="B348" t="str">
        <f>VLOOKUP($G348,level_mapping_l0!$A$2:$F$571,B$2,FALSE)</f>
        <v>Total</v>
      </c>
      <c r="C348" t="str">
        <f>VLOOKUP($G348,level_mapping_l0!$A$2:$F$571,C$2,FALSE)</f>
        <v>Sales and office occupations</v>
      </c>
      <c r="D348" t="str">
        <f>VLOOKUP($G348,level_mapping_l0!$A$2:$F$571,D$2,FALSE)</f>
        <v>Office and administrative support occupations</v>
      </c>
      <c r="E348" t="str">
        <f>VLOOKUP($G348,level_mapping_l0!$A$2:$F$571,E$2,FALSE)</f>
        <v>Office and administrative support occupations</v>
      </c>
      <c r="F348" t="str">
        <f>VLOOKUP($G348,level_mapping_l0!$A$2:$F$571,F$2,FALSE)</f>
        <v>Weighers, measurers, checkers, and samplers, recordkeeping</v>
      </c>
      <c r="G348" s="17" t="s">
        <v>350</v>
      </c>
      <c r="H348" s="14">
        <v>64</v>
      </c>
      <c r="I348" s="14">
        <v>638</v>
      </c>
      <c r="J348" s="14">
        <v>35</v>
      </c>
      <c r="K348" s="14" t="s">
        <v>574</v>
      </c>
      <c r="L348" s="14">
        <v>29</v>
      </c>
      <c r="M348" s="14" t="s">
        <v>574</v>
      </c>
    </row>
    <row r="349" spans="1:13" ht="15" thickBot="1">
      <c r="A349">
        <f t="shared" si="5"/>
        <v>1</v>
      </c>
      <c r="B349" t="str">
        <f>VLOOKUP($G349,level_mapping_l0!$A$2:$F$571,B$2,FALSE)</f>
        <v>Total</v>
      </c>
      <c r="C349" t="str">
        <f>VLOOKUP($G349,level_mapping_l0!$A$2:$F$571,C$2,FALSE)</f>
        <v>Sales and office occupations</v>
      </c>
      <c r="D349" t="str">
        <f>VLOOKUP($G349,level_mapping_l0!$A$2:$F$571,D$2,FALSE)</f>
        <v>Office and administrative support occupations</v>
      </c>
      <c r="E349" t="str">
        <f>VLOOKUP($G349,level_mapping_l0!$A$2:$F$571,E$2,FALSE)</f>
        <v>Office and administrative support occupations</v>
      </c>
      <c r="F349" t="str">
        <f>VLOOKUP($G349,level_mapping_l0!$A$2:$F$571,F$2,FALSE)</f>
        <v>Secretaries and administrative assistants</v>
      </c>
      <c r="G349" s="21" t="s">
        <v>351</v>
      </c>
      <c r="H349" s="16">
        <v>2251</v>
      </c>
      <c r="I349" s="19">
        <v>669</v>
      </c>
      <c r="J349" s="19">
        <v>105</v>
      </c>
      <c r="K349" s="19">
        <v>803</v>
      </c>
      <c r="L349" s="16">
        <v>2146</v>
      </c>
      <c r="M349" s="19">
        <v>665</v>
      </c>
    </row>
    <row r="350" spans="1:13" ht="15" thickBot="1">
      <c r="A350">
        <f t="shared" si="5"/>
        <v>1</v>
      </c>
      <c r="B350" t="str">
        <f>VLOOKUP($G350,level_mapping_l0!$A$2:$F$571,B$2,FALSE)</f>
        <v>Total</v>
      </c>
      <c r="C350" t="str">
        <f>VLOOKUP($G350,level_mapping_l0!$A$2:$F$571,C$2,FALSE)</f>
        <v>Sales and office occupations</v>
      </c>
      <c r="D350" t="str">
        <f>VLOOKUP($G350,level_mapping_l0!$A$2:$F$571,D$2,FALSE)</f>
        <v>Office and administrative support occupations</v>
      </c>
      <c r="E350" t="str">
        <f>VLOOKUP($G350,level_mapping_l0!$A$2:$F$571,E$2,FALSE)</f>
        <v>Office and administrative support occupations</v>
      </c>
      <c r="F350" t="str">
        <f>VLOOKUP($G350,level_mapping_l0!$A$2:$F$571,F$2,FALSE)</f>
        <v>Computer operators</v>
      </c>
      <c r="G350" s="17" t="s">
        <v>352</v>
      </c>
      <c r="H350" s="14">
        <v>87</v>
      </c>
      <c r="I350" s="14">
        <v>785</v>
      </c>
      <c r="J350" s="14">
        <v>42</v>
      </c>
      <c r="K350" s="14" t="s">
        <v>574</v>
      </c>
      <c r="L350" s="14">
        <v>45</v>
      </c>
      <c r="M350" s="14" t="s">
        <v>574</v>
      </c>
    </row>
    <row r="351" spans="1:13" ht="15" thickBot="1">
      <c r="A351">
        <f t="shared" si="5"/>
        <v>1</v>
      </c>
      <c r="B351" t="str">
        <f>VLOOKUP($G351,level_mapping_l0!$A$2:$F$571,B$2,FALSE)</f>
        <v>Total</v>
      </c>
      <c r="C351" t="str">
        <f>VLOOKUP($G351,level_mapping_l0!$A$2:$F$571,C$2,FALSE)</f>
        <v>Sales and office occupations</v>
      </c>
      <c r="D351" t="str">
        <f>VLOOKUP($G351,level_mapping_l0!$A$2:$F$571,D$2,FALSE)</f>
        <v>Office and administrative support occupations</v>
      </c>
      <c r="E351" t="str">
        <f>VLOOKUP($G351,level_mapping_l0!$A$2:$F$571,E$2,FALSE)</f>
        <v>Office and administrative support occupations</v>
      </c>
      <c r="F351" t="str">
        <f>VLOOKUP($G351,level_mapping_l0!$A$2:$F$571,F$2,FALSE)</f>
        <v>Data entry keyers</v>
      </c>
      <c r="G351" s="21" t="s">
        <v>353</v>
      </c>
      <c r="H351" s="19">
        <v>259</v>
      </c>
      <c r="I351" s="19">
        <v>591</v>
      </c>
      <c r="J351" s="19">
        <v>57</v>
      </c>
      <c r="K351" s="19">
        <v>611</v>
      </c>
      <c r="L351" s="19">
        <v>202</v>
      </c>
      <c r="M351" s="19">
        <v>586</v>
      </c>
    </row>
    <row r="352" spans="1:13" ht="15" thickBot="1">
      <c r="A352">
        <f t="shared" si="5"/>
        <v>1</v>
      </c>
      <c r="B352" t="str">
        <f>VLOOKUP($G352,level_mapping_l0!$A$2:$F$571,B$2,FALSE)</f>
        <v>Total</v>
      </c>
      <c r="C352" t="str">
        <f>VLOOKUP($G352,level_mapping_l0!$A$2:$F$571,C$2,FALSE)</f>
        <v>Sales and office occupations</v>
      </c>
      <c r="D352" t="str">
        <f>VLOOKUP($G352,level_mapping_l0!$A$2:$F$571,D$2,FALSE)</f>
        <v>Office and administrative support occupations</v>
      </c>
      <c r="E352" t="str">
        <f>VLOOKUP($G352,level_mapping_l0!$A$2:$F$571,E$2,FALSE)</f>
        <v>Office and administrative support occupations</v>
      </c>
      <c r="F352" t="str">
        <f>VLOOKUP($G352,level_mapping_l0!$A$2:$F$571,F$2,FALSE)</f>
        <v>Word processors and typists</v>
      </c>
      <c r="G352" s="17" t="s">
        <v>354</v>
      </c>
      <c r="H352" s="14">
        <v>90</v>
      </c>
      <c r="I352" s="14">
        <v>624</v>
      </c>
      <c r="J352" s="14">
        <v>8</v>
      </c>
      <c r="K352" s="14" t="s">
        <v>574</v>
      </c>
      <c r="L352" s="14">
        <v>82</v>
      </c>
      <c r="M352" s="14">
        <v>622</v>
      </c>
    </row>
    <row r="353" spans="1:13" ht="15" thickBot="1">
      <c r="A353">
        <f t="shared" si="5"/>
        <v>1</v>
      </c>
      <c r="B353" t="str">
        <f>VLOOKUP($G353,level_mapping_l0!$A$2:$F$571,B$2,FALSE)</f>
        <v>Total</v>
      </c>
      <c r="C353" t="str">
        <f>VLOOKUP($G353,level_mapping_l0!$A$2:$F$571,C$2,FALSE)</f>
        <v>Sales and office occupations</v>
      </c>
      <c r="D353" t="str">
        <f>VLOOKUP($G353,level_mapping_l0!$A$2:$F$571,D$2,FALSE)</f>
        <v>Office and administrative support occupations</v>
      </c>
      <c r="E353" t="str">
        <f>VLOOKUP($G353,level_mapping_l0!$A$2:$F$571,E$2,FALSE)</f>
        <v>Office and administrative support occupations</v>
      </c>
      <c r="F353" t="str">
        <f>VLOOKUP($G353,level_mapping_l0!$A$2:$F$571,F$2,FALSE)</f>
        <v>Desktop publishers</v>
      </c>
      <c r="G353" s="21" t="s">
        <v>355</v>
      </c>
      <c r="H353" s="19">
        <v>3</v>
      </c>
      <c r="I353" s="19" t="s">
        <v>574</v>
      </c>
      <c r="J353" s="19">
        <v>3</v>
      </c>
      <c r="K353" s="19" t="s">
        <v>574</v>
      </c>
      <c r="L353" s="19">
        <v>0</v>
      </c>
      <c r="M353" s="19" t="s">
        <v>574</v>
      </c>
    </row>
    <row r="354" spans="1:13" ht="15" thickBot="1">
      <c r="A354">
        <f t="shared" si="5"/>
        <v>1</v>
      </c>
      <c r="B354" t="str">
        <f>VLOOKUP($G354,level_mapping_l0!$A$2:$F$571,B$2,FALSE)</f>
        <v>Total</v>
      </c>
      <c r="C354" t="str">
        <f>VLOOKUP($G354,level_mapping_l0!$A$2:$F$571,C$2,FALSE)</f>
        <v>Sales and office occupations</v>
      </c>
      <c r="D354" t="str">
        <f>VLOOKUP($G354,level_mapping_l0!$A$2:$F$571,D$2,FALSE)</f>
        <v>Office and administrative support occupations</v>
      </c>
      <c r="E354" t="str">
        <f>VLOOKUP($G354,level_mapping_l0!$A$2:$F$571,E$2,FALSE)</f>
        <v>Office and administrative support occupations</v>
      </c>
      <c r="F354" t="str">
        <f>VLOOKUP($G354,level_mapping_l0!$A$2:$F$571,F$2,FALSE)</f>
        <v>Insurance claims and policy processing clerks</v>
      </c>
      <c r="G354" s="17" t="s">
        <v>356</v>
      </c>
      <c r="H354" s="14">
        <v>226</v>
      </c>
      <c r="I354" s="14">
        <v>643</v>
      </c>
      <c r="J354" s="14">
        <v>44</v>
      </c>
      <c r="K354" s="14" t="s">
        <v>574</v>
      </c>
      <c r="L354" s="14">
        <v>182</v>
      </c>
      <c r="M354" s="14">
        <v>631</v>
      </c>
    </row>
    <row r="355" spans="1:13" ht="18.5" thickBot="1">
      <c r="A355">
        <f t="shared" si="5"/>
        <v>1</v>
      </c>
      <c r="B355" t="str">
        <f>VLOOKUP($G355,level_mapping_l0!$A$2:$F$571,B$2,FALSE)</f>
        <v>Total</v>
      </c>
      <c r="C355" t="str">
        <f>VLOOKUP($G355,level_mapping_l0!$A$2:$F$571,C$2,FALSE)</f>
        <v>Sales and office occupations</v>
      </c>
      <c r="D355" t="str">
        <f>VLOOKUP($G355,level_mapping_l0!$A$2:$F$571,D$2,FALSE)</f>
        <v>Office and administrative support occupations</v>
      </c>
      <c r="E355" t="str">
        <f>VLOOKUP($G355,level_mapping_l0!$A$2:$F$571,E$2,FALSE)</f>
        <v>Office and administrative support occupations</v>
      </c>
      <c r="F355" t="str">
        <f>VLOOKUP($G355,level_mapping_l0!$A$2:$F$571,F$2,FALSE)</f>
        <v>Mail clerks and mail machine operators, except postal service</v>
      </c>
      <c r="G355" s="21" t="s">
        <v>357</v>
      </c>
      <c r="H355" s="19">
        <v>72</v>
      </c>
      <c r="I355" s="19">
        <v>580</v>
      </c>
      <c r="J355" s="19">
        <v>44</v>
      </c>
      <c r="K355" s="19" t="s">
        <v>574</v>
      </c>
      <c r="L355" s="19">
        <v>27</v>
      </c>
      <c r="M355" s="19" t="s">
        <v>574</v>
      </c>
    </row>
    <row r="356" spans="1:13" ht="15" thickBot="1">
      <c r="A356">
        <f t="shared" si="5"/>
        <v>1</v>
      </c>
      <c r="B356" t="str">
        <f>VLOOKUP($G356,level_mapping_l0!$A$2:$F$571,B$2,FALSE)</f>
        <v>Total</v>
      </c>
      <c r="C356" t="str">
        <f>VLOOKUP($G356,level_mapping_l0!$A$2:$F$571,C$2,FALSE)</f>
        <v>Sales and office occupations</v>
      </c>
      <c r="D356" t="str">
        <f>VLOOKUP($G356,level_mapping_l0!$A$2:$F$571,D$2,FALSE)</f>
        <v>Office and administrative support occupations</v>
      </c>
      <c r="E356" t="str">
        <f>VLOOKUP($G356,level_mapping_l0!$A$2:$F$571,E$2,FALSE)</f>
        <v>Office and administrative support occupations</v>
      </c>
      <c r="F356" t="str">
        <f>VLOOKUP($G356,level_mapping_l0!$A$2:$F$571,F$2,FALSE)</f>
        <v>Office clerks, general</v>
      </c>
      <c r="G356" s="17" t="s">
        <v>358</v>
      </c>
      <c r="H356" s="14">
        <v>798</v>
      </c>
      <c r="I356" s="14">
        <v>601</v>
      </c>
      <c r="J356" s="14">
        <v>131</v>
      </c>
      <c r="K356" s="14">
        <v>607</v>
      </c>
      <c r="L356" s="14">
        <v>667</v>
      </c>
      <c r="M356" s="14">
        <v>600</v>
      </c>
    </row>
    <row r="357" spans="1:13" ht="15" thickBot="1">
      <c r="A357">
        <f t="shared" si="5"/>
        <v>1</v>
      </c>
      <c r="B357" t="str">
        <f>VLOOKUP($G357,level_mapping_l0!$A$2:$F$571,B$2,FALSE)</f>
        <v>Total</v>
      </c>
      <c r="C357" t="str">
        <f>VLOOKUP($G357,level_mapping_l0!$A$2:$F$571,C$2,FALSE)</f>
        <v>Sales and office occupations</v>
      </c>
      <c r="D357" t="str">
        <f>VLOOKUP($G357,level_mapping_l0!$A$2:$F$571,D$2,FALSE)</f>
        <v>Office and administrative support occupations</v>
      </c>
      <c r="E357" t="str">
        <f>VLOOKUP($G357,level_mapping_l0!$A$2:$F$571,E$2,FALSE)</f>
        <v>Office and administrative support occupations</v>
      </c>
      <c r="F357" t="str">
        <f>VLOOKUP($G357,level_mapping_l0!$A$2:$F$571,F$2,FALSE)</f>
        <v>Office machine operators, except computer</v>
      </c>
      <c r="G357" s="21" t="s">
        <v>359</v>
      </c>
      <c r="H357" s="19">
        <v>34</v>
      </c>
      <c r="I357" s="19" t="s">
        <v>574</v>
      </c>
      <c r="J357" s="19">
        <v>18</v>
      </c>
      <c r="K357" s="19" t="s">
        <v>574</v>
      </c>
      <c r="L357" s="19">
        <v>16</v>
      </c>
      <c r="M357" s="19" t="s">
        <v>574</v>
      </c>
    </row>
    <row r="358" spans="1:13" ht="15" thickBot="1">
      <c r="A358">
        <f t="shared" si="5"/>
        <v>1</v>
      </c>
      <c r="B358" t="str">
        <f>VLOOKUP($G358,level_mapping_l0!$A$2:$F$571,B$2,FALSE)</f>
        <v>Total</v>
      </c>
      <c r="C358" t="str">
        <f>VLOOKUP($G358,level_mapping_l0!$A$2:$F$571,C$2,FALSE)</f>
        <v>Sales and office occupations</v>
      </c>
      <c r="D358" t="str">
        <f>VLOOKUP($G358,level_mapping_l0!$A$2:$F$571,D$2,FALSE)</f>
        <v>Office and administrative support occupations</v>
      </c>
      <c r="E358" t="str">
        <f>VLOOKUP($G358,level_mapping_l0!$A$2:$F$571,E$2,FALSE)</f>
        <v>Office and administrative support occupations</v>
      </c>
      <c r="F358" t="str">
        <f>VLOOKUP($G358,level_mapping_l0!$A$2:$F$571,F$2,FALSE)</f>
        <v>Proofreaders and copy markers</v>
      </c>
      <c r="G358" s="17" t="s">
        <v>360</v>
      </c>
      <c r="H358" s="14">
        <v>5</v>
      </c>
      <c r="I358" s="14" t="s">
        <v>574</v>
      </c>
      <c r="J358" s="14">
        <v>1</v>
      </c>
      <c r="K358" s="14" t="s">
        <v>574</v>
      </c>
      <c r="L358" s="14">
        <v>4</v>
      </c>
      <c r="M358" s="14" t="s">
        <v>574</v>
      </c>
    </row>
    <row r="359" spans="1:13" ht="15" thickBot="1">
      <c r="A359">
        <f t="shared" si="5"/>
        <v>1</v>
      </c>
      <c r="B359" t="str">
        <f>VLOOKUP($G359,level_mapping_l0!$A$2:$F$571,B$2,FALSE)</f>
        <v>Total</v>
      </c>
      <c r="C359" t="str">
        <f>VLOOKUP($G359,level_mapping_l0!$A$2:$F$571,C$2,FALSE)</f>
        <v>Sales and office occupations</v>
      </c>
      <c r="D359" t="str">
        <f>VLOOKUP($G359,level_mapping_l0!$A$2:$F$571,D$2,FALSE)</f>
        <v>Office and administrative support occupations</v>
      </c>
      <c r="E359" t="str">
        <f>VLOOKUP($G359,level_mapping_l0!$A$2:$F$571,E$2,FALSE)</f>
        <v>Office and administrative support occupations</v>
      </c>
      <c r="F359" t="str">
        <f>VLOOKUP($G359,level_mapping_l0!$A$2:$F$571,F$2,FALSE)</f>
        <v>Statistical assistants</v>
      </c>
      <c r="G359" s="21" t="s">
        <v>361</v>
      </c>
      <c r="H359" s="19">
        <v>25</v>
      </c>
      <c r="I359" s="19" t="s">
        <v>574</v>
      </c>
      <c r="J359" s="19">
        <v>11</v>
      </c>
      <c r="K359" s="19" t="s">
        <v>574</v>
      </c>
      <c r="L359" s="19">
        <v>14</v>
      </c>
      <c r="M359" s="19" t="s">
        <v>574</v>
      </c>
    </row>
    <row r="360" spans="1:13" ht="15" thickBot="1">
      <c r="A360">
        <f t="shared" si="5"/>
        <v>1</v>
      </c>
      <c r="B360" t="str">
        <f>VLOOKUP($G360,level_mapping_l0!$A$2:$F$571,B$2,FALSE)</f>
        <v>Total</v>
      </c>
      <c r="C360" t="str">
        <f>VLOOKUP($G360,level_mapping_l0!$A$2:$F$571,C$2,FALSE)</f>
        <v>Sales and office occupations</v>
      </c>
      <c r="D360" t="str">
        <f>VLOOKUP($G360,level_mapping_l0!$A$2:$F$571,D$2,FALSE)</f>
        <v>Office and administrative support occupations</v>
      </c>
      <c r="E360" t="str">
        <f>VLOOKUP($G360,level_mapping_l0!$A$2:$F$571,E$2,FALSE)</f>
        <v>Office and administrative support occupations</v>
      </c>
      <c r="F360" t="str">
        <f>VLOOKUP($G360,level_mapping_l0!$A$2:$F$571,F$2,FALSE)</f>
        <v>Office and administrative support workers, all other</v>
      </c>
      <c r="G360" s="17" t="s">
        <v>362</v>
      </c>
      <c r="H360" s="14">
        <v>452</v>
      </c>
      <c r="I360" s="14">
        <v>707</v>
      </c>
      <c r="J360" s="14">
        <v>103</v>
      </c>
      <c r="K360" s="14">
        <v>788</v>
      </c>
      <c r="L360" s="14">
        <v>349</v>
      </c>
      <c r="M360" s="14">
        <v>686</v>
      </c>
    </row>
    <row r="361" spans="1:13" ht="15" thickBot="1">
      <c r="A361" t="e">
        <f t="shared" si="5"/>
        <v>#N/A</v>
      </c>
      <c r="B361" t="e">
        <f>VLOOKUP($G361,level_mapping_l0!$A$2:$F$571,B$2,FALSE)</f>
        <v>#N/A</v>
      </c>
      <c r="C361" t="e">
        <f>VLOOKUP($G361,level_mapping_l0!$A$2:$F$571,C$2,FALSE)</f>
        <v>#N/A</v>
      </c>
      <c r="D361" t="e">
        <f>VLOOKUP($G361,level_mapping_l0!$A$2:$F$571,D$2,FALSE)</f>
        <v>#N/A</v>
      </c>
      <c r="E361" t="e">
        <f>VLOOKUP($G361,level_mapping_l0!$A$2:$F$571,E$2,FALSE)</f>
        <v>#N/A</v>
      </c>
      <c r="F361" t="e">
        <f>VLOOKUP($G361,level_mapping_l0!$A$2:$F$571,F$2,FALSE)</f>
        <v>#N/A</v>
      </c>
      <c r="G361" s="31"/>
      <c r="H361" s="32"/>
      <c r="I361" s="32"/>
      <c r="J361" s="32"/>
      <c r="K361" s="32"/>
      <c r="L361" s="32"/>
      <c r="M361" s="33"/>
    </row>
    <row r="362" spans="1:13" ht="18.5" thickBot="1">
      <c r="A362" t="e">
        <f t="shared" si="5"/>
        <v>#N/A</v>
      </c>
      <c r="B362" t="e">
        <f>VLOOKUP($G362,level_mapping_l0!$A$2:$F$571,B$2,FALSE)</f>
        <v>#N/A</v>
      </c>
      <c r="C362" t="e">
        <f>VLOOKUP($G362,level_mapping_l0!$A$2:$F$571,C$2,FALSE)</f>
        <v>#N/A</v>
      </c>
      <c r="D362" t="e">
        <f>VLOOKUP($G362,level_mapping_l0!$A$2:$F$571,D$2,FALSE)</f>
        <v>#N/A</v>
      </c>
      <c r="E362" t="e">
        <f>VLOOKUP($G362,level_mapping_l0!$A$2:$F$571,E$2,FALSE)</f>
        <v>#N/A</v>
      </c>
      <c r="F362" t="e">
        <f>VLOOKUP($G362,level_mapping_l0!$A$2:$F$571,F$2,FALSE)</f>
        <v>#N/A</v>
      </c>
      <c r="G362" s="11" t="s">
        <v>363</v>
      </c>
      <c r="H362" s="12">
        <v>9968</v>
      </c>
      <c r="I362" s="14">
        <v>740</v>
      </c>
      <c r="J362" s="12">
        <v>9579</v>
      </c>
      <c r="K362" s="14">
        <v>749</v>
      </c>
      <c r="L362" s="14">
        <v>389</v>
      </c>
      <c r="M362" s="14">
        <v>550</v>
      </c>
    </row>
    <row r="363" spans="1:13" ht="15" thickBot="1">
      <c r="A363" t="e">
        <f t="shared" si="5"/>
        <v>#N/A</v>
      </c>
      <c r="B363" t="e">
        <f>VLOOKUP($G363,level_mapping_l0!$A$2:$F$571,B$2,FALSE)</f>
        <v>#N/A</v>
      </c>
      <c r="C363" t="e">
        <f>VLOOKUP($G363,level_mapping_l0!$A$2:$F$571,C$2,FALSE)</f>
        <v>#N/A</v>
      </c>
      <c r="D363" t="e">
        <f>VLOOKUP($G363,level_mapping_l0!$A$2:$F$571,D$2,FALSE)</f>
        <v>#N/A</v>
      </c>
      <c r="E363" t="e">
        <f>VLOOKUP($G363,level_mapping_l0!$A$2:$F$571,E$2,FALSE)</f>
        <v>#N/A</v>
      </c>
      <c r="F363" t="e">
        <f>VLOOKUP($G363,level_mapping_l0!$A$2:$F$571,F$2,FALSE)</f>
        <v>#N/A</v>
      </c>
      <c r="G363" s="15" t="s">
        <v>364</v>
      </c>
      <c r="H363" s="19">
        <v>777</v>
      </c>
      <c r="I363" s="19">
        <v>435</v>
      </c>
      <c r="J363" s="19">
        <v>611</v>
      </c>
      <c r="K363" s="19">
        <v>457</v>
      </c>
      <c r="L363" s="19">
        <v>166</v>
      </c>
      <c r="M363" s="19">
        <v>377</v>
      </c>
    </row>
    <row r="364" spans="1:13" ht="18.5" thickBot="1">
      <c r="A364">
        <f t="shared" si="5"/>
        <v>1</v>
      </c>
      <c r="B364" t="str">
        <f>VLOOKUP($G364,level_mapping_l0!$A$2:$F$571,B$2,FALSE)</f>
        <v>Total</v>
      </c>
      <c r="C364" t="str">
        <f>VLOOKUP($G364,level_mapping_l0!$A$2:$F$571,C$2,FALSE)</f>
        <v>Natural resources, construction, and maintenance occupations</v>
      </c>
      <c r="D364" t="str">
        <f>VLOOKUP($G364,level_mapping_l0!$A$2:$F$571,D$2,FALSE)</f>
        <v>Farming, fishing, and forestry occupations</v>
      </c>
      <c r="E364" t="str">
        <f>VLOOKUP($G364,level_mapping_l0!$A$2:$F$571,E$2,FALSE)</f>
        <v>Farming, fishing, and forestry occupations</v>
      </c>
      <c r="F364" t="str">
        <f>VLOOKUP($G364,level_mapping_l0!$A$2:$F$571,F$2,FALSE)</f>
        <v>First-line supervisors of farming, fishing, and forestry workers</v>
      </c>
      <c r="G364" s="17" t="s">
        <v>365</v>
      </c>
      <c r="H364" s="14">
        <v>39</v>
      </c>
      <c r="I364" s="14" t="s">
        <v>574</v>
      </c>
      <c r="J364" s="14">
        <v>34</v>
      </c>
      <c r="K364" s="14" t="s">
        <v>574</v>
      </c>
      <c r="L364" s="14">
        <v>5</v>
      </c>
      <c r="M364" s="14" t="s">
        <v>574</v>
      </c>
    </row>
    <row r="365" spans="1:13" ht="15" thickBot="1">
      <c r="A365">
        <f t="shared" si="5"/>
        <v>1</v>
      </c>
      <c r="B365" t="str">
        <f>VLOOKUP($G365,level_mapping_l0!$A$2:$F$571,B$2,FALSE)</f>
        <v>Total</v>
      </c>
      <c r="C365" t="str">
        <f>VLOOKUP($G365,level_mapping_l0!$A$2:$F$571,C$2,FALSE)</f>
        <v>Natural resources, construction, and maintenance occupations</v>
      </c>
      <c r="D365" t="str">
        <f>VLOOKUP($G365,level_mapping_l0!$A$2:$F$571,D$2,FALSE)</f>
        <v>Farming, fishing, and forestry occupations</v>
      </c>
      <c r="E365" t="str">
        <f>VLOOKUP($G365,level_mapping_l0!$A$2:$F$571,E$2,FALSE)</f>
        <v>Farming, fishing, and forestry occupations</v>
      </c>
      <c r="F365" t="str">
        <f>VLOOKUP($G365,level_mapping_l0!$A$2:$F$571,F$2,FALSE)</f>
        <v>Agricultural inspectors</v>
      </c>
      <c r="G365" s="21" t="s">
        <v>366</v>
      </c>
      <c r="H365" s="19">
        <v>17</v>
      </c>
      <c r="I365" s="19" t="s">
        <v>574</v>
      </c>
      <c r="J365" s="19">
        <v>12</v>
      </c>
      <c r="K365" s="19" t="s">
        <v>574</v>
      </c>
      <c r="L365" s="19">
        <v>5</v>
      </c>
      <c r="M365" s="19" t="s">
        <v>574</v>
      </c>
    </row>
    <row r="366" spans="1:13" ht="15" thickBot="1">
      <c r="A366">
        <f t="shared" si="5"/>
        <v>1</v>
      </c>
      <c r="B366" t="str">
        <f>VLOOKUP($G366,level_mapping_l0!$A$2:$F$571,B$2,FALSE)</f>
        <v>Total</v>
      </c>
      <c r="C366" t="str">
        <f>VLOOKUP($G366,level_mapping_l0!$A$2:$F$571,C$2,FALSE)</f>
        <v>Natural resources, construction, and maintenance occupations</v>
      </c>
      <c r="D366" t="str">
        <f>VLOOKUP($G366,level_mapping_l0!$A$2:$F$571,D$2,FALSE)</f>
        <v>Farming, fishing, and forestry occupations</v>
      </c>
      <c r="E366" t="str">
        <f>VLOOKUP($G366,level_mapping_l0!$A$2:$F$571,E$2,FALSE)</f>
        <v>Farming, fishing, and forestry occupations</v>
      </c>
      <c r="F366" t="str">
        <f>VLOOKUP($G366,level_mapping_l0!$A$2:$F$571,F$2,FALSE)</f>
        <v>Animal breeders</v>
      </c>
      <c r="G366" s="17" t="s">
        <v>367</v>
      </c>
      <c r="H366" s="14">
        <v>1</v>
      </c>
      <c r="I366" s="14" t="s">
        <v>574</v>
      </c>
      <c r="J366" s="14">
        <v>1</v>
      </c>
      <c r="K366" s="14" t="s">
        <v>574</v>
      </c>
      <c r="L366" s="14">
        <v>0</v>
      </c>
      <c r="M366" s="14" t="s">
        <v>574</v>
      </c>
    </row>
    <row r="367" spans="1:13" ht="15" thickBot="1">
      <c r="A367">
        <f t="shared" si="5"/>
        <v>1</v>
      </c>
      <c r="B367" t="str">
        <f>VLOOKUP($G367,level_mapping_l0!$A$2:$F$571,B$2,FALSE)</f>
        <v>Total</v>
      </c>
      <c r="C367" t="str">
        <f>VLOOKUP($G367,level_mapping_l0!$A$2:$F$571,C$2,FALSE)</f>
        <v>Natural resources, construction, and maintenance occupations</v>
      </c>
      <c r="D367" t="str">
        <f>VLOOKUP($G367,level_mapping_l0!$A$2:$F$571,D$2,FALSE)</f>
        <v>Farming, fishing, and forestry occupations</v>
      </c>
      <c r="E367" t="str">
        <f>VLOOKUP($G367,level_mapping_l0!$A$2:$F$571,E$2,FALSE)</f>
        <v>Farming, fishing, and forestry occupations</v>
      </c>
      <c r="F367" t="str">
        <f>VLOOKUP($G367,level_mapping_l0!$A$2:$F$571,F$2,FALSE)</f>
        <v>Graders and sorters, agricultural products</v>
      </c>
      <c r="G367" s="21" t="s">
        <v>368</v>
      </c>
      <c r="H367" s="19">
        <v>108</v>
      </c>
      <c r="I367" s="19">
        <v>410</v>
      </c>
      <c r="J367" s="19">
        <v>37</v>
      </c>
      <c r="K367" s="19" t="s">
        <v>574</v>
      </c>
      <c r="L367" s="19">
        <v>70</v>
      </c>
      <c r="M367" s="19">
        <v>396</v>
      </c>
    </row>
    <row r="368" spans="1:13" ht="15" thickBot="1">
      <c r="A368">
        <f t="shared" si="5"/>
        <v>1</v>
      </c>
      <c r="B368" t="str">
        <f>VLOOKUP($G368,level_mapping_l0!$A$2:$F$571,B$2,FALSE)</f>
        <v>Total</v>
      </c>
      <c r="C368" t="str">
        <f>VLOOKUP($G368,level_mapping_l0!$A$2:$F$571,C$2,FALSE)</f>
        <v>Natural resources, construction, and maintenance occupations</v>
      </c>
      <c r="D368" t="str">
        <f>VLOOKUP($G368,level_mapping_l0!$A$2:$F$571,D$2,FALSE)</f>
        <v>Farming, fishing, and forestry occupations</v>
      </c>
      <c r="E368" t="str">
        <f>VLOOKUP($G368,level_mapping_l0!$A$2:$F$571,E$2,FALSE)</f>
        <v>Farming, fishing, and forestry occupations</v>
      </c>
      <c r="F368" t="str">
        <f>VLOOKUP($G368,level_mapping_l0!$A$2:$F$571,F$2,FALSE)</f>
        <v>Miscellaneous agricultural workers</v>
      </c>
      <c r="G368" s="17" t="s">
        <v>369</v>
      </c>
      <c r="H368" s="14">
        <v>560</v>
      </c>
      <c r="I368" s="14">
        <v>426</v>
      </c>
      <c r="J368" s="14">
        <v>478</v>
      </c>
      <c r="K368" s="14">
        <v>444</v>
      </c>
      <c r="L368" s="14">
        <v>81</v>
      </c>
      <c r="M368" s="14">
        <v>350</v>
      </c>
    </row>
    <row r="369" spans="1:13" ht="15" thickBot="1">
      <c r="A369">
        <f t="shared" si="5"/>
        <v>1</v>
      </c>
      <c r="B369" t="str">
        <f>VLOOKUP($G369,level_mapping_l0!$A$2:$F$571,B$2,FALSE)</f>
        <v>Total</v>
      </c>
      <c r="C369" t="str">
        <f>VLOOKUP($G369,level_mapping_l0!$A$2:$F$571,C$2,FALSE)</f>
        <v>Natural resources, construction, and maintenance occupations</v>
      </c>
      <c r="D369" t="str">
        <f>VLOOKUP($G369,level_mapping_l0!$A$2:$F$571,D$2,FALSE)</f>
        <v>Farming, fishing, and forestry occupations</v>
      </c>
      <c r="E369" t="str">
        <f>VLOOKUP($G369,level_mapping_l0!$A$2:$F$571,E$2,FALSE)</f>
        <v>Farming, fishing, and forestry occupations</v>
      </c>
      <c r="F369" t="str">
        <f>VLOOKUP($G369,level_mapping_l0!$A$2:$F$571,F$2,FALSE)</f>
        <v>Fishers and related fishing workers</v>
      </c>
      <c r="G369" s="21" t="s">
        <v>370</v>
      </c>
      <c r="H369" s="19">
        <v>8</v>
      </c>
      <c r="I369" s="19" t="s">
        <v>574</v>
      </c>
      <c r="J369" s="19">
        <v>8</v>
      </c>
      <c r="K369" s="19" t="s">
        <v>574</v>
      </c>
      <c r="L369" s="19">
        <v>1</v>
      </c>
      <c r="M369" s="19" t="s">
        <v>574</v>
      </c>
    </row>
    <row r="370" spans="1:13" ht="15" thickBot="1">
      <c r="A370">
        <f t="shared" si="5"/>
        <v>1</v>
      </c>
      <c r="B370" t="str">
        <f>VLOOKUP($G370,level_mapping_l0!$A$2:$F$571,B$2,FALSE)</f>
        <v>Total</v>
      </c>
      <c r="C370" t="str">
        <f>VLOOKUP($G370,level_mapping_l0!$A$2:$F$571,C$2,FALSE)</f>
        <v>Natural resources, construction, and maintenance occupations</v>
      </c>
      <c r="D370" t="str">
        <f>VLOOKUP($G370,level_mapping_l0!$A$2:$F$571,D$2,FALSE)</f>
        <v>Farming, fishing, and forestry occupations</v>
      </c>
      <c r="E370" t="str">
        <f>VLOOKUP($G370,level_mapping_l0!$A$2:$F$571,E$2,FALSE)</f>
        <v>Farming, fishing, and forestry occupations</v>
      </c>
      <c r="F370" t="str">
        <f>VLOOKUP($G370,level_mapping_l0!$A$2:$F$571,F$2,FALSE)</f>
        <v>Hunters and trappers</v>
      </c>
      <c r="G370" s="17" t="s">
        <v>371</v>
      </c>
      <c r="H370" s="14">
        <v>2</v>
      </c>
      <c r="I370" s="14" t="s">
        <v>574</v>
      </c>
      <c r="J370" s="14">
        <v>0</v>
      </c>
      <c r="K370" s="14" t="s">
        <v>574</v>
      </c>
      <c r="L370" s="14">
        <v>2</v>
      </c>
      <c r="M370" s="14" t="s">
        <v>574</v>
      </c>
    </row>
    <row r="371" spans="1:13" ht="15" thickBot="1">
      <c r="A371">
        <f t="shared" si="5"/>
        <v>1</v>
      </c>
      <c r="B371" t="str">
        <f>VLOOKUP($G371,level_mapping_l0!$A$2:$F$571,B$2,FALSE)</f>
        <v>Total</v>
      </c>
      <c r="C371" t="str">
        <f>VLOOKUP($G371,level_mapping_l0!$A$2:$F$571,C$2,FALSE)</f>
        <v>Natural resources, construction, and maintenance occupations</v>
      </c>
      <c r="D371" t="str">
        <f>VLOOKUP($G371,level_mapping_l0!$A$2:$F$571,D$2,FALSE)</f>
        <v>Farming, fishing, and forestry occupations</v>
      </c>
      <c r="E371" t="str">
        <f>VLOOKUP($G371,level_mapping_l0!$A$2:$F$571,E$2,FALSE)</f>
        <v>Farming, fishing, and forestry occupations</v>
      </c>
      <c r="F371" t="str">
        <f>VLOOKUP($G371,level_mapping_l0!$A$2:$F$571,F$2,FALSE)</f>
        <v>Forest and conservation workers</v>
      </c>
      <c r="G371" s="21" t="s">
        <v>372</v>
      </c>
      <c r="H371" s="19">
        <v>5</v>
      </c>
      <c r="I371" s="19" t="s">
        <v>574</v>
      </c>
      <c r="J371" s="19">
        <v>5</v>
      </c>
      <c r="K371" s="19" t="s">
        <v>574</v>
      </c>
      <c r="L371" s="19">
        <v>0</v>
      </c>
      <c r="M371" s="19" t="s">
        <v>574</v>
      </c>
    </row>
    <row r="372" spans="1:13" ht="15" thickBot="1">
      <c r="A372">
        <f t="shared" si="5"/>
        <v>1</v>
      </c>
      <c r="B372" t="str">
        <f>VLOOKUP($G372,level_mapping_l0!$A$2:$F$571,B$2,FALSE)</f>
        <v>Total</v>
      </c>
      <c r="C372" t="str">
        <f>VLOOKUP($G372,level_mapping_l0!$A$2:$F$571,C$2,FALSE)</f>
        <v>Natural resources, construction, and maintenance occupations</v>
      </c>
      <c r="D372" t="str">
        <f>VLOOKUP($G372,level_mapping_l0!$A$2:$F$571,D$2,FALSE)</f>
        <v>Farming, fishing, and forestry occupations</v>
      </c>
      <c r="E372" t="str">
        <f>VLOOKUP($G372,level_mapping_l0!$A$2:$F$571,E$2,FALSE)</f>
        <v>Farming, fishing, and forestry occupations</v>
      </c>
      <c r="F372" t="str">
        <f>VLOOKUP($G372,level_mapping_l0!$A$2:$F$571,F$2,FALSE)</f>
        <v>Logging workers</v>
      </c>
      <c r="G372" s="17" t="s">
        <v>373</v>
      </c>
      <c r="H372" s="14">
        <v>37</v>
      </c>
      <c r="I372" s="14" t="s">
        <v>574</v>
      </c>
      <c r="J372" s="14">
        <v>36</v>
      </c>
      <c r="K372" s="14" t="s">
        <v>574</v>
      </c>
      <c r="L372" s="14">
        <v>2</v>
      </c>
      <c r="M372" s="14" t="s">
        <v>574</v>
      </c>
    </row>
    <row r="373" spans="1:13" ht="15" thickBot="1">
      <c r="A373" t="e">
        <f t="shared" si="5"/>
        <v>#N/A</v>
      </c>
      <c r="B373" t="e">
        <f>VLOOKUP($G373,level_mapping_l0!$A$2:$F$571,B$2,FALSE)</f>
        <v>#N/A</v>
      </c>
      <c r="C373" t="e">
        <f>VLOOKUP($G373,level_mapping_l0!$A$2:$F$571,C$2,FALSE)</f>
        <v>#N/A</v>
      </c>
      <c r="D373" t="e">
        <f>VLOOKUP($G373,level_mapping_l0!$A$2:$F$571,D$2,FALSE)</f>
        <v>#N/A</v>
      </c>
      <c r="E373" t="e">
        <f>VLOOKUP($G373,level_mapping_l0!$A$2:$F$571,E$2,FALSE)</f>
        <v>#N/A</v>
      </c>
      <c r="F373" t="e">
        <f>VLOOKUP($G373,level_mapping_l0!$A$2:$F$571,F$2,FALSE)</f>
        <v>#N/A</v>
      </c>
      <c r="G373" s="15" t="s">
        <v>374</v>
      </c>
      <c r="H373" s="16">
        <v>5102</v>
      </c>
      <c r="I373" s="19">
        <v>740</v>
      </c>
      <c r="J373" s="16">
        <v>5004</v>
      </c>
      <c r="K373" s="19">
        <v>741</v>
      </c>
      <c r="L373" s="19">
        <v>98</v>
      </c>
      <c r="M373" s="19">
        <v>723</v>
      </c>
    </row>
    <row r="374" spans="1:13" ht="18.5" thickBot="1">
      <c r="A374">
        <f t="shared" si="5"/>
        <v>1</v>
      </c>
      <c r="B374" t="str">
        <f>VLOOKUP($G374,level_mapping_l0!$A$2:$F$571,B$2,FALSE)</f>
        <v>Total</v>
      </c>
      <c r="C374" t="str">
        <f>VLOOKUP($G374,level_mapping_l0!$A$2:$F$571,C$2,FALSE)</f>
        <v>Natural resources, construction, and maintenance occupations</v>
      </c>
      <c r="D374" t="str">
        <f>VLOOKUP($G374,level_mapping_l0!$A$2:$F$571,D$2,FALSE)</f>
        <v>Construction and extraction occupations</v>
      </c>
      <c r="E374" t="str">
        <f>VLOOKUP($G374,level_mapping_l0!$A$2:$F$571,E$2,FALSE)</f>
        <v>Construction and extraction occupations</v>
      </c>
      <c r="F374" t="str">
        <f>VLOOKUP($G374,level_mapping_l0!$A$2:$F$571,F$2,FALSE)</f>
        <v>First-line supervisors of construction trades and extraction workers</v>
      </c>
      <c r="G374" s="17" t="s">
        <v>375</v>
      </c>
      <c r="H374" s="14">
        <v>488</v>
      </c>
      <c r="I374" s="12">
        <v>1019</v>
      </c>
      <c r="J374" s="14">
        <v>475</v>
      </c>
      <c r="K374" s="12">
        <v>1018</v>
      </c>
      <c r="L374" s="14">
        <v>13</v>
      </c>
      <c r="M374" s="14" t="s">
        <v>574</v>
      </c>
    </row>
    <row r="375" spans="1:13" ht="15" thickBot="1">
      <c r="A375">
        <f t="shared" si="5"/>
        <v>1</v>
      </c>
      <c r="B375" t="str">
        <f>VLOOKUP($G375,level_mapping_l0!$A$2:$F$571,B$2,FALSE)</f>
        <v>Total</v>
      </c>
      <c r="C375" t="str">
        <f>VLOOKUP($G375,level_mapping_l0!$A$2:$F$571,C$2,FALSE)</f>
        <v>Natural resources, construction, and maintenance occupations</v>
      </c>
      <c r="D375" t="str">
        <f>VLOOKUP($G375,level_mapping_l0!$A$2:$F$571,D$2,FALSE)</f>
        <v>Construction and extraction occupations</v>
      </c>
      <c r="E375" t="str">
        <f>VLOOKUP($G375,level_mapping_l0!$A$2:$F$571,E$2,FALSE)</f>
        <v>Construction and extraction occupations</v>
      </c>
      <c r="F375" t="str">
        <f>VLOOKUP($G375,level_mapping_l0!$A$2:$F$571,F$2,FALSE)</f>
        <v>Boilermakers</v>
      </c>
      <c r="G375" s="21" t="s">
        <v>376</v>
      </c>
      <c r="H375" s="19">
        <v>23</v>
      </c>
      <c r="I375" s="19" t="s">
        <v>574</v>
      </c>
      <c r="J375" s="19">
        <v>23</v>
      </c>
      <c r="K375" s="19" t="s">
        <v>574</v>
      </c>
      <c r="L375" s="19">
        <v>0</v>
      </c>
      <c r="M375" s="19" t="s">
        <v>574</v>
      </c>
    </row>
    <row r="376" spans="1:13" ht="15" thickBot="1">
      <c r="A376">
        <f t="shared" si="5"/>
        <v>1</v>
      </c>
      <c r="B376" t="str">
        <f>VLOOKUP($G376,level_mapping_l0!$A$2:$F$571,B$2,FALSE)</f>
        <v>Total</v>
      </c>
      <c r="C376" t="str">
        <f>VLOOKUP($G376,level_mapping_l0!$A$2:$F$571,C$2,FALSE)</f>
        <v>Natural resources, construction, and maintenance occupations</v>
      </c>
      <c r="D376" t="str">
        <f>VLOOKUP($G376,level_mapping_l0!$A$2:$F$571,D$2,FALSE)</f>
        <v>Construction and extraction occupations</v>
      </c>
      <c r="E376" t="str">
        <f>VLOOKUP($G376,level_mapping_l0!$A$2:$F$571,E$2,FALSE)</f>
        <v>Construction and extraction occupations</v>
      </c>
      <c r="F376" t="str">
        <f>VLOOKUP($G376,level_mapping_l0!$A$2:$F$571,F$2,FALSE)</f>
        <v>Brickmasons, blockmasons, and stonemasons</v>
      </c>
      <c r="G376" s="17" t="s">
        <v>377</v>
      </c>
      <c r="H376" s="14">
        <v>94</v>
      </c>
      <c r="I376" s="14">
        <v>641</v>
      </c>
      <c r="J376" s="14">
        <v>94</v>
      </c>
      <c r="K376" s="14">
        <v>641</v>
      </c>
      <c r="L376" s="14">
        <v>0</v>
      </c>
      <c r="M376" s="14" t="s">
        <v>574</v>
      </c>
    </row>
    <row r="377" spans="1:13" ht="15" thickBot="1">
      <c r="A377">
        <f t="shared" si="5"/>
        <v>1</v>
      </c>
      <c r="B377" t="str">
        <f>VLOOKUP($G377,level_mapping_l0!$A$2:$F$571,B$2,FALSE)</f>
        <v>Total</v>
      </c>
      <c r="C377" t="str">
        <f>VLOOKUP($G377,level_mapping_l0!$A$2:$F$571,C$2,FALSE)</f>
        <v>Natural resources, construction, and maintenance occupations</v>
      </c>
      <c r="D377" t="str">
        <f>VLOOKUP($G377,level_mapping_l0!$A$2:$F$571,D$2,FALSE)</f>
        <v>Construction and extraction occupations</v>
      </c>
      <c r="E377" t="str">
        <f>VLOOKUP($G377,level_mapping_l0!$A$2:$F$571,E$2,FALSE)</f>
        <v>Construction and extraction occupations</v>
      </c>
      <c r="F377" t="str">
        <f>VLOOKUP($G377,level_mapping_l0!$A$2:$F$571,F$2,FALSE)</f>
        <v>Carpenters</v>
      </c>
      <c r="G377" s="21" t="s">
        <v>378</v>
      </c>
      <c r="H377" s="19">
        <v>750</v>
      </c>
      <c r="I377" s="19">
        <v>675</v>
      </c>
      <c r="J377" s="19">
        <v>743</v>
      </c>
      <c r="K377" s="19">
        <v>673</v>
      </c>
      <c r="L377" s="19">
        <v>7</v>
      </c>
      <c r="M377" s="19" t="s">
        <v>574</v>
      </c>
    </row>
    <row r="378" spans="1:13" ht="15" thickBot="1">
      <c r="A378">
        <f t="shared" si="5"/>
        <v>1</v>
      </c>
      <c r="B378" t="str">
        <f>VLOOKUP($G378,level_mapping_l0!$A$2:$F$571,B$2,FALSE)</f>
        <v>Total</v>
      </c>
      <c r="C378" t="str">
        <f>VLOOKUP($G378,level_mapping_l0!$A$2:$F$571,C$2,FALSE)</f>
        <v>Natural resources, construction, and maintenance occupations</v>
      </c>
      <c r="D378" t="str">
        <f>VLOOKUP($G378,level_mapping_l0!$A$2:$F$571,D$2,FALSE)</f>
        <v>Construction and extraction occupations</v>
      </c>
      <c r="E378" t="str">
        <f>VLOOKUP($G378,level_mapping_l0!$A$2:$F$571,E$2,FALSE)</f>
        <v>Construction and extraction occupations</v>
      </c>
      <c r="F378" t="str">
        <f>VLOOKUP($G378,level_mapping_l0!$A$2:$F$571,F$2,FALSE)</f>
        <v>Carpet, floor, and tile installers and finishers</v>
      </c>
      <c r="G378" s="17" t="s">
        <v>379</v>
      </c>
      <c r="H378" s="14">
        <v>84</v>
      </c>
      <c r="I378" s="14">
        <v>599</v>
      </c>
      <c r="J378" s="14">
        <v>83</v>
      </c>
      <c r="K378" s="14">
        <v>603</v>
      </c>
      <c r="L378" s="14">
        <v>1</v>
      </c>
      <c r="M378" s="14" t="s">
        <v>574</v>
      </c>
    </row>
    <row r="379" spans="1:13" ht="18.5" thickBot="1">
      <c r="A379">
        <f t="shared" si="5"/>
        <v>1</v>
      </c>
      <c r="B379" t="str">
        <f>VLOOKUP($G379,level_mapping_l0!$A$2:$F$571,B$2,FALSE)</f>
        <v>Total</v>
      </c>
      <c r="C379" t="str">
        <f>VLOOKUP($G379,level_mapping_l0!$A$2:$F$571,C$2,FALSE)</f>
        <v>Natural resources, construction, and maintenance occupations</v>
      </c>
      <c r="D379" t="str">
        <f>VLOOKUP($G379,level_mapping_l0!$A$2:$F$571,D$2,FALSE)</f>
        <v>Construction and extraction occupations</v>
      </c>
      <c r="E379" t="str">
        <f>VLOOKUP($G379,level_mapping_l0!$A$2:$F$571,E$2,FALSE)</f>
        <v>Construction and extraction occupations</v>
      </c>
      <c r="F379" t="str">
        <f>VLOOKUP($G379,level_mapping_l0!$A$2:$F$571,F$2,FALSE)</f>
        <v>Cement masons, concrete finishers, and terrazzo workers</v>
      </c>
      <c r="G379" s="21" t="s">
        <v>380</v>
      </c>
      <c r="H379" s="19">
        <v>53</v>
      </c>
      <c r="I379" s="19">
        <v>601</v>
      </c>
      <c r="J379" s="19">
        <v>53</v>
      </c>
      <c r="K379" s="19">
        <v>601</v>
      </c>
      <c r="L379" s="19">
        <v>0</v>
      </c>
      <c r="M379" s="19" t="s">
        <v>574</v>
      </c>
    </row>
    <row r="380" spans="1:13" ht="15" thickBot="1">
      <c r="A380">
        <f t="shared" si="5"/>
        <v>1</v>
      </c>
      <c r="B380" t="str">
        <f>VLOOKUP($G380,level_mapping_l0!$A$2:$F$571,B$2,FALSE)</f>
        <v>Total</v>
      </c>
      <c r="C380" t="str">
        <f>VLOOKUP($G380,level_mapping_l0!$A$2:$F$571,C$2,FALSE)</f>
        <v>Natural resources, construction, and maintenance occupations</v>
      </c>
      <c r="D380" t="str">
        <f>VLOOKUP($G380,level_mapping_l0!$A$2:$F$571,D$2,FALSE)</f>
        <v>Construction and extraction occupations</v>
      </c>
      <c r="E380" t="str">
        <f>VLOOKUP($G380,level_mapping_l0!$A$2:$F$571,E$2,FALSE)</f>
        <v>Construction and extraction occupations</v>
      </c>
      <c r="F380" t="str">
        <f>VLOOKUP($G380,level_mapping_l0!$A$2:$F$571,F$2,FALSE)</f>
        <v>Construction laborers</v>
      </c>
      <c r="G380" s="17" t="s">
        <v>381</v>
      </c>
      <c r="H380" s="14">
        <v>937</v>
      </c>
      <c r="I380" s="14">
        <v>607</v>
      </c>
      <c r="J380" s="14">
        <v>913</v>
      </c>
      <c r="K380" s="14">
        <v>609</v>
      </c>
      <c r="L380" s="14">
        <v>24</v>
      </c>
      <c r="M380" s="14" t="s">
        <v>574</v>
      </c>
    </row>
    <row r="381" spans="1:13" ht="15" thickBot="1">
      <c r="A381">
        <f t="shared" si="5"/>
        <v>1</v>
      </c>
      <c r="B381" t="str">
        <f>VLOOKUP($G381,level_mapping_l0!$A$2:$F$571,B$2,FALSE)</f>
        <v>Total</v>
      </c>
      <c r="C381" t="str">
        <f>VLOOKUP($G381,level_mapping_l0!$A$2:$F$571,C$2,FALSE)</f>
        <v>Natural resources, construction, and maintenance occupations</v>
      </c>
      <c r="D381" t="str">
        <f>VLOOKUP($G381,level_mapping_l0!$A$2:$F$571,D$2,FALSE)</f>
        <v>Construction and extraction occupations</v>
      </c>
      <c r="E381" t="str">
        <f>VLOOKUP($G381,level_mapping_l0!$A$2:$F$571,E$2,FALSE)</f>
        <v>Construction and extraction occupations</v>
      </c>
      <c r="F381" t="str">
        <f>VLOOKUP($G381,level_mapping_l0!$A$2:$F$571,F$2,FALSE)</f>
        <v>Paving, surfacing, and tamping equipment operators</v>
      </c>
      <c r="G381" s="21" t="s">
        <v>382</v>
      </c>
      <c r="H381" s="19">
        <v>15</v>
      </c>
      <c r="I381" s="19" t="s">
        <v>574</v>
      </c>
      <c r="J381" s="19">
        <v>15</v>
      </c>
      <c r="K381" s="19" t="s">
        <v>574</v>
      </c>
      <c r="L381" s="19">
        <v>0</v>
      </c>
      <c r="M381" s="19" t="s">
        <v>574</v>
      </c>
    </row>
    <row r="382" spans="1:13" ht="15" thickBot="1">
      <c r="A382">
        <f t="shared" si="5"/>
        <v>1</v>
      </c>
      <c r="B382" t="str">
        <f>VLOOKUP($G382,level_mapping_l0!$A$2:$F$571,B$2,FALSE)</f>
        <v>Total</v>
      </c>
      <c r="C382" t="str">
        <f>VLOOKUP($G382,level_mapping_l0!$A$2:$F$571,C$2,FALSE)</f>
        <v>Natural resources, construction, and maintenance occupations</v>
      </c>
      <c r="D382" t="str">
        <f>VLOOKUP($G382,level_mapping_l0!$A$2:$F$571,D$2,FALSE)</f>
        <v>Construction and extraction occupations</v>
      </c>
      <c r="E382" t="str">
        <f>VLOOKUP($G382,level_mapping_l0!$A$2:$F$571,E$2,FALSE)</f>
        <v>Construction and extraction occupations</v>
      </c>
      <c r="F382" t="str">
        <f>VLOOKUP($G382,level_mapping_l0!$A$2:$F$571,F$2,FALSE)</f>
        <v>Pile-driver operators</v>
      </c>
      <c r="G382" s="17" t="s">
        <v>383</v>
      </c>
      <c r="H382" s="14">
        <v>2</v>
      </c>
      <c r="I382" s="14" t="s">
        <v>574</v>
      </c>
      <c r="J382" s="14">
        <v>2</v>
      </c>
      <c r="K382" s="14" t="s">
        <v>574</v>
      </c>
      <c r="L382" s="14">
        <v>0</v>
      </c>
      <c r="M382" s="14" t="s">
        <v>574</v>
      </c>
    </row>
    <row r="383" spans="1:13" ht="18.5" thickBot="1">
      <c r="A383">
        <f t="shared" si="5"/>
        <v>1</v>
      </c>
      <c r="B383" t="str">
        <f>VLOOKUP($G383,level_mapping_l0!$A$2:$F$571,B$2,FALSE)</f>
        <v>Total</v>
      </c>
      <c r="C383" t="str">
        <f>VLOOKUP($G383,level_mapping_l0!$A$2:$F$571,C$2,FALSE)</f>
        <v>Natural resources, construction, and maintenance occupations</v>
      </c>
      <c r="D383" t="str">
        <f>VLOOKUP($G383,level_mapping_l0!$A$2:$F$571,D$2,FALSE)</f>
        <v>Construction and extraction occupations</v>
      </c>
      <c r="E383" t="str">
        <f>VLOOKUP($G383,level_mapping_l0!$A$2:$F$571,E$2,FALSE)</f>
        <v>Construction and extraction occupations</v>
      </c>
      <c r="F383" t="str">
        <f>VLOOKUP($G383,level_mapping_l0!$A$2:$F$571,F$2,FALSE)</f>
        <v>Operating engineers and other construction equipment operators</v>
      </c>
      <c r="G383" s="21" t="s">
        <v>384</v>
      </c>
      <c r="H383" s="19">
        <v>321</v>
      </c>
      <c r="I383" s="19">
        <v>805</v>
      </c>
      <c r="J383" s="19">
        <v>316</v>
      </c>
      <c r="K383" s="19">
        <v>805</v>
      </c>
      <c r="L383" s="19">
        <v>5</v>
      </c>
      <c r="M383" s="19" t="s">
        <v>574</v>
      </c>
    </row>
    <row r="384" spans="1:13" ht="15" thickBot="1">
      <c r="A384">
        <f t="shared" si="5"/>
        <v>1</v>
      </c>
      <c r="B384" t="str">
        <f>VLOOKUP($G384,level_mapping_l0!$A$2:$F$571,B$2,FALSE)</f>
        <v>Total</v>
      </c>
      <c r="C384" t="str">
        <f>VLOOKUP($G384,level_mapping_l0!$A$2:$F$571,C$2,FALSE)</f>
        <v>Natural resources, construction, and maintenance occupations</v>
      </c>
      <c r="D384" t="str">
        <f>VLOOKUP($G384,level_mapping_l0!$A$2:$F$571,D$2,FALSE)</f>
        <v>Construction and extraction occupations</v>
      </c>
      <c r="E384" t="str">
        <f>VLOOKUP($G384,level_mapping_l0!$A$2:$F$571,E$2,FALSE)</f>
        <v>Construction and extraction occupations</v>
      </c>
      <c r="F384" t="str">
        <f>VLOOKUP($G384,level_mapping_l0!$A$2:$F$571,F$2,FALSE)</f>
        <v>Drywall installers, ceiling tile installers, and tapers</v>
      </c>
      <c r="G384" s="17" t="s">
        <v>385</v>
      </c>
      <c r="H384" s="14">
        <v>94</v>
      </c>
      <c r="I384" s="14">
        <v>568</v>
      </c>
      <c r="J384" s="14">
        <v>94</v>
      </c>
      <c r="K384" s="14">
        <v>567</v>
      </c>
      <c r="L384" s="14">
        <v>0</v>
      </c>
      <c r="M384" s="14" t="s">
        <v>574</v>
      </c>
    </row>
    <row r="385" spans="1:13" ht="15" thickBot="1">
      <c r="A385">
        <f t="shared" si="5"/>
        <v>1</v>
      </c>
      <c r="B385" t="str">
        <f>VLOOKUP($G385,level_mapping_l0!$A$2:$F$571,B$2,FALSE)</f>
        <v>Total</v>
      </c>
      <c r="C385" t="str">
        <f>VLOOKUP($G385,level_mapping_l0!$A$2:$F$571,C$2,FALSE)</f>
        <v>Natural resources, construction, and maintenance occupations</v>
      </c>
      <c r="D385" t="str">
        <f>VLOOKUP($G385,level_mapping_l0!$A$2:$F$571,D$2,FALSE)</f>
        <v>Construction and extraction occupations</v>
      </c>
      <c r="E385" t="str">
        <f>VLOOKUP($G385,level_mapping_l0!$A$2:$F$571,E$2,FALSE)</f>
        <v>Construction and extraction occupations</v>
      </c>
      <c r="F385" t="str">
        <f>VLOOKUP($G385,level_mapping_l0!$A$2:$F$571,F$2,FALSE)</f>
        <v>Electricians</v>
      </c>
      <c r="G385" s="21" t="s">
        <v>386</v>
      </c>
      <c r="H385" s="19">
        <v>574</v>
      </c>
      <c r="I385" s="19">
        <v>932</v>
      </c>
      <c r="J385" s="19">
        <v>563</v>
      </c>
      <c r="K385" s="19">
        <v>929</v>
      </c>
      <c r="L385" s="19">
        <v>11</v>
      </c>
      <c r="M385" s="19" t="s">
        <v>574</v>
      </c>
    </row>
    <row r="386" spans="1:13" ht="15" thickBot="1">
      <c r="A386">
        <f t="shared" si="5"/>
        <v>1</v>
      </c>
      <c r="B386" t="str">
        <f>VLOOKUP($G386,level_mapping_l0!$A$2:$F$571,B$2,FALSE)</f>
        <v>Total</v>
      </c>
      <c r="C386" t="str">
        <f>VLOOKUP($G386,level_mapping_l0!$A$2:$F$571,C$2,FALSE)</f>
        <v>Natural resources, construction, and maintenance occupations</v>
      </c>
      <c r="D386" t="str">
        <f>VLOOKUP($G386,level_mapping_l0!$A$2:$F$571,D$2,FALSE)</f>
        <v>Construction and extraction occupations</v>
      </c>
      <c r="E386" t="str">
        <f>VLOOKUP($G386,level_mapping_l0!$A$2:$F$571,E$2,FALSE)</f>
        <v>Construction and extraction occupations</v>
      </c>
      <c r="F386" t="str">
        <f>VLOOKUP($G386,level_mapping_l0!$A$2:$F$571,F$2,FALSE)</f>
        <v>Glaziers</v>
      </c>
      <c r="G386" s="17" t="s">
        <v>387</v>
      </c>
      <c r="H386" s="14">
        <v>38</v>
      </c>
      <c r="I386" s="14" t="s">
        <v>574</v>
      </c>
      <c r="J386" s="14">
        <v>38</v>
      </c>
      <c r="K386" s="14" t="s">
        <v>574</v>
      </c>
      <c r="L386" s="14">
        <v>0</v>
      </c>
      <c r="M386" s="14" t="s">
        <v>574</v>
      </c>
    </row>
    <row r="387" spans="1:13" ht="15" thickBot="1">
      <c r="A387">
        <f t="shared" si="5"/>
        <v>1</v>
      </c>
      <c r="B387" t="str">
        <f>VLOOKUP($G387,level_mapping_l0!$A$2:$F$571,B$2,FALSE)</f>
        <v>Total</v>
      </c>
      <c r="C387" t="str">
        <f>VLOOKUP($G387,level_mapping_l0!$A$2:$F$571,C$2,FALSE)</f>
        <v>Natural resources, construction, and maintenance occupations</v>
      </c>
      <c r="D387" t="str">
        <f>VLOOKUP($G387,level_mapping_l0!$A$2:$F$571,D$2,FALSE)</f>
        <v>Construction and extraction occupations</v>
      </c>
      <c r="E387" t="str">
        <f>VLOOKUP($G387,level_mapping_l0!$A$2:$F$571,E$2,FALSE)</f>
        <v>Construction and extraction occupations</v>
      </c>
      <c r="F387" t="str">
        <f>VLOOKUP($G387,level_mapping_l0!$A$2:$F$571,F$2,FALSE)</f>
        <v>Insulation workers</v>
      </c>
      <c r="G387" s="21" t="s">
        <v>388</v>
      </c>
      <c r="H387" s="19">
        <v>33</v>
      </c>
      <c r="I387" s="19" t="s">
        <v>574</v>
      </c>
      <c r="J387" s="19">
        <v>32</v>
      </c>
      <c r="K387" s="19" t="s">
        <v>574</v>
      </c>
      <c r="L387" s="19">
        <v>0</v>
      </c>
      <c r="M387" s="19" t="s">
        <v>574</v>
      </c>
    </row>
    <row r="388" spans="1:13" ht="15" thickBot="1">
      <c r="A388">
        <f t="shared" ref="A388:A451" si="6">IF(B388="",0,1)</f>
        <v>1</v>
      </c>
      <c r="B388" t="str">
        <f>VLOOKUP($G388,level_mapping_l0!$A$2:$F$571,B$2,FALSE)</f>
        <v>Total</v>
      </c>
      <c r="C388" t="str">
        <f>VLOOKUP($G388,level_mapping_l0!$A$2:$F$571,C$2,FALSE)</f>
        <v>Natural resources, construction, and maintenance occupations</v>
      </c>
      <c r="D388" t="str">
        <f>VLOOKUP($G388,level_mapping_l0!$A$2:$F$571,D$2,FALSE)</f>
        <v>Construction and extraction occupations</v>
      </c>
      <c r="E388" t="str">
        <f>VLOOKUP($G388,level_mapping_l0!$A$2:$F$571,E$2,FALSE)</f>
        <v>Construction and extraction occupations</v>
      </c>
      <c r="F388" t="str">
        <f>VLOOKUP($G388,level_mapping_l0!$A$2:$F$571,F$2,FALSE)</f>
        <v>Painters, construction and maintenance</v>
      </c>
      <c r="G388" s="17" t="s">
        <v>389</v>
      </c>
      <c r="H388" s="14">
        <v>261</v>
      </c>
      <c r="I388" s="14">
        <v>568</v>
      </c>
      <c r="J388" s="14">
        <v>252</v>
      </c>
      <c r="K388" s="14">
        <v>559</v>
      </c>
      <c r="L388" s="14">
        <v>8</v>
      </c>
      <c r="M388" s="14" t="s">
        <v>574</v>
      </c>
    </row>
    <row r="389" spans="1:13" ht="15" thickBot="1">
      <c r="A389">
        <f t="shared" si="6"/>
        <v>1</v>
      </c>
      <c r="B389" t="str">
        <f>VLOOKUP($G389,level_mapping_l0!$A$2:$F$571,B$2,FALSE)</f>
        <v>Total</v>
      </c>
      <c r="C389" t="str">
        <f>VLOOKUP($G389,level_mapping_l0!$A$2:$F$571,C$2,FALSE)</f>
        <v>Natural resources, construction, and maintenance occupations</v>
      </c>
      <c r="D389" t="str">
        <f>VLOOKUP($G389,level_mapping_l0!$A$2:$F$571,D$2,FALSE)</f>
        <v>Construction and extraction occupations</v>
      </c>
      <c r="E389" t="str">
        <f>VLOOKUP($G389,level_mapping_l0!$A$2:$F$571,E$2,FALSE)</f>
        <v>Construction and extraction occupations</v>
      </c>
      <c r="F389" t="str">
        <f>VLOOKUP($G389,level_mapping_l0!$A$2:$F$571,F$2,FALSE)</f>
        <v>Paperhangers</v>
      </c>
      <c r="G389" s="21" t="s">
        <v>390</v>
      </c>
      <c r="H389" s="19">
        <v>2</v>
      </c>
      <c r="I389" s="19" t="s">
        <v>574</v>
      </c>
      <c r="J389" s="19">
        <v>2</v>
      </c>
      <c r="K389" s="19" t="s">
        <v>574</v>
      </c>
      <c r="L389" s="19">
        <v>0</v>
      </c>
      <c r="M389" s="19" t="s">
        <v>574</v>
      </c>
    </row>
    <row r="390" spans="1:13" ht="15" thickBot="1">
      <c r="A390">
        <f t="shared" si="6"/>
        <v>1</v>
      </c>
      <c r="B390" t="str">
        <f>VLOOKUP($G390,level_mapping_l0!$A$2:$F$571,B$2,FALSE)</f>
        <v>Total</v>
      </c>
      <c r="C390" t="str">
        <f>VLOOKUP($G390,level_mapping_l0!$A$2:$F$571,C$2,FALSE)</f>
        <v>Natural resources, construction, and maintenance occupations</v>
      </c>
      <c r="D390" t="str">
        <f>VLOOKUP($G390,level_mapping_l0!$A$2:$F$571,D$2,FALSE)</f>
        <v>Construction and extraction occupations</v>
      </c>
      <c r="E390" t="str">
        <f>VLOOKUP($G390,level_mapping_l0!$A$2:$F$571,E$2,FALSE)</f>
        <v>Construction and extraction occupations</v>
      </c>
      <c r="F390" t="str">
        <f>VLOOKUP($G390,level_mapping_l0!$A$2:$F$571,F$2,FALSE)</f>
        <v>Pipelayers, plumbers, pipefitters, and steamfitters</v>
      </c>
      <c r="G390" s="17" t="s">
        <v>391</v>
      </c>
      <c r="H390" s="14">
        <v>436</v>
      </c>
      <c r="I390" s="14">
        <v>878</v>
      </c>
      <c r="J390" s="14">
        <v>430</v>
      </c>
      <c r="K390" s="14">
        <v>876</v>
      </c>
      <c r="L390" s="14">
        <v>6</v>
      </c>
      <c r="M390" s="14" t="s">
        <v>574</v>
      </c>
    </row>
    <row r="391" spans="1:13" ht="15" thickBot="1">
      <c r="A391">
        <f t="shared" si="6"/>
        <v>1</v>
      </c>
      <c r="B391" t="str">
        <f>VLOOKUP($G391,level_mapping_l0!$A$2:$F$571,B$2,FALSE)</f>
        <v>Total</v>
      </c>
      <c r="C391" t="str">
        <f>VLOOKUP($G391,level_mapping_l0!$A$2:$F$571,C$2,FALSE)</f>
        <v>Natural resources, construction, and maintenance occupations</v>
      </c>
      <c r="D391" t="str">
        <f>VLOOKUP($G391,level_mapping_l0!$A$2:$F$571,D$2,FALSE)</f>
        <v>Construction and extraction occupations</v>
      </c>
      <c r="E391" t="str">
        <f>VLOOKUP($G391,level_mapping_l0!$A$2:$F$571,E$2,FALSE)</f>
        <v>Construction and extraction occupations</v>
      </c>
      <c r="F391" t="str">
        <f>VLOOKUP($G391,level_mapping_l0!$A$2:$F$571,F$2,FALSE)</f>
        <v>Plasterers and stucco masons</v>
      </c>
      <c r="G391" s="21" t="s">
        <v>392</v>
      </c>
      <c r="H391" s="19">
        <v>14</v>
      </c>
      <c r="I391" s="19" t="s">
        <v>574</v>
      </c>
      <c r="J391" s="19">
        <v>14</v>
      </c>
      <c r="K391" s="19" t="s">
        <v>574</v>
      </c>
      <c r="L391" s="19">
        <v>0</v>
      </c>
      <c r="M391" s="19" t="s">
        <v>574</v>
      </c>
    </row>
    <row r="392" spans="1:13" ht="15" thickBot="1">
      <c r="A392">
        <f t="shared" si="6"/>
        <v>1</v>
      </c>
      <c r="B392" t="str">
        <f>VLOOKUP($G392,level_mapping_l0!$A$2:$F$571,B$2,FALSE)</f>
        <v>Total</v>
      </c>
      <c r="C392" t="str">
        <f>VLOOKUP($G392,level_mapping_l0!$A$2:$F$571,C$2,FALSE)</f>
        <v>Natural resources, construction, and maintenance occupations</v>
      </c>
      <c r="D392" t="str">
        <f>VLOOKUP($G392,level_mapping_l0!$A$2:$F$571,D$2,FALSE)</f>
        <v>Construction and extraction occupations</v>
      </c>
      <c r="E392" t="str">
        <f>VLOOKUP($G392,level_mapping_l0!$A$2:$F$571,E$2,FALSE)</f>
        <v>Construction and extraction occupations</v>
      </c>
      <c r="F392" t="str">
        <f>VLOOKUP($G392,level_mapping_l0!$A$2:$F$571,F$2,FALSE)</f>
        <v>Reinforcing iron and rebar workers</v>
      </c>
      <c r="G392" s="17" t="s">
        <v>393</v>
      </c>
      <c r="H392" s="14">
        <v>8</v>
      </c>
      <c r="I392" s="14" t="s">
        <v>574</v>
      </c>
      <c r="J392" s="14">
        <v>8</v>
      </c>
      <c r="K392" s="14" t="s">
        <v>574</v>
      </c>
      <c r="L392" s="14">
        <v>0</v>
      </c>
      <c r="M392" s="14" t="s">
        <v>574</v>
      </c>
    </row>
    <row r="393" spans="1:13" ht="15" thickBot="1">
      <c r="A393">
        <f t="shared" si="6"/>
        <v>1</v>
      </c>
      <c r="B393" t="str">
        <f>VLOOKUP($G393,level_mapping_l0!$A$2:$F$571,B$2,FALSE)</f>
        <v>Total</v>
      </c>
      <c r="C393" t="str">
        <f>VLOOKUP($G393,level_mapping_l0!$A$2:$F$571,C$2,FALSE)</f>
        <v>Natural resources, construction, and maintenance occupations</v>
      </c>
      <c r="D393" t="str">
        <f>VLOOKUP($G393,level_mapping_l0!$A$2:$F$571,D$2,FALSE)</f>
        <v>Construction and extraction occupations</v>
      </c>
      <c r="E393" t="str">
        <f>VLOOKUP($G393,level_mapping_l0!$A$2:$F$571,E$2,FALSE)</f>
        <v>Construction and extraction occupations</v>
      </c>
      <c r="F393" t="str">
        <f>VLOOKUP($G393,level_mapping_l0!$A$2:$F$571,F$2,FALSE)</f>
        <v>Roofers</v>
      </c>
      <c r="G393" s="21" t="s">
        <v>394</v>
      </c>
      <c r="H393" s="19">
        <v>123</v>
      </c>
      <c r="I393" s="19">
        <v>533</v>
      </c>
      <c r="J393" s="19">
        <v>121</v>
      </c>
      <c r="K393" s="19">
        <v>524</v>
      </c>
      <c r="L393" s="19">
        <v>2</v>
      </c>
      <c r="M393" s="19" t="s">
        <v>574</v>
      </c>
    </row>
    <row r="394" spans="1:13" ht="15" thickBot="1">
      <c r="A394">
        <f t="shared" si="6"/>
        <v>1</v>
      </c>
      <c r="B394" t="str">
        <f>VLOOKUP($G394,level_mapping_l0!$A$2:$F$571,B$2,FALSE)</f>
        <v>Total</v>
      </c>
      <c r="C394" t="str">
        <f>VLOOKUP($G394,level_mapping_l0!$A$2:$F$571,C$2,FALSE)</f>
        <v>Natural resources, construction, and maintenance occupations</v>
      </c>
      <c r="D394" t="str">
        <f>VLOOKUP($G394,level_mapping_l0!$A$2:$F$571,D$2,FALSE)</f>
        <v>Construction and extraction occupations</v>
      </c>
      <c r="E394" t="str">
        <f>VLOOKUP($G394,level_mapping_l0!$A$2:$F$571,E$2,FALSE)</f>
        <v>Construction and extraction occupations</v>
      </c>
      <c r="F394" t="str">
        <f>VLOOKUP($G394,level_mapping_l0!$A$2:$F$571,F$2,FALSE)</f>
        <v>Sheet metal workers</v>
      </c>
      <c r="G394" s="17" t="s">
        <v>395</v>
      </c>
      <c r="H394" s="14">
        <v>103</v>
      </c>
      <c r="I394" s="14">
        <v>885</v>
      </c>
      <c r="J394" s="14">
        <v>100</v>
      </c>
      <c r="K394" s="14">
        <v>880</v>
      </c>
      <c r="L394" s="14">
        <v>3</v>
      </c>
      <c r="M394" s="14" t="s">
        <v>574</v>
      </c>
    </row>
    <row r="395" spans="1:13" ht="15" thickBot="1">
      <c r="A395">
        <f t="shared" si="6"/>
        <v>1</v>
      </c>
      <c r="B395" t="str">
        <f>VLOOKUP($G395,level_mapping_l0!$A$2:$F$571,B$2,FALSE)</f>
        <v>Total</v>
      </c>
      <c r="C395" t="str">
        <f>VLOOKUP($G395,level_mapping_l0!$A$2:$F$571,C$2,FALSE)</f>
        <v>Natural resources, construction, and maintenance occupations</v>
      </c>
      <c r="D395" t="str">
        <f>VLOOKUP($G395,level_mapping_l0!$A$2:$F$571,D$2,FALSE)</f>
        <v>Construction and extraction occupations</v>
      </c>
      <c r="E395" t="str">
        <f>VLOOKUP($G395,level_mapping_l0!$A$2:$F$571,E$2,FALSE)</f>
        <v>Construction and extraction occupations</v>
      </c>
      <c r="F395" t="str">
        <f>VLOOKUP($G395,level_mapping_l0!$A$2:$F$571,F$2,FALSE)</f>
        <v>Structural iron and steel workers</v>
      </c>
      <c r="G395" s="21" t="s">
        <v>396</v>
      </c>
      <c r="H395" s="19">
        <v>60</v>
      </c>
      <c r="I395" s="19">
        <v>759</v>
      </c>
      <c r="J395" s="19">
        <v>59</v>
      </c>
      <c r="K395" s="19">
        <v>767</v>
      </c>
      <c r="L395" s="19">
        <v>1</v>
      </c>
      <c r="M395" s="19" t="s">
        <v>574</v>
      </c>
    </row>
    <row r="396" spans="1:13" ht="15" thickBot="1">
      <c r="A396">
        <f t="shared" si="6"/>
        <v>1</v>
      </c>
      <c r="B396" t="str">
        <f>VLOOKUP($G396,level_mapping_l0!$A$2:$F$571,B$2,FALSE)</f>
        <v>Total</v>
      </c>
      <c r="C396" t="str">
        <f>VLOOKUP($G396,level_mapping_l0!$A$2:$F$571,C$2,FALSE)</f>
        <v>Natural resources, construction, and maintenance occupations</v>
      </c>
      <c r="D396" t="str">
        <f>VLOOKUP($G396,level_mapping_l0!$A$2:$F$571,D$2,FALSE)</f>
        <v>Construction and extraction occupations</v>
      </c>
      <c r="E396" t="str">
        <f>VLOOKUP($G396,level_mapping_l0!$A$2:$F$571,E$2,FALSE)</f>
        <v>Construction and extraction occupations</v>
      </c>
      <c r="F396" t="str">
        <f>VLOOKUP($G396,level_mapping_l0!$A$2:$F$571,F$2,FALSE)</f>
        <v>Solar photovoltaic installers</v>
      </c>
      <c r="G396" s="17" t="s">
        <v>397</v>
      </c>
      <c r="H396" s="14">
        <v>4</v>
      </c>
      <c r="I396" s="14" t="s">
        <v>574</v>
      </c>
      <c r="J396" s="14">
        <v>4</v>
      </c>
      <c r="K396" s="14" t="s">
        <v>574</v>
      </c>
      <c r="L396" s="14">
        <v>0</v>
      </c>
      <c r="M396" s="14" t="s">
        <v>574</v>
      </c>
    </row>
    <row r="397" spans="1:13" ht="15" thickBot="1">
      <c r="A397">
        <f t="shared" si="6"/>
        <v>1</v>
      </c>
      <c r="B397" t="str">
        <f>VLOOKUP($G397,level_mapping_l0!$A$2:$F$571,B$2,FALSE)</f>
        <v>Total</v>
      </c>
      <c r="C397" t="str">
        <f>VLOOKUP($G397,level_mapping_l0!$A$2:$F$571,C$2,FALSE)</f>
        <v>Natural resources, construction, and maintenance occupations</v>
      </c>
      <c r="D397" t="str">
        <f>VLOOKUP($G397,level_mapping_l0!$A$2:$F$571,D$2,FALSE)</f>
        <v>Construction and extraction occupations</v>
      </c>
      <c r="E397" t="str">
        <f>VLOOKUP($G397,level_mapping_l0!$A$2:$F$571,E$2,FALSE)</f>
        <v>Construction and extraction occupations</v>
      </c>
      <c r="F397" t="str">
        <f>VLOOKUP($G397,level_mapping_l0!$A$2:$F$571,F$2,FALSE)</f>
        <v>Helpers, construction trades</v>
      </c>
      <c r="G397" s="21" t="s">
        <v>398</v>
      </c>
      <c r="H397" s="19">
        <v>42</v>
      </c>
      <c r="I397" s="19" t="s">
        <v>574</v>
      </c>
      <c r="J397" s="19">
        <v>40</v>
      </c>
      <c r="K397" s="19" t="s">
        <v>574</v>
      </c>
      <c r="L397" s="19">
        <v>1</v>
      </c>
      <c r="M397" s="19" t="s">
        <v>574</v>
      </c>
    </row>
    <row r="398" spans="1:13" ht="15" thickBot="1">
      <c r="A398">
        <f t="shared" si="6"/>
        <v>1</v>
      </c>
      <c r="B398" t="str">
        <f>VLOOKUP($G398,level_mapping_l0!$A$2:$F$571,B$2,FALSE)</f>
        <v>Total</v>
      </c>
      <c r="C398" t="str">
        <f>VLOOKUP($G398,level_mapping_l0!$A$2:$F$571,C$2,FALSE)</f>
        <v>Natural resources, construction, and maintenance occupations</v>
      </c>
      <c r="D398" t="str">
        <f>VLOOKUP($G398,level_mapping_l0!$A$2:$F$571,D$2,FALSE)</f>
        <v>Construction and extraction occupations</v>
      </c>
      <c r="E398" t="str">
        <f>VLOOKUP($G398,level_mapping_l0!$A$2:$F$571,E$2,FALSE)</f>
        <v>Construction and extraction occupations</v>
      </c>
      <c r="F398" t="str">
        <f>VLOOKUP($G398,level_mapping_l0!$A$2:$F$571,F$2,FALSE)</f>
        <v>Construction and building inspectors</v>
      </c>
      <c r="G398" s="17" t="s">
        <v>399</v>
      </c>
      <c r="H398" s="14">
        <v>87</v>
      </c>
      <c r="I398" s="14">
        <v>932</v>
      </c>
      <c r="J398" s="14">
        <v>83</v>
      </c>
      <c r="K398" s="14">
        <v>940</v>
      </c>
      <c r="L398" s="14">
        <v>4</v>
      </c>
      <c r="M398" s="14" t="s">
        <v>574</v>
      </c>
    </row>
    <row r="399" spans="1:13" ht="15" thickBot="1">
      <c r="A399">
        <f t="shared" si="6"/>
        <v>1</v>
      </c>
      <c r="B399" t="str">
        <f>VLOOKUP($G399,level_mapping_l0!$A$2:$F$571,B$2,FALSE)</f>
        <v>Total</v>
      </c>
      <c r="C399" t="str">
        <f>VLOOKUP($G399,level_mapping_l0!$A$2:$F$571,C$2,FALSE)</f>
        <v>Natural resources, construction, and maintenance occupations</v>
      </c>
      <c r="D399" t="str">
        <f>VLOOKUP($G399,level_mapping_l0!$A$2:$F$571,D$2,FALSE)</f>
        <v>Construction and extraction occupations</v>
      </c>
      <c r="E399" t="str">
        <f>VLOOKUP($G399,level_mapping_l0!$A$2:$F$571,E$2,FALSE)</f>
        <v>Construction and extraction occupations</v>
      </c>
      <c r="F399" t="str">
        <f>VLOOKUP($G399,level_mapping_l0!$A$2:$F$571,F$2,FALSE)</f>
        <v>Elevator installers and repairers</v>
      </c>
      <c r="G399" s="21" t="s">
        <v>400</v>
      </c>
      <c r="H399" s="19">
        <v>31</v>
      </c>
      <c r="I399" s="19" t="s">
        <v>574</v>
      </c>
      <c r="J399" s="19">
        <v>29</v>
      </c>
      <c r="K399" s="19" t="s">
        <v>574</v>
      </c>
      <c r="L399" s="19">
        <v>1</v>
      </c>
      <c r="M399" s="19" t="s">
        <v>574</v>
      </c>
    </row>
    <row r="400" spans="1:13" ht="15" thickBot="1">
      <c r="A400">
        <f t="shared" si="6"/>
        <v>1</v>
      </c>
      <c r="B400" t="str">
        <f>VLOOKUP($G400,level_mapping_l0!$A$2:$F$571,B$2,FALSE)</f>
        <v>Total</v>
      </c>
      <c r="C400" t="str">
        <f>VLOOKUP($G400,level_mapping_l0!$A$2:$F$571,C$2,FALSE)</f>
        <v>Natural resources, construction, and maintenance occupations</v>
      </c>
      <c r="D400" t="str">
        <f>VLOOKUP($G400,level_mapping_l0!$A$2:$F$571,D$2,FALSE)</f>
        <v>Construction and extraction occupations</v>
      </c>
      <c r="E400" t="str">
        <f>VLOOKUP($G400,level_mapping_l0!$A$2:$F$571,E$2,FALSE)</f>
        <v>Construction and extraction occupations</v>
      </c>
      <c r="F400" t="str">
        <f>VLOOKUP($G400,level_mapping_l0!$A$2:$F$571,F$2,FALSE)</f>
        <v>Fence erectors</v>
      </c>
      <c r="G400" s="17" t="s">
        <v>401</v>
      </c>
      <c r="H400" s="14">
        <v>26</v>
      </c>
      <c r="I400" s="14" t="s">
        <v>574</v>
      </c>
      <c r="J400" s="14">
        <v>26</v>
      </c>
      <c r="K400" s="14" t="s">
        <v>574</v>
      </c>
      <c r="L400" s="14">
        <v>0</v>
      </c>
      <c r="M400" s="14" t="s">
        <v>574</v>
      </c>
    </row>
    <row r="401" spans="1:13" ht="15" thickBot="1">
      <c r="A401">
        <f t="shared" si="6"/>
        <v>1</v>
      </c>
      <c r="B401" t="str">
        <f>VLOOKUP($G401,level_mapping_l0!$A$2:$F$571,B$2,FALSE)</f>
        <v>Total</v>
      </c>
      <c r="C401" t="str">
        <f>VLOOKUP($G401,level_mapping_l0!$A$2:$F$571,C$2,FALSE)</f>
        <v>Natural resources, construction, and maintenance occupations</v>
      </c>
      <c r="D401" t="str">
        <f>VLOOKUP($G401,level_mapping_l0!$A$2:$F$571,D$2,FALSE)</f>
        <v>Construction and extraction occupations</v>
      </c>
      <c r="E401" t="str">
        <f>VLOOKUP($G401,level_mapping_l0!$A$2:$F$571,E$2,FALSE)</f>
        <v>Construction and extraction occupations</v>
      </c>
      <c r="F401" t="str">
        <f>VLOOKUP($G401,level_mapping_l0!$A$2:$F$571,F$2,FALSE)</f>
        <v>Hazardous materials removal workers</v>
      </c>
      <c r="G401" s="21" t="s">
        <v>402</v>
      </c>
      <c r="H401" s="19">
        <v>28</v>
      </c>
      <c r="I401" s="19" t="s">
        <v>574</v>
      </c>
      <c r="J401" s="19">
        <v>23</v>
      </c>
      <c r="K401" s="19" t="s">
        <v>574</v>
      </c>
      <c r="L401" s="19">
        <v>4</v>
      </c>
      <c r="M401" s="19" t="s">
        <v>574</v>
      </c>
    </row>
    <row r="402" spans="1:13" ht="15" thickBot="1">
      <c r="A402">
        <f t="shared" si="6"/>
        <v>1</v>
      </c>
      <c r="B402" t="str">
        <f>VLOOKUP($G402,level_mapping_l0!$A$2:$F$571,B$2,FALSE)</f>
        <v>Total</v>
      </c>
      <c r="C402" t="str">
        <f>VLOOKUP($G402,level_mapping_l0!$A$2:$F$571,C$2,FALSE)</f>
        <v>Natural resources, construction, and maintenance occupations</v>
      </c>
      <c r="D402" t="str">
        <f>VLOOKUP($G402,level_mapping_l0!$A$2:$F$571,D$2,FALSE)</f>
        <v>Construction and extraction occupations</v>
      </c>
      <c r="E402" t="str">
        <f>VLOOKUP($G402,level_mapping_l0!$A$2:$F$571,E$2,FALSE)</f>
        <v>Construction and extraction occupations</v>
      </c>
      <c r="F402" t="str">
        <f>VLOOKUP($G402,level_mapping_l0!$A$2:$F$571,F$2,FALSE)</f>
        <v>Highway maintenance workers</v>
      </c>
      <c r="G402" s="17" t="s">
        <v>403</v>
      </c>
      <c r="H402" s="14">
        <v>98</v>
      </c>
      <c r="I402" s="14">
        <v>683</v>
      </c>
      <c r="J402" s="14">
        <v>97</v>
      </c>
      <c r="K402" s="14">
        <v>683</v>
      </c>
      <c r="L402" s="14">
        <v>1</v>
      </c>
      <c r="M402" s="14" t="s">
        <v>574</v>
      </c>
    </row>
    <row r="403" spans="1:13" ht="15" thickBot="1">
      <c r="A403">
        <f t="shared" si="6"/>
        <v>1</v>
      </c>
      <c r="B403" t="str">
        <f>VLOOKUP($G403,level_mapping_l0!$A$2:$F$571,B$2,FALSE)</f>
        <v>Total</v>
      </c>
      <c r="C403" t="str">
        <f>VLOOKUP($G403,level_mapping_l0!$A$2:$F$571,C$2,FALSE)</f>
        <v>Natural resources, construction, and maintenance occupations</v>
      </c>
      <c r="D403" t="str">
        <f>VLOOKUP($G403,level_mapping_l0!$A$2:$F$571,D$2,FALSE)</f>
        <v>Construction and extraction occupations</v>
      </c>
      <c r="E403" t="str">
        <f>VLOOKUP($G403,level_mapping_l0!$A$2:$F$571,E$2,FALSE)</f>
        <v>Construction and extraction occupations</v>
      </c>
      <c r="F403" t="str">
        <f>VLOOKUP($G403,level_mapping_l0!$A$2:$F$571,F$2,FALSE)</f>
        <v>Rail-track laying and maintenance equipment operators</v>
      </c>
      <c r="G403" s="21" t="s">
        <v>404</v>
      </c>
      <c r="H403" s="19">
        <v>7</v>
      </c>
      <c r="I403" s="19" t="s">
        <v>574</v>
      </c>
      <c r="J403" s="19">
        <v>7</v>
      </c>
      <c r="K403" s="19" t="s">
        <v>574</v>
      </c>
      <c r="L403" s="19">
        <v>0</v>
      </c>
      <c r="M403" s="19" t="s">
        <v>574</v>
      </c>
    </row>
    <row r="404" spans="1:13" ht="15" thickBot="1">
      <c r="A404">
        <f t="shared" si="6"/>
        <v>1</v>
      </c>
      <c r="B404" t="str">
        <f>VLOOKUP($G404,level_mapping_l0!$A$2:$F$571,B$2,FALSE)</f>
        <v>Total</v>
      </c>
      <c r="C404" t="str">
        <f>VLOOKUP($G404,level_mapping_l0!$A$2:$F$571,C$2,FALSE)</f>
        <v>Natural resources, construction, and maintenance occupations</v>
      </c>
      <c r="D404" t="str">
        <f>VLOOKUP($G404,level_mapping_l0!$A$2:$F$571,D$2,FALSE)</f>
        <v>Construction and extraction occupations</v>
      </c>
      <c r="E404" t="str">
        <f>VLOOKUP($G404,level_mapping_l0!$A$2:$F$571,E$2,FALSE)</f>
        <v>Construction and extraction occupations</v>
      </c>
      <c r="F404" t="str">
        <f>VLOOKUP($G404,level_mapping_l0!$A$2:$F$571,F$2,FALSE)</f>
        <v>Septic tank servicers and sewer pipe cleaners</v>
      </c>
      <c r="G404" s="17" t="s">
        <v>405</v>
      </c>
      <c r="H404" s="14">
        <v>6</v>
      </c>
      <c r="I404" s="14" t="s">
        <v>574</v>
      </c>
      <c r="J404" s="14">
        <v>6</v>
      </c>
      <c r="K404" s="14" t="s">
        <v>574</v>
      </c>
      <c r="L404" s="14">
        <v>0</v>
      </c>
      <c r="M404" s="14" t="s">
        <v>574</v>
      </c>
    </row>
    <row r="405" spans="1:13" ht="15" thickBot="1">
      <c r="A405">
        <f t="shared" si="6"/>
        <v>1</v>
      </c>
      <c r="B405" t="str">
        <f>VLOOKUP($G405,level_mapping_l0!$A$2:$F$571,B$2,FALSE)</f>
        <v>Total</v>
      </c>
      <c r="C405" t="str">
        <f>VLOOKUP($G405,level_mapping_l0!$A$2:$F$571,C$2,FALSE)</f>
        <v>Natural resources, construction, and maintenance occupations</v>
      </c>
      <c r="D405" t="str">
        <f>VLOOKUP($G405,level_mapping_l0!$A$2:$F$571,D$2,FALSE)</f>
        <v>Construction and extraction occupations</v>
      </c>
      <c r="E405" t="str">
        <f>VLOOKUP($G405,level_mapping_l0!$A$2:$F$571,E$2,FALSE)</f>
        <v>Construction and extraction occupations</v>
      </c>
      <c r="F405" t="str">
        <f>VLOOKUP($G405,level_mapping_l0!$A$2:$F$571,F$2,FALSE)</f>
        <v>Miscellaneous construction and related workers</v>
      </c>
      <c r="G405" s="21" t="s">
        <v>406</v>
      </c>
      <c r="H405" s="19">
        <v>24</v>
      </c>
      <c r="I405" s="19" t="s">
        <v>574</v>
      </c>
      <c r="J405" s="19">
        <v>23</v>
      </c>
      <c r="K405" s="19" t="s">
        <v>574</v>
      </c>
      <c r="L405" s="19">
        <v>1</v>
      </c>
      <c r="M405" s="19" t="s">
        <v>574</v>
      </c>
    </row>
    <row r="406" spans="1:13" ht="18.5" thickBot="1">
      <c r="A406">
        <f t="shared" si="6"/>
        <v>1</v>
      </c>
      <c r="B406" t="str">
        <f>VLOOKUP($G406,level_mapping_l0!$A$2:$F$571,B$2,FALSE)</f>
        <v>Total</v>
      </c>
      <c r="C406" t="str">
        <f>VLOOKUP($G406,level_mapping_l0!$A$2:$F$571,C$2,FALSE)</f>
        <v>Natural resources, construction, and maintenance occupations</v>
      </c>
      <c r="D406" t="str">
        <f>VLOOKUP($G406,level_mapping_l0!$A$2:$F$571,D$2,FALSE)</f>
        <v>Construction and extraction occupations</v>
      </c>
      <c r="E406" t="str">
        <f>VLOOKUP($G406,level_mapping_l0!$A$2:$F$571,E$2,FALSE)</f>
        <v>Construction and extraction occupations</v>
      </c>
      <c r="F406" t="str">
        <f>VLOOKUP($G406,level_mapping_l0!$A$2:$F$571,F$2,FALSE)</f>
        <v>Derrick, rotary drill, and service unit operators, oil, gas, and mining</v>
      </c>
      <c r="G406" s="17" t="s">
        <v>407</v>
      </c>
      <c r="H406" s="14">
        <v>32</v>
      </c>
      <c r="I406" s="14" t="s">
        <v>574</v>
      </c>
      <c r="J406" s="14">
        <v>32</v>
      </c>
      <c r="K406" s="14" t="s">
        <v>574</v>
      </c>
      <c r="L406" s="14">
        <v>1</v>
      </c>
      <c r="M406" s="14" t="s">
        <v>574</v>
      </c>
    </row>
    <row r="407" spans="1:13" ht="15" thickBot="1">
      <c r="A407">
        <f t="shared" si="6"/>
        <v>1</v>
      </c>
      <c r="B407" t="str">
        <f>VLOOKUP($G407,level_mapping_l0!$A$2:$F$571,B$2,FALSE)</f>
        <v>Total</v>
      </c>
      <c r="C407" t="str">
        <f>VLOOKUP($G407,level_mapping_l0!$A$2:$F$571,C$2,FALSE)</f>
        <v>Natural resources, construction, and maintenance occupations</v>
      </c>
      <c r="D407" t="str">
        <f>VLOOKUP($G407,level_mapping_l0!$A$2:$F$571,D$2,FALSE)</f>
        <v>Construction and extraction occupations</v>
      </c>
      <c r="E407" t="str">
        <f>VLOOKUP($G407,level_mapping_l0!$A$2:$F$571,E$2,FALSE)</f>
        <v>Construction and extraction occupations</v>
      </c>
      <c r="F407" t="str">
        <f>VLOOKUP($G407,level_mapping_l0!$A$2:$F$571,F$2,FALSE)</f>
        <v>Earth drillers, except oil and gas</v>
      </c>
      <c r="G407" s="21" t="s">
        <v>408</v>
      </c>
      <c r="H407" s="19">
        <v>28</v>
      </c>
      <c r="I407" s="19" t="s">
        <v>574</v>
      </c>
      <c r="J407" s="19">
        <v>28</v>
      </c>
      <c r="K407" s="19" t="s">
        <v>574</v>
      </c>
      <c r="L407" s="19">
        <v>0</v>
      </c>
      <c r="M407" s="19" t="s">
        <v>574</v>
      </c>
    </row>
    <row r="408" spans="1:13" ht="18.5" thickBot="1">
      <c r="A408">
        <f t="shared" si="6"/>
        <v>1</v>
      </c>
      <c r="B408" t="str">
        <f>VLOOKUP($G408,level_mapping_l0!$A$2:$F$571,B$2,FALSE)</f>
        <v>Total</v>
      </c>
      <c r="C408" t="str">
        <f>VLOOKUP($G408,level_mapping_l0!$A$2:$F$571,C$2,FALSE)</f>
        <v>Natural resources, construction, and maintenance occupations</v>
      </c>
      <c r="D408" t="str">
        <f>VLOOKUP($G408,level_mapping_l0!$A$2:$F$571,D$2,FALSE)</f>
        <v>Construction and extraction occupations</v>
      </c>
      <c r="E408" t="str">
        <f>VLOOKUP($G408,level_mapping_l0!$A$2:$F$571,E$2,FALSE)</f>
        <v>Construction and extraction occupations</v>
      </c>
      <c r="F408" t="str">
        <f>VLOOKUP($G408,level_mapping_l0!$A$2:$F$571,F$2,FALSE)</f>
        <v>Explosives workers, ordnance handling experts, and blasters</v>
      </c>
      <c r="G408" s="17" t="s">
        <v>409</v>
      </c>
      <c r="H408" s="14">
        <v>5</v>
      </c>
      <c r="I408" s="14" t="s">
        <v>574</v>
      </c>
      <c r="J408" s="14">
        <v>5</v>
      </c>
      <c r="K408" s="14" t="s">
        <v>574</v>
      </c>
      <c r="L408" s="14">
        <v>0</v>
      </c>
      <c r="M408" s="14" t="s">
        <v>574</v>
      </c>
    </row>
    <row r="409" spans="1:13" ht="15" thickBot="1">
      <c r="A409">
        <f t="shared" si="6"/>
        <v>1</v>
      </c>
      <c r="B409" t="str">
        <f>VLOOKUP($G409,level_mapping_l0!$A$2:$F$571,B$2,FALSE)</f>
        <v>Total</v>
      </c>
      <c r="C409" t="str">
        <f>VLOOKUP($G409,level_mapping_l0!$A$2:$F$571,C$2,FALSE)</f>
        <v>Natural resources, construction, and maintenance occupations</v>
      </c>
      <c r="D409" t="str">
        <f>VLOOKUP($G409,level_mapping_l0!$A$2:$F$571,D$2,FALSE)</f>
        <v>Construction and extraction occupations</v>
      </c>
      <c r="E409" t="str">
        <f>VLOOKUP($G409,level_mapping_l0!$A$2:$F$571,E$2,FALSE)</f>
        <v>Construction and extraction occupations</v>
      </c>
      <c r="F409" t="str">
        <f>VLOOKUP($G409,level_mapping_l0!$A$2:$F$571,F$2,FALSE)</f>
        <v>Mining machine operators</v>
      </c>
      <c r="G409" s="21" t="s">
        <v>410</v>
      </c>
      <c r="H409" s="19">
        <v>65</v>
      </c>
      <c r="I409" s="19">
        <v>997</v>
      </c>
      <c r="J409" s="19">
        <v>65</v>
      </c>
      <c r="K409" s="19">
        <v>996</v>
      </c>
      <c r="L409" s="19">
        <v>0</v>
      </c>
      <c r="M409" s="19" t="s">
        <v>574</v>
      </c>
    </row>
    <row r="410" spans="1:13" ht="15" thickBot="1">
      <c r="A410">
        <f t="shared" si="6"/>
        <v>1</v>
      </c>
      <c r="B410" t="str">
        <f>VLOOKUP($G410,level_mapping_l0!$A$2:$F$571,B$2,FALSE)</f>
        <v>Total</v>
      </c>
      <c r="C410" t="str">
        <f>VLOOKUP($G410,level_mapping_l0!$A$2:$F$571,C$2,FALSE)</f>
        <v>Natural resources, construction, and maintenance occupations</v>
      </c>
      <c r="D410" t="str">
        <f>VLOOKUP($G410,level_mapping_l0!$A$2:$F$571,D$2,FALSE)</f>
        <v>Construction and extraction occupations</v>
      </c>
      <c r="E410" t="str">
        <f>VLOOKUP($G410,level_mapping_l0!$A$2:$F$571,E$2,FALSE)</f>
        <v>Construction and extraction occupations</v>
      </c>
      <c r="F410" t="str">
        <f>VLOOKUP($G410,level_mapping_l0!$A$2:$F$571,F$2,FALSE)</f>
        <v>Roof bolters, mining</v>
      </c>
      <c r="G410" s="17" t="s">
        <v>411</v>
      </c>
      <c r="H410" s="14">
        <v>4</v>
      </c>
      <c r="I410" s="14" t="s">
        <v>574</v>
      </c>
      <c r="J410" s="14">
        <v>4</v>
      </c>
      <c r="K410" s="14" t="s">
        <v>574</v>
      </c>
      <c r="L410" s="14">
        <v>0</v>
      </c>
      <c r="M410" s="14" t="s">
        <v>574</v>
      </c>
    </row>
    <row r="411" spans="1:13" ht="15" thickBot="1">
      <c r="A411">
        <f t="shared" si="6"/>
        <v>1</v>
      </c>
      <c r="B411" t="str">
        <f>VLOOKUP($G411,level_mapping_l0!$A$2:$F$571,B$2,FALSE)</f>
        <v>Total</v>
      </c>
      <c r="C411" t="str">
        <f>VLOOKUP($G411,level_mapping_l0!$A$2:$F$571,C$2,FALSE)</f>
        <v>Natural resources, construction, and maintenance occupations</v>
      </c>
      <c r="D411" t="str">
        <f>VLOOKUP($G411,level_mapping_l0!$A$2:$F$571,D$2,FALSE)</f>
        <v>Construction and extraction occupations</v>
      </c>
      <c r="E411" t="str">
        <f>VLOOKUP($G411,level_mapping_l0!$A$2:$F$571,E$2,FALSE)</f>
        <v>Construction and extraction occupations</v>
      </c>
      <c r="F411" t="str">
        <f>VLOOKUP($G411,level_mapping_l0!$A$2:$F$571,F$2,FALSE)</f>
        <v>Roustabouts, oil and gas</v>
      </c>
      <c r="G411" s="21" t="s">
        <v>412</v>
      </c>
      <c r="H411" s="19">
        <v>16</v>
      </c>
      <c r="I411" s="19" t="s">
        <v>574</v>
      </c>
      <c r="J411" s="19">
        <v>15</v>
      </c>
      <c r="K411" s="19" t="s">
        <v>574</v>
      </c>
      <c r="L411" s="19">
        <v>1</v>
      </c>
      <c r="M411" s="19" t="s">
        <v>574</v>
      </c>
    </row>
    <row r="412" spans="1:13" ht="15" thickBot="1">
      <c r="A412">
        <f t="shared" si="6"/>
        <v>1</v>
      </c>
      <c r="B412" t="str">
        <f>VLOOKUP($G412,level_mapping_l0!$A$2:$F$571,B$2,FALSE)</f>
        <v>Total</v>
      </c>
      <c r="C412" t="str">
        <f>VLOOKUP($G412,level_mapping_l0!$A$2:$F$571,C$2,FALSE)</f>
        <v>Natural resources, construction, and maintenance occupations</v>
      </c>
      <c r="D412" t="str">
        <f>VLOOKUP($G412,level_mapping_l0!$A$2:$F$571,D$2,FALSE)</f>
        <v>Construction and extraction occupations</v>
      </c>
      <c r="E412" t="str">
        <f>VLOOKUP($G412,level_mapping_l0!$A$2:$F$571,E$2,FALSE)</f>
        <v>Construction and extraction occupations</v>
      </c>
      <c r="F412" t="str">
        <f>VLOOKUP($G412,level_mapping_l0!$A$2:$F$571,F$2,FALSE)</f>
        <v>Helpers--extraction workers</v>
      </c>
      <c r="G412" s="17" t="s">
        <v>413</v>
      </c>
      <c r="H412" s="14">
        <v>3</v>
      </c>
      <c r="I412" s="14" t="s">
        <v>574</v>
      </c>
      <c r="J412" s="14">
        <v>3</v>
      </c>
      <c r="K412" s="14" t="s">
        <v>574</v>
      </c>
      <c r="L412" s="14">
        <v>0</v>
      </c>
      <c r="M412" s="14" t="s">
        <v>574</v>
      </c>
    </row>
    <row r="413" spans="1:13" ht="15" thickBot="1">
      <c r="A413">
        <f t="shared" si="6"/>
        <v>1</v>
      </c>
      <c r="B413" t="str">
        <f>VLOOKUP($G413,level_mapping_l0!$A$2:$F$571,B$2,FALSE)</f>
        <v>Total</v>
      </c>
      <c r="C413" t="str">
        <f>VLOOKUP($G413,level_mapping_l0!$A$2:$F$571,C$2,FALSE)</f>
        <v>Natural resources, construction, and maintenance occupations</v>
      </c>
      <c r="D413" t="str">
        <f>VLOOKUP($G413,level_mapping_l0!$A$2:$F$571,D$2,FALSE)</f>
        <v>Construction and extraction occupations</v>
      </c>
      <c r="E413" t="str">
        <f>VLOOKUP($G413,level_mapping_l0!$A$2:$F$571,E$2,FALSE)</f>
        <v>Construction and extraction occupations</v>
      </c>
      <c r="F413" t="str">
        <f>VLOOKUP($G413,level_mapping_l0!$A$2:$F$571,F$2,FALSE)</f>
        <v>Other extraction workers</v>
      </c>
      <c r="G413" s="21" t="s">
        <v>414</v>
      </c>
      <c r="H413" s="19">
        <v>84</v>
      </c>
      <c r="I413" s="19">
        <v>985</v>
      </c>
      <c r="J413" s="19">
        <v>83</v>
      </c>
      <c r="K413" s="19">
        <v>981</v>
      </c>
      <c r="L413" s="19">
        <v>1</v>
      </c>
      <c r="M413" s="19" t="s">
        <v>574</v>
      </c>
    </row>
    <row r="414" spans="1:13" ht="15" thickBot="1">
      <c r="A414" t="e">
        <f t="shared" si="6"/>
        <v>#N/A</v>
      </c>
      <c r="B414" t="e">
        <f>VLOOKUP($G414,level_mapping_l0!$A$2:$F$571,B$2,FALSE)</f>
        <v>#N/A</v>
      </c>
      <c r="C414" t="e">
        <f>VLOOKUP($G414,level_mapping_l0!$A$2:$F$571,C$2,FALSE)</f>
        <v>#N/A</v>
      </c>
      <c r="D414" t="e">
        <f>VLOOKUP($G414,level_mapping_l0!$A$2:$F$571,D$2,FALSE)</f>
        <v>#N/A</v>
      </c>
      <c r="E414" t="e">
        <f>VLOOKUP($G414,level_mapping_l0!$A$2:$F$571,E$2,FALSE)</f>
        <v>#N/A</v>
      </c>
      <c r="F414" t="e">
        <f>VLOOKUP($G414,level_mapping_l0!$A$2:$F$571,F$2,FALSE)</f>
        <v>#N/A</v>
      </c>
      <c r="G414" s="22" t="s">
        <v>415</v>
      </c>
      <c r="H414" s="12">
        <v>4088</v>
      </c>
      <c r="I414" s="14">
        <v>808</v>
      </c>
      <c r="J414" s="12">
        <v>3963</v>
      </c>
      <c r="K414" s="14">
        <v>809</v>
      </c>
      <c r="L414" s="14">
        <v>125</v>
      </c>
      <c r="M414" s="14">
        <v>757</v>
      </c>
    </row>
    <row r="415" spans="1:13" ht="18.5" thickBot="1">
      <c r="A415">
        <f t="shared" si="6"/>
        <v>1</v>
      </c>
      <c r="B415" t="str">
        <f>VLOOKUP($G415,level_mapping_l0!$A$2:$F$571,B$2,FALSE)</f>
        <v>Total</v>
      </c>
      <c r="C415" t="str">
        <f>VLOOKUP($G415,level_mapping_l0!$A$2:$F$571,C$2,FALSE)</f>
        <v>Natural resources, construction, and maintenance occupations</v>
      </c>
      <c r="D415" t="str">
        <f>VLOOKUP($G415,level_mapping_l0!$A$2:$F$571,D$2,FALSE)</f>
        <v>Installation, maintenance, and repair occupations</v>
      </c>
      <c r="E415" t="str">
        <f>VLOOKUP($G415,level_mapping_l0!$A$2:$F$571,E$2,FALSE)</f>
        <v>Installation, maintenance, and repair occupations</v>
      </c>
      <c r="F415" t="str">
        <f>VLOOKUP($G415,level_mapping_l0!$A$2:$F$571,F$2,FALSE)</f>
        <v>First-line supervisors of mechanics, installers, and repairers</v>
      </c>
      <c r="G415" s="21" t="s">
        <v>416</v>
      </c>
      <c r="H415" s="19">
        <v>280</v>
      </c>
      <c r="I415" s="19">
        <v>936</v>
      </c>
      <c r="J415" s="19">
        <v>262</v>
      </c>
      <c r="K415" s="19">
        <v>934</v>
      </c>
      <c r="L415" s="19">
        <v>17</v>
      </c>
      <c r="M415" s="19" t="s">
        <v>574</v>
      </c>
    </row>
    <row r="416" spans="1:13" ht="15" thickBot="1">
      <c r="A416">
        <f t="shared" si="6"/>
        <v>1</v>
      </c>
      <c r="B416" t="str">
        <f>VLOOKUP($G416,level_mapping_l0!$A$2:$F$571,B$2,FALSE)</f>
        <v>Total</v>
      </c>
      <c r="C416" t="str">
        <f>VLOOKUP($G416,level_mapping_l0!$A$2:$F$571,C$2,FALSE)</f>
        <v>Natural resources, construction, and maintenance occupations</v>
      </c>
      <c r="D416" t="str">
        <f>VLOOKUP($G416,level_mapping_l0!$A$2:$F$571,D$2,FALSE)</f>
        <v>Installation, maintenance, and repair occupations</v>
      </c>
      <c r="E416" t="str">
        <f>VLOOKUP($G416,level_mapping_l0!$A$2:$F$571,E$2,FALSE)</f>
        <v>Installation, maintenance, and repair occupations</v>
      </c>
      <c r="F416" t="str">
        <f>VLOOKUP($G416,level_mapping_l0!$A$2:$F$571,F$2,FALSE)</f>
        <v>Computer, automated teller, and office machine repairers</v>
      </c>
      <c r="G416" s="17" t="s">
        <v>417</v>
      </c>
      <c r="H416" s="14">
        <v>218</v>
      </c>
      <c r="I416" s="14">
        <v>854</v>
      </c>
      <c r="J416" s="14">
        <v>193</v>
      </c>
      <c r="K416" s="14">
        <v>880</v>
      </c>
      <c r="L416" s="14">
        <v>26</v>
      </c>
      <c r="M416" s="14" t="s">
        <v>574</v>
      </c>
    </row>
    <row r="417" spans="1:13" ht="18.5" thickBot="1">
      <c r="A417">
        <f t="shared" si="6"/>
        <v>1</v>
      </c>
      <c r="B417" t="str">
        <f>VLOOKUP($G417,level_mapping_l0!$A$2:$F$571,B$2,FALSE)</f>
        <v>Total</v>
      </c>
      <c r="C417" t="str">
        <f>VLOOKUP($G417,level_mapping_l0!$A$2:$F$571,C$2,FALSE)</f>
        <v>Natural resources, construction, and maintenance occupations</v>
      </c>
      <c r="D417" t="str">
        <f>VLOOKUP($G417,level_mapping_l0!$A$2:$F$571,D$2,FALSE)</f>
        <v>Installation, maintenance, and repair occupations</v>
      </c>
      <c r="E417" t="str">
        <f>VLOOKUP($G417,level_mapping_l0!$A$2:$F$571,E$2,FALSE)</f>
        <v>Installation, maintenance, and repair occupations</v>
      </c>
      <c r="F417" t="str">
        <f>VLOOKUP($G417,level_mapping_l0!$A$2:$F$571,F$2,FALSE)</f>
        <v>Radio and telecommunications equipment installers and repairers</v>
      </c>
      <c r="G417" s="21" t="s">
        <v>418</v>
      </c>
      <c r="H417" s="19">
        <v>142</v>
      </c>
      <c r="I417" s="19">
        <v>885</v>
      </c>
      <c r="J417" s="19">
        <v>132</v>
      </c>
      <c r="K417" s="19">
        <v>898</v>
      </c>
      <c r="L417" s="19">
        <v>10</v>
      </c>
      <c r="M417" s="19" t="s">
        <v>574</v>
      </c>
    </row>
    <row r="418" spans="1:13" ht="15" thickBot="1">
      <c r="A418">
        <f t="shared" si="6"/>
        <v>1</v>
      </c>
      <c r="B418" t="str">
        <f>VLOOKUP($G418,level_mapping_l0!$A$2:$F$571,B$2,FALSE)</f>
        <v>Total</v>
      </c>
      <c r="C418" t="str">
        <f>VLOOKUP($G418,level_mapping_l0!$A$2:$F$571,C$2,FALSE)</f>
        <v>Natural resources, construction, and maintenance occupations</v>
      </c>
      <c r="D418" t="str">
        <f>VLOOKUP($G418,level_mapping_l0!$A$2:$F$571,D$2,FALSE)</f>
        <v>Installation, maintenance, and repair occupations</v>
      </c>
      <c r="E418" t="str">
        <f>VLOOKUP($G418,level_mapping_l0!$A$2:$F$571,E$2,FALSE)</f>
        <v>Installation, maintenance, and repair occupations</v>
      </c>
      <c r="F418" t="str">
        <f>VLOOKUP($G418,level_mapping_l0!$A$2:$F$571,F$2,FALSE)</f>
        <v>Avionics technicians</v>
      </c>
      <c r="G418" s="17" t="s">
        <v>419</v>
      </c>
      <c r="H418" s="14">
        <v>10</v>
      </c>
      <c r="I418" s="14" t="s">
        <v>574</v>
      </c>
      <c r="J418" s="14">
        <v>7</v>
      </c>
      <c r="K418" s="14" t="s">
        <v>574</v>
      </c>
      <c r="L418" s="14">
        <v>3</v>
      </c>
      <c r="M418" s="14" t="s">
        <v>574</v>
      </c>
    </row>
    <row r="419" spans="1:13" ht="15" thickBot="1">
      <c r="A419">
        <f t="shared" si="6"/>
        <v>1</v>
      </c>
      <c r="B419" t="str">
        <f>VLOOKUP($G419,level_mapping_l0!$A$2:$F$571,B$2,FALSE)</f>
        <v>Total</v>
      </c>
      <c r="C419" t="str">
        <f>VLOOKUP($G419,level_mapping_l0!$A$2:$F$571,C$2,FALSE)</f>
        <v>Natural resources, construction, and maintenance occupations</v>
      </c>
      <c r="D419" t="str">
        <f>VLOOKUP($G419,level_mapping_l0!$A$2:$F$571,D$2,FALSE)</f>
        <v>Installation, maintenance, and repair occupations</v>
      </c>
      <c r="E419" t="str">
        <f>VLOOKUP($G419,level_mapping_l0!$A$2:$F$571,E$2,FALSE)</f>
        <v>Installation, maintenance, and repair occupations</v>
      </c>
      <c r="F419" t="str">
        <f>VLOOKUP($G419,level_mapping_l0!$A$2:$F$571,F$2,FALSE)</f>
        <v>Electric motor, power tool, and related repairers</v>
      </c>
      <c r="G419" s="21" t="s">
        <v>420</v>
      </c>
      <c r="H419" s="19">
        <v>37</v>
      </c>
      <c r="I419" s="19" t="s">
        <v>574</v>
      </c>
      <c r="J419" s="19">
        <v>37</v>
      </c>
      <c r="K419" s="19" t="s">
        <v>574</v>
      </c>
      <c r="L419" s="19">
        <v>0</v>
      </c>
      <c r="M419" s="19" t="s">
        <v>574</v>
      </c>
    </row>
    <row r="420" spans="1:13" ht="18.5" thickBot="1">
      <c r="A420">
        <f t="shared" si="6"/>
        <v>1</v>
      </c>
      <c r="B420" t="str">
        <f>VLOOKUP($G420,level_mapping_l0!$A$2:$F$571,B$2,FALSE)</f>
        <v>Total</v>
      </c>
      <c r="C420" t="str">
        <f>VLOOKUP($G420,level_mapping_l0!$A$2:$F$571,C$2,FALSE)</f>
        <v>Natural resources, construction, and maintenance occupations</v>
      </c>
      <c r="D420" t="str">
        <f>VLOOKUP($G420,level_mapping_l0!$A$2:$F$571,D$2,FALSE)</f>
        <v>Installation, maintenance, and repair occupations</v>
      </c>
      <c r="E420" t="str">
        <f>VLOOKUP($G420,level_mapping_l0!$A$2:$F$571,E$2,FALSE)</f>
        <v>Installation, maintenance, and repair occupations</v>
      </c>
      <c r="F420" t="str">
        <f>VLOOKUP($G420,level_mapping_l0!$A$2:$F$571,F$2,FALSE)</f>
        <v>Electrical and electronics installers and repairers, transportation equipment</v>
      </c>
      <c r="G420" s="17" t="s">
        <v>421</v>
      </c>
      <c r="H420" s="14">
        <v>5</v>
      </c>
      <c r="I420" s="14" t="s">
        <v>574</v>
      </c>
      <c r="J420" s="14">
        <v>5</v>
      </c>
      <c r="K420" s="14" t="s">
        <v>574</v>
      </c>
      <c r="L420" s="14">
        <v>0</v>
      </c>
      <c r="M420" s="14" t="s">
        <v>574</v>
      </c>
    </row>
    <row r="421" spans="1:13" ht="15" thickBot="1">
      <c r="A421">
        <f t="shared" si="6"/>
        <v>1</v>
      </c>
      <c r="B421" t="str">
        <f>VLOOKUP($G421,level_mapping_l0!$A$2:$F$571,B$2,FALSE)</f>
        <v>Total</v>
      </c>
      <c r="C421" t="str">
        <f>VLOOKUP($G421,level_mapping_l0!$A$2:$F$571,C$2,FALSE)</f>
        <v>Natural resources, construction, and maintenance occupations</v>
      </c>
      <c r="D421" t="str">
        <f>VLOOKUP($G421,level_mapping_l0!$A$2:$F$571,D$2,FALSE)</f>
        <v>Installation, maintenance, and repair occupations</v>
      </c>
      <c r="E421" t="str">
        <f>VLOOKUP($G421,level_mapping_l0!$A$2:$F$571,E$2,FALSE)</f>
        <v>Installation, maintenance, and repair occupations</v>
      </c>
      <c r="F421" t="str">
        <f>VLOOKUP($G421,level_mapping_l0!$A$2:$F$571,F$2,FALSE)</f>
        <v>Electrical and electronics repairers, industrial and utility</v>
      </c>
      <c r="G421" s="21" t="s">
        <v>422</v>
      </c>
      <c r="H421" s="19">
        <v>10</v>
      </c>
      <c r="I421" s="19" t="s">
        <v>574</v>
      </c>
      <c r="J421" s="19">
        <v>10</v>
      </c>
      <c r="K421" s="19" t="s">
        <v>574</v>
      </c>
      <c r="L421" s="19">
        <v>0</v>
      </c>
      <c r="M421" s="19" t="s">
        <v>574</v>
      </c>
    </row>
    <row r="422" spans="1:13" ht="18.5" thickBot="1">
      <c r="A422">
        <f t="shared" si="6"/>
        <v>1</v>
      </c>
      <c r="B422" t="str">
        <f>VLOOKUP($G422,level_mapping_l0!$A$2:$F$571,B$2,FALSE)</f>
        <v>Total</v>
      </c>
      <c r="C422" t="str">
        <f>VLOOKUP($G422,level_mapping_l0!$A$2:$F$571,C$2,FALSE)</f>
        <v>Natural resources, construction, and maintenance occupations</v>
      </c>
      <c r="D422" t="str">
        <f>VLOOKUP($G422,level_mapping_l0!$A$2:$F$571,D$2,FALSE)</f>
        <v>Installation, maintenance, and repair occupations</v>
      </c>
      <c r="E422" t="str">
        <f>VLOOKUP($G422,level_mapping_l0!$A$2:$F$571,E$2,FALSE)</f>
        <v>Installation, maintenance, and repair occupations</v>
      </c>
      <c r="F422" t="str">
        <f>VLOOKUP($G422,level_mapping_l0!$A$2:$F$571,F$2,FALSE)</f>
        <v>Electronic equipment installers and repairers, motor vehicles</v>
      </c>
      <c r="G422" s="17" t="s">
        <v>423</v>
      </c>
      <c r="H422" s="14">
        <v>15</v>
      </c>
      <c r="I422" s="14" t="s">
        <v>574</v>
      </c>
      <c r="J422" s="14">
        <v>14</v>
      </c>
      <c r="K422" s="14" t="s">
        <v>574</v>
      </c>
      <c r="L422" s="14">
        <v>1</v>
      </c>
      <c r="M422" s="14" t="s">
        <v>574</v>
      </c>
    </row>
    <row r="423" spans="1:13" ht="18.5" thickBot="1">
      <c r="A423">
        <f t="shared" si="6"/>
        <v>1</v>
      </c>
      <c r="B423" t="str">
        <f>VLOOKUP($G423,level_mapping_l0!$A$2:$F$571,B$2,FALSE)</f>
        <v>Total</v>
      </c>
      <c r="C423" t="str">
        <f>VLOOKUP($G423,level_mapping_l0!$A$2:$F$571,C$2,FALSE)</f>
        <v>Natural resources, construction, and maintenance occupations</v>
      </c>
      <c r="D423" t="str">
        <f>VLOOKUP($G423,level_mapping_l0!$A$2:$F$571,D$2,FALSE)</f>
        <v>Installation, maintenance, and repair occupations</v>
      </c>
      <c r="E423" t="str">
        <f>VLOOKUP($G423,level_mapping_l0!$A$2:$F$571,E$2,FALSE)</f>
        <v>Installation, maintenance, and repair occupations</v>
      </c>
      <c r="F423" t="str">
        <f>VLOOKUP($G423,level_mapping_l0!$A$2:$F$571,F$2,FALSE)</f>
        <v>Electronic home entertainment equipment installers and repairers</v>
      </c>
      <c r="G423" s="21" t="s">
        <v>424</v>
      </c>
      <c r="H423" s="19">
        <v>44</v>
      </c>
      <c r="I423" s="19" t="s">
        <v>574</v>
      </c>
      <c r="J423" s="19">
        <v>44</v>
      </c>
      <c r="K423" s="19" t="s">
        <v>574</v>
      </c>
      <c r="L423" s="19">
        <v>0</v>
      </c>
      <c r="M423" s="19" t="s">
        <v>574</v>
      </c>
    </row>
    <row r="424" spans="1:13" ht="15" thickBot="1">
      <c r="A424">
        <f t="shared" si="6"/>
        <v>1</v>
      </c>
      <c r="B424" t="str">
        <f>VLOOKUP($G424,level_mapping_l0!$A$2:$F$571,B$2,FALSE)</f>
        <v>Total</v>
      </c>
      <c r="C424" t="str">
        <f>VLOOKUP($G424,level_mapping_l0!$A$2:$F$571,C$2,FALSE)</f>
        <v>Natural resources, construction, and maintenance occupations</v>
      </c>
      <c r="D424" t="str">
        <f>VLOOKUP($G424,level_mapping_l0!$A$2:$F$571,D$2,FALSE)</f>
        <v>Installation, maintenance, and repair occupations</v>
      </c>
      <c r="E424" t="str">
        <f>VLOOKUP($G424,level_mapping_l0!$A$2:$F$571,E$2,FALSE)</f>
        <v>Installation, maintenance, and repair occupations</v>
      </c>
      <c r="F424" t="str">
        <f>VLOOKUP($G424,level_mapping_l0!$A$2:$F$571,F$2,FALSE)</f>
        <v>Security and fire alarm systems installers</v>
      </c>
      <c r="G424" s="17" t="s">
        <v>425</v>
      </c>
      <c r="H424" s="14">
        <v>34</v>
      </c>
      <c r="I424" s="14" t="s">
        <v>574</v>
      </c>
      <c r="J424" s="14">
        <v>34</v>
      </c>
      <c r="K424" s="14" t="s">
        <v>574</v>
      </c>
      <c r="L424" s="14">
        <v>0</v>
      </c>
      <c r="M424" s="14" t="s">
        <v>574</v>
      </c>
    </row>
    <row r="425" spans="1:13" ht="15" thickBot="1">
      <c r="A425">
        <f t="shared" si="6"/>
        <v>1</v>
      </c>
      <c r="B425" t="str">
        <f>VLOOKUP($G425,level_mapping_l0!$A$2:$F$571,B$2,FALSE)</f>
        <v>Total</v>
      </c>
      <c r="C425" t="str">
        <f>VLOOKUP($G425,level_mapping_l0!$A$2:$F$571,C$2,FALSE)</f>
        <v>Natural resources, construction, and maintenance occupations</v>
      </c>
      <c r="D425" t="str">
        <f>VLOOKUP($G425,level_mapping_l0!$A$2:$F$571,D$2,FALSE)</f>
        <v>Installation, maintenance, and repair occupations</v>
      </c>
      <c r="E425" t="str">
        <f>VLOOKUP($G425,level_mapping_l0!$A$2:$F$571,E$2,FALSE)</f>
        <v>Installation, maintenance, and repair occupations</v>
      </c>
      <c r="F425" t="str">
        <f>VLOOKUP($G425,level_mapping_l0!$A$2:$F$571,F$2,FALSE)</f>
        <v>Aircraft mechanics and service technicians</v>
      </c>
      <c r="G425" s="21" t="s">
        <v>426</v>
      </c>
      <c r="H425" s="19">
        <v>144</v>
      </c>
      <c r="I425" s="19">
        <v>993</v>
      </c>
      <c r="J425" s="19">
        <v>142</v>
      </c>
      <c r="K425" s="19">
        <v>986</v>
      </c>
      <c r="L425" s="19">
        <v>2</v>
      </c>
      <c r="M425" s="19" t="s">
        <v>574</v>
      </c>
    </row>
    <row r="426" spans="1:13" ht="15" thickBot="1">
      <c r="A426">
        <f t="shared" si="6"/>
        <v>1</v>
      </c>
      <c r="B426" t="str">
        <f>VLOOKUP($G426,level_mapping_l0!$A$2:$F$571,B$2,FALSE)</f>
        <v>Total</v>
      </c>
      <c r="C426" t="str">
        <f>VLOOKUP($G426,level_mapping_l0!$A$2:$F$571,C$2,FALSE)</f>
        <v>Natural resources, construction, and maintenance occupations</v>
      </c>
      <c r="D426" t="str">
        <f>VLOOKUP($G426,level_mapping_l0!$A$2:$F$571,D$2,FALSE)</f>
        <v>Installation, maintenance, and repair occupations</v>
      </c>
      <c r="E426" t="str">
        <f>VLOOKUP($G426,level_mapping_l0!$A$2:$F$571,E$2,FALSE)</f>
        <v>Installation, maintenance, and repair occupations</v>
      </c>
      <c r="F426" t="str">
        <f>VLOOKUP($G426,level_mapping_l0!$A$2:$F$571,F$2,FALSE)</f>
        <v>Automotive body and related repairers</v>
      </c>
      <c r="G426" s="17" t="s">
        <v>427</v>
      </c>
      <c r="H426" s="14">
        <v>120</v>
      </c>
      <c r="I426" s="14">
        <v>619</v>
      </c>
      <c r="J426" s="14">
        <v>119</v>
      </c>
      <c r="K426" s="14">
        <v>618</v>
      </c>
      <c r="L426" s="14">
        <v>2</v>
      </c>
      <c r="M426" s="14" t="s">
        <v>574</v>
      </c>
    </row>
    <row r="427" spans="1:13" ht="15" thickBot="1">
      <c r="A427">
        <f t="shared" si="6"/>
        <v>1</v>
      </c>
      <c r="B427" t="str">
        <f>VLOOKUP($G427,level_mapping_l0!$A$2:$F$571,B$2,FALSE)</f>
        <v>Total</v>
      </c>
      <c r="C427" t="str">
        <f>VLOOKUP($G427,level_mapping_l0!$A$2:$F$571,C$2,FALSE)</f>
        <v>Natural resources, construction, and maintenance occupations</v>
      </c>
      <c r="D427" t="str">
        <f>VLOOKUP($G427,level_mapping_l0!$A$2:$F$571,D$2,FALSE)</f>
        <v>Installation, maintenance, and repair occupations</v>
      </c>
      <c r="E427" t="str">
        <f>VLOOKUP($G427,level_mapping_l0!$A$2:$F$571,E$2,FALSE)</f>
        <v>Installation, maintenance, and repair occupations</v>
      </c>
      <c r="F427" t="str">
        <f>VLOOKUP($G427,level_mapping_l0!$A$2:$F$571,F$2,FALSE)</f>
        <v>Automotive glass installers and repairers</v>
      </c>
      <c r="G427" s="21" t="s">
        <v>428</v>
      </c>
      <c r="H427" s="19">
        <v>17</v>
      </c>
      <c r="I427" s="19" t="s">
        <v>574</v>
      </c>
      <c r="J427" s="19">
        <v>17</v>
      </c>
      <c r="K427" s="19" t="s">
        <v>574</v>
      </c>
      <c r="L427" s="19">
        <v>0</v>
      </c>
      <c r="M427" s="19" t="s">
        <v>574</v>
      </c>
    </row>
    <row r="428" spans="1:13" ht="15" thickBot="1">
      <c r="A428">
        <f t="shared" si="6"/>
        <v>1</v>
      </c>
      <c r="B428" t="str">
        <f>VLOOKUP($G428,level_mapping_l0!$A$2:$F$571,B$2,FALSE)</f>
        <v>Total</v>
      </c>
      <c r="C428" t="str">
        <f>VLOOKUP($G428,level_mapping_l0!$A$2:$F$571,C$2,FALSE)</f>
        <v>Natural resources, construction, and maintenance occupations</v>
      </c>
      <c r="D428" t="str">
        <f>VLOOKUP($G428,level_mapping_l0!$A$2:$F$571,D$2,FALSE)</f>
        <v>Installation, maintenance, and repair occupations</v>
      </c>
      <c r="E428" t="str">
        <f>VLOOKUP($G428,level_mapping_l0!$A$2:$F$571,E$2,FALSE)</f>
        <v>Installation, maintenance, and repair occupations</v>
      </c>
      <c r="F428" t="str">
        <f>VLOOKUP($G428,level_mapping_l0!$A$2:$F$571,F$2,FALSE)</f>
        <v>Automotive service technicians and mechanics</v>
      </c>
      <c r="G428" s="17" t="s">
        <v>429</v>
      </c>
      <c r="H428" s="14">
        <v>691</v>
      </c>
      <c r="I428" s="14">
        <v>702</v>
      </c>
      <c r="J428" s="14">
        <v>684</v>
      </c>
      <c r="K428" s="14">
        <v>704</v>
      </c>
      <c r="L428" s="14">
        <v>7</v>
      </c>
      <c r="M428" s="14" t="s">
        <v>574</v>
      </c>
    </row>
    <row r="429" spans="1:13" ht="15" thickBot="1">
      <c r="A429">
        <f t="shared" si="6"/>
        <v>1</v>
      </c>
      <c r="B429" t="str">
        <f>VLOOKUP($G429,level_mapping_l0!$A$2:$F$571,B$2,FALSE)</f>
        <v>Total</v>
      </c>
      <c r="C429" t="str">
        <f>VLOOKUP($G429,level_mapping_l0!$A$2:$F$571,C$2,FALSE)</f>
        <v>Natural resources, construction, and maintenance occupations</v>
      </c>
      <c r="D429" t="str">
        <f>VLOOKUP($G429,level_mapping_l0!$A$2:$F$571,D$2,FALSE)</f>
        <v>Installation, maintenance, and repair occupations</v>
      </c>
      <c r="E429" t="str">
        <f>VLOOKUP($G429,level_mapping_l0!$A$2:$F$571,E$2,FALSE)</f>
        <v>Installation, maintenance, and repair occupations</v>
      </c>
      <c r="F429" t="str">
        <f>VLOOKUP($G429,level_mapping_l0!$A$2:$F$571,F$2,FALSE)</f>
        <v>Bus and truck mechanics and diesel engine specialists</v>
      </c>
      <c r="G429" s="21" t="s">
        <v>430</v>
      </c>
      <c r="H429" s="19">
        <v>271</v>
      </c>
      <c r="I429" s="19">
        <v>843</v>
      </c>
      <c r="J429" s="19">
        <v>271</v>
      </c>
      <c r="K429" s="19">
        <v>844</v>
      </c>
      <c r="L429" s="19">
        <v>1</v>
      </c>
      <c r="M429" s="19" t="s">
        <v>574</v>
      </c>
    </row>
    <row r="430" spans="1:13" ht="18.5" thickBot="1">
      <c r="A430">
        <f t="shared" si="6"/>
        <v>1</v>
      </c>
      <c r="B430" t="str">
        <f>VLOOKUP($G430,level_mapping_l0!$A$2:$F$571,B$2,FALSE)</f>
        <v>Total</v>
      </c>
      <c r="C430" t="str">
        <f>VLOOKUP($G430,level_mapping_l0!$A$2:$F$571,C$2,FALSE)</f>
        <v>Natural resources, construction, and maintenance occupations</v>
      </c>
      <c r="D430" t="str">
        <f>VLOOKUP($G430,level_mapping_l0!$A$2:$F$571,D$2,FALSE)</f>
        <v>Installation, maintenance, and repair occupations</v>
      </c>
      <c r="E430" t="str">
        <f>VLOOKUP($G430,level_mapping_l0!$A$2:$F$571,E$2,FALSE)</f>
        <v>Installation, maintenance, and repair occupations</v>
      </c>
      <c r="F430" t="str">
        <f>VLOOKUP($G430,level_mapping_l0!$A$2:$F$571,F$2,FALSE)</f>
        <v>Heavy vehicle and mobile equipment service technicians and mechanics</v>
      </c>
      <c r="G430" s="17" t="s">
        <v>431</v>
      </c>
      <c r="H430" s="14">
        <v>174</v>
      </c>
      <c r="I430" s="14">
        <v>941</v>
      </c>
      <c r="J430" s="14">
        <v>171</v>
      </c>
      <c r="K430" s="14">
        <v>942</v>
      </c>
      <c r="L430" s="14">
        <v>3</v>
      </c>
      <c r="M430" s="14" t="s">
        <v>574</v>
      </c>
    </row>
    <row r="431" spans="1:13" ht="15" thickBot="1">
      <c r="A431">
        <f t="shared" si="6"/>
        <v>1</v>
      </c>
      <c r="B431" t="str">
        <f>VLOOKUP($G431,level_mapping_l0!$A$2:$F$571,B$2,FALSE)</f>
        <v>Total</v>
      </c>
      <c r="C431" t="str">
        <f>VLOOKUP($G431,level_mapping_l0!$A$2:$F$571,C$2,FALSE)</f>
        <v>Natural resources, construction, and maintenance occupations</v>
      </c>
      <c r="D431" t="str">
        <f>VLOOKUP($G431,level_mapping_l0!$A$2:$F$571,D$2,FALSE)</f>
        <v>Installation, maintenance, and repair occupations</v>
      </c>
      <c r="E431" t="str">
        <f>VLOOKUP($G431,level_mapping_l0!$A$2:$F$571,E$2,FALSE)</f>
        <v>Installation, maintenance, and repair occupations</v>
      </c>
      <c r="F431" t="str">
        <f>VLOOKUP($G431,level_mapping_l0!$A$2:$F$571,F$2,FALSE)</f>
        <v>Small engine mechanics</v>
      </c>
      <c r="G431" s="21" t="s">
        <v>432</v>
      </c>
      <c r="H431" s="19">
        <v>42</v>
      </c>
      <c r="I431" s="19" t="s">
        <v>574</v>
      </c>
      <c r="J431" s="19">
        <v>41</v>
      </c>
      <c r="K431" s="19" t="s">
        <v>574</v>
      </c>
      <c r="L431" s="19">
        <v>1</v>
      </c>
      <c r="M431" s="19" t="s">
        <v>574</v>
      </c>
    </row>
    <row r="432" spans="1:13" ht="18.5" thickBot="1">
      <c r="A432">
        <f t="shared" si="6"/>
        <v>1</v>
      </c>
      <c r="B432" t="str">
        <f>VLOOKUP($G432,level_mapping_l0!$A$2:$F$571,B$2,FALSE)</f>
        <v>Total</v>
      </c>
      <c r="C432" t="str">
        <f>VLOOKUP($G432,level_mapping_l0!$A$2:$F$571,C$2,FALSE)</f>
        <v>Natural resources, construction, and maintenance occupations</v>
      </c>
      <c r="D432" t="str">
        <f>VLOOKUP($G432,level_mapping_l0!$A$2:$F$571,D$2,FALSE)</f>
        <v>Installation, maintenance, and repair occupations</v>
      </c>
      <c r="E432" t="str">
        <f>VLOOKUP($G432,level_mapping_l0!$A$2:$F$571,E$2,FALSE)</f>
        <v>Installation, maintenance, and repair occupations</v>
      </c>
      <c r="F432" t="str">
        <f>VLOOKUP($G432,level_mapping_l0!$A$2:$F$571,F$2,FALSE)</f>
        <v>Miscellaneous vehicle and mobile equipment mechanics, installers, and repairers</v>
      </c>
      <c r="G432" s="17" t="s">
        <v>433</v>
      </c>
      <c r="H432" s="14">
        <v>67</v>
      </c>
      <c r="I432" s="14">
        <v>493</v>
      </c>
      <c r="J432" s="14">
        <v>66</v>
      </c>
      <c r="K432" s="14">
        <v>496</v>
      </c>
      <c r="L432" s="14">
        <v>1</v>
      </c>
      <c r="M432" s="14" t="s">
        <v>574</v>
      </c>
    </row>
    <row r="433" spans="1:13" ht="15" thickBot="1">
      <c r="A433">
        <f t="shared" si="6"/>
        <v>1</v>
      </c>
      <c r="B433" t="str">
        <f>VLOOKUP($G433,level_mapping_l0!$A$2:$F$571,B$2,FALSE)</f>
        <v>Total</v>
      </c>
      <c r="C433" t="str">
        <f>VLOOKUP($G433,level_mapping_l0!$A$2:$F$571,C$2,FALSE)</f>
        <v>Natural resources, construction, and maintenance occupations</v>
      </c>
      <c r="D433" t="str">
        <f>VLOOKUP($G433,level_mapping_l0!$A$2:$F$571,D$2,FALSE)</f>
        <v>Installation, maintenance, and repair occupations</v>
      </c>
      <c r="E433" t="str">
        <f>VLOOKUP($G433,level_mapping_l0!$A$2:$F$571,E$2,FALSE)</f>
        <v>Installation, maintenance, and repair occupations</v>
      </c>
      <c r="F433" t="str">
        <f>VLOOKUP($G433,level_mapping_l0!$A$2:$F$571,F$2,FALSE)</f>
        <v>Control and valve installers and repairers</v>
      </c>
      <c r="G433" s="21" t="s">
        <v>434</v>
      </c>
      <c r="H433" s="19">
        <v>25</v>
      </c>
      <c r="I433" s="19" t="s">
        <v>574</v>
      </c>
      <c r="J433" s="19">
        <v>24</v>
      </c>
      <c r="K433" s="19" t="s">
        <v>574</v>
      </c>
      <c r="L433" s="19">
        <v>1</v>
      </c>
      <c r="M433" s="19" t="s">
        <v>574</v>
      </c>
    </row>
    <row r="434" spans="1:13" ht="18.5" thickBot="1">
      <c r="A434">
        <f t="shared" si="6"/>
        <v>1</v>
      </c>
      <c r="B434" t="str">
        <f>VLOOKUP($G434,level_mapping_l0!$A$2:$F$571,B$2,FALSE)</f>
        <v>Total</v>
      </c>
      <c r="C434" t="str">
        <f>VLOOKUP($G434,level_mapping_l0!$A$2:$F$571,C$2,FALSE)</f>
        <v>Natural resources, construction, and maintenance occupations</v>
      </c>
      <c r="D434" t="str">
        <f>VLOOKUP($G434,level_mapping_l0!$A$2:$F$571,D$2,FALSE)</f>
        <v>Installation, maintenance, and repair occupations</v>
      </c>
      <c r="E434" t="str">
        <f>VLOOKUP($G434,level_mapping_l0!$A$2:$F$571,E$2,FALSE)</f>
        <v>Installation, maintenance, and repair occupations</v>
      </c>
      <c r="F434" t="str">
        <f>VLOOKUP($G434,level_mapping_l0!$A$2:$F$571,F$2,FALSE)</f>
        <v>Heating, air conditioning, and refrigeration mechanics and installers</v>
      </c>
      <c r="G434" s="17" t="s">
        <v>435</v>
      </c>
      <c r="H434" s="14">
        <v>280</v>
      </c>
      <c r="I434" s="14">
        <v>827</v>
      </c>
      <c r="J434" s="14">
        <v>276</v>
      </c>
      <c r="K434" s="14">
        <v>829</v>
      </c>
      <c r="L434" s="14">
        <v>4</v>
      </c>
      <c r="M434" s="14" t="s">
        <v>574</v>
      </c>
    </row>
    <row r="435" spans="1:13" ht="15" thickBot="1">
      <c r="A435">
        <f t="shared" si="6"/>
        <v>1</v>
      </c>
      <c r="B435" t="str">
        <f>VLOOKUP($G435,level_mapping_l0!$A$2:$F$571,B$2,FALSE)</f>
        <v>Total</v>
      </c>
      <c r="C435" t="str">
        <f>VLOOKUP($G435,level_mapping_l0!$A$2:$F$571,C$2,FALSE)</f>
        <v>Natural resources, construction, and maintenance occupations</v>
      </c>
      <c r="D435" t="str">
        <f>VLOOKUP($G435,level_mapping_l0!$A$2:$F$571,D$2,FALSE)</f>
        <v>Installation, maintenance, and repair occupations</v>
      </c>
      <c r="E435" t="str">
        <f>VLOOKUP($G435,level_mapping_l0!$A$2:$F$571,E$2,FALSE)</f>
        <v>Installation, maintenance, and repair occupations</v>
      </c>
      <c r="F435" t="str">
        <f>VLOOKUP($G435,level_mapping_l0!$A$2:$F$571,F$2,FALSE)</f>
        <v>Home appliance repairers</v>
      </c>
      <c r="G435" s="21" t="s">
        <v>436</v>
      </c>
      <c r="H435" s="19">
        <v>35</v>
      </c>
      <c r="I435" s="19" t="s">
        <v>574</v>
      </c>
      <c r="J435" s="19">
        <v>33</v>
      </c>
      <c r="K435" s="19" t="s">
        <v>574</v>
      </c>
      <c r="L435" s="19">
        <v>3</v>
      </c>
      <c r="M435" s="19" t="s">
        <v>574</v>
      </c>
    </row>
    <row r="436" spans="1:13" ht="15" thickBot="1">
      <c r="A436">
        <f t="shared" si="6"/>
        <v>1</v>
      </c>
      <c r="B436" t="str">
        <f>VLOOKUP($G436,level_mapping_l0!$A$2:$F$571,B$2,FALSE)</f>
        <v>Total</v>
      </c>
      <c r="C436" t="str">
        <f>VLOOKUP($G436,level_mapping_l0!$A$2:$F$571,C$2,FALSE)</f>
        <v>Natural resources, construction, and maintenance occupations</v>
      </c>
      <c r="D436" t="str">
        <f>VLOOKUP($G436,level_mapping_l0!$A$2:$F$571,D$2,FALSE)</f>
        <v>Installation, maintenance, and repair occupations</v>
      </c>
      <c r="E436" t="str">
        <f>VLOOKUP($G436,level_mapping_l0!$A$2:$F$571,E$2,FALSE)</f>
        <v>Installation, maintenance, and repair occupations</v>
      </c>
      <c r="F436" t="str">
        <f>VLOOKUP($G436,level_mapping_l0!$A$2:$F$571,F$2,FALSE)</f>
        <v>Industrial and refractory machinery mechanics</v>
      </c>
      <c r="G436" s="17" t="s">
        <v>437</v>
      </c>
      <c r="H436" s="14">
        <v>424</v>
      </c>
      <c r="I436" s="14">
        <v>867</v>
      </c>
      <c r="J436" s="14">
        <v>415</v>
      </c>
      <c r="K436" s="14">
        <v>871</v>
      </c>
      <c r="L436" s="14">
        <v>10</v>
      </c>
      <c r="M436" s="14" t="s">
        <v>574</v>
      </c>
    </row>
    <row r="437" spans="1:13" ht="15" thickBot="1">
      <c r="A437">
        <f t="shared" si="6"/>
        <v>1</v>
      </c>
      <c r="B437" t="str">
        <f>VLOOKUP($G437,level_mapping_l0!$A$2:$F$571,B$2,FALSE)</f>
        <v>Total</v>
      </c>
      <c r="C437" t="str">
        <f>VLOOKUP($G437,level_mapping_l0!$A$2:$F$571,C$2,FALSE)</f>
        <v>Natural resources, construction, and maintenance occupations</v>
      </c>
      <c r="D437" t="str">
        <f>VLOOKUP($G437,level_mapping_l0!$A$2:$F$571,D$2,FALSE)</f>
        <v>Installation, maintenance, and repair occupations</v>
      </c>
      <c r="E437" t="str">
        <f>VLOOKUP($G437,level_mapping_l0!$A$2:$F$571,E$2,FALSE)</f>
        <v>Installation, maintenance, and repair occupations</v>
      </c>
      <c r="F437" t="str">
        <f>VLOOKUP($G437,level_mapping_l0!$A$2:$F$571,F$2,FALSE)</f>
        <v>Maintenance and repair workers, general</v>
      </c>
      <c r="G437" s="21" t="s">
        <v>438</v>
      </c>
      <c r="H437" s="19">
        <v>371</v>
      </c>
      <c r="I437" s="19">
        <v>731</v>
      </c>
      <c r="J437" s="19">
        <v>364</v>
      </c>
      <c r="K437" s="19">
        <v>732</v>
      </c>
      <c r="L437" s="19">
        <v>6</v>
      </c>
      <c r="M437" s="19" t="s">
        <v>574</v>
      </c>
    </row>
    <row r="438" spans="1:13" ht="15" thickBot="1">
      <c r="A438">
        <f t="shared" si="6"/>
        <v>1</v>
      </c>
      <c r="B438" t="str">
        <f>VLOOKUP($G438,level_mapping_l0!$A$2:$F$571,B$2,FALSE)</f>
        <v>Total</v>
      </c>
      <c r="C438" t="str">
        <f>VLOOKUP($G438,level_mapping_l0!$A$2:$F$571,C$2,FALSE)</f>
        <v>Natural resources, construction, and maintenance occupations</v>
      </c>
      <c r="D438" t="str">
        <f>VLOOKUP($G438,level_mapping_l0!$A$2:$F$571,D$2,FALSE)</f>
        <v>Installation, maintenance, and repair occupations</v>
      </c>
      <c r="E438" t="str">
        <f>VLOOKUP($G438,level_mapping_l0!$A$2:$F$571,E$2,FALSE)</f>
        <v>Installation, maintenance, and repair occupations</v>
      </c>
      <c r="F438" t="str">
        <f>VLOOKUP($G438,level_mapping_l0!$A$2:$F$571,F$2,FALSE)</f>
        <v>Maintenance workers, machinery</v>
      </c>
      <c r="G438" s="17" t="s">
        <v>439</v>
      </c>
      <c r="H438" s="14">
        <v>25</v>
      </c>
      <c r="I438" s="14" t="s">
        <v>574</v>
      </c>
      <c r="J438" s="14">
        <v>22</v>
      </c>
      <c r="K438" s="14" t="s">
        <v>574</v>
      </c>
      <c r="L438" s="14">
        <v>3</v>
      </c>
      <c r="M438" s="14" t="s">
        <v>574</v>
      </c>
    </row>
    <row r="439" spans="1:13" ht="15" thickBot="1">
      <c r="A439">
        <f t="shared" si="6"/>
        <v>1</v>
      </c>
      <c r="B439" t="str">
        <f>VLOOKUP($G439,level_mapping_l0!$A$2:$F$571,B$2,FALSE)</f>
        <v>Total</v>
      </c>
      <c r="C439" t="str">
        <f>VLOOKUP($G439,level_mapping_l0!$A$2:$F$571,C$2,FALSE)</f>
        <v>Natural resources, construction, and maintenance occupations</v>
      </c>
      <c r="D439" t="str">
        <f>VLOOKUP($G439,level_mapping_l0!$A$2:$F$571,D$2,FALSE)</f>
        <v>Installation, maintenance, and repair occupations</v>
      </c>
      <c r="E439" t="str">
        <f>VLOOKUP($G439,level_mapping_l0!$A$2:$F$571,E$2,FALSE)</f>
        <v>Installation, maintenance, and repair occupations</v>
      </c>
      <c r="F439" t="str">
        <f>VLOOKUP($G439,level_mapping_l0!$A$2:$F$571,F$2,FALSE)</f>
        <v>Millwrights</v>
      </c>
      <c r="G439" s="21" t="s">
        <v>440</v>
      </c>
      <c r="H439" s="19">
        <v>50</v>
      </c>
      <c r="I439" s="19">
        <v>938</v>
      </c>
      <c r="J439" s="19">
        <v>46</v>
      </c>
      <c r="K439" s="19" t="s">
        <v>574</v>
      </c>
      <c r="L439" s="19">
        <v>3</v>
      </c>
      <c r="M439" s="19" t="s">
        <v>574</v>
      </c>
    </row>
    <row r="440" spans="1:13" ht="15" thickBot="1">
      <c r="A440">
        <f t="shared" si="6"/>
        <v>1</v>
      </c>
      <c r="B440" t="str">
        <f>VLOOKUP($G440,level_mapping_l0!$A$2:$F$571,B$2,FALSE)</f>
        <v>Total</v>
      </c>
      <c r="C440" t="str">
        <f>VLOOKUP($G440,level_mapping_l0!$A$2:$F$571,C$2,FALSE)</f>
        <v>Natural resources, construction, and maintenance occupations</v>
      </c>
      <c r="D440" t="str">
        <f>VLOOKUP($G440,level_mapping_l0!$A$2:$F$571,D$2,FALSE)</f>
        <v>Installation, maintenance, and repair occupations</v>
      </c>
      <c r="E440" t="str">
        <f>VLOOKUP($G440,level_mapping_l0!$A$2:$F$571,E$2,FALSE)</f>
        <v>Installation, maintenance, and repair occupations</v>
      </c>
      <c r="F440" t="str">
        <f>VLOOKUP($G440,level_mapping_l0!$A$2:$F$571,F$2,FALSE)</f>
        <v>Electrical power-line installers and repairers</v>
      </c>
      <c r="G440" s="17" t="s">
        <v>441</v>
      </c>
      <c r="H440" s="14">
        <v>117</v>
      </c>
      <c r="I440" s="14">
        <v>988</v>
      </c>
      <c r="J440" s="14">
        <v>115</v>
      </c>
      <c r="K440" s="14">
        <v>990</v>
      </c>
      <c r="L440" s="14">
        <v>2</v>
      </c>
      <c r="M440" s="14" t="s">
        <v>574</v>
      </c>
    </row>
    <row r="441" spans="1:13" ht="15" thickBot="1">
      <c r="A441">
        <f t="shared" si="6"/>
        <v>1</v>
      </c>
      <c r="B441" t="str">
        <f>VLOOKUP($G441,level_mapping_l0!$A$2:$F$571,B$2,FALSE)</f>
        <v>Total</v>
      </c>
      <c r="C441" t="str">
        <f>VLOOKUP($G441,level_mapping_l0!$A$2:$F$571,C$2,FALSE)</f>
        <v>Natural resources, construction, and maintenance occupations</v>
      </c>
      <c r="D441" t="str">
        <f>VLOOKUP($G441,level_mapping_l0!$A$2:$F$571,D$2,FALSE)</f>
        <v>Installation, maintenance, and repair occupations</v>
      </c>
      <c r="E441" t="str">
        <f>VLOOKUP($G441,level_mapping_l0!$A$2:$F$571,E$2,FALSE)</f>
        <v>Installation, maintenance, and repair occupations</v>
      </c>
      <c r="F441" t="str">
        <f>VLOOKUP($G441,level_mapping_l0!$A$2:$F$571,F$2,FALSE)</f>
        <v>Telecommunications line installers and repairers</v>
      </c>
      <c r="G441" s="21" t="s">
        <v>442</v>
      </c>
      <c r="H441" s="19">
        <v>171</v>
      </c>
      <c r="I441" s="19">
        <v>915</v>
      </c>
      <c r="J441" s="19">
        <v>164</v>
      </c>
      <c r="K441" s="19">
        <v>910</v>
      </c>
      <c r="L441" s="19">
        <v>8</v>
      </c>
      <c r="M441" s="19" t="s">
        <v>574</v>
      </c>
    </row>
    <row r="442" spans="1:13" ht="15" thickBot="1">
      <c r="A442">
        <f t="shared" si="6"/>
        <v>1</v>
      </c>
      <c r="B442" t="str">
        <f>VLOOKUP($G442,level_mapping_l0!$A$2:$F$571,B$2,FALSE)</f>
        <v>Total</v>
      </c>
      <c r="C442" t="str">
        <f>VLOOKUP($G442,level_mapping_l0!$A$2:$F$571,C$2,FALSE)</f>
        <v>Natural resources, construction, and maintenance occupations</v>
      </c>
      <c r="D442" t="str">
        <f>VLOOKUP($G442,level_mapping_l0!$A$2:$F$571,D$2,FALSE)</f>
        <v>Installation, maintenance, and repair occupations</v>
      </c>
      <c r="E442" t="str">
        <f>VLOOKUP($G442,level_mapping_l0!$A$2:$F$571,E$2,FALSE)</f>
        <v>Installation, maintenance, and repair occupations</v>
      </c>
      <c r="F442" t="str">
        <f>VLOOKUP($G442,level_mapping_l0!$A$2:$F$571,F$2,FALSE)</f>
        <v>Precision instrument and equipment repairers</v>
      </c>
      <c r="G442" s="17" t="s">
        <v>443</v>
      </c>
      <c r="H442" s="14">
        <v>44</v>
      </c>
      <c r="I442" s="14" t="s">
        <v>574</v>
      </c>
      <c r="J442" s="14">
        <v>38</v>
      </c>
      <c r="K442" s="14" t="s">
        <v>574</v>
      </c>
      <c r="L442" s="14">
        <v>5</v>
      </c>
      <c r="M442" s="14" t="s">
        <v>574</v>
      </c>
    </row>
    <row r="443" spans="1:13" ht="15" thickBot="1">
      <c r="A443">
        <f t="shared" si="6"/>
        <v>1</v>
      </c>
      <c r="B443" t="str">
        <f>VLOOKUP($G443,level_mapping_l0!$A$2:$F$571,B$2,FALSE)</f>
        <v>Total</v>
      </c>
      <c r="C443" t="str">
        <f>VLOOKUP($G443,level_mapping_l0!$A$2:$F$571,C$2,FALSE)</f>
        <v>Natural resources, construction, and maintenance occupations</v>
      </c>
      <c r="D443" t="str">
        <f>VLOOKUP($G443,level_mapping_l0!$A$2:$F$571,D$2,FALSE)</f>
        <v>Installation, maintenance, and repair occupations</v>
      </c>
      <c r="E443" t="str">
        <f>VLOOKUP($G443,level_mapping_l0!$A$2:$F$571,E$2,FALSE)</f>
        <v>Installation, maintenance, and repair occupations</v>
      </c>
      <c r="F443" t="str">
        <f>VLOOKUP($G443,level_mapping_l0!$A$2:$F$571,F$2,FALSE)</f>
        <v>Wind turbine service technicians</v>
      </c>
      <c r="G443" s="21" t="s">
        <v>444</v>
      </c>
      <c r="H443" s="19">
        <v>1</v>
      </c>
      <c r="I443" s="19" t="s">
        <v>574</v>
      </c>
      <c r="J443" s="19">
        <v>1</v>
      </c>
      <c r="K443" s="19" t="s">
        <v>574</v>
      </c>
      <c r="L443" s="19">
        <v>0</v>
      </c>
      <c r="M443" s="19" t="s">
        <v>574</v>
      </c>
    </row>
    <row r="444" spans="1:13" ht="18.5" thickBot="1">
      <c r="A444">
        <f t="shared" si="6"/>
        <v>1</v>
      </c>
      <c r="B444" t="str">
        <f>VLOOKUP($G444,level_mapping_l0!$A$2:$F$571,B$2,FALSE)</f>
        <v>Total</v>
      </c>
      <c r="C444" t="str">
        <f>VLOOKUP($G444,level_mapping_l0!$A$2:$F$571,C$2,FALSE)</f>
        <v>Natural resources, construction, and maintenance occupations</v>
      </c>
      <c r="D444" t="str">
        <f>VLOOKUP($G444,level_mapping_l0!$A$2:$F$571,D$2,FALSE)</f>
        <v>Installation, maintenance, and repair occupations</v>
      </c>
      <c r="E444" t="str">
        <f>VLOOKUP($G444,level_mapping_l0!$A$2:$F$571,E$2,FALSE)</f>
        <v>Installation, maintenance, and repair occupations</v>
      </c>
      <c r="F444" t="str">
        <f>VLOOKUP($G444,level_mapping_l0!$A$2:$F$571,F$2,FALSE)</f>
        <v>Coin, vending, and amusement machine servicers and repairers</v>
      </c>
      <c r="G444" s="17" t="s">
        <v>445</v>
      </c>
      <c r="H444" s="14">
        <v>23</v>
      </c>
      <c r="I444" s="14" t="s">
        <v>574</v>
      </c>
      <c r="J444" s="14">
        <v>22</v>
      </c>
      <c r="K444" s="14" t="s">
        <v>574</v>
      </c>
      <c r="L444" s="14">
        <v>1</v>
      </c>
      <c r="M444" s="14" t="s">
        <v>574</v>
      </c>
    </row>
    <row r="445" spans="1:13" ht="15" thickBot="1">
      <c r="A445">
        <f t="shared" si="6"/>
        <v>1</v>
      </c>
      <c r="B445" t="str">
        <f>VLOOKUP($G445,level_mapping_l0!$A$2:$F$571,B$2,FALSE)</f>
        <v>Total</v>
      </c>
      <c r="C445" t="str">
        <f>VLOOKUP($G445,level_mapping_l0!$A$2:$F$571,C$2,FALSE)</f>
        <v>Natural resources, construction, and maintenance occupations</v>
      </c>
      <c r="D445" t="str">
        <f>VLOOKUP($G445,level_mapping_l0!$A$2:$F$571,D$2,FALSE)</f>
        <v>Installation, maintenance, and repair occupations</v>
      </c>
      <c r="E445" t="str">
        <f>VLOOKUP($G445,level_mapping_l0!$A$2:$F$571,E$2,FALSE)</f>
        <v>Installation, maintenance, and repair occupations</v>
      </c>
      <c r="F445" t="str">
        <f>VLOOKUP($G445,level_mapping_l0!$A$2:$F$571,F$2,FALSE)</f>
        <v>Commercial divers</v>
      </c>
      <c r="G445" s="21" t="s">
        <v>446</v>
      </c>
      <c r="H445" s="19">
        <v>0</v>
      </c>
      <c r="I445" s="19" t="s">
        <v>574</v>
      </c>
      <c r="J445" s="19">
        <v>0</v>
      </c>
      <c r="K445" s="19" t="s">
        <v>574</v>
      </c>
      <c r="L445" s="19">
        <v>0</v>
      </c>
      <c r="M445" s="19" t="s">
        <v>574</v>
      </c>
    </row>
    <row r="446" spans="1:13" ht="15" thickBot="1">
      <c r="A446">
        <f t="shared" si="6"/>
        <v>1</v>
      </c>
      <c r="B446" t="str">
        <f>VLOOKUP($G446,level_mapping_l0!$A$2:$F$571,B$2,FALSE)</f>
        <v>Total</v>
      </c>
      <c r="C446" t="str">
        <f>VLOOKUP($G446,level_mapping_l0!$A$2:$F$571,C$2,FALSE)</f>
        <v>Natural resources, construction, and maintenance occupations</v>
      </c>
      <c r="D446" t="str">
        <f>VLOOKUP($G446,level_mapping_l0!$A$2:$F$571,D$2,FALSE)</f>
        <v>Installation, maintenance, and repair occupations</v>
      </c>
      <c r="E446" t="str">
        <f>VLOOKUP($G446,level_mapping_l0!$A$2:$F$571,E$2,FALSE)</f>
        <v>Installation, maintenance, and repair occupations</v>
      </c>
      <c r="F446" t="str">
        <f>VLOOKUP($G446,level_mapping_l0!$A$2:$F$571,F$2,FALSE)</f>
        <v>Locksmiths and safe repairers</v>
      </c>
      <c r="G446" s="17" t="s">
        <v>447</v>
      </c>
      <c r="H446" s="14">
        <v>17</v>
      </c>
      <c r="I446" s="14" t="s">
        <v>574</v>
      </c>
      <c r="J446" s="14">
        <v>17</v>
      </c>
      <c r="K446" s="14" t="s">
        <v>574</v>
      </c>
      <c r="L446" s="14">
        <v>0</v>
      </c>
      <c r="M446" s="14" t="s">
        <v>574</v>
      </c>
    </row>
    <row r="447" spans="1:13" ht="15" thickBot="1">
      <c r="A447">
        <f t="shared" si="6"/>
        <v>1</v>
      </c>
      <c r="B447" t="str">
        <f>VLOOKUP($G447,level_mapping_l0!$A$2:$F$571,B$2,FALSE)</f>
        <v>Total</v>
      </c>
      <c r="C447" t="str">
        <f>VLOOKUP($G447,level_mapping_l0!$A$2:$F$571,C$2,FALSE)</f>
        <v>Natural resources, construction, and maintenance occupations</v>
      </c>
      <c r="D447" t="str">
        <f>VLOOKUP($G447,level_mapping_l0!$A$2:$F$571,D$2,FALSE)</f>
        <v>Installation, maintenance, and repair occupations</v>
      </c>
      <c r="E447" t="str">
        <f>VLOOKUP($G447,level_mapping_l0!$A$2:$F$571,E$2,FALSE)</f>
        <v>Installation, maintenance, and repair occupations</v>
      </c>
      <c r="F447" t="str">
        <f>VLOOKUP($G447,level_mapping_l0!$A$2:$F$571,F$2,FALSE)</f>
        <v>Manufactured building and mobile home installers</v>
      </c>
      <c r="G447" s="21" t="s">
        <v>448</v>
      </c>
      <c r="H447" s="19">
        <v>4</v>
      </c>
      <c r="I447" s="19" t="s">
        <v>574</v>
      </c>
      <c r="J447" s="19">
        <v>4</v>
      </c>
      <c r="K447" s="19" t="s">
        <v>574</v>
      </c>
      <c r="L447" s="19">
        <v>0</v>
      </c>
      <c r="M447" s="19" t="s">
        <v>574</v>
      </c>
    </row>
    <row r="448" spans="1:13" ht="15" thickBot="1">
      <c r="A448">
        <f t="shared" si="6"/>
        <v>1</v>
      </c>
      <c r="B448" t="str">
        <f>VLOOKUP($G448,level_mapping_l0!$A$2:$F$571,B$2,FALSE)</f>
        <v>Total</v>
      </c>
      <c r="C448" t="str">
        <f>VLOOKUP($G448,level_mapping_l0!$A$2:$F$571,C$2,FALSE)</f>
        <v>Natural resources, construction, and maintenance occupations</v>
      </c>
      <c r="D448" t="str">
        <f>VLOOKUP($G448,level_mapping_l0!$A$2:$F$571,D$2,FALSE)</f>
        <v>Installation, maintenance, and repair occupations</v>
      </c>
      <c r="E448" t="str">
        <f>VLOOKUP($G448,level_mapping_l0!$A$2:$F$571,E$2,FALSE)</f>
        <v>Installation, maintenance, and repair occupations</v>
      </c>
      <c r="F448" t="str">
        <f>VLOOKUP($G448,level_mapping_l0!$A$2:$F$571,F$2,FALSE)</f>
        <v>Riggers</v>
      </c>
      <c r="G448" s="17" t="s">
        <v>449</v>
      </c>
      <c r="H448" s="14">
        <v>10</v>
      </c>
      <c r="I448" s="14" t="s">
        <v>574</v>
      </c>
      <c r="J448" s="14">
        <v>10</v>
      </c>
      <c r="K448" s="14" t="s">
        <v>574</v>
      </c>
      <c r="L448" s="14">
        <v>0</v>
      </c>
      <c r="M448" s="14" t="s">
        <v>574</v>
      </c>
    </row>
    <row r="449" spans="1:13" ht="15" thickBot="1">
      <c r="A449">
        <f t="shared" si="6"/>
        <v>1</v>
      </c>
      <c r="B449" t="str">
        <f>VLOOKUP($G449,level_mapping_l0!$A$2:$F$571,B$2,FALSE)</f>
        <v>Total</v>
      </c>
      <c r="C449" t="str">
        <f>VLOOKUP($G449,level_mapping_l0!$A$2:$F$571,C$2,FALSE)</f>
        <v>Natural resources, construction, and maintenance occupations</v>
      </c>
      <c r="D449" t="str">
        <f>VLOOKUP($G449,level_mapping_l0!$A$2:$F$571,D$2,FALSE)</f>
        <v>Installation, maintenance, and repair occupations</v>
      </c>
      <c r="E449" t="str">
        <f>VLOOKUP($G449,level_mapping_l0!$A$2:$F$571,E$2,FALSE)</f>
        <v>Installation, maintenance, and repair occupations</v>
      </c>
      <c r="F449" t="str">
        <f>VLOOKUP($G449,level_mapping_l0!$A$2:$F$571,F$2,FALSE)</f>
        <v>Signal and track switch repairers</v>
      </c>
      <c r="G449" s="21" t="s">
        <v>450</v>
      </c>
      <c r="H449" s="19">
        <v>3</v>
      </c>
      <c r="I449" s="19" t="s">
        <v>574</v>
      </c>
      <c r="J449" s="19">
        <v>3</v>
      </c>
      <c r="K449" s="19" t="s">
        <v>574</v>
      </c>
      <c r="L449" s="19">
        <v>0</v>
      </c>
      <c r="M449" s="19" t="s">
        <v>574</v>
      </c>
    </row>
    <row r="450" spans="1:13" ht="15" thickBot="1">
      <c r="A450">
        <f t="shared" si="6"/>
        <v>1</v>
      </c>
      <c r="B450" t="str">
        <f>VLOOKUP($G450,level_mapping_l0!$A$2:$F$571,B$2,FALSE)</f>
        <v>Total</v>
      </c>
      <c r="C450" t="str">
        <f>VLOOKUP($G450,level_mapping_l0!$A$2:$F$571,C$2,FALSE)</f>
        <v>Natural resources, construction, and maintenance occupations</v>
      </c>
      <c r="D450" t="str">
        <f>VLOOKUP($G450,level_mapping_l0!$A$2:$F$571,D$2,FALSE)</f>
        <v>Installation, maintenance, and repair occupations</v>
      </c>
      <c r="E450" t="str">
        <f>VLOOKUP($G450,level_mapping_l0!$A$2:$F$571,E$2,FALSE)</f>
        <v>Installation, maintenance, and repair occupations</v>
      </c>
      <c r="F450" t="str">
        <f>VLOOKUP($G450,level_mapping_l0!$A$2:$F$571,F$2,FALSE)</f>
        <v>Helpers--installation, maintenance, and repair workers</v>
      </c>
      <c r="G450" s="17" t="s">
        <v>451</v>
      </c>
      <c r="H450" s="14">
        <v>20</v>
      </c>
      <c r="I450" s="14" t="s">
        <v>574</v>
      </c>
      <c r="J450" s="14">
        <v>20</v>
      </c>
      <c r="K450" s="14" t="s">
        <v>574</v>
      </c>
      <c r="L450" s="14">
        <v>0</v>
      </c>
      <c r="M450" s="14" t="s">
        <v>574</v>
      </c>
    </row>
    <row r="451" spans="1:13" ht="15" thickBot="1">
      <c r="A451">
        <f t="shared" si="6"/>
        <v>1</v>
      </c>
      <c r="B451" t="str">
        <f>VLOOKUP($G451,level_mapping_l0!$A$2:$F$571,B$2,FALSE)</f>
        <v>Total</v>
      </c>
      <c r="C451" t="str">
        <f>VLOOKUP($G451,level_mapping_l0!$A$2:$F$571,C$2,FALSE)</f>
        <v>Natural resources, construction, and maintenance occupations</v>
      </c>
      <c r="D451" t="str">
        <f>VLOOKUP($G451,level_mapping_l0!$A$2:$F$571,D$2,FALSE)</f>
        <v>Installation, maintenance, and repair occupations</v>
      </c>
      <c r="E451" t="str">
        <f>VLOOKUP($G451,level_mapping_l0!$A$2:$F$571,E$2,FALSE)</f>
        <v>Installation, maintenance, and repair occupations</v>
      </c>
      <c r="F451" t="str">
        <f>VLOOKUP($G451,level_mapping_l0!$A$2:$F$571,F$2,FALSE)</f>
        <v>Other installation, maintenance, and repair workers</v>
      </c>
      <c r="G451" s="21" t="s">
        <v>452</v>
      </c>
      <c r="H451" s="19">
        <v>147</v>
      </c>
      <c r="I451" s="19">
        <v>677</v>
      </c>
      <c r="J451" s="19">
        <v>142</v>
      </c>
      <c r="K451" s="19">
        <v>671</v>
      </c>
      <c r="L451" s="19">
        <v>5</v>
      </c>
      <c r="M451" s="19" t="s">
        <v>574</v>
      </c>
    </row>
    <row r="452" spans="1:13" ht="15" thickBot="1">
      <c r="A452" t="e">
        <f t="shared" ref="A452:A515" si="7">IF(B452="",0,1)</f>
        <v>#N/A</v>
      </c>
      <c r="B452" t="e">
        <f>VLOOKUP($G452,level_mapping_l0!$A$2:$F$571,B$2,FALSE)</f>
        <v>#N/A</v>
      </c>
      <c r="C452" t="e">
        <f>VLOOKUP($G452,level_mapping_l0!$A$2:$F$571,C$2,FALSE)</f>
        <v>#N/A</v>
      </c>
      <c r="D452" t="e">
        <f>VLOOKUP($G452,level_mapping_l0!$A$2:$F$571,D$2,FALSE)</f>
        <v>#N/A</v>
      </c>
      <c r="E452" t="e">
        <f>VLOOKUP($G452,level_mapping_l0!$A$2:$F$571,E$2,FALSE)</f>
        <v>#N/A</v>
      </c>
      <c r="F452" t="e">
        <f>VLOOKUP($G452,level_mapping_l0!$A$2:$F$571,F$2,FALSE)</f>
        <v>#N/A</v>
      </c>
      <c r="G452" s="31"/>
      <c r="H452" s="32"/>
      <c r="I452" s="32"/>
      <c r="J452" s="32"/>
      <c r="K452" s="32"/>
      <c r="L452" s="32"/>
      <c r="M452" s="33"/>
    </row>
    <row r="453" spans="1:13" ht="15" thickBot="1">
      <c r="A453" t="e">
        <f t="shared" si="7"/>
        <v>#N/A</v>
      </c>
      <c r="B453" t="e">
        <f>VLOOKUP($G453,level_mapping_l0!$A$2:$F$571,B$2,FALSE)</f>
        <v>#N/A</v>
      </c>
      <c r="C453" t="e">
        <f>VLOOKUP($G453,level_mapping_l0!$A$2:$F$571,C$2,FALSE)</f>
        <v>#N/A</v>
      </c>
      <c r="D453" t="e">
        <f>VLOOKUP($G453,level_mapping_l0!$A$2:$F$571,D$2,FALSE)</f>
        <v>#N/A</v>
      </c>
      <c r="E453" t="e">
        <f>VLOOKUP($G453,level_mapping_l0!$A$2:$F$571,E$2,FALSE)</f>
        <v>#N/A</v>
      </c>
      <c r="F453" t="e">
        <f>VLOOKUP($G453,level_mapping_l0!$A$2:$F$571,F$2,FALSE)</f>
        <v>#N/A</v>
      </c>
      <c r="G453" s="11" t="s">
        <v>453</v>
      </c>
      <c r="H453" s="12">
        <v>13842</v>
      </c>
      <c r="I453" s="14">
        <v>624</v>
      </c>
      <c r="J453" s="12">
        <v>11069</v>
      </c>
      <c r="K453" s="14">
        <v>675</v>
      </c>
      <c r="L453" s="12">
        <v>2773</v>
      </c>
      <c r="M453" s="14">
        <v>493</v>
      </c>
    </row>
    <row r="454" spans="1:13" ht="15" thickBot="1">
      <c r="A454" t="e">
        <f t="shared" si="7"/>
        <v>#N/A</v>
      </c>
      <c r="B454" t="e">
        <f>VLOOKUP($G454,level_mapping_l0!$A$2:$F$571,B$2,FALSE)</f>
        <v>#N/A</v>
      </c>
      <c r="C454" t="e">
        <f>VLOOKUP($G454,level_mapping_l0!$A$2:$F$571,C$2,FALSE)</f>
        <v>#N/A</v>
      </c>
      <c r="D454" t="e">
        <f>VLOOKUP($G454,level_mapping_l0!$A$2:$F$571,D$2,FALSE)</f>
        <v>#N/A</v>
      </c>
      <c r="E454" t="e">
        <f>VLOOKUP($G454,level_mapping_l0!$A$2:$F$571,E$2,FALSE)</f>
        <v>#N/A</v>
      </c>
      <c r="F454" t="e">
        <f>VLOOKUP($G454,level_mapping_l0!$A$2:$F$571,F$2,FALSE)</f>
        <v>#N/A</v>
      </c>
      <c r="G454" s="15" t="s">
        <v>454</v>
      </c>
      <c r="H454" s="16">
        <v>7427</v>
      </c>
      <c r="I454" s="19">
        <v>627</v>
      </c>
      <c r="J454" s="16">
        <v>5497</v>
      </c>
      <c r="K454" s="19">
        <v>695</v>
      </c>
      <c r="L454" s="16">
        <v>1930</v>
      </c>
      <c r="M454" s="19">
        <v>496</v>
      </c>
    </row>
    <row r="455" spans="1:13" ht="18.5" thickBot="1">
      <c r="A455">
        <f t="shared" si="7"/>
        <v>1</v>
      </c>
      <c r="B455" t="str">
        <f>VLOOKUP($G455,level_mapping_l0!$A$2:$F$571,B$2,FALSE)</f>
        <v>Total</v>
      </c>
      <c r="C455" t="str">
        <f>VLOOKUP($G455,level_mapping_l0!$A$2:$F$571,C$2,FALSE)</f>
        <v>Production, transportation, and material moving occupations</v>
      </c>
      <c r="D455" t="str">
        <f>VLOOKUP($G455,level_mapping_l0!$A$2:$F$571,D$2,FALSE)</f>
        <v>Production occupations</v>
      </c>
      <c r="E455" t="str">
        <f>VLOOKUP($G455,level_mapping_l0!$A$2:$F$571,E$2,FALSE)</f>
        <v>Production occupations</v>
      </c>
      <c r="F455" t="str">
        <f>VLOOKUP($G455,level_mapping_l0!$A$2:$F$571,F$2,FALSE)</f>
        <v>First-line supervisors of production and operating workers</v>
      </c>
      <c r="G455" s="17" t="s">
        <v>455</v>
      </c>
      <c r="H455" s="14">
        <v>734</v>
      </c>
      <c r="I455" s="14">
        <v>917</v>
      </c>
      <c r="J455" s="14">
        <v>601</v>
      </c>
      <c r="K455" s="14">
        <v>954</v>
      </c>
      <c r="L455" s="14">
        <v>132</v>
      </c>
      <c r="M455" s="14">
        <v>674</v>
      </c>
    </row>
    <row r="456" spans="1:13" ht="18.5" thickBot="1">
      <c r="A456">
        <f t="shared" si="7"/>
        <v>1</v>
      </c>
      <c r="B456" t="str">
        <f>VLOOKUP($G456,level_mapping_l0!$A$2:$F$571,B$2,FALSE)</f>
        <v>Total</v>
      </c>
      <c r="C456" t="str">
        <f>VLOOKUP($G456,level_mapping_l0!$A$2:$F$571,C$2,FALSE)</f>
        <v>Production, transportation, and material moving occupations</v>
      </c>
      <c r="D456" t="str">
        <f>VLOOKUP($G456,level_mapping_l0!$A$2:$F$571,D$2,FALSE)</f>
        <v>Production occupations</v>
      </c>
      <c r="E456" t="str">
        <f>VLOOKUP($G456,level_mapping_l0!$A$2:$F$571,E$2,FALSE)</f>
        <v>Production occupations</v>
      </c>
      <c r="F456" t="str">
        <f>VLOOKUP($G456,level_mapping_l0!$A$2:$F$571,F$2,FALSE)</f>
        <v>Aircraft structure, surfaces, rigging, and systems assemblers</v>
      </c>
      <c r="G456" s="21" t="s">
        <v>456</v>
      </c>
      <c r="H456" s="19">
        <v>22</v>
      </c>
      <c r="I456" s="19" t="s">
        <v>574</v>
      </c>
      <c r="J456" s="19">
        <v>17</v>
      </c>
      <c r="K456" s="19" t="s">
        <v>574</v>
      </c>
      <c r="L456" s="19">
        <v>5</v>
      </c>
      <c r="M456" s="19" t="s">
        <v>574</v>
      </c>
    </row>
    <row r="457" spans="1:13" ht="15" thickBot="1">
      <c r="A457">
        <f t="shared" si="7"/>
        <v>1</v>
      </c>
      <c r="B457" t="str">
        <f>VLOOKUP($G457,level_mapping_l0!$A$2:$F$571,B$2,FALSE)</f>
        <v>Total</v>
      </c>
      <c r="C457" t="str">
        <f>VLOOKUP($G457,level_mapping_l0!$A$2:$F$571,C$2,FALSE)</f>
        <v>Production, transportation, and material moving occupations</v>
      </c>
      <c r="D457" t="str">
        <f>VLOOKUP($G457,level_mapping_l0!$A$2:$F$571,D$2,FALSE)</f>
        <v>Production occupations</v>
      </c>
      <c r="E457" t="str">
        <f>VLOOKUP($G457,level_mapping_l0!$A$2:$F$571,E$2,FALSE)</f>
        <v>Production occupations</v>
      </c>
      <c r="F457" t="str">
        <f>VLOOKUP($G457,level_mapping_l0!$A$2:$F$571,F$2,FALSE)</f>
        <v>Electrical, electronics, and electromechanical assemblers</v>
      </c>
      <c r="G457" s="17" t="s">
        <v>457</v>
      </c>
      <c r="H457" s="14">
        <v>155</v>
      </c>
      <c r="I457" s="14">
        <v>564</v>
      </c>
      <c r="J457" s="14">
        <v>77</v>
      </c>
      <c r="K457" s="14">
        <v>620</v>
      </c>
      <c r="L457" s="14">
        <v>78</v>
      </c>
      <c r="M457" s="14">
        <v>520</v>
      </c>
    </row>
    <row r="458" spans="1:13" ht="15" thickBot="1">
      <c r="A458">
        <f t="shared" si="7"/>
        <v>1</v>
      </c>
      <c r="B458" t="str">
        <f>VLOOKUP($G458,level_mapping_l0!$A$2:$F$571,B$2,FALSE)</f>
        <v>Total</v>
      </c>
      <c r="C458" t="str">
        <f>VLOOKUP($G458,level_mapping_l0!$A$2:$F$571,C$2,FALSE)</f>
        <v>Production, transportation, and material moving occupations</v>
      </c>
      <c r="D458" t="str">
        <f>VLOOKUP($G458,level_mapping_l0!$A$2:$F$571,D$2,FALSE)</f>
        <v>Production occupations</v>
      </c>
      <c r="E458" t="str">
        <f>VLOOKUP($G458,level_mapping_l0!$A$2:$F$571,E$2,FALSE)</f>
        <v>Production occupations</v>
      </c>
      <c r="F458" t="str">
        <f>VLOOKUP($G458,level_mapping_l0!$A$2:$F$571,F$2,FALSE)</f>
        <v>Engine and other machine assemblers</v>
      </c>
      <c r="G458" s="21" t="s">
        <v>458</v>
      </c>
      <c r="H458" s="19">
        <v>32</v>
      </c>
      <c r="I458" s="19" t="s">
        <v>574</v>
      </c>
      <c r="J458" s="19">
        <v>26</v>
      </c>
      <c r="K458" s="19" t="s">
        <v>574</v>
      </c>
      <c r="L458" s="19">
        <v>5</v>
      </c>
      <c r="M458" s="19" t="s">
        <v>574</v>
      </c>
    </row>
    <row r="459" spans="1:13" ht="15" thickBot="1">
      <c r="A459">
        <f t="shared" si="7"/>
        <v>1</v>
      </c>
      <c r="B459" t="str">
        <f>VLOOKUP($G459,level_mapping_l0!$A$2:$F$571,B$2,FALSE)</f>
        <v>Total</v>
      </c>
      <c r="C459" t="str">
        <f>VLOOKUP($G459,level_mapping_l0!$A$2:$F$571,C$2,FALSE)</f>
        <v>Production, transportation, and material moving occupations</v>
      </c>
      <c r="D459" t="str">
        <f>VLOOKUP($G459,level_mapping_l0!$A$2:$F$571,D$2,FALSE)</f>
        <v>Production occupations</v>
      </c>
      <c r="E459" t="str">
        <f>VLOOKUP($G459,level_mapping_l0!$A$2:$F$571,E$2,FALSE)</f>
        <v>Production occupations</v>
      </c>
      <c r="F459" t="str">
        <f>VLOOKUP($G459,level_mapping_l0!$A$2:$F$571,F$2,FALSE)</f>
        <v>Structural metal fabricators and fitters</v>
      </c>
      <c r="G459" s="17" t="s">
        <v>459</v>
      </c>
      <c r="H459" s="14">
        <v>19</v>
      </c>
      <c r="I459" s="14" t="s">
        <v>574</v>
      </c>
      <c r="J459" s="14">
        <v>17</v>
      </c>
      <c r="K459" s="14" t="s">
        <v>574</v>
      </c>
      <c r="L459" s="14">
        <v>2</v>
      </c>
      <c r="M459" s="14" t="s">
        <v>574</v>
      </c>
    </row>
    <row r="460" spans="1:13" ht="15" thickBot="1">
      <c r="A460">
        <f t="shared" si="7"/>
        <v>1</v>
      </c>
      <c r="B460" t="str">
        <f>VLOOKUP($G460,level_mapping_l0!$A$2:$F$571,B$2,FALSE)</f>
        <v>Total</v>
      </c>
      <c r="C460" t="str">
        <f>VLOOKUP($G460,level_mapping_l0!$A$2:$F$571,C$2,FALSE)</f>
        <v>Production, transportation, and material moving occupations</v>
      </c>
      <c r="D460" t="str">
        <f>VLOOKUP($G460,level_mapping_l0!$A$2:$F$571,D$2,FALSE)</f>
        <v>Production occupations</v>
      </c>
      <c r="E460" t="str">
        <f>VLOOKUP($G460,level_mapping_l0!$A$2:$F$571,E$2,FALSE)</f>
        <v>Production occupations</v>
      </c>
      <c r="F460" t="str">
        <f>VLOOKUP($G460,level_mapping_l0!$A$2:$F$571,F$2,FALSE)</f>
        <v>Miscellaneous assemblers and fabricators</v>
      </c>
      <c r="G460" s="21" t="s">
        <v>460</v>
      </c>
      <c r="H460" s="19">
        <v>833</v>
      </c>
      <c r="I460" s="19">
        <v>557</v>
      </c>
      <c r="J460" s="19">
        <v>513</v>
      </c>
      <c r="K460" s="19">
        <v>606</v>
      </c>
      <c r="L460" s="19">
        <v>320</v>
      </c>
      <c r="M460" s="19">
        <v>499</v>
      </c>
    </row>
    <row r="461" spans="1:13" ht="15" thickBot="1">
      <c r="A461">
        <f t="shared" si="7"/>
        <v>1</v>
      </c>
      <c r="B461" t="str">
        <f>VLOOKUP($G461,level_mapping_l0!$A$2:$F$571,B$2,FALSE)</f>
        <v>Total</v>
      </c>
      <c r="C461" t="str">
        <f>VLOOKUP($G461,level_mapping_l0!$A$2:$F$571,C$2,FALSE)</f>
        <v>Production, transportation, and material moving occupations</v>
      </c>
      <c r="D461" t="str">
        <f>VLOOKUP($G461,level_mapping_l0!$A$2:$F$571,D$2,FALSE)</f>
        <v>Production occupations</v>
      </c>
      <c r="E461" t="str">
        <f>VLOOKUP($G461,level_mapping_l0!$A$2:$F$571,E$2,FALSE)</f>
        <v>Production occupations</v>
      </c>
      <c r="F461" t="str">
        <f>VLOOKUP($G461,level_mapping_l0!$A$2:$F$571,F$2,FALSE)</f>
        <v>Bakers</v>
      </c>
      <c r="G461" s="17" t="s">
        <v>461</v>
      </c>
      <c r="H461" s="14">
        <v>121</v>
      </c>
      <c r="I461" s="14">
        <v>474</v>
      </c>
      <c r="J461" s="14">
        <v>65</v>
      </c>
      <c r="K461" s="14">
        <v>501</v>
      </c>
      <c r="L461" s="14">
        <v>55</v>
      </c>
      <c r="M461" s="14">
        <v>450</v>
      </c>
    </row>
    <row r="462" spans="1:13" ht="18.5" thickBot="1">
      <c r="A462">
        <f t="shared" si="7"/>
        <v>1</v>
      </c>
      <c r="B462" t="str">
        <f>VLOOKUP($G462,level_mapping_l0!$A$2:$F$571,B$2,FALSE)</f>
        <v>Total</v>
      </c>
      <c r="C462" t="str">
        <f>VLOOKUP($G462,level_mapping_l0!$A$2:$F$571,C$2,FALSE)</f>
        <v>Production, transportation, and material moving occupations</v>
      </c>
      <c r="D462" t="str">
        <f>VLOOKUP($G462,level_mapping_l0!$A$2:$F$571,D$2,FALSE)</f>
        <v>Production occupations</v>
      </c>
      <c r="E462" t="str">
        <f>VLOOKUP($G462,level_mapping_l0!$A$2:$F$571,E$2,FALSE)</f>
        <v>Production occupations</v>
      </c>
      <c r="F462" t="str">
        <f>VLOOKUP($G462,level_mapping_l0!$A$2:$F$571,F$2,FALSE)</f>
        <v>Butchers and other meat, poultry, and fish processing workers</v>
      </c>
      <c r="G462" s="21" t="s">
        <v>462</v>
      </c>
      <c r="H462" s="19">
        <v>273</v>
      </c>
      <c r="I462" s="19">
        <v>507</v>
      </c>
      <c r="J462" s="19">
        <v>208</v>
      </c>
      <c r="K462" s="19">
        <v>537</v>
      </c>
      <c r="L462" s="19">
        <v>64</v>
      </c>
      <c r="M462" s="19">
        <v>417</v>
      </c>
    </row>
    <row r="463" spans="1:13" ht="18.5" thickBot="1">
      <c r="A463">
        <f t="shared" si="7"/>
        <v>1</v>
      </c>
      <c r="B463" t="str">
        <f>VLOOKUP($G463,level_mapping_l0!$A$2:$F$571,B$2,FALSE)</f>
        <v>Total</v>
      </c>
      <c r="C463" t="str">
        <f>VLOOKUP($G463,level_mapping_l0!$A$2:$F$571,C$2,FALSE)</f>
        <v>Production, transportation, and material moving occupations</v>
      </c>
      <c r="D463" t="str">
        <f>VLOOKUP($G463,level_mapping_l0!$A$2:$F$571,D$2,FALSE)</f>
        <v>Production occupations</v>
      </c>
      <c r="E463" t="str">
        <f>VLOOKUP($G463,level_mapping_l0!$A$2:$F$571,E$2,FALSE)</f>
        <v>Production occupations</v>
      </c>
      <c r="F463" t="str">
        <f>VLOOKUP($G463,level_mapping_l0!$A$2:$F$571,F$2,FALSE)</f>
        <v>Food and tobacco roasting, baking, and drying machine operators and tenders</v>
      </c>
      <c r="G463" s="17" t="s">
        <v>463</v>
      </c>
      <c r="H463" s="14">
        <v>10</v>
      </c>
      <c r="I463" s="14" t="s">
        <v>574</v>
      </c>
      <c r="J463" s="14">
        <v>5</v>
      </c>
      <c r="K463" s="14" t="s">
        <v>574</v>
      </c>
      <c r="L463" s="14">
        <v>4</v>
      </c>
      <c r="M463" s="14" t="s">
        <v>574</v>
      </c>
    </row>
    <row r="464" spans="1:13" ht="15" thickBot="1">
      <c r="A464">
        <f t="shared" si="7"/>
        <v>1</v>
      </c>
      <c r="B464" t="str">
        <f>VLOOKUP($G464,level_mapping_l0!$A$2:$F$571,B$2,FALSE)</f>
        <v>Total</v>
      </c>
      <c r="C464" t="str">
        <f>VLOOKUP($G464,level_mapping_l0!$A$2:$F$571,C$2,FALSE)</f>
        <v>Production, transportation, and material moving occupations</v>
      </c>
      <c r="D464" t="str">
        <f>VLOOKUP($G464,level_mapping_l0!$A$2:$F$571,D$2,FALSE)</f>
        <v>Production occupations</v>
      </c>
      <c r="E464" t="str">
        <f>VLOOKUP($G464,level_mapping_l0!$A$2:$F$571,E$2,FALSE)</f>
        <v>Production occupations</v>
      </c>
      <c r="F464" t="str">
        <f>VLOOKUP($G464,level_mapping_l0!$A$2:$F$571,F$2,FALSE)</f>
        <v>Food batchmakers</v>
      </c>
      <c r="G464" s="21" t="s">
        <v>464</v>
      </c>
      <c r="H464" s="19">
        <v>59</v>
      </c>
      <c r="I464" s="19">
        <v>512</v>
      </c>
      <c r="J464" s="19">
        <v>27</v>
      </c>
      <c r="K464" s="19" t="s">
        <v>574</v>
      </c>
      <c r="L464" s="19">
        <v>32</v>
      </c>
      <c r="M464" s="19" t="s">
        <v>574</v>
      </c>
    </row>
    <row r="465" spans="1:13" ht="15" thickBot="1">
      <c r="A465">
        <f t="shared" si="7"/>
        <v>1</v>
      </c>
      <c r="B465" t="str">
        <f>VLOOKUP($G465,level_mapping_l0!$A$2:$F$571,B$2,FALSE)</f>
        <v>Total</v>
      </c>
      <c r="C465" t="str">
        <f>VLOOKUP($G465,level_mapping_l0!$A$2:$F$571,C$2,FALSE)</f>
        <v>Production, transportation, and material moving occupations</v>
      </c>
      <c r="D465" t="str">
        <f>VLOOKUP($G465,level_mapping_l0!$A$2:$F$571,D$2,FALSE)</f>
        <v>Production occupations</v>
      </c>
      <c r="E465" t="str">
        <f>VLOOKUP($G465,level_mapping_l0!$A$2:$F$571,E$2,FALSE)</f>
        <v>Production occupations</v>
      </c>
      <c r="F465" t="str">
        <f>VLOOKUP($G465,level_mapping_l0!$A$2:$F$571,F$2,FALSE)</f>
        <v>Food cooking machine operators and tenders</v>
      </c>
      <c r="G465" s="17" t="s">
        <v>465</v>
      </c>
      <c r="H465" s="14">
        <v>13</v>
      </c>
      <c r="I465" s="14" t="s">
        <v>574</v>
      </c>
      <c r="J465" s="14">
        <v>9</v>
      </c>
      <c r="K465" s="14" t="s">
        <v>574</v>
      </c>
      <c r="L465" s="14">
        <v>4</v>
      </c>
      <c r="M465" s="14" t="s">
        <v>574</v>
      </c>
    </row>
    <row r="466" spans="1:13" ht="15" thickBot="1">
      <c r="A466">
        <f t="shared" si="7"/>
        <v>1</v>
      </c>
      <c r="B466" t="str">
        <f>VLOOKUP($G466,level_mapping_l0!$A$2:$F$571,B$2,FALSE)</f>
        <v>Total</v>
      </c>
      <c r="C466" t="str">
        <f>VLOOKUP($G466,level_mapping_l0!$A$2:$F$571,C$2,FALSE)</f>
        <v>Production, transportation, and material moving occupations</v>
      </c>
      <c r="D466" t="str">
        <f>VLOOKUP($G466,level_mapping_l0!$A$2:$F$571,D$2,FALSE)</f>
        <v>Production occupations</v>
      </c>
      <c r="E466" t="str">
        <f>VLOOKUP($G466,level_mapping_l0!$A$2:$F$571,E$2,FALSE)</f>
        <v>Production occupations</v>
      </c>
      <c r="F466" t="str">
        <f>VLOOKUP($G466,level_mapping_l0!$A$2:$F$571,F$2,FALSE)</f>
        <v>Food processing workers, all other</v>
      </c>
      <c r="G466" s="21" t="s">
        <v>466</v>
      </c>
      <c r="H466" s="19">
        <v>90</v>
      </c>
      <c r="I466" s="19">
        <v>529</v>
      </c>
      <c r="J466" s="19">
        <v>67</v>
      </c>
      <c r="K466" s="19">
        <v>549</v>
      </c>
      <c r="L466" s="19">
        <v>23</v>
      </c>
      <c r="M466" s="19" t="s">
        <v>574</v>
      </c>
    </row>
    <row r="467" spans="1:13" ht="15" thickBot="1">
      <c r="A467">
        <f t="shared" si="7"/>
        <v>1</v>
      </c>
      <c r="B467" t="str">
        <f>VLOOKUP($G467,level_mapping_l0!$A$2:$F$571,B$2,FALSE)</f>
        <v>Total</v>
      </c>
      <c r="C467" t="str">
        <f>VLOOKUP($G467,level_mapping_l0!$A$2:$F$571,C$2,FALSE)</f>
        <v>Production, transportation, and material moving occupations</v>
      </c>
      <c r="D467" t="str">
        <f>VLOOKUP($G467,level_mapping_l0!$A$2:$F$571,D$2,FALSE)</f>
        <v>Production occupations</v>
      </c>
      <c r="E467" t="str">
        <f>VLOOKUP($G467,level_mapping_l0!$A$2:$F$571,E$2,FALSE)</f>
        <v>Production occupations</v>
      </c>
      <c r="F467" t="str">
        <f>VLOOKUP($G467,level_mapping_l0!$A$2:$F$571,F$2,FALSE)</f>
        <v>Computer control programmers and operators</v>
      </c>
      <c r="G467" s="17" t="s">
        <v>467</v>
      </c>
      <c r="H467" s="14">
        <v>67</v>
      </c>
      <c r="I467" s="14">
        <v>710</v>
      </c>
      <c r="J467" s="14">
        <v>62</v>
      </c>
      <c r="K467" s="14">
        <v>728</v>
      </c>
      <c r="L467" s="14">
        <v>5</v>
      </c>
      <c r="M467" s="14" t="s">
        <v>574</v>
      </c>
    </row>
    <row r="468" spans="1:13" ht="18.5" thickBot="1">
      <c r="A468">
        <f t="shared" si="7"/>
        <v>1</v>
      </c>
      <c r="B468" t="str">
        <f>VLOOKUP($G468,level_mapping_l0!$A$2:$F$571,B$2,FALSE)</f>
        <v>Total</v>
      </c>
      <c r="C468" t="str">
        <f>VLOOKUP($G468,level_mapping_l0!$A$2:$F$571,C$2,FALSE)</f>
        <v>Production, transportation, and material moving occupations</v>
      </c>
      <c r="D468" t="str">
        <f>VLOOKUP($G468,level_mapping_l0!$A$2:$F$571,D$2,FALSE)</f>
        <v>Production occupations</v>
      </c>
      <c r="E468" t="str">
        <f>VLOOKUP($G468,level_mapping_l0!$A$2:$F$571,E$2,FALSE)</f>
        <v>Production occupations</v>
      </c>
      <c r="F468" t="str">
        <f>VLOOKUP($G468,level_mapping_l0!$A$2:$F$571,F$2,FALSE)</f>
        <v>Extruding and drawing machine setters, operators, and tenders, metal and plastic</v>
      </c>
      <c r="G468" s="21" t="s">
        <v>468</v>
      </c>
      <c r="H468" s="19">
        <v>10</v>
      </c>
      <c r="I468" s="19" t="s">
        <v>574</v>
      </c>
      <c r="J468" s="19">
        <v>7</v>
      </c>
      <c r="K468" s="19" t="s">
        <v>574</v>
      </c>
      <c r="L468" s="19">
        <v>3</v>
      </c>
      <c r="M468" s="19" t="s">
        <v>574</v>
      </c>
    </row>
    <row r="469" spans="1:13" ht="18.5" thickBot="1">
      <c r="A469">
        <f t="shared" si="7"/>
        <v>1</v>
      </c>
      <c r="B469" t="str">
        <f>VLOOKUP($G469,level_mapping_l0!$A$2:$F$571,B$2,FALSE)</f>
        <v>Total</v>
      </c>
      <c r="C469" t="str">
        <f>VLOOKUP($G469,level_mapping_l0!$A$2:$F$571,C$2,FALSE)</f>
        <v>Production, transportation, and material moving occupations</v>
      </c>
      <c r="D469" t="str">
        <f>VLOOKUP($G469,level_mapping_l0!$A$2:$F$571,D$2,FALSE)</f>
        <v>Production occupations</v>
      </c>
      <c r="E469" t="str">
        <f>VLOOKUP($G469,level_mapping_l0!$A$2:$F$571,E$2,FALSE)</f>
        <v>Production occupations</v>
      </c>
      <c r="F469" t="str">
        <f>VLOOKUP($G469,level_mapping_l0!$A$2:$F$571,F$2,FALSE)</f>
        <v>Forging machine setters, operators, and tenders, metal and plastic</v>
      </c>
      <c r="G469" s="17" t="s">
        <v>469</v>
      </c>
      <c r="H469" s="14">
        <v>10</v>
      </c>
      <c r="I469" s="14" t="s">
        <v>574</v>
      </c>
      <c r="J469" s="14">
        <v>10</v>
      </c>
      <c r="K469" s="14" t="s">
        <v>574</v>
      </c>
      <c r="L469" s="14">
        <v>0</v>
      </c>
      <c r="M469" s="14" t="s">
        <v>574</v>
      </c>
    </row>
    <row r="470" spans="1:13" ht="18.5" thickBot="1">
      <c r="A470">
        <f t="shared" si="7"/>
        <v>1</v>
      </c>
      <c r="B470" t="str">
        <f>VLOOKUP($G470,level_mapping_l0!$A$2:$F$571,B$2,FALSE)</f>
        <v>Total</v>
      </c>
      <c r="C470" t="str">
        <f>VLOOKUP($G470,level_mapping_l0!$A$2:$F$571,C$2,FALSE)</f>
        <v>Production, transportation, and material moving occupations</v>
      </c>
      <c r="D470" t="str">
        <f>VLOOKUP($G470,level_mapping_l0!$A$2:$F$571,D$2,FALSE)</f>
        <v>Production occupations</v>
      </c>
      <c r="E470" t="str">
        <f>VLOOKUP($G470,level_mapping_l0!$A$2:$F$571,E$2,FALSE)</f>
        <v>Production occupations</v>
      </c>
      <c r="F470" t="str">
        <f>VLOOKUP($G470,level_mapping_l0!$A$2:$F$571,F$2,FALSE)</f>
        <v>Rolling machine setters, operators, and tenders, metal and plastic</v>
      </c>
      <c r="G470" s="21" t="s">
        <v>470</v>
      </c>
      <c r="H470" s="19">
        <v>7</v>
      </c>
      <c r="I470" s="19" t="s">
        <v>574</v>
      </c>
      <c r="J470" s="19">
        <v>7</v>
      </c>
      <c r="K470" s="19" t="s">
        <v>574</v>
      </c>
      <c r="L470" s="19">
        <v>0</v>
      </c>
      <c r="M470" s="19" t="s">
        <v>574</v>
      </c>
    </row>
    <row r="471" spans="1:13" ht="18.5" thickBot="1">
      <c r="A471">
        <f t="shared" si="7"/>
        <v>1</v>
      </c>
      <c r="B471" t="str">
        <f>VLOOKUP($G471,level_mapping_l0!$A$2:$F$571,B$2,FALSE)</f>
        <v>Total</v>
      </c>
      <c r="C471" t="str">
        <f>VLOOKUP($G471,level_mapping_l0!$A$2:$F$571,C$2,FALSE)</f>
        <v>Production, transportation, and material moving occupations</v>
      </c>
      <c r="D471" t="str">
        <f>VLOOKUP($G471,level_mapping_l0!$A$2:$F$571,D$2,FALSE)</f>
        <v>Production occupations</v>
      </c>
      <c r="E471" t="str">
        <f>VLOOKUP($G471,level_mapping_l0!$A$2:$F$571,E$2,FALSE)</f>
        <v>Production occupations</v>
      </c>
      <c r="F471" t="str">
        <f>VLOOKUP($G471,level_mapping_l0!$A$2:$F$571,F$2,FALSE)</f>
        <v>Cutting, punching, and press machine setters, operators, and tenders, metal and plastic</v>
      </c>
      <c r="G471" s="17" t="s">
        <v>471</v>
      </c>
      <c r="H471" s="14">
        <v>80</v>
      </c>
      <c r="I471" s="14">
        <v>556</v>
      </c>
      <c r="J471" s="14">
        <v>65</v>
      </c>
      <c r="K471" s="14">
        <v>575</v>
      </c>
      <c r="L471" s="14">
        <v>15</v>
      </c>
      <c r="M471" s="14" t="s">
        <v>574</v>
      </c>
    </row>
    <row r="472" spans="1:13" ht="18.5" thickBot="1">
      <c r="A472">
        <f t="shared" si="7"/>
        <v>1</v>
      </c>
      <c r="B472" t="str">
        <f>VLOOKUP($G472,level_mapping_l0!$A$2:$F$571,B$2,FALSE)</f>
        <v>Total</v>
      </c>
      <c r="C472" t="str">
        <f>VLOOKUP($G472,level_mapping_l0!$A$2:$F$571,C$2,FALSE)</f>
        <v>Production, transportation, and material moving occupations</v>
      </c>
      <c r="D472" t="str">
        <f>VLOOKUP($G472,level_mapping_l0!$A$2:$F$571,D$2,FALSE)</f>
        <v>Production occupations</v>
      </c>
      <c r="E472" t="str">
        <f>VLOOKUP($G472,level_mapping_l0!$A$2:$F$571,E$2,FALSE)</f>
        <v>Production occupations</v>
      </c>
      <c r="F472" t="str">
        <f>VLOOKUP($G472,level_mapping_l0!$A$2:$F$571,F$2,FALSE)</f>
        <v>Drilling and boring machine tool setters, operators, and tenders, metal and plastic</v>
      </c>
      <c r="G472" s="21" t="s">
        <v>472</v>
      </c>
      <c r="H472" s="19">
        <v>3</v>
      </c>
      <c r="I472" s="19" t="s">
        <v>574</v>
      </c>
      <c r="J472" s="19">
        <v>2</v>
      </c>
      <c r="K472" s="19" t="s">
        <v>574</v>
      </c>
      <c r="L472" s="19">
        <v>1</v>
      </c>
      <c r="M472" s="19" t="s">
        <v>574</v>
      </c>
    </row>
    <row r="473" spans="1:13" ht="18.5" thickBot="1">
      <c r="A473">
        <f t="shared" si="7"/>
        <v>1</v>
      </c>
      <c r="B473" t="str">
        <f>VLOOKUP($G473,level_mapping_l0!$A$2:$F$571,B$2,FALSE)</f>
        <v>Total</v>
      </c>
      <c r="C473" t="str">
        <f>VLOOKUP($G473,level_mapping_l0!$A$2:$F$571,C$2,FALSE)</f>
        <v>Production, transportation, and material moving occupations</v>
      </c>
      <c r="D473" t="str">
        <f>VLOOKUP($G473,level_mapping_l0!$A$2:$F$571,D$2,FALSE)</f>
        <v>Production occupations</v>
      </c>
      <c r="E473" t="str">
        <f>VLOOKUP($G473,level_mapping_l0!$A$2:$F$571,E$2,FALSE)</f>
        <v>Production occupations</v>
      </c>
      <c r="F473" t="str">
        <f>VLOOKUP($G473,level_mapping_l0!$A$2:$F$571,F$2,FALSE)</f>
        <v>Grinding, lapping, polishing, and buffing machine tool setters, operators, and tenders, metal and plastic</v>
      </c>
      <c r="G473" s="17" t="s">
        <v>473</v>
      </c>
      <c r="H473" s="14">
        <v>53</v>
      </c>
      <c r="I473" s="14">
        <v>588</v>
      </c>
      <c r="J473" s="14">
        <v>48</v>
      </c>
      <c r="K473" s="14" t="s">
        <v>574</v>
      </c>
      <c r="L473" s="14">
        <v>5</v>
      </c>
      <c r="M473" s="14" t="s">
        <v>574</v>
      </c>
    </row>
    <row r="474" spans="1:13" ht="18.5" thickBot="1">
      <c r="A474">
        <f t="shared" si="7"/>
        <v>1</v>
      </c>
      <c r="B474" t="str">
        <f>VLOOKUP($G474,level_mapping_l0!$A$2:$F$571,B$2,FALSE)</f>
        <v>Total</v>
      </c>
      <c r="C474" t="str">
        <f>VLOOKUP($G474,level_mapping_l0!$A$2:$F$571,C$2,FALSE)</f>
        <v>Production, transportation, and material moving occupations</v>
      </c>
      <c r="D474" t="str">
        <f>VLOOKUP($G474,level_mapping_l0!$A$2:$F$571,D$2,FALSE)</f>
        <v>Production occupations</v>
      </c>
      <c r="E474" t="str">
        <f>VLOOKUP($G474,level_mapping_l0!$A$2:$F$571,E$2,FALSE)</f>
        <v>Production occupations</v>
      </c>
      <c r="F474" t="str">
        <f>VLOOKUP($G474,level_mapping_l0!$A$2:$F$571,F$2,FALSE)</f>
        <v>Lathe and turning machine tool setters, operators, and tenders, metal and plastic</v>
      </c>
      <c r="G474" s="21" t="s">
        <v>474</v>
      </c>
      <c r="H474" s="19">
        <v>15</v>
      </c>
      <c r="I474" s="19" t="s">
        <v>574</v>
      </c>
      <c r="J474" s="19">
        <v>11</v>
      </c>
      <c r="K474" s="19" t="s">
        <v>574</v>
      </c>
      <c r="L474" s="19">
        <v>4</v>
      </c>
      <c r="M474" s="19" t="s">
        <v>574</v>
      </c>
    </row>
    <row r="475" spans="1:13" ht="18.5" thickBot="1">
      <c r="A475">
        <f t="shared" si="7"/>
        <v>1</v>
      </c>
      <c r="B475" t="str">
        <f>VLOOKUP($G475,level_mapping_l0!$A$2:$F$571,B$2,FALSE)</f>
        <v>Total</v>
      </c>
      <c r="C475" t="str">
        <f>VLOOKUP($G475,level_mapping_l0!$A$2:$F$571,C$2,FALSE)</f>
        <v>Production, transportation, and material moving occupations</v>
      </c>
      <c r="D475" t="str">
        <f>VLOOKUP($G475,level_mapping_l0!$A$2:$F$571,D$2,FALSE)</f>
        <v>Production occupations</v>
      </c>
      <c r="E475" t="str">
        <f>VLOOKUP($G475,level_mapping_l0!$A$2:$F$571,E$2,FALSE)</f>
        <v>Production occupations</v>
      </c>
      <c r="F475" t="str">
        <f>VLOOKUP($G475,level_mapping_l0!$A$2:$F$571,F$2,FALSE)</f>
        <v>Milling and planing machine setters, operators, and tenders, metal and plastic</v>
      </c>
      <c r="G475" s="17" t="s">
        <v>475</v>
      </c>
      <c r="H475" s="14">
        <v>3</v>
      </c>
      <c r="I475" s="14" t="s">
        <v>574</v>
      </c>
      <c r="J475" s="14">
        <v>3</v>
      </c>
      <c r="K475" s="14" t="s">
        <v>574</v>
      </c>
      <c r="L475" s="14">
        <v>0</v>
      </c>
      <c r="M475" s="14" t="s">
        <v>574</v>
      </c>
    </row>
    <row r="476" spans="1:13" ht="15" thickBot="1">
      <c r="A476">
        <f t="shared" si="7"/>
        <v>1</v>
      </c>
      <c r="B476" t="str">
        <f>VLOOKUP($G476,level_mapping_l0!$A$2:$F$571,B$2,FALSE)</f>
        <v>Total</v>
      </c>
      <c r="C476" t="str">
        <f>VLOOKUP($G476,level_mapping_l0!$A$2:$F$571,C$2,FALSE)</f>
        <v>Production, transportation, and material moving occupations</v>
      </c>
      <c r="D476" t="str">
        <f>VLOOKUP($G476,level_mapping_l0!$A$2:$F$571,D$2,FALSE)</f>
        <v>Production occupations</v>
      </c>
      <c r="E476" t="str">
        <f>VLOOKUP($G476,level_mapping_l0!$A$2:$F$571,E$2,FALSE)</f>
        <v>Production occupations</v>
      </c>
      <c r="F476" t="str">
        <f>VLOOKUP($G476,level_mapping_l0!$A$2:$F$571,F$2,FALSE)</f>
        <v>Machinists</v>
      </c>
      <c r="G476" s="21" t="s">
        <v>476</v>
      </c>
      <c r="H476" s="19">
        <v>381</v>
      </c>
      <c r="I476" s="19">
        <v>760</v>
      </c>
      <c r="J476" s="19">
        <v>366</v>
      </c>
      <c r="K476" s="19">
        <v>762</v>
      </c>
      <c r="L476" s="19">
        <v>16</v>
      </c>
      <c r="M476" s="19" t="s">
        <v>574</v>
      </c>
    </row>
    <row r="477" spans="1:13" ht="15" thickBot="1">
      <c r="A477">
        <f t="shared" si="7"/>
        <v>1</v>
      </c>
      <c r="B477" t="str">
        <f>VLOOKUP($G477,level_mapping_l0!$A$2:$F$571,B$2,FALSE)</f>
        <v>Total</v>
      </c>
      <c r="C477" t="str">
        <f>VLOOKUP($G477,level_mapping_l0!$A$2:$F$571,C$2,FALSE)</f>
        <v>Production, transportation, and material moving occupations</v>
      </c>
      <c r="D477" t="str">
        <f>VLOOKUP($G477,level_mapping_l0!$A$2:$F$571,D$2,FALSE)</f>
        <v>Production occupations</v>
      </c>
      <c r="E477" t="str">
        <f>VLOOKUP($G477,level_mapping_l0!$A$2:$F$571,E$2,FALSE)</f>
        <v>Production occupations</v>
      </c>
      <c r="F477" t="str">
        <f>VLOOKUP($G477,level_mapping_l0!$A$2:$F$571,F$2,FALSE)</f>
        <v>Metal furnace operators, tenders, pourers, and casters</v>
      </c>
      <c r="G477" s="17" t="s">
        <v>477</v>
      </c>
      <c r="H477" s="14">
        <v>12</v>
      </c>
      <c r="I477" s="14" t="s">
        <v>574</v>
      </c>
      <c r="J477" s="14">
        <v>12</v>
      </c>
      <c r="K477" s="14" t="s">
        <v>574</v>
      </c>
      <c r="L477" s="14">
        <v>1</v>
      </c>
      <c r="M477" s="14" t="s">
        <v>574</v>
      </c>
    </row>
    <row r="478" spans="1:13" ht="15" thickBot="1">
      <c r="A478">
        <f t="shared" si="7"/>
        <v>1</v>
      </c>
      <c r="B478" t="str">
        <f>VLOOKUP($G478,level_mapping_l0!$A$2:$F$571,B$2,FALSE)</f>
        <v>Total</v>
      </c>
      <c r="C478" t="str">
        <f>VLOOKUP($G478,level_mapping_l0!$A$2:$F$571,C$2,FALSE)</f>
        <v>Production, transportation, and material moving occupations</v>
      </c>
      <c r="D478" t="str">
        <f>VLOOKUP($G478,level_mapping_l0!$A$2:$F$571,D$2,FALSE)</f>
        <v>Production occupations</v>
      </c>
      <c r="E478" t="str">
        <f>VLOOKUP($G478,level_mapping_l0!$A$2:$F$571,E$2,FALSE)</f>
        <v>Production occupations</v>
      </c>
      <c r="F478" t="str">
        <f>VLOOKUP($G478,level_mapping_l0!$A$2:$F$571,F$2,FALSE)</f>
        <v>Model makers and patternmakers, metal and plastic</v>
      </c>
      <c r="G478" s="21" t="s">
        <v>478</v>
      </c>
      <c r="H478" s="19">
        <v>7</v>
      </c>
      <c r="I478" s="19" t="s">
        <v>574</v>
      </c>
      <c r="J478" s="19">
        <v>6</v>
      </c>
      <c r="K478" s="19" t="s">
        <v>574</v>
      </c>
      <c r="L478" s="19">
        <v>1</v>
      </c>
      <c r="M478" s="19" t="s">
        <v>574</v>
      </c>
    </row>
    <row r="479" spans="1:13" ht="18.5" thickBot="1">
      <c r="A479">
        <f t="shared" si="7"/>
        <v>1</v>
      </c>
      <c r="B479" t="str">
        <f>VLOOKUP($G479,level_mapping_l0!$A$2:$F$571,B$2,FALSE)</f>
        <v>Total</v>
      </c>
      <c r="C479" t="str">
        <f>VLOOKUP($G479,level_mapping_l0!$A$2:$F$571,C$2,FALSE)</f>
        <v>Production, transportation, and material moving occupations</v>
      </c>
      <c r="D479" t="str">
        <f>VLOOKUP($G479,level_mapping_l0!$A$2:$F$571,D$2,FALSE)</f>
        <v>Production occupations</v>
      </c>
      <c r="E479" t="str">
        <f>VLOOKUP($G479,level_mapping_l0!$A$2:$F$571,E$2,FALSE)</f>
        <v>Production occupations</v>
      </c>
      <c r="F479" t="str">
        <f>VLOOKUP($G479,level_mapping_l0!$A$2:$F$571,F$2,FALSE)</f>
        <v>Molders and molding machine setters, operators, and tenders, metal and plastic</v>
      </c>
      <c r="G479" s="17" t="s">
        <v>479</v>
      </c>
      <c r="H479" s="14">
        <v>38</v>
      </c>
      <c r="I479" s="14" t="s">
        <v>574</v>
      </c>
      <c r="J479" s="14">
        <v>30</v>
      </c>
      <c r="K479" s="14" t="s">
        <v>574</v>
      </c>
      <c r="L479" s="14">
        <v>9</v>
      </c>
      <c r="M479" s="14" t="s">
        <v>574</v>
      </c>
    </row>
    <row r="480" spans="1:13" ht="18.5" thickBot="1">
      <c r="A480">
        <f t="shared" si="7"/>
        <v>1</v>
      </c>
      <c r="B480" t="str">
        <f>VLOOKUP($G480,level_mapping_l0!$A$2:$F$571,B$2,FALSE)</f>
        <v>Total</v>
      </c>
      <c r="C480" t="str">
        <f>VLOOKUP($G480,level_mapping_l0!$A$2:$F$571,C$2,FALSE)</f>
        <v>Production, transportation, and material moving occupations</v>
      </c>
      <c r="D480" t="str">
        <f>VLOOKUP($G480,level_mapping_l0!$A$2:$F$571,D$2,FALSE)</f>
        <v>Production occupations</v>
      </c>
      <c r="E480" t="str">
        <f>VLOOKUP($G480,level_mapping_l0!$A$2:$F$571,E$2,FALSE)</f>
        <v>Production occupations</v>
      </c>
      <c r="F480" t="str">
        <f>VLOOKUP($G480,level_mapping_l0!$A$2:$F$571,F$2,FALSE)</f>
        <v>Multiple machine tool setters, operators, and tenders, metal and plastic</v>
      </c>
      <c r="G480" s="21" t="s">
        <v>480</v>
      </c>
      <c r="H480" s="19">
        <v>7</v>
      </c>
      <c r="I480" s="19" t="s">
        <v>574</v>
      </c>
      <c r="J480" s="19">
        <v>7</v>
      </c>
      <c r="K480" s="19" t="s">
        <v>574</v>
      </c>
      <c r="L480" s="19">
        <v>0</v>
      </c>
      <c r="M480" s="19" t="s">
        <v>574</v>
      </c>
    </row>
    <row r="481" spans="1:13" ht="15" thickBot="1">
      <c r="A481">
        <f t="shared" si="7"/>
        <v>1</v>
      </c>
      <c r="B481" t="str">
        <f>VLOOKUP($G481,level_mapping_l0!$A$2:$F$571,B$2,FALSE)</f>
        <v>Total</v>
      </c>
      <c r="C481" t="str">
        <f>VLOOKUP($G481,level_mapping_l0!$A$2:$F$571,C$2,FALSE)</f>
        <v>Production, transportation, and material moving occupations</v>
      </c>
      <c r="D481" t="str">
        <f>VLOOKUP($G481,level_mapping_l0!$A$2:$F$571,D$2,FALSE)</f>
        <v>Production occupations</v>
      </c>
      <c r="E481" t="str">
        <f>VLOOKUP($G481,level_mapping_l0!$A$2:$F$571,E$2,FALSE)</f>
        <v>Production occupations</v>
      </c>
      <c r="F481" t="str">
        <f>VLOOKUP($G481,level_mapping_l0!$A$2:$F$571,F$2,FALSE)</f>
        <v>Tool and die makers</v>
      </c>
      <c r="G481" s="17" t="s">
        <v>481</v>
      </c>
      <c r="H481" s="14">
        <v>51</v>
      </c>
      <c r="I481" s="12">
        <v>1005</v>
      </c>
      <c r="J481" s="14">
        <v>51</v>
      </c>
      <c r="K481" s="12">
        <v>1005</v>
      </c>
      <c r="L481" s="14">
        <v>0</v>
      </c>
      <c r="M481" s="14" t="s">
        <v>574</v>
      </c>
    </row>
    <row r="482" spans="1:13" ht="15" thickBot="1">
      <c r="A482">
        <f t="shared" si="7"/>
        <v>1</v>
      </c>
      <c r="B482" t="str">
        <f>VLOOKUP($G482,level_mapping_l0!$A$2:$F$571,B$2,FALSE)</f>
        <v>Total</v>
      </c>
      <c r="C482" t="str">
        <f>VLOOKUP($G482,level_mapping_l0!$A$2:$F$571,C$2,FALSE)</f>
        <v>Production, transportation, and material moving occupations</v>
      </c>
      <c r="D482" t="str">
        <f>VLOOKUP($G482,level_mapping_l0!$A$2:$F$571,D$2,FALSE)</f>
        <v>Production occupations</v>
      </c>
      <c r="E482" t="str">
        <f>VLOOKUP($G482,level_mapping_l0!$A$2:$F$571,E$2,FALSE)</f>
        <v>Production occupations</v>
      </c>
      <c r="F482" t="str">
        <f>VLOOKUP($G482,level_mapping_l0!$A$2:$F$571,F$2,FALSE)</f>
        <v>Welding, soldering, and brazing workers</v>
      </c>
      <c r="G482" s="21" t="s">
        <v>482</v>
      </c>
      <c r="H482" s="19">
        <v>551</v>
      </c>
      <c r="I482" s="19">
        <v>712</v>
      </c>
      <c r="J482" s="19">
        <v>525</v>
      </c>
      <c r="K482" s="19">
        <v>722</v>
      </c>
      <c r="L482" s="19">
        <v>26</v>
      </c>
      <c r="M482" s="19" t="s">
        <v>574</v>
      </c>
    </row>
    <row r="483" spans="1:13" ht="18.5" thickBot="1">
      <c r="A483">
        <f t="shared" si="7"/>
        <v>1</v>
      </c>
      <c r="B483" t="str">
        <f>VLOOKUP($G483,level_mapping_l0!$A$2:$F$571,B$2,FALSE)</f>
        <v>Total</v>
      </c>
      <c r="C483" t="str">
        <f>VLOOKUP($G483,level_mapping_l0!$A$2:$F$571,C$2,FALSE)</f>
        <v>Production, transportation, and material moving occupations</v>
      </c>
      <c r="D483" t="str">
        <f>VLOOKUP($G483,level_mapping_l0!$A$2:$F$571,D$2,FALSE)</f>
        <v>Production occupations</v>
      </c>
      <c r="E483" t="str">
        <f>VLOOKUP($G483,level_mapping_l0!$A$2:$F$571,E$2,FALSE)</f>
        <v>Production occupations</v>
      </c>
      <c r="F483" t="str">
        <f>VLOOKUP($G483,level_mapping_l0!$A$2:$F$571,F$2,FALSE)</f>
        <v>Heat treating equipment setters, operators, and tenders, metal and plastic</v>
      </c>
      <c r="G483" s="17" t="s">
        <v>483</v>
      </c>
      <c r="H483" s="14">
        <v>5</v>
      </c>
      <c r="I483" s="14" t="s">
        <v>574</v>
      </c>
      <c r="J483" s="14">
        <v>5</v>
      </c>
      <c r="K483" s="14" t="s">
        <v>574</v>
      </c>
      <c r="L483" s="14">
        <v>0</v>
      </c>
      <c r="M483" s="14" t="s">
        <v>574</v>
      </c>
    </row>
    <row r="484" spans="1:13" ht="15" thickBot="1">
      <c r="A484">
        <f t="shared" si="7"/>
        <v>1</v>
      </c>
      <c r="B484" t="str">
        <f>VLOOKUP($G484,level_mapping_l0!$A$2:$F$571,B$2,FALSE)</f>
        <v>Total</v>
      </c>
      <c r="C484" t="str">
        <f>VLOOKUP($G484,level_mapping_l0!$A$2:$F$571,C$2,FALSE)</f>
        <v>Production, transportation, and material moving occupations</v>
      </c>
      <c r="D484" t="str">
        <f>VLOOKUP($G484,level_mapping_l0!$A$2:$F$571,D$2,FALSE)</f>
        <v>Production occupations</v>
      </c>
      <c r="E484" t="str">
        <f>VLOOKUP($G484,level_mapping_l0!$A$2:$F$571,E$2,FALSE)</f>
        <v>Production occupations</v>
      </c>
      <c r="F484" t="str">
        <f>VLOOKUP($G484,level_mapping_l0!$A$2:$F$571,F$2,FALSE)</f>
        <v>Layout workers, metal and plastic</v>
      </c>
      <c r="G484" s="21" t="s">
        <v>484</v>
      </c>
      <c r="H484" s="19">
        <v>6</v>
      </c>
      <c r="I484" s="19" t="s">
        <v>574</v>
      </c>
      <c r="J484" s="19">
        <v>6</v>
      </c>
      <c r="K484" s="19" t="s">
        <v>574</v>
      </c>
      <c r="L484" s="19">
        <v>0</v>
      </c>
      <c r="M484" s="19" t="s">
        <v>574</v>
      </c>
    </row>
    <row r="485" spans="1:13" ht="18.5" thickBot="1">
      <c r="A485">
        <f t="shared" si="7"/>
        <v>1</v>
      </c>
      <c r="B485" t="str">
        <f>VLOOKUP($G485,level_mapping_l0!$A$2:$F$571,B$2,FALSE)</f>
        <v>Total</v>
      </c>
      <c r="C485" t="str">
        <f>VLOOKUP($G485,level_mapping_l0!$A$2:$F$571,C$2,FALSE)</f>
        <v>Production, transportation, and material moving occupations</v>
      </c>
      <c r="D485" t="str">
        <f>VLOOKUP($G485,level_mapping_l0!$A$2:$F$571,D$2,FALSE)</f>
        <v>Production occupations</v>
      </c>
      <c r="E485" t="str">
        <f>VLOOKUP($G485,level_mapping_l0!$A$2:$F$571,E$2,FALSE)</f>
        <v>Production occupations</v>
      </c>
      <c r="F485" t="str">
        <f>VLOOKUP($G485,level_mapping_l0!$A$2:$F$571,F$2,FALSE)</f>
        <v>Plating and coating machine setters, operators, and tenders, metal and plastic</v>
      </c>
      <c r="G485" s="17" t="s">
        <v>485</v>
      </c>
      <c r="H485" s="14">
        <v>16</v>
      </c>
      <c r="I485" s="14" t="s">
        <v>574</v>
      </c>
      <c r="J485" s="14">
        <v>13</v>
      </c>
      <c r="K485" s="14" t="s">
        <v>574</v>
      </c>
      <c r="L485" s="14">
        <v>2</v>
      </c>
      <c r="M485" s="14" t="s">
        <v>574</v>
      </c>
    </row>
    <row r="486" spans="1:13" ht="15" thickBot="1">
      <c r="A486">
        <f t="shared" si="7"/>
        <v>1</v>
      </c>
      <c r="B486" t="str">
        <f>VLOOKUP($G486,level_mapping_l0!$A$2:$F$571,B$2,FALSE)</f>
        <v>Total</v>
      </c>
      <c r="C486" t="str">
        <f>VLOOKUP($G486,level_mapping_l0!$A$2:$F$571,C$2,FALSE)</f>
        <v>Production, transportation, and material moving occupations</v>
      </c>
      <c r="D486" t="str">
        <f>VLOOKUP($G486,level_mapping_l0!$A$2:$F$571,D$2,FALSE)</f>
        <v>Production occupations</v>
      </c>
      <c r="E486" t="str">
        <f>VLOOKUP($G486,level_mapping_l0!$A$2:$F$571,E$2,FALSE)</f>
        <v>Production occupations</v>
      </c>
      <c r="F486" t="str">
        <f>VLOOKUP($G486,level_mapping_l0!$A$2:$F$571,F$2,FALSE)</f>
        <v>Tool grinders, filers, and sharpeners</v>
      </c>
      <c r="G486" s="21" t="s">
        <v>486</v>
      </c>
      <c r="H486" s="19">
        <v>2</v>
      </c>
      <c r="I486" s="19" t="s">
        <v>574</v>
      </c>
      <c r="J486" s="19">
        <v>2</v>
      </c>
      <c r="K486" s="19" t="s">
        <v>574</v>
      </c>
      <c r="L486" s="19">
        <v>0</v>
      </c>
      <c r="M486" s="19" t="s">
        <v>574</v>
      </c>
    </row>
    <row r="487" spans="1:13" ht="15" thickBot="1">
      <c r="A487">
        <f t="shared" si="7"/>
        <v>1</v>
      </c>
      <c r="B487" t="str">
        <f>VLOOKUP($G487,level_mapping_l0!$A$2:$F$571,B$2,FALSE)</f>
        <v>Total</v>
      </c>
      <c r="C487" t="str">
        <f>VLOOKUP($G487,level_mapping_l0!$A$2:$F$571,C$2,FALSE)</f>
        <v>Production, transportation, and material moving occupations</v>
      </c>
      <c r="D487" t="str">
        <f>VLOOKUP($G487,level_mapping_l0!$A$2:$F$571,D$2,FALSE)</f>
        <v>Production occupations</v>
      </c>
      <c r="E487" t="str">
        <f>VLOOKUP($G487,level_mapping_l0!$A$2:$F$571,E$2,FALSE)</f>
        <v>Production occupations</v>
      </c>
      <c r="F487" t="str">
        <f>VLOOKUP($G487,level_mapping_l0!$A$2:$F$571,F$2,FALSE)</f>
        <v>Metal workers and plastic workers, all other</v>
      </c>
      <c r="G487" s="17" t="s">
        <v>487</v>
      </c>
      <c r="H487" s="14">
        <v>374</v>
      </c>
      <c r="I487" s="14">
        <v>618</v>
      </c>
      <c r="J487" s="14">
        <v>304</v>
      </c>
      <c r="K487" s="14">
        <v>645</v>
      </c>
      <c r="L487" s="14">
        <v>70</v>
      </c>
      <c r="M487" s="14">
        <v>544</v>
      </c>
    </row>
    <row r="488" spans="1:13" ht="15" thickBot="1">
      <c r="A488">
        <f t="shared" si="7"/>
        <v>1</v>
      </c>
      <c r="B488" t="str">
        <f>VLOOKUP($G488,level_mapping_l0!$A$2:$F$571,B$2,FALSE)</f>
        <v>Total</v>
      </c>
      <c r="C488" t="str">
        <f>VLOOKUP($G488,level_mapping_l0!$A$2:$F$571,C$2,FALSE)</f>
        <v>Production, transportation, and material moving occupations</v>
      </c>
      <c r="D488" t="str">
        <f>VLOOKUP($G488,level_mapping_l0!$A$2:$F$571,D$2,FALSE)</f>
        <v>Production occupations</v>
      </c>
      <c r="E488" t="str">
        <f>VLOOKUP($G488,level_mapping_l0!$A$2:$F$571,E$2,FALSE)</f>
        <v>Production occupations</v>
      </c>
      <c r="F488" t="str">
        <f>VLOOKUP($G488,level_mapping_l0!$A$2:$F$571,F$2,FALSE)</f>
        <v>Prepress technicians and workers</v>
      </c>
      <c r="G488" s="21" t="s">
        <v>488</v>
      </c>
      <c r="H488" s="19">
        <v>23</v>
      </c>
      <c r="I488" s="19" t="s">
        <v>574</v>
      </c>
      <c r="J488" s="19">
        <v>14</v>
      </c>
      <c r="K488" s="19" t="s">
        <v>574</v>
      </c>
      <c r="L488" s="19">
        <v>9</v>
      </c>
      <c r="M488" s="19" t="s">
        <v>574</v>
      </c>
    </row>
    <row r="489" spans="1:13" ht="15" thickBot="1">
      <c r="A489">
        <f t="shared" si="7"/>
        <v>1</v>
      </c>
      <c r="B489" t="str">
        <f>VLOOKUP($G489,level_mapping_l0!$A$2:$F$571,B$2,FALSE)</f>
        <v>Total</v>
      </c>
      <c r="C489" t="str">
        <f>VLOOKUP($G489,level_mapping_l0!$A$2:$F$571,C$2,FALSE)</f>
        <v>Production, transportation, and material moving occupations</v>
      </c>
      <c r="D489" t="str">
        <f>VLOOKUP($G489,level_mapping_l0!$A$2:$F$571,D$2,FALSE)</f>
        <v>Production occupations</v>
      </c>
      <c r="E489" t="str">
        <f>VLOOKUP($G489,level_mapping_l0!$A$2:$F$571,E$2,FALSE)</f>
        <v>Production occupations</v>
      </c>
      <c r="F489" t="str">
        <f>VLOOKUP($G489,level_mapping_l0!$A$2:$F$571,F$2,FALSE)</f>
        <v>Printing press operators</v>
      </c>
      <c r="G489" s="17" t="s">
        <v>489</v>
      </c>
      <c r="H489" s="14">
        <v>167</v>
      </c>
      <c r="I489" s="14">
        <v>628</v>
      </c>
      <c r="J489" s="14">
        <v>139</v>
      </c>
      <c r="K489" s="14">
        <v>666</v>
      </c>
      <c r="L489" s="14">
        <v>28</v>
      </c>
      <c r="M489" s="14" t="s">
        <v>574</v>
      </c>
    </row>
    <row r="490" spans="1:13" ht="15" thickBot="1">
      <c r="A490">
        <f t="shared" si="7"/>
        <v>1</v>
      </c>
      <c r="B490" t="str">
        <f>VLOOKUP($G490,level_mapping_l0!$A$2:$F$571,B$2,FALSE)</f>
        <v>Total</v>
      </c>
      <c r="C490" t="str">
        <f>VLOOKUP($G490,level_mapping_l0!$A$2:$F$571,C$2,FALSE)</f>
        <v>Production, transportation, and material moving occupations</v>
      </c>
      <c r="D490" t="str">
        <f>VLOOKUP($G490,level_mapping_l0!$A$2:$F$571,D$2,FALSE)</f>
        <v>Production occupations</v>
      </c>
      <c r="E490" t="str">
        <f>VLOOKUP($G490,level_mapping_l0!$A$2:$F$571,E$2,FALSE)</f>
        <v>Production occupations</v>
      </c>
      <c r="F490" t="str">
        <f>VLOOKUP($G490,level_mapping_l0!$A$2:$F$571,F$2,FALSE)</f>
        <v>Print binding and finishing workers</v>
      </c>
      <c r="G490" s="21" t="s">
        <v>490</v>
      </c>
      <c r="H490" s="19">
        <v>17</v>
      </c>
      <c r="I490" s="19" t="s">
        <v>574</v>
      </c>
      <c r="J490" s="19">
        <v>8</v>
      </c>
      <c r="K490" s="19" t="s">
        <v>574</v>
      </c>
      <c r="L490" s="19">
        <v>9</v>
      </c>
      <c r="M490" s="19" t="s">
        <v>574</v>
      </c>
    </row>
    <row r="491" spans="1:13" ht="15" thickBot="1">
      <c r="A491">
        <f t="shared" si="7"/>
        <v>1</v>
      </c>
      <c r="B491" t="str">
        <f>VLOOKUP($G491,level_mapping_l0!$A$2:$F$571,B$2,FALSE)</f>
        <v>Total</v>
      </c>
      <c r="C491" t="str">
        <f>VLOOKUP($G491,level_mapping_l0!$A$2:$F$571,C$2,FALSE)</f>
        <v>Production, transportation, and material moving occupations</v>
      </c>
      <c r="D491" t="str">
        <f>VLOOKUP($G491,level_mapping_l0!$A$2:$F$571,D$2,FALSE)</f>
        <v>Production occupations</v>
      </c>
      <c r="E491" t="str">
        <f>VLOOKUP($G491,level_mapping_l0!$A$2:$F$571,E$2,FALSE)</f>
        <v>Production occupations</v>
      </c>
      <c r="F491" t="str">
        <f>VLOOKUP($G491,level_mapping_l0!$A$2:$F$571,F$2,FALSE)</f>
        <v>Laundry and dry-cleaning workers</v>
      </c>
      <c r="G491" s="17" t="s">
        <v>491</v>
      </c>
      <c r="H491" s="14">
        <v>123</v>
      </c>
      <c r="I491" s="14">
        <v>410</v>
      </c>
      <c r="J491" s="14">
        <v>57</v>
      </c>
      <c r="K491" s="14">
        <v>462</v>
      </c>
      <c r="L491" s="14">
        <v>66</v>
      </c>
      <c r="M491" s="14">
        <v>359</v>
      </c>
    </row>
    <row r="492" spans="1:13" ht="15" thickBot="1">
      <c r="A492">
        <f t="shared" si="7"/>
        <v>1</v>
      </c>
      <c r="B492" t="str">
        <f>VLOOKUP($G492,level_mapping_l0!$A$2:$F$571,B$2,FALSE)</f>
        <v>Total</v>
      </c>
      <c r="C492" t="str">
        <f>VLOOKUP($G492,level_mapping_l0!$A$2:$F$571,C$2,FALSE)</f>
        <v>Production, transportation, and material moving occupations</v>
      </c>
      <c r="D492" t="str">
        <f>VLOOKUP($G492,level_mapping_l0!$A$2:$F$571,D$2,FALSE)</f>
        <v>Production occupations</v>
      </c>
      <c r="E492" t="str">
        <f>VLOOKUP($G492,level_mapping_l0!$A$2:$F$571,E$2,FALSE)</f>
        <v>Production occupations</v>
      </c>
      <c r="F492" t="str">
        <f>VLOOKUP($G492,level_mapping_l0!$A$2:$F$571,F$2,FALSE)</f>
        <v>Pressers, textile, garment, and related materials</v>
      </c>
      <c r="G492" s="21" t="s">
        <v>492</v>
      </c>
      <c r="H492" s="19">
        <v>41</v>
      </c>
      <c r="I492" s="19" t="s">
        <v>574</v>
      </c>
      <c r="J492" s="19">
        <v>12</v>
      </c>
      <c r="K492" s="19" t="s">
        <v>574</v>
      </c>
      <c r="L492" s="19">
        <v>29</v>
      </c>
      <c r="M492" s="19" t="s">
        <v>574</v>
      </c>
    </row>
    <row r="493" spans="1:13" ht="15" thickBot="1">
      <c r="A493">
        <f t="shared" si="7"/>
        <v>1</v>
      </c>
      <c r="B493" t="str">
        <f>VLOOKUP($G493,level_mapping_l0!$A$2:$F$571,B$2,FALSE)</f>
        <v>Total</v>
      </c>
      <c r="C493" t="str">
        <f>VLOOKUP($G493,level_mapping_l0!$A$2:$F$571,C$2,FALSE)</f>
        <v>Production, transportation, and material moving occupations</v>
      </c>
      <c r="D493" t="str">
        <f>VLOOKUP($G493,level_mapping_l0!$A$2:$F$571,D$2,FALSE)</f>
        <v>Production occupations</v>
      </c>
      <c r="E493" t="str">
        <f>VLOOKUP($G493,level_mapping_l0!$A$2:$F$571,E$2,FALSE)</f>
        <v>Production occupations</v>
      </c>
      <c r="F493" t="str">
        <f>VLOOKUP($G493,level_mapping_l0!$A$2:$F$571,F$2,FALSE)</f>
        <v>Sewing machine operators</v>
      </c>
      <c r="G493" s="17" t="s">
        <v>493</v>
      </c>
      <c r="H493" s="14">
        <v>127</v>
      </c>
      <c r="I493" s="14">
        <v>385</v>
      </c>
      <c r="J493" s="14">
        <v>41</v>
      </c>
      <c r="K493" s="14" t="s">
        <v>574</v>
      </c>
      <c r="L493" s="14">
        <v>86</v>
      </c>
      <c r="M493" s="14">
        <v>369</v>
      </c>
    </row>
    <row r="494" spans="1:13" ht="15" thickBot="1">
      <c r="A494">
        <f t="shared" si="7"/>
        <v>1</v>
      </c>
      <c r="B494" t="str">
        <f>VLOOKUP($G494,level_mapping_l0!$A$2:$F$571,B$2,FALSE)</f>
        <v>Total</v>
      </c>
      <c r="C494" t="str">
        <f>VLOOKUP($G494,level_mapping_l0!$A$2:$F$571,C$2,FALSE)</f>
        <v>Production, transportation, and material moving occupations</v>
      </c>
      <c r="D494" t="str">
        <f>VLOOKUP($G494,level_mapping_l0!$A$2:$F$571,D$2,FALSE)</f>
        <v>Production occupations</v>
      </c>
      <c r="E494" t="str">
        <f>VLOOKUP($G494,level_mapping_l0!$A$2:$F$571,E$2,FALSE)</f>
        <v>Production occupations</v>
      </c>
      <c r="F494" t="str">
        <f>VLOOKUP($G494,level_mapping_l0!$A$2:$F$571,F$2,FALSE)</f>
        <v>Shoe and leather workers and repairers</v>
      </c>
      <c r="G494" s="21" t="s">
        <v>494</v>
      </c>
      <c r="H494" s="19">
        <v>5</v>
      </c>
      <c r="I494" s="19" t="s">
        <v>574</v>
      </c>
      <c r="J494" s="19">
        <v>3</v>
      </c>
      <c r="K494" s="19" t="s">
        <v>574</v>
      </c>
      <c r="L494" s="19">
        <v>2</v>
      </c>
      <c r="M494" s="19" t="s">
        <v>574</v>
      </c>
    </row>
    <row r="495" spans="1:13" ht="15" thickBot="1">
      <c r="A495">
        <f t="shared" si="7"/>
        <v>1</v>
      </c>
      <c r="B495" t="str">
        <f>VLOOKUP($G495,level_mapping_l0!$A$2:$F$571,B$2,FALSE)</f>
        <v>Total</v>
      </c>
      <c r="C495" t="str">
        <f>VLOOKUP($G495,level_mapping_l0!$A$2:$F$571,C$2,FALSE)</f>
        <v>Production, transportation, and material moving occupations</v>
      </c>
      <c r="D495" t="str">
        <f>VLOOKUP($G495,level_mapping_l0!$A$2:$F$571,D$2,FALSE)</f>
        <v>Production occupations</v>
      </c>
      <c r="E495" t="str">
        <f>VLOOKUP($G495,level_mapping_l0!$A$2:$F$571,E$2,FALSE)</f>
        <v>Production occupations</v>
      </c>
      <c r="F495" t="str">
        <f>VLOOKUP($G495,level_mapping_l0!$A$2:$F$571,F$2,FALSE)</f>
        <v>Shoe machine operators and tenders</v>
      </c>
      <c r="G495" s="17" t="s">
        <v>495</v>
      </c>
      <c r="H495" s="14">
        <v>10</v>
      </c>
      <c r="I495" s="14" t="s">
        <v>574</v>
      </c>
      <c r="J495" s="14">
        <v>5</v>
      </c>
      <c r="K495" s="14" t="s">
        <v>574</v>
      </c>
      <c r="L495" s="14">
        <v>5</v>
      </c>
      <c r="M495" s="14" t="s">
        <v>574</v>
      </c>
    </row>
    <row r="496" spans="1:13" ht="15" thickBot="1">
      <c r="A496">
        <f t="shared" si="7"/>
        <v>1</v>
      </c>
      <c r="B496" t="str">
        <f>VLOOKUP($G496,level_mapping_l0!$A$2:$F$571,B$2,FALSE)</f>
        <v>Total</v>
      </c>
      <c r="C496" t="str">
        <f>VLOOKUP($G496,level_mapping_l0!$A$2:$F$571,C$2,FALSE)</f>
        <v>Production, transportation, and material moving occupations</v>
      </c>
      <c r="D496" t="str">
        <f>VLOOKUP($G496,level_mapping_l0!$A$2:$F$571,D$2,FALSE)</f>
        <v>Production occupations</v>
      </c>
      <c r="E496" t="str">
        <f>VLOOKUP($G496,level_mapping_l0!$A$2:$F$571,E$2,FALSE)</f>
        <v>Production occupations</v>
      </c>
      <c r="F496" t="str">
        <f>VLOOKUP($G496,level_mapping_l0!$A$2:$F$571,F$2,FALSE)</f>
        <v>Tailors, dressmakers, and sewers</v>
      </c>
      <c r="G496" s="21" t="s">
        <v>496</v>
      </c>
      <c r="H496" s="19">
        <v>42</v>
      </c>
      <c r="I496" s="19" t="s">
        <v>574</v>
      </c>
      <c r="J496" s="19">
        <v>12</v>
      </c>
      <c r="K496" s="19" t="s">
        <v>574</v>
      </c>
      <c r="L496" s="19">
        <v>30</v>
      </c>
      <c r="M496" s="19" t="s">
        <v>574</v>
      </c>
    </row>
    <row r="497" spans="1:13" ht="18.5" thickBot="1">
      <c r="A497">
        <f t="shared" si="7"/>
        <v>1</v>
      </c>
      <c r="B497" t="str">
        <f>VLOOKUP($G497,level_mapping_l0!$A$2:$F$571,B$2,FALSE)</f>
        <v>Total</v>
      </c>
      <c r="C497" t="str">
        <f>VLOOKUP($G497,level_mapping_l0!$A$2:$F$571,C$2,FALSE)</f>
        <v>Production, transportation, and material moving occupations</v>
      </c>
      <c r="D497" t="str">
        <f>VLOOKUP($G497,level_mapping_l0!$A$2:$F$571,D$2,FALSE)</f>
        <v>Production occupations</v>
      </c>
      <c r="E497" t="str">
        <f>VLOOKUP($G497,level_mapping_l0!$A$2:$F$571,E$2,FALSE)</f>
        <v>Production occupations</v>
      </c>
      <c r="F497" t="str">
        <f>VLOOKUP($G497,level_mapping_l0!$A$2:$F$571,F$2,FALSE)</f>
        <v>Textile bleaching and dyeing machine operators and tenders</v>
      </c>
      <c r="G497" s="17" t="s">
        <v>497</v>
      </c>
      <c r="H497" s="14">
        <v>5</v>
      </c>
      <c r="I497" s="14" t="s">
        <v>574</v>
      </c>
      <c r="J497" s="14">
        <v>5</v>
      </c>
      <c r="K497" s="14" t="s">
        <v>574</v>
      </c>
      <c r="L497" s="14">
        <v>1</v>
      </c>
      <c r="M497" s="14" t="s">
        <v>574</v>
      </c>
    </row>
    <row r="498" spans="1:13" ht="15" thickBot="1">
      <c r="A498">
        <f t="shared" si="7"/>
        <v>1</v>
      </c>
      <c r="B498" t="str">
        <f>VLOOKUP($G498,level_mapping_l0!$A$2:$F$571,B$2,FALSE)</f>
        <v>Total</v>
      </c>
      <c r="C498" t="str">
        <f>VLOOKUP($G498,level_mapping_l0!$A$2:$F$571,C$2,FALSE)</f>
        <v>Production, transportation, and material moving occupations</v>
      </c>
      <c r="D498" t="str">
        <f>VLOOKUP($G498,level_mapping_l0!$A$2:$F$571,D$2,FALSE)</f>
        <v>Production occupations</v>
      </c>
      <c r="E498" t="str">
        <f>VLOOKUP($G498,level_mapping_l0!$A$2:$F$571,E$2,FALSE)</f>
        <v>Production occupations</v>
      </c>
      <c r="F498" t="str">
        <f>VLOOKUP($G498,level_mapping_l0!$A$2:$F$571,F$2,FALSE)</f>
        <v>Textile cutting machine setters, operators, and tenders</v>
      </c>
      <c r="G498" s="21" t="s">
        <v>498</v>
      </c>
      <c r="H498" s="19">
        <v>9</v>
      </c>
      <c r="I498" s="19" t="s">
        <v>574</v>
      </c>
      <c r="J498" s="19">
        <v>5</v>
      </c>
      <c r="K498" s="19" t="s">
        <v>574</v>
      </c>
      <c r="L498" s="19">
        <v>4</v>
      </c>
      <c r="M498" s="19" t="s">
        <v>574</v>
      </c>
    </row>
    <row r="499" spans="1:13" ht="18.5" thickBot="1">
      <c r="A499">
        <f t="shared" si="7"/>
        <v>1</v>
      </c>
      <c r="B499" t="str">
        <f>VLOOKUP($G499,level_mapping_l0!$A$2:$F$571,B$2,FALSE)</f>
        <v>Total</v>
      </c>
      <c r="C499" t="str">
        <f>VLOOKUP($G499,level_mapping_l0!$A$2:$F$571,C$2,FALSE)</f>
        <v>Production, transportation, and material moving occupations</v>
      </c>
      <c r="D499" t="str">
        <f>VLOOKUP($G499,level_mapping_l0!$A$2:$F$571,D$2,FALSE)</f>
        <v>Production occupations</v>
      </c>
      <c r="E499" t="str">
        <f>VLOOKUP($G499,level_mapping_l0!$A$2:$F$571,E$2,FALSE)</f>
        <v>Production occupations</v>
      </c>
      <c r="F499" t="str">
        <f>VLOOKUP($G499,level_mapping_l0!$A$2:$F$571,F$2,FALSE)</f>
        <v>Textile knitting and weaving machine setters, operators, and tenders</v>
      </c>
      <c r="G499" s="17" t="s">
        <v>499</v>
      </c>
      <c r="H499" s="14">
        <v>6</v>
      </c>
      <c r="I499" s="14" t="s">
        <v>574</v>
      </c>
      <c r="J499" s="14">
        <v>0</v>
      </c>
      <c r="K499" s="14" t="s">
        <v>574</v>
      </c>
      <c r="L499" s="14">
        <v>5</v>
      </c>
      <c r="M499" s="14" t="s">
        <v>574</v>
      </c>
    </row>
    <row r="500" spans="1:13" ht="18.5" thickBot="1">
      <c r="A500">
        <f t="shared" si="7"/>
        <v>1</v>
      </c>
      <c r="B500" t="str">
        <f>VLOOKUP($G500,level_mapping_l0!$A$2:$F$571,B$2,FALSE)</f>
        <v>Total</v>
      </c>
      <c r="C500" t="str">
        <f>VLOOKUP($G500,level_mapping_l0!$A$2:$F$571,C$2,FALSE)</f>
        <v>Production, transportation, and material moving occupations</v>
      </c>
      <c r="D500" t="str">
        <f>VLOOKUP($G500,level_mapping_l0!$A$2:$F$571,D$2,FALSE)</f>
        <v>Production occupations</v>
      </c>
      <c r="E500" t="str">
        <f>VLOOKUP($G500,level_mapping_l0!$A$2:$F$571,E$2,FALSE)</f>
        <v>Production occupations</v>
      </c>
      <c r="F500" t="str">
        <f>VLOOKUP($G500,level_mapping_l0!$A$2:$F$571,F$2,FALSE)</f>
        <v>Textile winding, twisting, and drawing out machine setters, operators, and tenders</v>
      </c>
      <c r="G500" s="21" t="s">
        <v>500</v>
      </c>
      <c r="H500" s="19">
        <v>15</v>
      </c>
      <c r="I500" s="19" t="s">
        <v>574</v>
      </c>
      <c r="J500" s="19">
        <v>10</v>
      </c>
      <c r="K500" s="19" t="s">
        <v>574</v>
      </c>
      <c r="L500" s="19">
        <v>5</v>
      </c>
      <c r="M500" s="19" t="s">
        <v>574</v>
      </c>
    </row>
    <row r="501" spans="1:13" ht="18.5" thickBot="1">
      <c r="A501">
        <f t="shared" si="7"/>
        <v>1</v>
      </c>
      <c r="B501" t="str">
        <f>VLOOKUP($G501,level_mapping_l0!$A$2:$F$571,B$2,FALSE)</f>
        <v>Total</v>
      </c>
      <c r="C501" t="str">
        <f>VLOOKUP($G501,level_mapping_l0!$A$2:$F$571,C$2,FALSE)</f>
        <v>Production, transportation, and material moving occupations</v>
      </c>
      <c r="D501" t="str">
        <f>VLOOKUP($G501,level_mapping_l0!$A$2:$F$571,D$2,FALSE)</f>
        <v>Production occupations</v>
      </c>
      <c r="E501" t="str">
        <f>VLOOKUP($G501,level_mapping_l0!$A$2:$F$571,E$2,FALSE)</f>
        <v>Production occupations</v>
      </c>
      <c r="F501" t="str">
        <f>VLOOKUP($G501,level_mapping_l0!$A$2:$F$571,F$2,FALSE)</f>
        <v>Extruding and forming machine setters, operators, and tenders, synthetic and glass fibers</v>
      </c>
      <c r="G501" s="17" t="s">
        <v>501</v>
      </c>
      <c r="H501" s="14">
        <v>2</v>
      </c>
      <c r="I501" s="14" t="s">
        <v>574</v>
      </c>
      <c r="J501" s="14">
        <v>2</v>
      </c>
      <c r="K501" s="14" t="s">
        <v>574</v>
      </c>
      <c r="L501" s="14">
        <v>0</v>
      </c>
      <c r="M501" s="14" t="s">
        <v>574</v>
      </c>
    </row>
    <row r="502" spans="1:13" ht="15" thickBot="1">
      <c r="A502">
        <f t="shared" si="7"/>
        <v>1</v>
      </c>
      <c r="B502" t="str">
        <f>VLOOKUP($G502,level_mapping_l0!$A$2:$F$571,B$2,FALSE)</f>
        <v>Total</v>
      </c>
      <c r="C502" t="str">
        <f>VLOOKUP($G502,level_mapping_l0!$A$2:$F$571,C$2,FALSE)</f>
        <v>Production, transportation, and material moving occupations</v>
      </c>
      <c r="D502" t="str">
        <f>VLOOKUP($G502,level_mapping_l0!$A$2:$F$571,D$2,FALSE)</f>
        <v>Production occupations</v>
      </c>
      <c r="E502" t="str">
        <f>VLOOKUP($G502,level_mapping_l0!$A$2:$F$571,E$2,FALSE)</f>
        <v>Production occupations</v>
      </c>
      <c r="F502" t="str">
        <f>VLOOKUP($G502,level_mapping_l0!$A$2:$F$571,F$2,FALSE)</f>
        <v>Fabric and apparel patternmakers</v>
      </c>
      <c r="G502" s="21" t="s">
        <v>502</v>
      </c>
      <c r="H502" s="19">
        <v>1</v>
      </c>
      <c r="I502" s="19" t="s">
        <v>574</v>
      </c>
      <c r="J502" s="19">
        <v>0</v>
      </c>
      <c r="K502" s="19" t="s">
        <v>574</v>
      </c>
      <c r="L502" s="19">
        <v>1</v>
      </c>
      <c r="M502" s="19" t="s">
        <v>574</v>
      </c>
    </row>
    <row r="503" spans="1:13" ht="15" thickBot="1">
      <c r="A503">
        <f t="shared" si="7"/>
        <v>1</v>
      </c>
      <c r="B503" t="str">
        <f>VLOOKUP($G503,level_mapping_l0!$A$2:$F$571,B$2,FALSE)</f>
        <v>Total</v>
      </c>
      <c r="C503" t="str">
        <f>VLOOKUP($G503,level_mapping_l0!$A$2:$F$571,C$2,FALSE)</f>
        <v>Production, transportation, and material moving occupations</v>
      </c>
      <c r="D503" t="str">
        <f>VLOOKUP($G503,level_mapping_l0!$A$2:$F$571,D$2,FALSE)</f>
        <v>Production occupations</v>
      </c>
      <c r="E503" t="str">
        <f>VLOOKUP($G503,level_mapping_l0!$A$2:$F$571,E$2,FALSE)</f>
        <v>Production occupations</v>
      </c>
      <c r="F503" t="str">
        <f>VLOOKUP($G503,level_mapping_l0!$A$2:$F$571,F$2,FALSE)</f>
        <v>Upholsterers</v>
      </c>
      <c r="G503" s="17" t="s">
        <v>503</v>
      </c>
      <c r="H503" s="14">
        <v>14</v>
      </c>
      <c r="I503" s="14" t="s">
        <v>574</v>
      </c>
      <c r="J503" s="14">
        <v>12</v>
      </c>
      <c r="K503" s="14" t="s">
        <v>574</v>
      </c>
      <c r="L503" s="14">
        <v>1</v>
      </c>
      <c r="M503" s="14" t="s">
        <v>574</v>
      </c>
    </row>
    <row r="504" spans="1:13" ht="15" thickBot="1">
      <c r="A504">
        <f t="shared" si="7"/>
        <v>1</v>
      </c>
      <c r="B504" t="str">
        <f>VLOOKUP($G504,level_mapping_l0!$A$2:$F$571,B$2,FALSE)</f>
        <v>Total</v>
      </c>
      <c r="C504" t="str">
        <f>VLOOKUP($G504,level_mapping_l0!$A$2:$F$571,C$2,FALSE)</f>
        <v>Production, transportation, and material moving occupations</v>
      </c>
      <c r="D504" t="str">
        <f>VLOOKUP($G504,level_mapping_l0!$A$2:$F$571,D$2,FALSE)</f>
        <v>Production occupations</v>
      </c>
      <c r="E504" t="str">
        <f>VLOOKUP($G504,level_mapping_l0!$A$2:$F$571,E$2,FALSE)</f>
        <v>Production occupations</v>
      </c>
      <c r="F504" t="str">
        <f>VLOOKUP($G504,level_mapping_l0!$A$2:$F$571,F$2,FALSE)</f>
        <v>Textile, apparel, and furnishings workers, all other</v>
      </c>
      <c r="G504" s="21" t="s">
        <v>504</v>
      </c>
      <c r="H504" s="19">
        <v>16</v>
      </c>
      <c r="I504" s="19" t="s">
        <v>574</v>
      </c>
      <c r="J504" s="19">
        <v>6</v>
      </c>
      <c r="K504" s="19" t="s">
        <v>574</v>
      </c>
      <c r="L504" s="19">
        <v>10</v>
      </c>
      <c r="M504" s="19" t="s">
        <v>574</v>
      </c>
    </row>
    <row r="505" spans="1:13" ht="15" thickBot="1">
      <c r="A505">
        <f t="shared" si="7"/>
        <v>1</v>
      </c>
      <c r="B505" t="str">
        <f>VLOOKUP($G505,level_mapping_l0!$A$2:$F$571,B$2,FALSE)</f>
        <v>Total</v>
      </c>
      <c r="C505" t="str">
        <f>VLOOKUP($G505,level_mapping_l0!$A$2:$F$571,C$2,FALSE)</f>
        <v>Production, transportation, and material moving occupations</v>
      </c>
      <c r="D505" t="str">
        <f>VLOOKUP($G505,level_mapping_l0!$A$2:$F$571,D$2,FALSE)</f>
        <v>Production occupations</v>
      </c>
      <c r="E505" t="str">
        <f>VLOOKUP($G505,level_mapping_l0!$A$2:$F$571,E$2,FALSE)</f>
        <v>Production occupations</v>
      </c>
      <c r="F505" t="str">
        <f>VLOOKUP($G505,level_mapping_l0!$A$2:$F$571,F$2,FALSE)</f>
        <v>Cabinetmakers and bench carpenters</v>
      </c>
      <c r="G505" s="17" t="s">
        <v>505</v>
      </c>
      <c r="H505" s="14">
        <v>35</v>
      </c>
      <c r="I505" s="14" t="s">
        <v>574</v>
      </c>
      <c r="J505" s="14">
        <v>34</v>
      </c>
      <c r="K505" s="14" t="s">
        <v>574</v>
      </c>
      <c r="L505" s="14">
        <v>2</v>
      </c>
      <c r="M505" s="14" t="s">
        <v>574</v>
      </c>
    </row>
    <row r="506" spans="1:13" ht="15" thickBot="1">
      <c r="A506">
        <f t="shared" si="7"/>
        <v>1</v>
      </c>
      <c r="B506" t="str">
        <f>VLOOKUP($G506,level_mapping_l0!$A$2:$F$571,B$2,FALSE)</f>
        <v>Total</v>
      </c>
      <c r="C506" t="str">
        <f>VLOOKUP($G506,level_mapping_l0!$A$2:$F$571,C$2,FALSE)</f>
        <v>Production, transportation, and material moving occupations</v>
      </c>
      <c r="D506" t="str">
        <f>VLOOKUP($G506,level_mapping_l0!$A$2:$F$571,D$2,FALSE)</f>
        <v>Production occupations</v>
      </c>
      <c r="E506" t="str">
        <f>VLOOKUP($G506,level_mapping_l0!$A$2:$F$571,E$2,FALSE)</f>
        <v>Production occupations</v>
      </c>
      <c r="F506" t="str">
        <f>VLOOKUP($G506,level_mapping_l0!$A$2:$F$571,F$2,FALSE)</f>
        <v>Furniture finishers</v>
      </c>
      <c r="G506" s="21" t="s">
        <v>506</v>
      </c>
      <c r="H506" s="19">
        <v>5</v>
      </c>
      <c r="I506" s="19" t="s">
        <v>574</v>
      </c>
      <c r="J506" s="19">
        <v>3</v>
      </c>
      <c r="K506" s="19" t="s">
        <v>574</v>
      </c>
      <c r="L506" s="19">
        <v>2</v>
      </c>
      <c r="M506" s="19" t="s">
        <v>574</v>
      </c>
    </row>
    <row r="507" spans="1:13" ht="15" thickBot="1">
      <c r="A507">
        <f t="shared" si="7"/>
        <v>1</v>
      </c>
      <c r="B507" t="str">
        <f>VLOOKUP($G507,level_mapping_l0!$A$2:$F$571,B$2,FALSE)</f>
        <v>Total</v>
      </c>
      <c r="C507" t="str">
        <f>VLOOKUP($G507,level_mapping_l0!$A$2:$F$571,C$2,FALSE)</f>
        <v>Production, transportation, and material moving occupations</v>
      </c>
      <c r="D507" t="str">
        <f>VLOOKUP($G507,level_mapping_l0!$A$2:$F$571,D$2,FALSE)</f>
        <v>Production occupations</v>
      </c>
      <c r="E507" t="str">
        <f>VLOOKUP($G507,level_mapping_l0!$A$2:$F$571,E$2,FALSE)</f>
        <v>Production occupations</v>
      </c>
      <c r="F507" t="str">
        <f>VLOOKUP($G507,level_mapping_l0!$A$2:$F$571,F$2,FALSE)</f>
        <v>Model makers and patternmakers, wood</v>
      </c>
      <c r="G507" s="17" t="s">
        <v>507</v>
      </c>
      <c r="H507" s="14">
        <v>0</v>
      </c>
      <c r="I507" s="14" t="s">
        <v>574</v>
      </c>
      <c r="J507" s="14">
        <v>0</v>
      </c>
      <c r="K507" s="14" t="s">
        <v>574</v>
      </c>
      <c r="L507" s="14">
        <v>0</v>
      </c>
      <c r="M507" s="14" t="s">
        <v>574</v>
      </c>
    </row>
    <row r="508" spans="1:13" ht="15" thickBot="1">
      <c r="A508">
        <f t="shared" si="7"/>
        <v>1</v>
      </c>
      <c r="B508" t="str">
        <f>VLOOKUP($G508,level_mapping_l0!$A$2:$F$571,B$2,FALSE)</f>
        <v>Total</v>
      </c>
      <c r="C508" t="str">
        <f>VLOOKUP($G508,level_mapping_l0!$A$2:$F$571,C$2,FALSE)</f>
        <v>Production, transportation, and material moving occupations</v>
      </c>
      <c r="D508" t="str">
        <f>VLOOKUP($G508,level_mapping_l0!$A$2:$F$571,D$2,FALSE)</f>
        <v>Production occupations</v>
      </c>
      <c r="E508" t="str">
        <f>VLOOKUP($G508,level_mapping_l0!$A$2:$F$571,E$2,FALSE)</f>
        <v>Production occupations</v>
      </c>
      <c r="F508" t="str">
        <f>VLOOKUP($G508,level_mapping_l0!$A$2:$F$571,F$2,FALSE)</f>
        <v>Sawing machine setters, operators, and tenders, wood</v>
      </c>
      <c r="G508" s="21" t="s">
        <v>508</v>
      </c>
      <c r="H508" s="19">
        <v>26</v>
      </c>
      <c r="I508" s="19" t="s">
        <v>574</v>
      </c>
      <c r="J508" s="19">
        <v>25</v>
      </c>
      <c r="K508" s="19" t="s">
        <v>574</v>
      </c>
      <c r="L508" s="19">
        <v>1</v>
      </c>
      <c r="M508" s="19" t="s">
        <v>574</v>
      </c>
    </row>
    <row r="509" spans="1:13" ht="18.5" thickBot="1">
      <c r="A509">
        <f t="shared" si="7"/>
        <v>1</v>
      </c>
      <c r="B509" t="str">
        <f>VLOOKUP($G509,level_mapping_l0!$A$2:$F$571,B$2,FALSE)</f>
        <v>Total</v>
      </c>
      <c r="C509" t="str">
        <f>VLOOKUP($G509,level_mapping_l0!$A$2:$F$571,C$2,FALSE)</f>
        <v>Production, transportation, and material moving occupations</v>
      </c>
      <c r="D509" t="str">
        <f>VLOOKUP($G509,level_mapping_l0!$A$2:$F$571,D$2,FALSE)</f>
        <v>Production occupations</v>
      </c>
      <c r="E509" t="str">
        <f>VLOOKUP($G509,level_mapping_l0!$A$2:$F$571,E$2,FALSE)</f>
        <v>Production occupations</v>
      </c>
      <c r="F509" t="str">
        <f>VLOOKUP($G509,level_mapping_l0!$A$2:$F$571,F$2,FALSE)</f>
        <v>Woodworking machine setters, operators, and tenders, except sawing</v>
      </c>
      <c r="G509" s="17" t="s">
        <v>509</v>
      </c>
      <c r="H509" s="14">
        <v>21</v>
      </c>
      <c r="I509" s="14" t="s">
        <v>574</v>
      </c>
      <c r="J509" s="14">
        <v>18</v>
      </c>
      <c r="K509" s="14" t="s">
        <v>574</v>
      </c>
      <c r="L509" s="14">
        <v>3</v>
      </c>
      <c r="M509" s="14" t="s">
        <v>574</v>
      </c>
    </row>
    <row r="510" spans="1:13" ht="15" thickBot="1">
      <c r="A510">
        <f t="shared" si="7"/>
        <v>1</v>
      </c>
      <c r="B510" t="str">
        <f>VLOOKUP($G510,level_mapping_l0!$A$2:$F$571,B$2,FALSE)</f>
        <v>Total</v>
      </c>
      <c r="C510" t="str">
        <f>VLOOKUP($G510,level_mapping_l0!$A$2:$F$571,C$2,FALSE)</f>
        <v>Production, transportation, and material moving occupations</v>
      </c>
      <c r="D510" t="str">
        <f>VLOOKUP($G510,level_mapping_l0!$A$2:$F$571,D$2,FALSE)</f>
        <v>Production occupations</v>
      </c>
      <c r="E510" t="str">
        <f>VLOOKUP($G510,level_mapping_l0!$A$2:$F$571,E$2,FALSE)</f>
        <v>Production occupations</v>
      </c>
      <c r="F510" t="str">
        <f>VLOOKUP($G510,level_mapping_l0!$A$2:$F$571,F$2,FALSE)</f>
        <v>Woodworkers, all other</v>
      </c>
      <c r="G510" s="21" t="s">
        <v>510</v>
      </c>
      <c r="H510" s="19">
        <v>12</v>
      </c>
      <c r="I510" s="19" t="s">
        <v>574</v>
      </c>
      <c r="J510" s="19">
        <v>12</v>
      </c>
      <c r="K510" s="19" t="s">
        <v>574</v>
      </c>
      <c r="L510" s="19">
        <v>0</v>
      </c>
      <c r="M510" s="19" t="s">
        <v>574</v>
      </c>
    </row>
    <row r="511" spans="1:13" ht="15" thickBot="1">
      <c r="A511">
        <f t="shared" si="7"/>
        <v>1</v>
      </c>
      <c r="B511" t="str">
        <f>VLOOKUP($G511,level_mapping_l0!$A$2:$F$571,B$2,FALSE)</f>
        <v>Total</v>
      </c>
      <c r="C511" t="str">
        <f>VLOOKUP($G511,level_mapping_l0!$A$2:$F$571,C$2,FALSE)</f>
        <v>Production, transportation, and material moving occupations</v>
      </c>
      <c r="D511" t="str">
        <f>VLOOKUP($G511,level_mapping_l0!$A$2:$F$571,D$2,FALSE)</f>
        <v>Production occupations</v>
      </c>
      <c r="E511" t="str">
        <f>VLOOKUP($G511,level_mapping_l0!$A$2:$F$571,E$2,FALSE)</f>
        <v>Production occupations</v>
      </c>
      <c r="F511" t="str">
        <f>VLOOKUP($G511,level_mapping_l0!$A$2:$F$571,F$2,FALSE)</f>
        <v>Power plant operators, distributors, and dispatchers</v>
      </c>
      <c r="G511" s="17" t="s">
        <v>511</v>
      </c>
      <c r="H511" s="14">
        <v>43</v>
      </c>
      <c r="I511" s="14" t="s">
        <v>574</v>
      </c>
      <c r="J511" s="14">
        <v>41</v>
      </c>
      <c r="K511" s="14" t="s">
        <v>574</v>
      </c>
      <c r="L511" s="14">
        <v>2</v>
      </c>
      <c r="M511" s="14" t="s">
        <v>574</v>
      </c>
    </row>
    <row r="512" spans="1:13" ht="15" thickBot="1">
      <c r="A512">
        <f t="shared" si="7"/>
        <v>1</v>
      </c>
      <c r="B512" t="str">
        <f>VLOOKUP($G512,level_mapping_l0!$A$2:$F$571,B$2,FALSE)</f>
        <v>Total</v>
      </c>
      <c r="C512" t="str">
        <f>VLOOKUP($G512,level_mapping_l0!$A$2:$F$571,C$2,FALSE)</f>
        <v>Production, transportation, and material moving occupations</v>
      </c>
      <c r="D512" t="str">
        <f>VLOOKUP($G512,level_mapping_l0!$A$2:$F$571,D$2,FALSE)</f>
        <v>Production occupations</v>
      </c>
      <c r="E512" t="str">
        <f>VLOOKUP($G512,level_mapping_l0!$A$2:$F$571,E$2,FALSE)</f>
        <v>Production occupations</v>
      </c>
      <c r="F512" t="str">
        <f>VLOOKUP($G512,level_mapping_l0!$A$2:$F$571,F$2,FALSE)</f>
        <v>Stationary engineers and boiler operators</v>
      </c>
      <c r="G512" s="21" t="s">
        <v>512</v>
      </c>
      <c r="H512" s="19">
        <v>105</v>
      </c>
      <c r="I512" s="19">
        <v>830</v>
      </c>
      <c r="J512" s="19">
        <v>99</v>
      </c>
      <c r="K512" s="19">
        <v>831</v>
      </c>
      <c r="L512" s="19">
        <v>6</v>
      </c>
      <c r="M512" s="19" t="s">
        <v>574</v>
      </c>
    </row>
    <row r="513" spans="1:13" ht="18.5" thickBot="1">
      <c r="A513">
        <f t="shared" si="7"/>
        <v>1</v>
      </c>
      <c r="B513" t="str">
        <f>VLOOKUP($G513,level_mapping_l0!$A$2:$F$571,B$2,FALSE)</f>
        <v>Total</v>
      </c>
      <c r="C513" t="str">
        <f>VLOOKUP($G513,level_mapping_l0!$A$2:$F$571,C$2,FALSE)</f>
        <v>Production, transportation, and material moving occupations</v>
      </c>
      <c r="D513" t="str">
        <f>VLOOKUP($G513,level_mapping_l0!$A$2:$F$571,D$2,FALSE)</f>
        <v>Production occupations</v>
      </c>
      <c r="E513" t="str">
        <f>VLOOKUP($G513,level_mapping_l0!$A$2:$F$571,E$2,FALSE)</f>
        <v>Production occupations</v>
      </c>
      <c r="F513" t="str">
        <f>VLOOKUP($G513,level_mapping_l0!$A$2:$F$571,F$2,FALSE)</f>
        <v>Water and wastewater treatment plant and system operators</v>
      </c>
      <c r="G513" s="17" t="s">
        <v>513</v>
      </c>
      <c r="H513" s="14">
        <v>70</v>
      </c>
      <c r="I513" s="14">
        <v>862</v>
      </c>
      <c r="J513" s="14">
        <v>67</v>
      </c>
      <c r="K513" s="14">
        <v>870</v>
      </c>
      <c r="L513" s="14">
        <v>3</v>
      </c>
      <c r="M513" s="14" t="s">
        <v>574</v>
      </c>
    </row>
    <row r="514" spans="1:13" ht="15" thickBot="1">
      <c r="A514">
        <f t="shared" si="7"/>
        <v>1</v>
      </c>
      <c r="B514" t="str">
        <f>VLOOKUP($G514,level_mapping_l0!$A$2:$F$571,B$2,FALSE)</f>
        <v>Total</v>
      </c>
      <c r="C514" t="str">
        <f>VLOOKUP($G514,level_mapping_l0!$A$2:$F$571,C$2,FALSE)</f>
        <v>Production, transportation, and material moving occupations</v>
      </c>
      <c r="D514" t="str">
        <f>VLOOKUP($G514,level_mapping_l0!$A$2:$F$571,D$2,FALSE)</f>
        <v>Production occupations</v>
      </c>
      <c r="E514" t="str">
        <f>VLOOKUP($G514,level_mapping_l0!$A$2:$F$571,E$2,FALSE)</f>
        <v>Production occupations</v>
      </c>
      <c r="F514" t="str">
        <f>VLOOKUP($G514,level_mapping_l0!$A$2:$F$571,F$2,FALSE)</f>
        <v>Miscellaneous plant and system operators</v>
      </c>
      <c r="G514" s="21" t="s">
        <v>514</v>
      </c>
      <c r="H514" s="19">
        <v>35</v>
      </c>
      <c r="I514" s="19" t="s">
        <v>574</v>
      </c>
      <c r="J514" s="19">
        <v>31</v>
      </c>
      <c r="K514" s="19" t="s">
        <v>574</v>
      </c>
      <c r="L514" s="19">
        <v>4</v>
      </c>
      <c r="M514" s="19" t="s">
        <v>574</v>
      </c>
    </row>
    <row r="515" spans="1:13" ht="18.5" thickBot="1">
      <c r="A515">
        <f t="shared" si="7"/>
        <v>1</v>
      </c>
      <c r="B515" t="str">
        <f>VLOOKUP($G515,level_mapping_l0!$A$2:$F$571,B$2,FALSE)</f>
        <v>Total</v>
      </c>
      <c r="C515" t="str">
        <f>VLOOKUP($G515,level_mapping_l0!$A$2:$F$571,C$2,FALSE)</f>
        <v>Production, transportation, and material moving occupations</v>
      </c>
      <c r="D515" t="str">
        <f>VLOOKUP($G515,level_mapping_l0!$A$2:$F$571,D$2,FALSE)</f>
        <v>Production occupations</v>
      </c>
      <c r="E515" t="str">
        <f>VLOOKUP($G515,level_mapping_l0!$A$2:$F$571,E$2,FALSE)</f>
        <v>Production occupations</v>
      </c>
      <c r="F515" t="str">
        <f>VLOOKUP($G515,level_mapping_l0!$A$2:$F$571,F$2,FALSE)</f>
        <v>Chemical processing machine setters, operators, and tenders</v>
      </c>
      <c r="G515" s="17" t="s">
        <v>515</v>
      </c>
      <c r="H515" s="14">
        <v>72</v>
      </c>
      <c r="I515" s="14">
        <v>851</v>
      </c>
      <c r="J515" s="14">
        <v>62</v>
      </c>
      <c r="K515" s="14">
        <v>890</v>
      </c>
      <c r="L515" s="14">
        <v>10</v>
      </c>
      <c r="M515" s="14" t="s">
        <v>574</v>
      </c>
    </row>
    <row r="516" spans="1:13" ht="18.5" thickBot="1">
      <c r="A516">
        <f t="shared" ref="A516:A572" si="8">IF(B516="",0,1)</f>
        <v>1</v>
      </c>
      <c r="B516" t="str">
        <f>VLOOKUP($G516,level_mapping_l0!$A$2:$F$571,B$2,FALSE)</f>
        <v>Total</v>
      </c>
      <c r="C516" t="str">
        <f>VLOOKUP($G516,level_mapping_l0!$A$2:$F$571,C$2,FALSE)</f>
        <v>Production, transportation, and material moving occupations</v>
      </c>
      <c r="D516" t="str">
        <f>VLOOKUP($G516,level_mapping_l0!$A$2:$F$571,D$2,FALSE)</f>
        <v>Production occupations</v>
      </c>
      <c r="E516" t="str">
        <f>VLOOKUP($G516,level_mapping_l0!$A$2:$F$571,E$2,FALSE)</f>
        <v>Production occupations</v>
      </c>
      <c r="F516" t="str">
        <f>VLOOKUP($G516,level_mapping_l0!$A$2:$F$571,F$2,FALSE)</f>
        <v>Crushing, grinding, polishing, mixing, and blending workers</v>
      </c>
      <c r="G516" s="21" t="s">
        <v>516</v>
      </c>
      <c r="H516" s="19">
        <v>86</v>
      </c>
      <c r="I516" s="19">
        <v>628</v>
      </c>
      <c r="J516" s="19">
        <v>74</v>
      </c>
      <c r="K516" s="19">
        <v>651</v>
      </c>
      <c r="L516" s="19">
        <v>12</v>
      </c>
      <c r="M516" s="19" t="s">
        <v>574</v>
      </c>
    </row>
    <row r="517" spans="1:13" ht="15" thickBot="1">
      <c r="A517">
        <f t="shared" si="8"/>
        <v>1</v>
      </c>
      <c r="B517" t="str">
        <f>VLOOKUP($G517,level_mapping_l0!$A$2:$F$571,B$2,FALSE)</f>
        <v>Total</v>
      </c>
      <c r="C517" t="str">
        <f>VLOOKUP($G517,level_mapping_l0!$A$2:$F$571,C$2,FALSE)</f>
        <v>Production, transportation, and material moving occupations</v>
      </c>
      <c r="D517" t="str">
        <f>VLOOKUP($G517,level_mapping_l0!$A$2:$F$571,D$2,FALSE)</f>
        <v>Production occupations</v>
      </c>
      <c r="E517" t="str">
        <f>VLOOKUP($G517,level_mapping_l0!$A$2:$F$571,E$2,FALSE)</f>
        <v>Production occupations</v>
      </c>
      <c r="F517" t="str">
        <f>VLOOKUP($G517,level_mapping_l0!$A$2:$F$571,F$2,FALSE)</f>
        <v>Cutting workers</v>
      </c>
      <c r="G517" s="17" t="s">
        <v>517</v>
      </c>
      <c r="H517" s="14">
        <v>60</v>
      </c>
      <c r="I517" s="14">
        <v>524</v>
      </c>
      <c r="J517" s="14">
        <v>49</v>
      </c>
      <c r="K517" s="14" t="s">
        <v>574</v>
      </c>
      <c r="L517" s="14">
        <v>11</v>
      </c>
      <c r="M517" s="14" t="s">
        <v>574</v>
      </c>
    </row>
    <row r="518" spans="1:13" ht="18.5" thickBot="1">
      <c r="A518">
        <f t="shared" si="8"/>
        <v>1</v>
      </c>
      <c r="B518" t="str">
        <f>VLOOKUP($G518,level_mapping_l0!$A$2:$F$571,B$2,FALSE)</f>
        <v>Total</v>
      </c>
      <c r="C518" t="str">
        <f>VLOOKUP($G518,level_mapping_l0!$A$2:$F$571,C$2,FALSE)</f>
        <v>Production, transportation, and material moving occupations</v>
      </c>
      <c r="D518" t="str">
        <f>VLOOKUP($G518,level_mapping_l0!$A$2:$F$571,D$2,FALSE)</f>
        <v>Production occupations</v>
      </c>
      <c r="E518" t="str">
        <f>VLOOKUP($G518,level_mapping_l0!$A$2:$F$571,E$2,FALSE)</f>
        <v>Production occupations</v>
      </c>
      <c r="F518" t="str">
        <f>VLOOKUP($G518,level_mapping_l0!$A$2:$F$571,F$2,FALSE)</f>
        <v>Extruding, forming, pressing, and compacting machine setters, operators, and tenders</v>
      </c>
      <c r="G518" s="21" t="s">
        <v>518</v>
      </c>
      <c r="H518" s="19">
        <v>38</v>
      </c>
      <c r="I518" s="19" t="s">
        <v>574</v>
      </c>
      <c r="J518" s="19">
        <v>28</v>
      </c>
      <c r="K518" s="19" t="s">
        <v>574</v>
      </c>
      <c r="L518" s="19">
        <v>10</v>
      </c>
      <c r="M518" s="19" t="s">
        <v>574</v>
      </c>
    </row>
    <row r="519" spans="1:13" ht="18.5" thickBot="1">
      <c r="A519">
        <f t="shared" si="8"/>
        <v>1</v>
      </c>
      <c r="B519" t="str">
        <f>VLOOKUP($G519,level_mapping_l0!$A$2:$F$571,B$2,FALSE)</f>
        <v>Total</v>
      </c>
      <c r="C519" t="str">
        <f>VLOOKUP($G519,level_mapping_l0!$A$2:$F$571,C$2,FALSE)</f>
        <v>Production, transportation, and material moving occupations</v>
      </c>
      <c r="D519" t="str">
        <f>VLOOKUP($G519,level_mapping_l0!$A$2:$F$571,D$2,FALSE)</f>
        <v>Production occupations</v>
      </c>
      <c r="E519" t="str">
        <f>VLOOKUP($G519,level_mapping_l0!$A$2:$F$571,E$2,FALSE)</f>
        <v>Production occupations</v>
      </c>
      <c r="F519" t="str">
        <f>VLOOKUP($G519,level_mapping_l0!$A$2:$F$571,F$2,FALSE)</f>
        <v>Furnace, kiln, oven, drier, and kettle operators and tenders</v>
      </c>
      <c r="G519" s="17" t="s">
        <v>519</v>
      </c>
      <c r="H519" s="14">
        <v>14</v>
      </c>
      <c r="I519" s="14" t="s">
        <v>574</v>
      </c>
      <c r="J519" s="14">
        <v>12</v>
      </c>
      <c r="K519" s="14" t="s">
        <v>574</v>
      </c>
      <c r="L519" s="14">
        <v>1</v>
      </c>
      <c r="M519" s="14" t="s">
        <v>574</v>
      </c>
    </row>
    <row r="520" spans="1:13" ht="15" thickBot="1">
      <c r="A520">
        <f t="shared" si="8"/>
        <v>1</v>
      </c>
      <c r="B520" t="str">
        <f>VLOOKUP($G520,level_mapping_l0!$A$2:$F$571,B$2,FALSE)</f>
        <v>Total</v>
      </c>
      <c r="C520" t="str">
        <f>VLOOKUP($G520,level_mapping_l0!$A$2:$F$571,C$2,FALSE)</f>
        <v>Production, transportation, and material moving occupations</v>
      </c>
      <c r="D520" t="str">
        <f>VLOOKUP($G520,level_mapping_l0!$A$2:$F$571,D$2,FALSE)</f>
        <v>Production occupations</v>
      </c>
      <c r="E520" t="str">
        <f>VLOOKUP($G520,level_mapping_l0!$A$2:$F$571,E$2,FALSE)</f>
        <v>Production occupations</v>
      </c>
      <c r="F520" t="str">
        <f>VLOOKUP($G520,level_mapping_l0!$A$2:$F$571,F$2,FALSE)</f>
        <v>Inspectors, testers, sorters, samplers, and weighers</v>
      </c>
      <c r="G520" s="21" t="s">
        <v>520</v>
      </c>
      <c r="H520" s="19">
        <v>621</v>
      </c>
      <c r="I520" s="19">
        <v>729</v>
      </c>
      <c r="J520" s="19">
        <v>416</v>
      </c>
      <c r="K520" s="19">
        <v>824</v>
      </c>
      <c r="L520" s="19">
        <v>206</v>
      </c>
      <c r="M520" s="19">
        <v>570</v>
      </c>
    </row>
    <row r="521" spans="1:13" ht="15" thickBot="1">
      <c r="A521">
        <f t="shared" si="8"/>
        <v>1</v>
      </c>
      <c r="B521" t="str">
        <f>VLOOKUP($G521,level_mapping_l0!$A$2:$F$571,B$2,FALSE)</f>
        <v>Total</v>
      </c>
      <c r="C521" t="str">
        <f>VLOOKUP($G521,level_mapping_l0!$A$2:$F$571,C$2,FALSE)</f>
        <v>Production, transportation, and material moving occupations</v>
      </c>
      <c r="D521" t="str">
        <f>VLOOKUP($G521,level_mapping_l0!$A$2:$F$571,D$2,FALSE)</f>
        <v>Production occupations</v>
      </c>
      <c r="E521" t="str">
        <f>VLOOKUP($G521,level_mapping_l0!$A$2:$F$571,E$2,FALSE)</f>
        <v>Production occupations</v>
      </c>
      <c r="F521" t="str">
        <f>VLOOKUP($G521,level_mapping_l0!$A$2:$F$571,F$2,FALSE)</f>
        <v>Jewelers and precious stone and metal workers</v>
      </c>
      <c r="G521" s="17" t="s">
        <v>521</v>
      </c>
      <c r="H521" s="14">
        <v>22</v>
      </c>
      <c r="I521" s="14" t="s">
        <v>574</v>
      </c>
      <c r="J521" s="14">
        <v>13</v>
      </c>
      <c r="K521" s="14" t="s">
        <v>574</v>
      </c>
      <c r="L521" s="14">
        <v>9</v>
      </c>
      <c r="M521" s="14" t="s">
        <v>574</v>
      </c>
    </row>
    <row r="522" spans="1:13" ht="15" thickBot="1">
      <c r="A522">
        <f t="shared" si="8"/>
        <v>1</v>
      </c>
      <c r="B522" t="str">
        <f>VLOOKUP($G522,level_mapping_l0!$A$2:$F$571,B$2,FALSE)</f>
        <v>Total</v>
      </c>
      <c r="C522" t="str">
        <f>VLOOKUP($G522,level_mapping_l0!$A$2:$F$571,C$2,FALSE)</f>
        <v>Production, transportation, and material moving occupations</v>
      </c>
      <c r="D522" t="str">
        <f>VLOOKUP($G522,level_mapping_l0!$A$2:$F$571,D$2,FALSE)</f>
        <v>Production occupations</v>
      </c>
      <c r="E522" t="str">
        <f>VLOOKUP($G522,level_mapping_l0!$A$2:$F$571,E$2,FALSE)</f>
        <v>Production occupations</v>
      </c>
      <c r="F522" t="str">
        <f>VLOOKUP($G522,level_mapping_l0!$A$2:$F$571,F$2,FALSE)</f>
        <v>Medical, dental, and ophthalmic laboratory technicians</v>
      </c>
      <c r="G522" s="21" t="s">
        <v>522</v>
      </c>
      <c r="H522" s="19">
        <v>76</v>
      </c>
      <c r="I522" s="19">
        <v>585</v>
      </c>
      <c r="J522" s="19">
        <v>35</v>
      </c>
      <c r="K522" s="19" t="s">
        <v>574</v>
      </c>
      <c r="L522" s="19">
        <v>42</v>
      </c>
      <c r="M522" s="19" t="s">
        <v>574</v>
      </c>
    </row>
    <row r="523" spans="1:13" ht="15" thickBot="1">
      <c r="A523">
        <f t="shared" si="8"/>
        <v>1</v>
      </c>
      <c r="B523" t="str">
        <f>VLOOKUP($G523,level_mapping_l0!$A$2:$F$571,B$2,FALSE)</f>
        <v>Total</v>
      </c>
      <c r="C523" t="str">
        <f>VLOOKUP($G523,level_mapping_l0!$A$2:$F$571,C$2,FALSE)</f>
        <v>Production, transportation, and material moving occupations</v>
      </c>
      <c r="D523" t="str">
        <f>VLOOKUP($G523,level_mapping_l0!$A$2:$F$571,D$2,FALSE)</f>
        <v>Production occupations</v>
      </c>
      <c r="E523" t="str">
        <f>VLOOKUP($G523,level_mapping_l0!$A$2:$F$571,E$2,FALSE)</f>
        <v>Production occupations</v>
      </c>
      <c r="F523" t="str">
        <f>VLOOKUP($G523,level_mapping_l0!$A$2:$F$571,F$2,FALSE)</f>
        <v>Packaging and filling machine operators and tenders</v>
      </c>
      <c r="G523" s="17" t="s">
        <v>523</v>
      </c>
      <c r="H523" s="14">
        <v>242</v>
      </c>
      <c r="I523" s="14">
        <v>481</v>
      </c>
      <c r="J523" s="14">
        <v>111</v>
      </c>
      <c r="K523" s="14">
        <v>553</v>
      </c>
      <c r="L523" s="14">
        <v>131</v>
      </c>
      <c r="M523" s="14">
        <v>431</v>
      </c>
    </row>
    <row r="524" spans="1:13" ht="15" thickBot="1">
      <c r="A524">
        <f t="shared" si="8"/>
        <v>1</v>
      </c>
      <c r="B524" t="str">
        <f>VLOOKUP($G524,level_mapping_l0!$A$2:$F$571,B$2,FALSE)</f>
        <v>Total</v>
      </c>
      <c r="C524" t="str">
        <f>VLOOKUP($G524,level_mapping_l0!$A$2:$F$571,C$2,FALSE)</f>
        <v>Production, transportation, and material moving occupations</v>
      </c>
      <c r="D524" t="str">
        <f>VLOOKUP($G524,level_mapping_l0!$A$2:$F$571,D$2,FALSE)</f>
        <v>Production occupations</v>
      </c>
      <c r="E524" t="str">
        <f>VLOOKUP($G524,level_mapping_l0!$A$2:$F$571,E$2,FALSE)</f>
        <v>Production occupations</v>
      </c>
      <c r="F524" t="str">
        <f>VLOOKUP($G524,level_mapping_l0!$A$2:$F$571,F$2,FALSE)</f>
        <v>Painting workers</v>
      </c>
      <c r="G524" s="21" t="s">
        <v>524</v>
      </c>
      <c r="H524" s="19">
        <v>135</v>
      </c>
      <c r="I524" s="19">
        <v>626</v>
      </c>
      <c r="J524" s="19">
        <v>111</v>
      </c>
      <c r="K524" s="19">
        <v>654</v>
      </c>
      <c r="L524" s="19">
        <v>24</v>
      </c>
      <c r="M524" s="19" t="s">
        <v>574</v>
      </c>
    </row>
    <row r="525" spans="1:13" ht="18.5" thickBot="1">
      <c r="A525">
        <f t="shared" si="8"/>
        <v>1</v>
      </c>
      <c r="B525" t="str">
        <f>VLOOKUP($G525,level_mapping_l0!$A$2:$F$571,B$2,FALSE)</f>
        <v>Total</v>
      </c>
      <c r="C525" t="str">
        <f>VLOOKUP($G525,level_mapping_l0!$A$2:$F$571,C$2,FALSE)</f>
        <v>Production, transportation, and material moving occupations</v>
      </c>
      <c r="D525" t="str">
        <f>VLOOKUP($G525,level_mapping_l0!$A$2:$F$571,D$2,FALSE)</f>
        <v>Production occupations</v>
      </c>
      <c r="E525" t="str">
        <f>VLOOKUP($G525,level_mapping_l0!$A$2:$F$571,E$2,FALSE)</f>
        <v>Production occupations</v>
      </c>
      <c r="F525" t="str">
        <f>VLOOKUP($G525,level_mapping_l0!$A$2:$F$571,F$2,FALSE)</f>
        <v>Photographic process workers and processing machine operators</v>
      </c>
      <c r="G525" s="17" t="s">
        <v>525</v>
      </c>
      <c r="H525" s="14">
        <v>39</v>
      </c>
      <c r="I525" s="14" t="s">
        <v>574</v>
      </c>
      <c r="J525" s="14">
        <v>24</v>
      </c>
      <c r="K525" s="14" t="s">
        <v>574</v>
      </c>
      <c r="L525" s="14">
        <v>15</v>
      </c>
      <c r="M525" s="14" t="s">
        <v>574</v>
      </c>
    </row>
    <row r="526" spans="1:13" ht="15" thickBot="1">
      <c r="A526">
        <f t="shared" si="8"/>
        <v>1</v>
      </c>
      <c r="B526" t="str">
        <f>VLOOKUP($G526,level_mapping_l0!$A$2:$F$571,B$2,FALSE)</f>
        <v>Total</v>
      </c>
      <c r="C526" t="str">
        <f>VLOOKUP($G526,level_mapping_l0!$A$2:$F$571,C$2,FALSE)</f>
        <v>Production, transportation, and material moving occupations</v>
      </c>
      <c r="D526" t="str">
        <f>VLOOKUP($G526,level_mapping_l0!$A$2:$F$571,D$2,FALSE)</f>
        <v>Production occupations</v>
      </c>
      <c r="E526" t="str">
        <f>VLOOKUP($G526,level_mapping_l0!$A$2:$F$571,E$2,FALSE)</f>
        <v>Production occupations</v>
      </c>
      <c r="F526" t="str">
        <f>VLOOKUP($G526,level_mapping_l0!$A$2:$F$571,F$2,FALSE)</f>
        <v>Semiconductor processors</v>
      </c>
      <c r="G526" s="21" t="s">
        <v>526</v>
      </c>
      <c r="H526" s="19">
        <v>6</v>
      </c>
      <c r="I526" s="19" t="s">
        <v>574</v>
      </c>
      <c r="J526" s="19">
        <v>2</v>
      </c>
      <c r="K526" s="19" t="s">
        <v>574</v>
      </c>
      <c r="L526" s="19">
        <v>3</v>
      </c>
      <c r="M526" s="19" t="s">
        <v>574</v>
      </c>
    </row>
    <row r="527" spans="1:13" ht="15" thickBot="1">
      <c r="A527">
        <f t="shared" si="8"/>
        <v>1</v>
      </c>
      <c r="B527" t="str">
        <f>VLOOKUP($G527,level_mapping_l0!$A$2:$F$571,B$2,FALSE)</f>
        <v>Total</v>
      </c>
      <c r="C527" t="str">
        <f>VLOOKUP($G527,level_mapping_l0!$A$2:$F$571,C$2,FALSE)</f>
        <v>Production, transportation, and material moving occupations</v>
      </c>
      <c r="D527" t="str">
        <f>VLOOKUP($G527,level_mapping_l0!$A$2:$F$571,D$2,FALSE)</f>
        <v>Production occupations</v>
      </c>
      <c r="E527" t="str">
        <f>VLOOKUP($G527,level_mapping_l0!$A$2:$F$571,E$2,FALSE)</f>
        <v>Production occupations</v>
      </c>
      <c r="F527" t="str">
        <f>VLOOKUP($G527,level_mapping_l0!$A$2:$F$571,F$2,FALSE)</f>
        <v>Adhesive bonding machine operators and tenders</v>
      </c>
      <c r="G527" s="17" t="s">
        <v>527</v>
      </c>
      <c r="H527" s="14">
        <v>8</v>
      </c>
      <c r="I527" s="14" t="s">
        <v>574</v>
      </c>
      <c r="J527" s="14">
        <v>6</v>
      </c>
      <c r="K527" s="14" t="s">
        <v>574</v>
      </c>
      <c r="L527" s="14">
        <v>2</v>
      </c>
      <c r="M527" s="14" t="s">
        <v>574</v>
      </c>
    </row>
    <row r="528" spans="1:13" ht="18.5" thickBot="1">
      <c r="A528">
        <f t="shared" si="8"/>
        <v>1</v>
      </c>
      <c r="B528" t="str">
        <f>VLOOKUP($G528,level_mapping_l0!$A$2:$F$571,B$2,FALSE)</f>
        <v>Total</v>
      </c>
      <c r="C528" t="str">
        <f>VLOOKUP($G528,level_mapping_l0!$A$2:$F$571,C$2,FALSE)</f>
        <v>Production, transportation, and material moving occupations</v>
      </c>
      <c r="D528" t="str">
        <f>VLOOKUP($G528,level_mapping_l0!$A$2:$F$571,D$2,FALSE)</f>
        <v>Production occupations</v>
      </c>
      <c r="E528" t="str">
        <f>VLOOKUP($G528,level_mapping_l0!$A$2:$F$571,E$2,FALSE)</f>
        <v>Production occupations</v>
      </c>
      <c r="F528" t="str">
        <f>VLOOKUP($G528,level_mapping_l0!$A$2:$F$571,F$2,FALSE)</f>
        <v>Cleaning, washing, and metal pickling equipment operators and tenders</v>
      </c>
      <c r="G528" s="21" t="s">
        <v>528</v>
      </c>
      <c r="H528" s="19">
        <v>8</v>
      </c>
      <c r="I528" s="19" t="s">
        <v>574</v>
      </c>
      <c r="J528" s="19">
        <v>7</v>
      </c>
      <c r="K528" s="19" t="s">
        <v>574</v>
      </c>
      <c r="L528" s="19">
        <v>1</v>
      </c>
      <c r="M528" s="19" t="s">
        <v>574</v>
      </c>
    </row>
    <row r="529" spans="1:13" ht="15" thickBot="1">
      <c r="A529">
        <f t="shared" si="8"/>
        <v>1</v>
      </c>
      <c r="B529" t="str">
        <f>VLOOKUP($G529,level_mapping_l0!$A$2:$F$571,B$2,FALSE)</f>
        <v>Total</v>
      </c>
      <c r="C529" t="str">
        <f>VLOOKUP($G529,level_mapping_l0!$A$2:$F$571,C$2,FALSE)</f>
        <v>Production, transportation, and material moving occupations</v>
      </c>
      <c r="D529" t="str">
        <f>VLOOKUP($G529,level_mapping_l0!$A$2:$F$571,D$2,FALSE)</f>
        <v>Production occupations</v>
      </c>
      <c r="E529" t="str">
        <f>VLOOKUP($G529,level_mapping_l0!$A$2:$F$571,E$2,FALSE)</f>
        <v>Production occupations</v>
      </c>
      <c r="F529" t="str">
        <f>VLOOKUP($G529,level_mapping_l0!$A$2:$F$571,F$2,FALSE)</f>
        <v>Cooling and freezing equipment operators and tenders</v>
      </c>
      <c r="G529" s="17" t="s">
        <v>529</v>
      </c>
      <c r="H529" s="14">
        <v>2</v>
      </c>
      <c r="I529" s="14" t="s">
        <v>574</v>
      </c>
      <c r="J529" s="14">
        <v>1</v>
      </c>
      <c r="K529" s="14" t="s">
        <v>574</v>
      </c>
      <c r="L529" s="14">
        <v>1</v>
      </c>
      <c r="M529" s="14" t="s">
        <v>574</v>
      </c>
    </row>
    <row r="530" spans="1:13" ht="15" thickBot="1">
      <c r="A530">
        <f t="shared" si="8"/>
        <v>1</v>
      </c>
      <c r="B530" t="str">
        <f>VLOOKUP($G530,level_mapping_l0!$A$2:$F$571,B$2,FALSE)</f>
        <v>Total</v>
      </c>
      <c r="C530" t="str">
        <f>VLOOKUP($G530,level_mapping_l0!$A$2:$F$571,C$2,FALSE)</f>
        <v>Production, transportation, and material moving occupations</v>
      </c>
      <c r="D530" t="str">
        <f>VLOOKUP($G530,level_mapping_l0!$A$2:$F$571,D$2,FALSE)</f>
        <v>Production occupations</v>
      </c>
      <c r="E530" t="str">
        <f>VLOOKUP($G530,level_mapping_l0!$A$2:$F$571,E$2,FALSE)</f>
        <v>Production occupations</v>
      </c>
      <c r="F530" t="str">
        <f>VLOOKUP($G530,level_mapping_l0!$A$2:$F$571,F$2,FALSE)</f>
        <v>Etchers and engravers</v>
      </c>
      <c r="G530" s="21" t="s">
        <v>530</v>
      </c>
      <c r="H530" s="19">
        <v>4</v>
      </c>
      <c r="I530" s="19" t="s">
        <v>574</v>
      </c>
      <c r="J530" s="19">
        <v>3</v>
      </c>
      <c r="K530" s="19" t="s">
        <v>574</v>
      </c>
      <c r="L530" s="19">
        <v>1</v>
      </c>
      <c r="M530" s="19" t="s">
        <v>574</v>
      </c>
    </row>
    <row r="531" spans="1:13" ht="15" thickBot="1">
      <c r="A531">
        <f t="shared" si="8"/>
        <v>1</v>
      </c>
      <c r="B531" t="str">
        <f>VLOOKUP($G531,level_mapping_l0!$A$2:$F$571,B$2,FALSE)</f>
        <v>Total</v>
      </c>
      <c r="C531" t="str">
        <f>VLOOKUP($G531,level_mapping_l0!$A$2:$F$571,C$2,FALSE)</f>
        <v>Production, transportation, and material moving occupations</v>
      </c>
      <c r="D531" t="str">
        <f>VLOOKUP($G531,level_mapping_l0!$A$2:$F$571,D$2,FALSE)</f>
        <v>Production occupations</v>
      </c>
      <c r="E531" t="str">
        <f>VLOOKUP($G531,level_mapping_l0!$A$2:$F$571,E$2,FALSE)</f>
        <v>Production occupations</v>
      </c>
      <c r="F531" t="str">
        <f>VLOOKUP($G531,level_mapping_l0!$A$2:$F$571,F$2,FALSE)</f>
        <v>Molders, shapers, and casters, except metal and plastic</v>
      </c>
      <c r="G531" s="17" t="s">
        <v>531</v>
      </c>
      <c r="H531" s="14">
        <v>26</v>
      </c>
      <c r="I531" s="14" t="s">
        <v>574</v>
      </c>
      <c r="J531" s="14">
        <v>21</v>
      </c>
      <c r="K531" s="14" t="s">
        <v>574</v>
      </c>
      <c r="L531" s="14">
        <v>5</v>
      </c>
      <c r="M531" s="14" t="s">
        <v>574</v>
      </c>
    </row>
    <row r="532" spans="1:13" ht="15" thickBot="1">
      <c r="A532">
        <f t="shared" si="8"/>
        <v>1</v>
      </c>
      <c r="B532" t="str">
        <f>VLOOKUP($G532,level_mapping_l0!$A$2:$F$571,B$2,FALSE)</f>
        <v>Total</v>
      </c>
      <c r="C532" t="str">
        <f>VLOOKUP($G532,level_mapping_l0!$A$2:$F$571,C$2,FALSE)</f>
        <v>Production, transportation, and material moving occupations</v>
      </c>
      <c r="D532" t="str">
        <f>VLOOKUP($G532,level_mapping_l0!$A$2:$F$571,D$2,FALSE)</f>
        <v>Production occupations</v>
      </c>
      <c r="E532" t="str">
        <f>VLOOKUP($G532,level_mapping_l0!$A$2:$F$571,E$2,FALSE)</f>
        <v>Production occupations</v>
      </c>
      <c r="F532" t="str">
        <f>VLOOKUP($G532,level_mapping_l0!$A$2:$F$571,F$2,FALSE)</f>
        <v>Paper goods machine setters, operators, and tenders</v>
      </c>
      <c r="G532" s="21" t="s">
        <v>532</v>
      </c>
      <c r="H532" s="19">
        <v>32</v>
      </c>
      <c r="I532" s="19" t="s">
        <v>574</v>
      </c>
      <c r="J532" s="19">
        <v>23</v>
      </c>
      <c r="K532" s="19" t="s">
        <v>574</v>
      </c>
      <c r="L532" s="19">
        <v>9</v>
      </c>
      <c r="M532" s="19" t="s">
        <v>574</v>
      </c>
    </row>
    <row r="533" spans="1:13" ht="15" thickBot="1">
      <c r="A533">
        <f t="shared" si="8"/>
        <v>1</v>
      </c>
      <c r="B533" t="str">
        <f>VLOOKUP($G533,level_mapping_l0!$A$2:$F$571,B$2,FALSE)</f>
        <v>Total</v>
      </c>
      <c r="C533" t="str">
        <f>VLOOKUP($G533,level_mapping_l0!$A$2:$F$571,C$2,FALSE)</f>
        <v>Production, transportation, and material moving occupations</v>
      </c>
      <c r="D533" t="str">
        <f>VLOOKUP($G533,level_mapping_l0!$A$2:$F$571,D$2,FALSE)</f>
        <v>Production occupations</v>
      </c>
      <c r="E533" t="str">
        <f>VLOOKUP($G533,level_mapping_l0!$A$2:$F$571,E$2,FALSE)</f>
        <v>Production occupations</v>
      </c>
      <c r="F533" t="str">
        <f>VLOOKUP($G533,level_mapping_l0!$A$2:$F$571,F$2,FALSE)</f>
        <v>Tire builders</v>
      </c>
      <c r="G533" s="17" t="s">
        <v>533</v>
      </c>
      <c r="H533" s="14">
        <v>17</v>
      </c>
      <c r="I533" s="14" t="s">
        <v>574</v>
      </c>
      <c r="J533" s="14">
        <v>14</v>
      </c>
      <c r="K533" s="14" t="s">
        <v>574</v>
      </c>
      <c r="L533" s="14">
        <v>3</v>
      </c>
      <c r="M533" s="14" t="s">
        <v>574</v>
      </c>
    </row>
    <row r="534" spans="1:13" ht="15" thickBot="1">
      <c r="A534">
        <f t="shared" si="8"/>
        <v>1</v>
      </c>
      <c r="B534" t="str">
        <f>VLOOKUP($G534,level_mapping_l0!$A$2:$F$571,B$2,FALSE)</f>
        <v>Total</v>
      </c>
      <c r="C534" t="str">
        <f>VLOOKUP($G534,level_mapping_l0!$A$2:$F$571,C$2,FALSE)</f>
        <v>Production, transportation, and material moving occupations</v>
      </c>
      <c r="D534" t="str">
        <f>VLOOKUP($G534,level_mapping_l0!$A$2:$F$571,D$2,FALSE)</f>
        <v>Production occupations</v>
      </c>
      <c r="E534" t="str">
        <f>VLOOKUP($G534,level_mapping_l0!$A$2:$F$571,E$2,FALSE)</f>
        <v>Production occupations</v>
      </c>
      <c r="F534" t="str">
        <f>VLOOKUP($G534,level_mapping_l0!$A$2:$F$571,F$2,FALSE)</f>
        <v>Helpers--production workers</v>
      </c>
      <c r="G534" s="21" t="s">
        <v>534</v>
      </c>
      <c r="H534" s="19">
        <v>40</v>
      </c>
      <c r="I534" s="19" t="s">
        <v>574</v>
      </c>
      <c r="J534" s="19">
        <v>26</v>
      </c>
      <c r="K534" s="19" t="s">
        <v>574</v>
      </c>
      <c r="L534" s="19">
        <v>13</v>
      </c>
      <c r="M534" s="19" t="s">
        <v>574</v>
      </c>
    </row>
    <row r="535" spans="1:13" ht="15" thickBot="1">
      <c r="A535">
        <f t="shared" si="8"/>
        <v>1</v>
      </c>
      <c r="B535" t="str">
        <f>VLOOKUP($G535,level_mapping_l0!$A$2:$F$571,B$2,FALSE)</f>
        <v>Total</v>
      </c>
      <c r="C535" t="str">
        <f>VLOOKUP($G535,level_mapping_l0!$A$2:$F$571,C$2,FALSE)</f>
        <v>Production, transportation, and material moving occupations</v>
      </c>
      <c r="D535" t="str">
        <f>VLOOKUP($G535,level_mapping_l0!$A$2:$F$571,D$2,FALSE)</f>
        <v>Production occupations</v>
      </c>
      <c r="E535" t="str">
        <f>VLOOKUP($G535,level_mapping_l0!$A$2:$F$571,E$2,FALSE)</f>
        <v>Production occupations</v>
      </c>
      <c r="F535" t="str">
        <f>VLOOKUP($G535,level_mapping_l0!$A$2:$F$571,F$2,FALSE)</f>
        <v>Production workers, all other</v>
      </c>
      <c r="G535" s="17" t="s">
        <v>535</v>
      </c>
      <c r="H535" s="14">
        <v>849</v>
      </c>
      <c r="I535" s="14">
        <v>584</v>
      </c>
      <c r="J535" s="14">
        <v>626</v>
      </c>
      <c r="K535" s="14">
        <v>619</v>
      </c>
      <c r="L535" s="14">
        <v>223</v>
      </c>
      <c r="M535" s="14">
        <v>504</v>
      </c>
    </row>
    <row r="536" spans="1:13" ht="15" thickBot="1">
      <c r="A536" t="e">
        <f t="shared" si="8"/>
        <v>#N/A</v>
      </c>
      <c r="B536" t="e">
        <f>VLOOKUP($G536,level_mapping_l0!$A$2:$F$571,B$2,FALSE)</f>
        <v>#N/A</v>
      </c>
      <c r="C536" t="e">
        <f>VLOOKUP($G536,level_mapping_l0!$A$2:$F$571,C$2,FALSE)</f>
        <v>#N/A</v>
      </c>
      <c r="D536" t="e">
        <f>VLOOKUP($G536,level_mapping_l0!$A$2:$F$571,D$2,FALSE)</f>
        <v>#N/A</v>
      </c>
      <c r="E536" t="e">
        <f>VLOOKUP($G536,level_mapping_l0!$A$2:$F$571,E$2,FALSE)</f>
        <v>#N/A</v>
      </c>
      <c r="F536" t="e">
        <f>VLOOKUP($G536,level_mapping_l0!$A$2:$F$571,F$2,FALSE)</f>
        <v>#N/A</v>
      </c>
      <c r="G536" s="15" t="s">
        <v>536</v>
      </c>
      <c r="H536" s="16">
        <v>6415</v>
      </c>
      <c r="I536" s="19">
        <v>621</v>
      </c>
      <c r="J536" s="16">
        <v>5572</v>
      </c>
      <c r="K536" s="19">
        <v>650</v>
      </c>
      <c r="L536" s="19">
        <v>843</v>
      </c>
      <c r="M536" s="19">
        <v>487</v>
      </c>
    </row>
    <row r="537" spans="1:13" ht="18.5" thickBot="1">
      <c r="A537">
        <f t="shared" si="8"/>
        <v>1</v>
      </c>
      <c r="B537" t="str">
        <f>VLOOKUP($G537,level_mapping_l0!$A$2:$F$571,B$2,FALSE)</f>
        <v>Total</v>
      </c>
      <c r="C537" t="str">
        <f>VLOOKUP($G537,level_mapping_l0!$A$2:$F$571,C$2,FALSE)</f>
        <v>Production, transportation, and material moving occupations</v>
      </c>
      <c r="D537" t="str">
        <f>VLOOKUP($G537,level_mapping_l0!$A$2:$F$571,D$2,FALSE)</f>
        <v>Transportation and material moving occupations</v>
      </c>
      <c r="E537" t="str">
        <f>VLOOKUP($G537,level_mapping_l0!$A$2:$F$571,E$2,FALSE)</f>
        <v>Transportation and material moving occupations</v>
      </c>
      <c r="F537" t="str">
        <f>VLOOKUP($G537,level_mapping_l0!$A$2:$F$571,F$2,FALSE)</f>
        <v>Supervisors of transportation and material moving workers</v>
      </c>
      <c r="G537" s="17" t="s">
        <v>537</v>
      </c>
      <c r="H537" s="14">
        <v>189</v>
      </c>
      <c r="I537" s="14">
        <v>812</v>
      </c>
      <c r="J537" s="14">
        <v>146</v>
      </c>
      <c r="K537" s="14">
        <v>873</v>
      </c>
      <c r="L537" s="14">
        <v>42</v>
      </c>
      <c r="M537" s="14" t="s">
        <v>574</v>
      </c>
    </row>
    <row r="538" spans="1:13" ht="15" thickBot="1">
      <c r="A538">
        <f t="shared" si="8"/>
        <v>1</v>
      </c>
      <c r="B538" t="str">
        <f>VLOOKUP($G538,level_mapping_l0!$A$2:$F$571,B$2,FALSE)</f>
        <v>Total</v>
      </c>
      <c r="C538" t="str">
        <f>VLOOKUP($G538,level_mapping_l0!$A$2:$F$571,C$2,FALSE)</f>
        <v>Production, transportation, and material moving occupations</v>
      </c>
      <c r="D538" t="str">
        <f>VLOOKUP($G538,level_mapping_l0!$A$2:$F$571,D$2,FALSE)</f>
        <v>Transportation and material moving occupations</v>
      </c>
      <c r="E538" t="str">
        <f>VLOOKUP($G538,level_mapping_l0!$A$2:$F$571,E$2,FALSE)</f>
        <v>Transportation and material moving occupations</v>
      </c>
      <c r="F538" t="str">
        <f>VLOOKUP($G538,level_mapping_l0!$A$2:$F$571,F$2,FALSE)</f>
        <v>Aircraft pilots and flight engineers</v>
      </c>
      <c r="G538" s="21" t="s">
        <v>538</v>
      </c>
      <c r="H538" s="19">
        <v>90</v>
      </c>
      <c r="I538" s="16">
        <v>1440</v>
      </c>
      <c r="J538" s="19">
        <v>86</v>
      </c>
      <c r="K538" s="16">
        <v>1444</v>
      </c>
      <c r="L538" s="19">
        <v>4</v>
      </c>
      <c r="M538" s="19" t="s">
        <v>574</v>
      </c>
    </row>
    <row r="539" spans="1:13" ht="15" thickBot="1">
      <c r="A539">
        <f t="shared" si="8"/>
        <v>1</v>
      </c>
      <c r="B539" t="str">
        <f>VLOOKUP($G539,level_mapping_l0!$A$2:$F$571,B$2,FALSE)</f>
        <v>Total</v>
      </c>
      <c r="C539" t="str">
        <f>VLOOKUP($G539,level_mapping_l0!$A$2:$F$571,C$2,FALSE)</f>
        <v>Production, transportation, and material moving occupations</v>
      </c>
      <c r="D539" t="str">
        <f>VLOOKUP($G539,level_mapping_l0!$A$2:$F$571,D$2,FALSE)</f>
        <v>Transportation and material moving occupations</v>
      </c>
      <c r="E539" t="str">
        <f>VLOOKUP($G539,level_mapping_l0!$A$2:$F$571,E$2,FALSE)</f>
        <v>Transportation and material moving occupations</v>
      </c>
      <c r="F539" t="str">
        <f>VLOOKUP($G539,level_mapping_l0!$A$2:$F$571,F$2,FALSE)</f>
        <v>Air traffic controllers and airfield operations specialists</v>
      </c>
      <c r="G539" s="17" t="s">
        <v>539</v>
      </c>
      <c r="H539" s="14">
        <v>47</v>
      </c>
      <c r="I539" s="14" t="s">
        <v>574</v>
      </c>
      <c r="J539" s="14">
        <v>44</v>
      </c>
      <c r="K539" s="14" t="s">
        <v>574</v>
      </c>
      <c r="L539" s="14">
        <v>3</v>
      </c>
      <c r="M539" s="14" t="s">
        <v>574</v>
      </c>
    </row>
    <row r="540" spans="1:13" ht="15" thickBot="1">
      <c r="A540">
        <f t="shared" si="8"/>
        <v>1</v>
      </c>
      <c r="B540" t="str">
        <f>VLOOKUP($G540,level_mapping_l0!$A$2:$F$571,B$2,FALSE)</f>
        <v>Total</v>
      </c>
      <c r="C540" t="str">
        <f>VLOOKUP($G540,level_mapping_l0!$A$2:$F$571,C$2,FALSE)</f>
        <v>Production, transportation, and material moving occupations</v>
      </c>
      <c r="D540" t="str">
        <f>VLOOKUP($G540,level_mapping_l0!$A$2:$F$571,D$2,FALSE)</f>
        <v>Transportation and material moving occupations</v>
      </c>
      <c r="E540" t="str">
        <f>VLOOKUP($G540,level_mapping_l0!$A$2:$F$571,E$2,FALSE)</f>
        <v>Transportation and material moving occupations</v>
      </c>
      <c r="F540" t="str">
        <f>VLOOKUP($G540,level_mapping_l0!$A$2:$F$571,F$2,FALSE)</f>
        <v>Flight attendants</v>
      </c>
      <c r="G540" s="21" t="s">
        <v>540</v>
      </c>
      <c r="H540" s="19">
        <v>59</v>
      </c>
      <c r="I540" s="19">
        <v>775</v>
      </c>
      <c r="J540" s="19">
        <v>16</v>
      </c>
      <c r="K540" s="19" t="s">
        <v>574</v>
      </c>
      <c r="L540" s="19">
        <v>42</v>
      </c>
      <c r="M540" s="19" t="s">
        <v>574</v>
      </c>
    </row>
    <row r="541" spans="1:13" ht="18.5" thickBot="1">
      <c r="A541">
        <f t="shared" si="8"/>
        <v>1</v>
      </c>
      <c r="B541" t="str">
        <f>VLOOKUP($G541,level_mapping_l0!$A$2:$F$571,B$2,FALSE)</f>
        <v>Total</v>
      </c>
      <c r="C541" t="str">
        <f>VLOOKUP($G541,level_mapping_l0!$A$2:$F$571,C$2,FALSE)</f>
        <v>Production, transportation, and material moving occupations</v>
      </c>
      <c r="D541" t="str">
        <f>VLOOKUP($G541,level_mapping_l0!$A$2:$F$571,D$2,FALSE)</f>
        <v>Transportation and material moving occupations</v>
      </c>
      <c r="E541" t="str">
        <f>VLOOKUP($G541,level_mapping_l0!$A$2:$F$571,E$2,FALSE)</f>
        <v>Transportation and material moving occupations</v>
      </c>
      <c r="F541" t="str">
        <f>VLOOKUP($G541,level_mapping_l0!$A$2:$F$571,F$2,FALSE)</f>
        <v>Ambulance drivers and attendants, except emergency medical technicians</v>
      </c>
      <c r="G541" s="17" t="s">
        <v>541</v>
      </c>
      <c r="H541" s="14">
        <v>16</v>
      </c>
      <c r="I541" s="14" t="s">
        <v>574</v>
      </c>
      <c r="J541" s="14">
        <v>13</v>
      </c>
      <c r="K541" s="14" t="s">
        <v>574</v>
      </c>
      <c r="L541" s="14">
        <v>3</v>
      </c>
      <c r="M541" s="14" t="s">
        <v>574</v>
      </c>
    </row>
    <row r="542" spans="1:13" ht="15" thickBot="1">
      <c r="A542">
        <f t="shared" si="8"/>
        <v>1</v>
      </c>
      <c r="B542" t="str">
        <f>VLOOKUP($G542,level_mapping_l0!$A$2:$F$571,B$2,FALSE)</f>
        <v>Total</v>
      </c>
      <c r="C542" t="str">
        <f>VLOOKUP($G542,level_mapping_l0!$A$2:$F$571,C$2,FALSE)</f>
        <v>Production, transportation, and material moving occupations</v>
      </c>
      <c r="D542" t="str">
        <f>VLOOKUP($G542,level_mapping_l0!$A$2:$F$571,D$2,FALSE)</f>
        <v>Transportation and material moving occupations</v>
      </c>
      <c r="E542" t="str">
        <f>VLOOKUP($G542,level_mapping_l0!$A$2:$F$571,E$2,FALSE)</f>
        <v>Transportation and material moving occupations</v>
      </c>
      <c r="F542" t="str">
        <f>VLOOKUP($G542,level_mapping_l0!$A$2:$F$571,F$2,FALSE)</f>
        <v>Bus drivers</v>
      </c>
      <c r="G542" s="21" t="s">
        <v>542</v>
      </c>
      <c r="H542" s="19">
        <v>302</v>
      </c>
      <c r="I542" s="19">
        <v>601</v>
      </c>
      <c r="J542" s="19">
        <v>177</v>
      </c>
      <c r="K542" s="19">
        <v>652</v>
      </c>
      <c r="L542" s="19">
        <v>126</v>
      </c>
      <c r="M542" s="19">
        <v>516</v>
      </c>
    </row>
    <row r="543" spans="1:13" ht="15" thickBot="1">
      <c r="A543">
        <f t="shared" si="8"/>
        <v>1</v>
      </c>
      <c r="B543" t="str">
        <f>VLOOKUP($G543,level_mapping_l0!$A$2:$F$571,B$2,FALSE)</f>
        <v>Total</v>
      </c>
      <c r="C543" t="str">
        <f>VLOOKUP($G543,level_mapping_l0!$A$2:$F$571,C$2,FALSE)</f>
        <v>Production, transportation, and material moving occupations</v>
      </c>
      <c r="D543" t="str">
        <f>VLOOKUP($G543,level_mapping_l0!$A$2:$F$571,D$2,FALSE)</f>
        <v>Transportation and material moving occupations</v>
      </c>
      <c r="E543" t="str">
        <f>VLOOKUP($G543,level_mapping_l0!$A$2:$F$571,E$2,FALSE)</f>
        <v>Transportation and material moving occupations</v>
      </c>
      <c r="F543" t="str">
        <f>VLOOKUP($G543,level_mapping_l0!$A$2:$F$571,F$2,FALSE)</f>
        <v>Driver/sales workers and truck drivers</v>
      </c>
      <c r="G543" s="17" t="s">
        <v>543</v>
      </c>
      <c r="H543" s="12">
        <v>2533</v>
      </c>
      <c r="I543" s="14">
        <v>730</v>
      </c>
      <c r="J543" s="12">
        <v>2433</v>
      </c>
      <c r="K543" s="14">
        <v>736</v>
      </c>
      <c r="L543" s="14">
        <v>101</v>
      </c>
      <c r="M543" s="14">
        <v>537</v>
      </c>
    </row>
    <row r="544" spans="1:13" ht="15" thickBot="1">
      <c r="A544">
        <f t="shared" si="8"/>
        <v>1</v>
      </c>
      <c r="B544" t="str">
        <f>VLOOKUP($G544,level_mapping_l0!$A$2:$F$571,B$2,FALSE)</f>
        <v>Total</v>
      </c>
      <c r="C544" t="str">
        <f>VLOOKUP($G544,level_mapping_l0!$A$2:$F$571,C$2,FALSE)</f>
        <v>Production, transportation, and material moving occupations</v>
      </c>
      <c r="D544" t="str">
        <f>VLOOKUP($G544,level_mapping_l0!$A$2:$F$571,D$2,FALSE)</f>
        <v>Transportation and material moving occupations</v>
      </c>
      <c r="E544" t="str">
        <f>VLOOKUP($G544,level_mapping_l0!$A$2:$F$571,E$2,FALSE)</f>
        <v>Transportation and material moving occupations</v>
      </c>
      <c r="F544" t="str">
        <f>VLOOKUP($G544,level_mapping_l0!$A$2:$F$571,F$2,FALSE)</f>
        <v>Taxi drivers and chauffeurs</v>
      </c>
      <c r="G544" s="21" t="s">
        <v>544</v>
      </c>
      <c r="H544" s="19">
        <v>183</v>
      </c>
      <c r="I544" s="19">
        <v>554</v>
      </c>
      <c r="J544" s="19">
        <v>161</v>
      </c>
      <c r="K544" s="19">
        <v>572</v>
      </c>
      <c r="L544" s="19">
        <v>22</v>
      </c>
      <c r="M544" s="19" t="s">
        <v>574</v>
      </c>
    </row>
    <row r="545" spans="1:13" ht="15" thickBot="1">
      <c r="A545">
        <f t="shared" si="8"/>
        <v>1</v>
      </c>
      <c r="B545" t="str">
        <f>VLOOKUP($G545,level_mapping_l0!$A$2:$F$571,B$2,FALSE)</f>
        <v>Total</v>
      </c>
      <c r="C545" t="str">
        <f>VLOOKUP($G545,level_mapping_l0!$A$2:$F$571,C$2,FALSE)</f>
        <v>Production, transportation, and material moving occupations</v>
      </c>
      <c r="D545" t="str">
        <f>VLOOKUP($G545,level_mapping_l0!$A$2:$F$571,D$2,FALSE)</f>
        <v>Transportation and material moving occupations</v>
      </c>
      <c r="E545" t="str">
        <f>VLOOKUP($G545,level_mapping_l0!$A$2:$F$571,E$2,FALSE)</f>
        <v>Transportation and material moving occupations</v>
      </c>
      <c r="F545" t="str">
        <f>VLOOKUP($G545,level_mapping_l0!$A$2:$F$571,F$2,FALSE)</f>
        <v>Motor vehicle operators, all other</v>
      </c>
      <c r="G545" s="17" t="s">
        <v>545</v>
      </c>
      <c r="H545" s="14">
        <v>35</v>
      </c>
      <c r="I545" s="14" t="s">
        <v>574</v>
      </c>
      <c r="J545" s="14">
        <v>28</v>
      </c>
      <c r="K545" s="14" t="s">
        <v>574</v>
      </c>
      <c r="L545" s="14">
        <v>7</v>
      </c>
      <c r="M545" s="14" t="s">
        <v>574</v>
      </c>
    </row>
    <row r="546" spans="1:13" ht="15" thickBot="1">
      <c r="A546">
        <f t="shared" si="8"/>
        <v>1</v>
      </c>
      <c r="B546" t="str">
        <f>VLOOKUP($G546,level_mapping_l0!$A$2:$F$571,B$2,FALSE)</f>
        <v>Total</v>
      </c>
      <c r="C546" t="str">
        <f>VLOOKUP($G546,level_mapping_l0!$A$2:$F$571,C$2,FALSE)</f>
        <v>Production, transportation, and material moving occupations</v>
      </c>
      <c r="D546" t="str">
        <f>VLOOKUP($G546,level_mapping_l0!$A$2:$F$571,D$2,FALSE)</f>
        <v>Transportation and material moving occupations</v>
      </c>
      <c r="E546" t="str">
        <f>VLOOKUP($G546,level_mapping_l0!$A$2:$F$571,E$2,FALSE)</f>
        <v>Transportation and material moving occupations</v>
      </c>
      <c r="F546" t="str">
        <f>VLOOKUP($G546,level_mapping_l0!$A$2:$F$571,F$2,FALSE)</f>
        <v>Locomotive engineers and operators</v>
      </c>
      <c r="G546" s="21" t="s">
        <v>546</v>
      </c>
      <c r="H546" s="19">
        <v>44</v>
      </c>
      <c r="I546" s="19" t="s">
        <v>574</v>
      </c>
      <c r="J546" s="19">
        <v>42</v>
      </c>
      <c r="K546" s="19" t="s">
        <v>574</v>
      </c>
      <c r="L546" s="19">
        <v>2</v>
      </c>
      <c r="M546" s="19" t="s">
        <v>574</v>
      </c>
    </row>
    <row r="547" spans="1:13" ht="15" thickBot="1">
      <c r="A547">
        <f t="shared" si="8"/>
        <v>1</v>
      </c>
      <c r="B547" t="str">
        <f>VLOOKUP($G547,level_mapping_l0!$A$2:$F$571,B$2,FALSE)</f>
        <v>Total</v>
      </c>
      <c r="C547" t="str">
        <f>VLOOKUP($G547,level_mapping_l0!$A$2:$F$571,C$2,FALSE)</f>
        <v>Production, transportation, and material moving occupations</v>
      </c>
      <c r="D547" t="str">
        <f>VLOOKUP($G547,level_mapping_l0!$A$2:$F$571,D$2,FALSE)</f>
        <v>Transportation and material moving occupations</v>
      </c>
      <c r="E547" t="str">
        <f>VLOOKUP($G547,level_mapping_l0!$A$2:$F$571,E$2,FALSE)</f>
        <v>Transportation and material moving occupations</v>
      </c>
      <c r="F547" t="str">
        <f>VLOOKUP($G547,level_mapping_l0!$A$2:$F$571,F$2,FALSE)</f>
        <v>Railroad brake, signal, and switch operators</v>
      </c>
      <c r="G547" s="17" t="s">
        <v>547</v>
      </c>
      <c r="H547" s="14">
        <v>9</v>
      </c>
      <c r="I547" s="14" t="s">
        <v>574</v>
      </c>
      <c r="J547" s="14">
        <v>9</v>
      </c>
      <c r="K547" s="14" t="s">
        <v>574</v>
      </c>
      <c r="L547" s="14">
        <v>0</v>
      </c>
      <c r="M547" s="14" t="s">
        <v>574</v>
      </c>
    </row>
    <row r="548" spans="1:13" ht="15" thickBot="1">
      <c r="A548">
        <f t="shared" si="8"/>
        <v>1</v>
      </c>
      <c r="B548" t="str">
        <f>VLOOKUP($G548,level_mapping_l0!$A$2:$F$571,B$2,FALSE)</f>
        <v>Total</v>
      </c>
      <c r="C548" t="str">
        <f>VLOOKUP($G548,level_mapping_l0!$A$2:$F$571,C$2,FALSE)</f>
        <v>Production, transportation, and material moving occupations</v>
      </c>
      <c r="D548" t="str">
        <f>VLOOKUP($G548,level_mapping_l0!$A$2:$F$571,D$2,FALSE)</f>
        <v>Transportation and material moving occupations</v>
      </c>
      <c r="E548" t="str">
        <f>VLOOKUP($G548,level_mapping_l0!$A$2:$F$571,E$2,FALSE)</f>
        <v>Transportation and material moving occupations</v>
      </c>
      <c r="F548" t="str">
        <f>VLOOKUP($G548,level_mapping_l0!$A$2:$F$571,F$2,FALSE)</f>
        <v>Railroad conductors and yardmasters</v>
      </c>
      <c r="G548" s="21" t="s">
        <v>548</v>
      </c>
      <c r="H548" s="19">
        <v>46</v>
      </c>
      <c r="I548" s="19" t="s">
        <v>574</v>
      </c>
      <c r="J548" s="19">
        <v>45</v>
      </c>
      <c r="K548" s="19" t="s">
        <v>574</v>
      </c>
      <c r="L548" s="19">
        <v>2</v>
      </c>
      <c r="M548" s="19" t="s">
        <v>574</v>
      </c>
    </row>
    <row r="549" spans="1:13" ht="15" thickBot="1">
      <c r="A549">
        <f t="shared" si="8"/>
        <v>1</v>
      </c>
      <c r="B549" t="str">
        <f>VLOOKUP($G549,level_mapping_l0!$A$2:$F$571,B$2,FALSE)</f>
        <v>Total</v>
      </c>
      <c r="C549" t="str">
        <f>VLOOKUP($G549,level_mapping_l0!$A$2:$F$571,C$2,FALSE)</f>
        <v>Production, transportation, and material moving occupations</v>
      </c>
      <c r="D549" t="str">
        <f>VLOOKUP($G549,level_mapping_l0!$A$2:$F$571,D$2,FALSE)</f>
        <v>Transportation and material moving occupations</v>
      </c>
      <c r="E549" t="str">
        <f>VLOOKUP($G549,level_mapping_l0!$A$2:$F$571,E$2,FALSE)</f>
        <v>Transportation and material moving occupations</v>
      </c>
      <c r="F549" t="str">
        <f>VLOOKUP($G549,level_mapping_l0!$A$2:$F$571,F$2,FALSE)</f>
        <v>Subway, streetcar, and other rail transportation workers</v>
      </c>
      <c r="G549" s="17" t="s">
        <v>549</v>
      </c>
      <c r="H549" s="14">
        <v>12</v>
      </c>
      <c r="I549" s="14" t="s">
        <v>574</v>
      </c>
      <c r="J549" s="14">
        <v>12</v>
      </c>
      <c r="K549" s="14" t="s">
        <v>574</v>
      </c>
      <c r="L549" s="14">
        <v>0</v>
      </c>
      <c r="M549" s="14" t="s">
        <v>574</v>
      </c>
    </row>
    <row r="550" spans="1:13" ht="15" thickBot="1">
      <c r="A550">
        <f t="shared" si="8"/>
        <v>1</v>
      </c>
      <c r="B550" t="str">
        <f>VLOOKUP($G550,level_mapping_l0!$A$2:$F$571,B$2,FALSE)</f>
        <v>Total</v>
      </c>
      <c r="C550" t="str">
        <f>VLOOKUP($G550,level_mapping_l0!$A$2:$F$571,C$2,FALSE)</f>
        <v>Production, transportation, and material moving occupations</v>
      </c>
      <c r="D550" t="str">
        <f>VLOOKUP($G550,level_mapping_l0!$A$2:$F$571,D$2,FALSE)</f>
        <v>Transportation and material moving occupations</v>
      </c>
      <c r="E550" t="str">
        <f>VLOOKUP($G550,level_mapping_l0!$A$2:$F$571,E$2,FALSE)</f>
        <v>Transportation and material moving occupations</v>
      </c>
      <c r="F550" t="str">
        <f>VLOOKUP($G550,level_mapping_l0!$A$2:$F$571,F$2,FALSE)</f>
        <v>Sailors and marine oilers</v>
      </c>
      <c r="G550" s="21" t="s">
        <v>550</v>
      </c>
      <c r="H550" s="19">
        <v>15</v>
      </c>
      <c r="I550" s="19" t="s">
        <v>574</v>
      </c>
      <c r="J550" s="19">
        <v>14</v>
      </c>
      <c r="K550" s="19" t="s">
        <v>574</v>
      </c>
      <c r="L550" s="19">
        <v>1</v>
      </c>
      <c r="M550" s="19" t="s">
        <v>574</v>
      </c>
    </row>
    <row r="551" spans="1:13" ht="15" thickBot="1">
      <c r="A551">
        <f t="shared" si="8"/>
        <v>1</v>
      </c>
      <c r="B551" t="str">
        <f>VLOOKUP($G551,level_mapping_l0!$A$2:$F$571,B$2,FALSE)</f>
        <v>Total</v>
      </c>
      <c r="C551" t="str">
        <f>VLOOKUP($G551,level_mapping_l0!$A$2:$F$571,C$2,FALSE)</f>
        <v>Production, transportation, and material moving occupations</v>
      </c>
      <c r="D551" t="str">
        <f>VLOOKUP($G551,level_mapping_l0!$A$2:$F$571,D$2,FALSE)</f>
        <v>Transportation and material moving occupations</v>
      </c>
      <c r="E551" t="str">
        <f>VLOOKUP($G551,level_mapping_l0!$A$2:$F$571,E$2,FALSE)</f>
        <v>Transportation and material moving occupations</v>
      </c>
      <c r="F551" t="str">
        <f>VLOOKUP($G551,level_mapping_l0!$A$2:$F$571,F$2,FALSE)</f>
        <v>Ship and boat captains and operators</v>
      </c>
      <c r="G551" s="17" t="s">
        <v>551</v>
      </c>
      <c r="H551" s="14">
        <v>29</v>
      </c>
      <c r="I551" s="14" t="s">
        <v>574</v>
      </c>
      <c r="J551" s="14">
        <v>28</v>
      </c>
      <c r="K551" s="14" t="s">
        <v>574</v>
      </c>
      <c r="L551" s="14">
        <v>1</v>
      </c>
      <c r="M551" s="14" t="s">
        <v>574</v>
      </c>
    </row>
    <row r="552" spans="1:13" ht="15" thickBot="1">
      <c r="A552">
        <f t="shared" si="8"/>
        <v>1</v>
      </c>
      <c r="B552" t="str">
        <f>VLOOKUP($G552,level_mapping_l0!$A$2:$F$571,B$2,FALSE)</f>
        <v>Total</v>
      </c>
      <c r="C552" t="str">
        <f>VLOOKUP($G552,level_mapping_l0!$A$2:$F$571,C$2,FALSE)</f>
        <v>Production, transportation, and material moving occupations</v>
      </c>
      <c r="D552" t="str">
        <f>VLOOKUP($G552,level_mapping_l0!$A$2:$F$571,D$2,FALSE)</f>
        <v>Transportation and material moving occupations</v>
      </c>
      <c r="E552" t="str">
        <f>VLOOKUP($G552,level_mapping_l0!$A$2:$F$571,E$2,FALSE)</f>
        <v>Transportation and material moving occupations</v>
      </c>
      <c r="F552" t="str">
        <f>VLOOKUP($G552,level_mapping_l0!$A$2:$F$571,F$2,FALSE)</f>
        <v>Ship engineers</v>
      </c>
      <c r="G552" s="21" t="s">
        <v>552</v>
      </c>
      <c r="H552" s="19">
        <v>5</v>
      </c>
      <c r="I552" s="19" t="s">
        <v>574</v>
      </c>
      <c r="J552" s="19">
        <v>5</v>
      </c>
      <c r="K552" s="19" t="s">
        <v>574</v>
      </c>
      <c r="L552" s="19">
        <v>0</v>
      </c>
      <c r="M552" s="19" t="s">
        <v>574</v>
      </c>
    </row>
    <row r="553" spans="1:13" ht="15" thickBot="1">
      <c r="A553">
        <f t="shared" si="8"/>
        <v>1</v>
      </c>
      <c r="B553" t="str">
        <f>VLOOKUP($G553,level_mapping_l0!$A$2:$F$571,B$2,FALSE)</f>
        <v>Total</v>
      </c>
      <c r="C553" t="str">
        <f>VLOOKUP($G553,level_mapping_l0!$A$2:$F$571,C$2,FALSE)</f>
        <v>Production, transportation, and material moving occupations</v>
      </c>
      <c r="D553" t="str">
        <f>VLOOKUP($G553,level_mapping_l0!$A$2:$F$571,D$2,FALSE)</f>
        <v>Transportation and material moving occupations</v>
      </c>
      <c r="E553" t="str">
        <f>VLOOKUP($G553,level_mapping_l0!$A$2:$F$571,E$2,FALSE)</f>
        <v>Transportation and material moving occupations</v>
      </c>
      <c r="F553" t="str">
        <f>VLOOKUP($G553,level_mapping_l0!$A$2:$F$571,F$2,FALSE)</f>
        <v>Bridge and lock tenders</v>
      </c>
      <c r="G553" s="17" t="s">
        <v>553</v>
      </c>
      <c r="H553" s="14">
        <v>8</v>
      </c>
      <c r="I553" s="14" t="s">
        <v>574</v>
      </c>
      <c r="J553" s="14">
        <v>8</v>
      </c>
      <c r="K553" s="14" t="s">
        <v>574</v>
      </c>
      <c r="L553" s="14">
        <v>0</v>
      </c>
      <c r="M553" s="14" t="s">
        <v>574</v>
      </c>
    </row>
    <row r="554" spans="1:13" ht="15" thickBot="1">
      <c r="A554">
        <f t="shared" si="8"/>
        <v>1</v>
      </c>
      <c r="B554" t="str">
        <f>VLOOKUP($G554,level_mapping_l0!$A$2:$F$571,B$2,FALSE)</f>
        <v>Total</v>
      </c>
      <c r="C554" t="str">
        <f>VLOOKUP($G554,level_mapping_l0!$A$2:$F$571,C$2,FALSE)</f>
        <v>Production, transportation, and material moving occupations</v>
      </c>
      <c r="D554" t="str">
        <f>VLOOKUP($G554,level_mapping_l0!$A$2:$F$571,D$2,FALSE)</f>
        <v>Transportation and material moving occupations</v>
      </c>
      <c r="E554" t="str">
        <f>VLOOKUP($G554,level_mapping_l0!$A$2:$F$571,E$2,FALSE)</f>
        <v>Transportation and material moving occupations</v>
      </c>
      <c r="F554" t="str">
        <f>VLOOKUP($G554,level_mapping_l0!$A$2:$F$571,F$2,FALSE)</f>
        <v>Parking lot attendants</v>
      </c>
      <c r="G554" s="21" t="s">
        <v>554</v>
      </c>
      <c r="H554" s="19">
        <v>50</v>
      </c>
      <c r="I554" s="19">
        <v>404</v>
      </c>
      <c r="J554" s="19">
        <v>45</v>
      </c>
      <c r="K554" s="19" t="s">
        <v>574</v>
      </c>
      <c r="L554" s="19">
        <v>5</v>
      </c>
      <c r="M554" s="19" t="s">
        <v>574</v>
      </c>
    </row>
    <row r="555" spans="1:13" ht="15" thickBot="1">
      <c r="A555">
        <f t="shared" si="8"/>
        <v>1</v>
      </c>
      <c r="B555" t="str">
        <f>VLOOKUP($G555,level_mapping_l0!$A$2:$F$571,B$2,FALSE)</f>
        <v>Total</v>
      </c>
      <c r="C555" t="str">
        <f>VLOOKUP($G555,level_mapping_l0!$A$2:$F$571,C$2,FALSE)</f>
        <v>Production, transportation, and material moving occupations</v>
      </c>
      <c r="D555" t="str">
        <f>VLOOKUP($G555,level_mapping_l0!$A$2:$F$571,D$2,FALSE)</f>
        <v>Transportation and material moving occupations</v>
      </c>
      <c r="E555" t="str">
        <f>VLOOKUP($G555,level_mapping_l0!$A$2:$F$571,E$2,FALSE)</f>
        <v>Transportation and material moving occupations</v>
      </c>
      <c r="F555" t="str">
        <f>VLOOKUP($G555,level_mapping_l0!$A$2:$F$571,F$2,FALSE)</f>
        <v>Automotive and watercraft service attendants</v>
      </c>
      <c r="G555" s="17" t="s">
        <v>555</v>
      </c>
      <c r="H555" s="14">
        <v>67</v>
      </c>
      <c r="I555" s="14">
        <v>428</v>
      </c>
      <c r="J555" s="14">
        <v>63</v>
      </c>
      <c r="K555" s="14">
        <v>453</v>
      </c>
      <c r="L555" s="14">
        <v>4</v>
      </c>
      <c r="M555" s="14" t="s">
        <v>574</v>
      </c>
    </row>
    <row r="556" spans="1:13" ht="15" thickBot="1">
      <c r="A556">
        <f t="shared" si="8"/>
        <v>1</v>
      </c>
      <c r="B556" t="str">
        <f>VLOOKUP($G556,level_mapping_l0!$A$2:$F$571,B$2,FALSE)</f>
        <v>Total</v>
      </c>
      <c r="C556" t="str">
        <f>VLOOKUP($G556,level_mapping_l0!$A$2:$F$571,C$2,FALSE)</f>
        <v>Production, transportation, and material moving occupations</v>
      </c>
      <c r="D556" t="str">
        <f>VLOOKUP($G556,level_mapping_l0!$A$2:$F$571,D$2,FALSE)</f>
        <v>Transportation and material moving occupations</v>
      </c>
      <c r="E556" t="str">
        <f>VLOOKUP($G556,level_mapping_l0!$A$2:$F$571,E$2,FALSE)</f>
        <v>Transportation and material moving occupations</v>
      </c>
      <c r="F556" t="str">
        <f>VLOOKUP($G556,level_mapping_l0!$A$2:$F$571,F$2,FALSE)</f>
        <v>Transportation inspectors</v>
      </c>
      <c r="G556" s="21" t="s">
        <v>556</v>
      </c>
      <c r="H556" s="19">
        <v>29</v>
      </c>
      <c r="I556" s="19" t="s">
        <v>574</v>
      </c>
      <c r="J556" s="19">
        <v>25</v>
      </c>
      <c r="K556" s="19" t="s">
        <v>574</v>
      </c>
      <c r="L556" s="19">
        <v>4</v>
      </c>
      <c r="M556" s="19" t="s">
        <v>574</v>
      </c>
    </row>
    <row r="557" spans="1:13" ht="15" thickBot="1">
      <c r="A557">
        <f t="shared" si="8"/>
        <v>1</v>
      </c>
      <c r="B557" t="str">
        <f>VLOOKUP($G557,level_mapping_l0!$A$2:$F$571,B$2,FALSE)</f>
        <v>Total</v>
      </c>
      <c r="C557" t="str">
        <f>VLOOKUP($G557,level_mapping_l0!$A$2:$F$571,C$2,FALSE)</f>
        <v>Production, transportation, and material moving occupations</v>
      </c>
      <c r="D557" t="str">
        <f>VLOOKUP($G557,level_mapping_l0!$A$2:$F$571,D$2,FALSE)</f>
        <v>Transportation and material moving occupations</v>
      </c>
      <c r="E557" t="str">
        <f>VLOOKUP($G557,level_mapping_l0!$A$2:$F$571,E$2,FALSE)</f>
        <v>Transportation and material moving occupations</v>
      </c>
      <c r="F557" t="str">
        <f>VLOOKUP($G557,level_mapping_l0!$A$2:$F$571,F$2,FALSE)</f>
        <v>Transportation attendants, except flight attendants</v>
      </c>
      <c r="G557" s="17" t="s">
        <v>557</v>
      </c>
      <c r="H557" s="14">
        <v>23</v>
      </c>
      <c r="I557" s="14" t="s">
        <v>574</v>
      </c>
      <c r="J557" s="14">
        <v>8</v>
      </c>
      <c r="K557" s="14" t="s">
        <v>574</v>
      </c>
      <c r="L557" s="14">
        <v>15</v>
      </c>
      <c r="M557" s="14" t="s">
        <v>574</v>
      </c>
    </row>
    <row r="558" spans="1:13" ht="15" thickBot="1">
      <c r="A558">
        <f t="shared" si="8"/>
        <v>1</v>
      </c>
      <c r="B558" t="str">
        <f>VLOOKUP($G558,level_mapping_l0!$A$2:$F$571,B$2,FALSE)</f>
        <v>Total</v>
      </c>
      <c r="C558" t="str">
        <f>VLOOKUP($G558,level_mapping_l0!$A$2:$F$571,C$2,FALSE)</f>
        <v>Production, transportation, and material moving occupations</v>
      </c>
      <c r="D558" t="str">
        <f>VLOOKUP($G558,level_mapping_l0!$A$2:$F$571,D$2,FALSE)</f>
        <v>Transportation and material moving occupations</v>
      </c>
      <c r="E558" t="str">
        <f>VLOOKUP($G558,level_mapping_l0!$A$2:$F$571,E$2,FALSE)</f>
        <v>Transportation and material moving occupations</v>
      </c>
      <c r="F558" t="str">
        <f>VLOOKUP($G558,level_mapping_l0!$A$2:$F$571,F$2,FALSE)</f>
        <v>Other transportation workers</v>
      </c>
      <c r="G558" s="21" t="s">
        <v>558</v>
      </c>
      <c r="H558" s="19">
        <v>14</v>
      </c>
      <c r="I558" s="19" t="s">
        <v>574</v>
      </c>
      <c r="J558" s="19">
        <v>13</v>
      </c>
      <c r="K558" s="19" t="s">
        <v>574</v>
      </c>
      <c r="L558" s="19">
        <v>1</v>
      </c>
      <c r="M558" s="19" t="s">
        <v>574</v>
      </c>
    </row>
    <row r="559" spans="1:13" ht="15" thickBot="1">
      <c r="A559">
        <f t="shared" si="8"/>
        <v>1</v>
      </c>
      <c r="B559" t="str">
        <f>VLOOKUP($G559,level_mapping_l0!$A$2:$F$571,B$2,FALSE)</f>
        <v>Total</v>
      </c>
      <c r="C559" t="str">
        <f>VLOOKUP($G559,level_mapping_l0!$A$2:$F$571,C$2,FALSE)</f>
        <v>Production, transportation, and material moving occupations</v>
      </c>
      <c r="D559" t="str">
        <f>VLOOKUP($G559,level_mapping_l0!$A$2:$F$571,D$2,FALSE)</f>
        <v>Transportation and material moving occupations</v>
      </c>
      <c r="E559" t="str">
        <f>VLOOKUP($G559,level_mapping_l0!$A$2:$F$571,E$2,FALSE)</f>
        <v>Transportation and material moving occupations</v>
      </c>
      <c r="F559" t="str">
        <f>VLOOKUP($G559,level_mapping_l0!$A$2:$F$571,F$2,FALSE)</f>
        <v>Conveyor operators and tenders</v>
      </c>
      <c r="G559" s="17" t="s">
        <v>559</v>
      </c>
      <c r="H559" s="14">
        <v>3</v>
      </c>
      <c r="I559" s="14" t="s">
        <v>574</v>
      </c>
      <c r="J559" s="14">
        <v>1</v>
      </c>
      <c r="K559" s="14" t="s">
        <v>574</v>
      </c>
      <c r="L559" s="14">
        <v>2</v>
      </c>
      <c r="M559" s="14" t="s">
        <v>574</v>
      </c>
    </row>
    <row r="560" spans="1:13" ht="15" thickBot="1">
      <c r="A560">
        <f t="shared" si="8"/>
        <v>1</v>
      </c>
      <c r="B560" t="str">
        <f>VLOOKUP($G560,level_mapping_l0!$A$2:$F$571,B$2,FALSE)</f>
        <v>Total</v>
      </c>
      <c r="C560" t="str">
        <f>VLOOKUP($G560,level_mapping_l0!$A$2:$F$571,C$2,FALSE)</f>
        <v>Production, transportation, and material moving occupations</v>
      </c>
      <c r="D560" t="str">
        <f>VLOOKUP($G560,level_mapping_l0!$A$2:$F$571,D$2,FALSE)</f>
        <v>Transportation and material moving occupations</v>
      </c>
      <c r="E560" t="str">
        <f>VLOOKUP($G560,level_mapping_l0!$A$2:$F$571,E$2,FALSE)</f>
        <v>Transportation and material moving occupations</v>
      </c>
      <c r="F560" t="str">
        <f>VLOOKUP($G560,level_mapping_l0!$A$2:$F$571,F$2,FALSE)</f>
        <v>Crane and tower operators</v>
      </c>
      <c r="G560" s="21" t="s">
        <v>560</v>
      </c>
      <c r="H560" s="19">
        <v>61</v>
      </c>
      <c r="I560" s="19">
        <v>753</v>
      </c>
      <c r="J560" s="19">
        <v>58</v>
      </c>
      <c r="K560" s="19">
        <v>777</v>
      </c>
      <c r="L560" s="19">
        <v>3</v>
      </c>
      <c r="M560" s="19" t="s">
        <v>574</v>
      </c>
    </row>
    <row r="561" spans="1:13" ht="15" thickBot="1">
      <c r="A561">
        <f t="shared" si="8"/>
        <v>1</v>
      </c>
      <c r="B561" t="str">
        <f>VLOOKUP($G561,level_mapping_l0!$A$2:$F$571,B$2,FALSE)</f>
        <v>Total</v>
      </c>
      <c r="C561" t="str">
        <f>VLOOKUP($G561,level_mapping_l0!$A$2:$F$571,C$2,FALSE)</f>
        <v>Production, transportation, and material moving occupations</v>
      </c>
      <c r="D561" t="str">
        <f>VLOOKUP($G561,level_mapping_l0!$A$2:$F$571,D$2,FALSE)</f>
        <v>Transportation and material moving occupations</v>
      </c>
      <c r="E561" t="str">
        <f>VLOOKUP($G561,level_mapping_l0!$A$2:$F$571,E$2,FALSE)</f>
        <v>Transportation and material moving occupations</v>
      </c>
      <c r="F561" t="str">
        <f>VLOOKUP($G561,level_mapping_l0!$A$2:$F$571,F$2,FALSE)</f>
        <v>Dredge, excavating, and loading machine operators</v>
      </c>
      <c r="G561" s="17" t="s">
        <v>561</v>
      </c>
      <c r="H561" s="14">
        <v>32</v>
      </c>
      <c r="I561" s="14" t="s">
        <v>574</v>
      </c>
      <c r="J561" s="14">
        <v>31</v>
      </c>
      <c r="K561" s="14" t="s">
        <v>574</v>
      </c>
      <c r="L561" s="14">
        <v>1</v>
      </c>
      <c r="M561" s="14" t="s">
        <v>574</v>
      </c>
    </row>
    <row r="562" spans="1:13" ht="15" thickBot="1">
      <c r="A562">
        <f t="shared" si="8"/>
        <v>1</v>
      </c>
      <c r="B562" t="str">
        <f>VLOOKUP($G562,level_mapping_l0!$A$2:$F$571,B$2,FALSE)</f>
        <v>Total</v>
      </c>
      <c r="C562" t="str">
        <f>VLOOKUP($G562,level_mapping_l0!$A$2:$F$571,C$2,FALSE)</f>
        <v>Production, transportation, and material moving occupations</v>
      </c>
      <c r="D562" t="str">
        <f>VLOOKUP($G562,level_mapping_l0!$A$2:$F$571,D$2,FALSE)</f>
        <v>Transportation and material moving occupations</v>
      </c>
      <c r="E562" t="str">
        <f>VLOOKUP($G562,level_mapping_l0!$A$2:$F$571,E$2,FALSE)</f>
        <v>Transportation and material moving occupations</v>
      </c>
      <c r="F562" t="str">
        <f>VLOOKUP($G562,level_mapping_l0!$A$2:$F$571,F$2,FALSE)</f>
        <v>Hoist and winch operators</v>
      </c>
      <c r="G562" s="21" t="s">
        <v>562</v>
      </c>
      <c r="H562" s="19">
        <v>5</v>
      </c>
      <c r="I562" s="19" t="s">
        <v>574</v>
      </c>
      <c r="J562" s="19">
        <v>5</v>
      </c>
      <c r="K562" s="19" t="s">
        <v>574</v>
      </c>
      <c r="L562" s="19">
        <v>0</v>
      </c>
      <c r="M562" s="19" t="s">
        <v>574</v>
      </c>
    </row>
    <row r="563" spans="1:13" ht="15" thickBot="1">
      <c r="A563">
        <f t="shared" si="8"/>
        <v>1</v>
      </c>
      <c r="B563" t="str">
        <f>VLOOKUP($G563,level_mapping_l0!$A$2:$F$571,B$2,FALSE)</f>
        <v>Total</v>
      </c>
      <c r="C563" t="str">
        <f>VLOOKUP($G563,level_mapping_l0!$A$2:$F$571,C$2,FALSE)</f>
        <v>Production, transportation, and material moving occupations</v>
      </c>
      <c r="D563" t="str">
        <f>VLOOKUP($G563,level_mapping_l0!$A$2:$F$571,D$2,FALSE)</f>
        <v>Transportation and material moving occupations</v>
      </c>
      <c r="E563" t="str">
        <f>VLOOKUP($G563,level_mapping_l0!$A$2:$F$571,E$2,FALSE)</f>
        <v>Transportation and material moving occupations</v>
      </c>
      <c r="F563" t="str">
        <f>VLOOKUP($G563,level_mapping_l0!$A$2:$F$571,F$2,FALSE)</f>
        <v>Industrial truck and tractor operators</v>
      </c>
      <c r="G563" s="17" t="s">
        <v>563</v>
      </c>
      <c r="H563" s="14">
        <v>498</v>
      </c>
      <c r="I563" s="14">
        <v>562</v>
      </c>
      <c r="J563" s="14">
        <v>467</v>
      </c>
      <c r="K563" s="14">
        <v>566</v>
      </c>
      <c r="L563" s="14">
        <v>31</v>
      </c>
      <c r="M563" s="14" t="s">
        <v>574</v>
      </c>
    </row>
    <row r="564" spans="1:13" ht="15" thickBot="1">
      <c r="A564">
        <f t="shared" si="8"/>
        <v>1</v>
      </c>
      <c r="B564" t="str">
        <f>VLOOKUP($G564,level_mapping_l0!$A$2:$F$571,B$2,FALSE)</f>
        <v>Total</v>
      </c>
      <c r="C564" t="str">
        <f>VLOOKUP($G564,level_mapping_l0!$A$2:$F$571,C$2,FALSE)</f>
        <v>Production, transportation, and material moving occupations</v>
      </c>
      <c r="D564" t="str">
        <f>VLOOKUP($G564,level_mapping_l0!$A$2:$F$571,D$2,FALSE)</f>
        <v>Transportation and material moving occupations</v>
      </c>
      <c r="E564" t="str">
        <f>VLOOKUP($G564,level_mapping_l0!$A$2:$F$571,E$2,FALSE)</f>
        <v>Transportation and material moving occupations</v>
      </c>
      <c r="F564" t="str">
        <f>VLOOKUP($G564,level_mapping_l0!$A$2:$F$571,F$2,FALSE)</f>
        <v>Cleaners of vehicles and equipment</v>
      </c>
      <c r="G564" s="21" t="s">
        <v>564</v>
      </c>
      <c r="H564" s="19">
        <v>217</v>
      </c>
      <c r="I564" s="19">
        <v>425</v>
      </c>
      <c r="J564" s="19">
        <v>187</v>
      </c>
      <c r="K564" s="19">
        <v>431</v>
      </c>
      <c r="L564" s="19">
        <v>30</v>
      </c>
      <c r="M564" s="19" t="s">
        <v>574</v>
      </c>
    </row>
    <row r="565" spans="1:13" ht="15" thickBot="1">
      <c r="A565">
        <f t="shared" si="8"/>
        <v>1</v>
      </c>
      <c r="B565" t="str">
        <f>VLOOKUP($G565,level_mapping_l0!$A$2:$F$571,B$2,FALSE)</f>
        <v>Total</v>
      </c>
      <c r="C565" t="str">
        <f>VLOOKUP($G565,level_mapping_l0!$A$2:$F$571,C$2,FALSE)</f>
        <v>Production, transportation, and material moving occupations</v>
      </c>
      <c r="D565" t="str">
        <f>VLOOKUP($G565,level_mapping_l0!$A$2:$F$571,D$2,FALSE)</f>
        <v>Transportation and material moving occupations</v>
      </c>
      <c r="E565" t="str">
        <f>VLOOKUP($G565,level_mapping_l0!$A$2:$F$571,E$2,FALSE)</f>
        <v>Transportation and material moving occupations</v>
      </c>
      <c r="F565" t="str">
        <f>VLOOKUP($G565,level_mapping_l0!$A$2:$F$571,F$2,FALSE)</f>
        <v>Laborers and freight, stock, and material movers, hand</v>
      </c>
      <c r="G565" s="17" t="s">
        <v>565</v>
      </c>
      <c r="H565" s="12">
        <v>1322</v>
      </c>
      <c r="I565" s="14">
        <v>510</v>
      </c>
      <c r="J565" s="12">
        <v>1103</v>
      </c>
      <c r="K565" s="14">
        <v>519</v>
      </c>
      <c r="L565" s="14">
        <v>218</v>
      </c>
      <c r="M565" s="14">
        <v>476</v>
      </c>
    </row>
    <row r="566" spans="1:13" ht="15" thickBot="1">
      <c r="A566">
        <f t="shared" si="8"/>
        <v>1</v>
      </c>
      <c r="B566" t="str">
        <f>VLOOKUP($G566,level_mapping_l0!$A$2:$F$571,B$2,FALSE)</f>
        <v>Total</v>
      </c>
      <c r="C566" t="str">
        <f>VLOOKUP($G566,level_mapping_l0!$A$2:$F$571,C$2,FALSE)</f>
        <v>Production, transportation, and material moving occupations</v>
      </c>
      <c r="D566" t="str">
        <f>VLOOKUP($G566,level_mapping_l0!$A$2:$F$571,D$2,FALSE)</f>
        <v>Transportation and material moving occupations</v>
      </c>
      <c r="E566" t="str">
        <f>VLOOKUP($G566,level_mapping_l0!$A$2:$F$571,E$2,FALSE)</f>
        <v>Transportation and material moving occupations</v>
      </c>
      <c r="F566" t="str">
        <f>VLOOKUP($G566,level_mapping_l0!$A$2:$F$571,F$2,FALSE)</f>
        <v>Machine feeders and offbearers</v>
      </c>
      <c r="G566" s="21" t="s">
        <v>566</v>
      </c>
      <c r="H566" s="19">
        <v>26</v>
      </c>
      <c r="I566" s="19" t="s">
        <v>574</v>
      </c>
      <c r="J566" s="19">
        <v>18</v>
      </c>
      <c r="K566" s="19" t="s">
        <v>574</v>
      </c>
      <c r="L566" s="19">
        <v>8</v>
      </c>
      <c r="M566" s="19" t="s">
        <v>574</v>
      </c>
    </row>
    <row r="567" spans="1:13" ht="15" thickBot="1">
      <c r="A567">
        <f t="shared" si="8"/>
        <v>1</v>
      </c>
      <c r="B567" t="str">
        <f>VLOOKUP($G567,level_mapping_l0!$A$2:$F$571,B$2,FALSE)</f>
        <v>Total</v>
      </c>
      <c r="C567" t="str">
        <f>VLOOKUP($G567,level_mapping_l0!$A$2:$F$571,C$2,FALSE)</f>
        <v>Production, transportation, and material moving occupations</v>
      </c>
      <c r="D567" t="str">
        <f>VLOOKUP($G567,level_mapping_l0!$A$2:$F$571,D$2,FALSE)</f>
        <v>Transportation and material moving occupations</v>
      </c>
      <c r="E567" t="str">
        <f>VLOOKUP($G567,level_mapping_l0!$A$2:$F$571,E$2,FALSE)</f>
        <v>Transportation and material moving occupations</v>
      </c>
      <c r="F567" t="str">
        <f>VLOOKUP($G567,level_mapping_l0!$A$2:$F$571,F$2,FALSE)</f>
        <v>Packers and packagers, hand</v>
      </c>
      <c r="G567" s="17" t="s">
        <v>567</v>
      </c>
      <c r="H567" s="14">
        <v>306</v>
      </c>
      <c r="I567" s="14">
        <v>404</v>
      </c>
      <c r="J567" s="14">
        <v>146</v>
      </c>
      <c r="K567" s="14">
        <v>426</v>
      </c>
      <c r="L567" s="14">
        <v>160</v>
      </c>
      <c r="M567" s="14">
        <v>394</v>
      </c>
    </row>
    <row r="568" spans="1:13" ht="15" thickBot="1">
      <c r="A568">
        <f t="shared" si="8"/>
        <v>1</v>
      </c>
      <c r="B568" t="str">
        <f>VLOOKUP($G568,level_mapping_l0!$A$2:$F$571,B$2,FALSE)</f>
        <v>Total</v>
      </c>
      <c r="C568" t="str">
        <f>VLOOKUP($G568,level_mapping_l0!$A$2:$F$571,C$2,FALSE)</f>
        <v>Production, transportation, and material moving occupations</v>
      </c>
      <c r="D568" t="str">
        <f>VLOOKUP($G568,level_mapping_l0!$A$2:$F$571,D$2,FALSE)</f>
        <v>Transportation and material moving occupations</v>
      </c>
      <c r="E568" t="str">
        <f>VLOOKUP($G568,level_mapping_l0!$A$2:$F$571,E$2,FALSE)</f>
        <v>Transportation and material moving occupations</v>
      </c>
      <c r="F568" t="str">
        <f>VLOOKUP($G568,level_mapping_l0!$A$2:$F$571,F$2,FALSE)</f>
        <v>Pumping station operators</v>
      </c>
      <c r="G568" s="21" t="s">
        <v>568</v>
      </c>
      <c r="H568" s="19">
        <v>21</v>
      </c>
      <c r="I568" s="19" t="s">
        <v>574</v>
      </c>
      <c r="J568" s="19">
        <v>20</v>
      </c>
      <c r="K568" s="19" t="s">
        <v>574</v>
      </c>
      <c r="L568" s="19">
        <v>1</v>
      </c>
      <c r="M568" s="19" t="s">
        <v>574</v>
      </c>
    </row>
    <row r="569" spans="1:13" ht="15" thickBot="1">
      <c r="A569">
        <f t="shared" si="8"/>
        <v>1</v>
      </c>
      <c r="B569" t="str">
        <f>VLOOKUP($G569,level_mapping_l0!$A$2:$F$571,B$2,FALSE)</f>
        <v>Total</v>
      </c>
      <c r="C569" t="str">
        <f>VLOOKUP($G569,level_mapping_l0!$A$2:$F$571,C$2,FALSE)</f>
        <v>Production, transportation, and material moving occupations</v>
      </c>
      <c r="D569" t="str">
        <f>VLOOKUP($G569,level_mapping_l0!$A$2:$F$571,D$2,FALSE)</f>
        <v>Transportation and material moving occupations</v>
      </c>
      <c r="E569" t="str">
        <f>VLOOKUP($G569,level_mapping_l0!$A$2:$F$571,E$2,FALSE)</f>
        <v>Transportation and material moving occupations</v>
      </c>
      <c r="F569" t="str">
        <f>VLOOKUP($G569,level_mapping_l0!$A$2:$F$571,F$2,FALSE)</f>
        <v>Refuse and recyclable material collectors</v>
      </c>
      <c r="G569" s="17" t="s">
        <v>569</v>
      </c>
      <c r="H569" s="14">
        <v>75</v>
      </c>
      <c r="I569" s="14">
        <v>501</v>
      </c>
      <c r="J569" s="14">
        <v>71</v>
      </c>
      <c r="K569" s="14">
        <v>497</v>
      </c>
      <c r="L569" s="14">
        <v>3</v>
      </c>
      <c r="M569" s="14" t="s">
        <v>574</v>
      </c>
    </row>
    <row r="570" spans="1:13" ht="15" thickBot="1">
      <c r="A570">
        <f t="shared" si="8"/>
        <v>1</v>
      </c>
      <c r="B570" t="str">
        <f>VLOOKUP($G570,level_mapping_l0!$A$2:$F$571,B$2,FALSE)</f>
        <v>Total</v>
      </c>
      <c r="C570" t="str">
        <f>VLOOKUP($G570,level_mapping_l0!$A$2:$F$571,C$2,FALSE)</f>
        <v>Production, transportation, and material moving occupations</v>
      </c>
      <c r="D570" t="str">
        <f>VLOOKUP($G570,level_mapping_l0!$A$2:$F$571,D$2,FALSE)</f>
        <v>Transportation and material moving occupations</v>
      </c>
      <c r="E570" t="str">
        <f>VLOOKUP($G570,level_mapping_l0!$A$2:$F$571,E$2,FALSE)</f>
        <v>Transportation and material moving occupations</v>
      </c>
      <c r="F570" t="str">
        <f>VLOOKUP($G570,level_mapping_l0!$A$2:$F$571,F$2,FALSE)</f>
        <v>Mine shuttle car operators</v>
      </c>
      <c r="G570" s="21" t="s">
        <v>570</v>
      </c>
      <c r="H570" s="19">
        <v>1</v>
      </c>
      <c r="I570" s="19" t="s">
        <v>574</v>
      </c>
      <c r="J570" s="19">
        <v>1</v>
      </c>
      <c r="K570" s="19" t="s">
        <v>574</v>
      </c>
      <c r="L570" s="19">
        <v>0</v>
      </c>
      <c r="M570" s="19" t="s">
        <v>574</v>
      </c>
    </row>
    <row r="571" spans="1:13" ht="15" thickBot="1">
      <c r="A571">
        <f t="shared" si="8"/>
        <v>1</v>
      </c>
      <c r="B571" t="str">
        <f>VLOOKUP($G571,level_mapping_l0!$A$2:$F$571,B$2,FALSE)</f>
        <v>Total</v>
      </c>
      <c r="C571" t="str">
        <f>VLOOKUP($G571,level_mapping_l0!$A$2:$F$571,C$2,FALSE)</f>
        <v>Production, transportation, and material moving occupations</v>
      </c>
      <c r="D571" t="str">
        <f>VLOOKUP($G571,level_mapping_l0!$A$2:$F$571,D$2,FALSE)</f>
        <v>Transportation and material moving occupations</v>
      </c>
      <c r="E571" t="str">
        <f>VLOOKUP($G571,level_mapping_l0!$A$2:$F$571,E$2,FALSE)</f>
        <v>Transportation and material moving occupations</v>
      </c>
      <c r="F571" t="str">
        <f>VLOOKUP($G571,level_mapping_l0!$A$2:$F$571,F$2,FALSE)</f>
        <v>Tank car, truck, and ship loaders</v>
      </c>
      <c r="G571" s="17" t="s">
        <v>571</v>
      </c>
      <c r="H571" s="14">
        <v>3</v>
      </c>
      <c r="I571" s="14" t="s">
        <v>574</v>
      </c>
      <c r="J571" s="14">
        <v>3</v>
      </c>
      <c r="K571" s="14" t="s">
        <v>574</v>
      </c>
      <c r="L571" s="14">
        <v>0</v>
      </c>
      <c r="M571" s="14" t="s">
        <v>574</v>
      </c>
    </row>
    <row r="572" spans="1:13" ht="15" thickBot="1">
      <c r="A572">
        <f t="shared" si="8"/>
        <v>1</v>
      </c>
      <c r="B572" t="str">
        <f>VLOOKUP($G572,level_mapping_l0!$A$2:$F$571,B$2,FALSE)</f>
        <v>Total</v>
      </c>
      <c r="C572" t="str">
        <f>VLOOKUP($G572,level_mapping_l0!$A$2:$F$571,C$2,FALSE)</f>
        <v>Production, transportation, and material moving occupations</v>
      </c>
      <c r="D572" t="str">
        <f>VLOOKUP($G572,level_mapping_l0!$A$2:$F$571,D$2,FALSE)</f>
        <v>Transportation and material moving occupations</v>
      </c>
      <c r="E572" t="str">
        <f>VLOOKUP($G572,level_mapping_l0!$A$2:$F$571,E$2,FALSE)</f>
        <v>Transportation and material moving occupations</v>
      </c>
      <c r="F572" t="str">
        <f>VLOOKUP($G572,level_mapping_l0!$A$2:$F$571,F$2,FALSE)</f>
        <v>Material moving workers, all other</v>
      </c>
      <c r="G572" s="21" t="s">
        <v>572</v>
      </c>
      <c r="H572" s="19">
        <v>40</v>
      </c>
      <c r="I572" s="19" t="s">
        <v>574</v>
      </c>
      <c r="J572" s="19">
        <v>39</v>
      </c>
      <c r="K572" s="19" t="s">
        <v>574</v>
      </c>
      <c r="L572" s="19">
        <v>1</v>
      </c>
      <c r="M572" s="19" t="s">
        <v>574</v>
      </c>
    </row>
  </sheetData>
  <mergeCells count="10">
    <mergeCell ref="G212:M212"/>
    <mergeCell ref="G287:M287"/>
    <mergeCell ref="G361:M361"/>
    <mergeCell ref="G452:M452"/>
    <mergeCell ref="G1:G3"/>
    <mergeCell ref="H1:M1"/>
    <mergeCell ref="H2:I2"/>
    <mergeCell ref="J2:K2"/>
    <mergeCell ref="L2:M2"/>
    <mergeCell ref="G5:M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5ABF8-3158-4A77-A62B-8B9A8A8FDA9F}">
  <dimension ref="A1:M572"/>
  <sheetViews>
    <sheetView workbookViewId="0"/>
  </sheetViews>
  <sheetFormatPr defaultRowHeight="14.5"/>
  <cols>
    <col min="6" max="6" width="97.26953125" bestFit="1" customWidth="1"/>
    <col min="7" max="7" width="42" customWidth="1"/>
  </cols>
  <sheetData>
    <row r="1" spans="1:13" ht="15" thickBot="1">
      <c r="G1" s="34" t="s">
        <v>1</v>
      </c>
      <c r="H1" s="37">
        <v>2011</v>
      </c>
      <c r="I1" s="38"/>
      <c r="J1" s="38"/>
      <c r="K1" s="38"/>
      <c r="L1" s="38"/>
      <c r="M1" s="39"/>
    </row>
    <row r="2" spans="1:13" ht="15" thickBot="1">
      <c r="B2">
        <v>2</v>
      </c>
      <c r="C2">
        <v>3</v>
      </c>
      <c r="D2">
        <v>4</v>
      </c>
      <c r="E2">
        <v>5</v>
      </c>
      <c r="F2">
        <v>6</v>
      </c>
      <c r="G2" s="35"/>
      <c r="H2" s="37" t="s">
        <v>2</v>
      </c>
      <c r="I2" s="39"/>
      <c r="J2" s="37" t="s">
        <v>3</v>
      </c>
      <c r="K2" s="39"/>
      <c r="L2" s="37" t="s">
        <v>4</v>
      </c>
      <c r="M2" s="39"/>
    </row>
    <row r="3" spans="1:13" ht="29" thickBot="1">
      <c r="A3" t="s">
        <v>610</v>
      </c>
      <c r="B3" t="s">
        <v>6558</v>
      </c>
      <c r="C3" t="s">
        <v>6557</v>
      </c>
      <c r="D3" t="s">
        <v>6556</v>
      </c>
      <c r="E3" t="s">
        <v>6555</v>
      </c>
      <c r="F3" t="s">
        <v>6554</v>
      </c>
      <c r="G3" s="36"/>
      <c r="H3" s="10" t="s">
        <v>5</v>
      </c>
      <c r="I3" s="10" t="s">
        <v>6</v>
      </c>
      <c r="J3" s="10" t="s">
        <v>5</v>
      </c>
      <c r="K3" s="10" t="s">
        <v>6</v>
      </c>
      <c r="L3" s="10" t="s">
        <v>5</v>
      </c>
      <c r="M3" s="10" t="s">
        <v>6</v>
      </c>
    </row>
    <row r="4" spans="1:13" ht="15" thickBot="1">
      <c r="A4" t="e">
        <f t="shared" ref="A4:A67" si="0">IF(B4="",0,1)</f>
        <v>#N/A</v>
      </c>
      <c r="B4" t="e">
        <f>VLOOKUP($G4,level_mapping_l0!$A$2:$F$571,B$2,FALSE)</f>
        <v>#N/A</v>
      </c>
      <c r="C4" t="e">
        <f>VLOOKUP($G4,level_mapping_l0!$A$2:$F$571,C$2,FALSE)</f>
        <v>#N/A</v>
      </c>
      <c r="D4" t="e">
        <f>VLOOKUP($G4,level_mapping_l0!$A$2:$F$571,D$2,FALSE)</f>
        <v>#N/A</v>
      </c>
      <c r="E4" t="e">
        <f>VLOOKUP($G4,level_mapping_l0!$A$2:$F$571,E$2,FALSE)</f>
        <v>#N/A</v>
      </c>
      <c r="F4" t="e">
        <f>VLOOKUP($G4,level_mapping_l0!$A$2:$F$571,F$2,FALSE)</f>
        <v>#N/A</v>
      </c>
      <c r="G4" s="11" t="s">
        <v>7</v>
      </c>
      <c r="H4" s="12">
        <v>100457</v>
      </c>
      <c r="I4" s="13">
        <v>756</v>
      </c>
      <c r="J4" s="12">
        <v>55971</v>
      </c>
      <c r="K4" s="13">
        <v>832</v>
      </c>
      <c r="L4" s="12">
        <v>44486</v>
      </c>
      <c r="M4" s="13">
        <v>684</v>
      </c>
    </row>
    <row r="5" spans="1:13" ht="15" thickBot="1">
      <c r="A5" t="e">
        <f t="shared" si="0"/>
        <v>#N/A</v>
      </c>
      <c r="B5" t="e">
        <f>VLOOKUP($G5,level_mapping_l0!$A$2:$F$571,B$2,FALSE)</f>
        <v>#N/A</v>
      </c>
      <c r="C5" t="e">
        <f>VLOOKUP($G5,level_mapping_l0!$A$2:$F$571,C$2,FALSE)</f>
        <v>#N/A</v>
      </c>
      <c r="D5" t="e">
        <f>VLOOKUP($G5,level_mapping_l0!$A$2:$F$571,D$2,FALSE)</f>
        <v>#N/A</v>
      </c>
      <c r="E5" t="e">
        <f>VLOOKUP($G5,level_mapping_l0!$A$2:$F$571,E$2,FALSE)</f>
        <v>#N/A</v>
      </c>
      <c r="F5" t="e">
        <f>VLOOKUP($G5,level_mapping_l0!$A$2:$F$571,F$2,FALSE)</f>
        <v>#N/A</v>
      </c>
      <c r="G5" s="31"/>
      <c r="H5" s="32"/>
      <c r="I5" s="32"/>
      <c r="J5" s="32"/>
      <c r="K5" s="32"/>
      <c r="L5" s="32"/>
      <c r="M5" s="33"/>
    </row>
    <row r="6" spans="1:13" ht="15" thickBot="1">
      <c r="A6" t="e">
        <f t="shared" si="0"/>
        <v>#N/A</v>
      </c>
      <c r="B6" t="e">
        <f>VLOOKUP($G6,level_mapping_l0!$A$2:$F$571,B$2,FALSE)</f>
        <v>#N/A</v>
      </c>
      <c r="C6" t="e">
        <f>VLOOKUP($G6,level_mapping_l0!$A$2:$F$571,C$2,FALSE)</f>
        <v>#N/A</v>
      </c>
      <c r="D6" t="e">
        <f>VLOOKUP($G6,level_mapping_l0!$A$2:$F$571,D$2,FALSE)</f>
        <v>#N/A</v>
      </c>
      <c r="E6" t="e">
        <f>VLOOKUP($G6,level_mapping_l0!$A$2:$F$571,E$2,FALSE)</f>
        <v>#N/A</v>
      </c>
      <c r="F6" t="e">
        <f>VLOOKUP($G6,level_mapping_l0!$A$2:$F$571,F$2,FALSE)</f>
        <v>#N/A</v>
      </c>
      <c r="G6" s="11" t="s">
        <v>8</v>
      </c>
      <c r="H6" s="12">
        <v>39791</v>
      </c>
      <c r="I6" s="12">
        <v>1082</v>
      </c>
      <c r="J6" s="12">
        <v>19267</v>
      </c>
      <c r="K6" s="12">
        <v>1269</v>
      </c>
      <c r="L6" s="12">
        <v>20524</v>
      </c>
      <c r="M6" s="14">
        <v>941</v>
      </c>
    </row>
    <row r="7" spans="1:13" ht="15" thickBot="1">
      <c r="A7" t="e">
        <f t="shared" si="0"/>
        <v>#N/A</v>
      </c>
      <c r="B7" t="e">
        <f>VLOOKUP($G7,level_mapping_l0!$A$2:$F$571,B$2,FALSE)</f>
        <v>#N/A</v>
      </c>
      <c r="C7" t="e">
        <f>VLOOKUP($G7,level_mapping_l0!$A$2:$F$571,C$2,FALSE)</f>
        <v>#N/A</v>
      </c>
      <c r="D7" t="e">
        <f>VLOOKUP($G7,level_mapping_l0!$A$2:$F$571,D$2,FALSE)</f>
        <v>#N/A</v>
      </c>
      <c r="E7" t="e">
        <f>VLOOKUP($G7,level_mapping_l0!$A$2:$F$571,E$2,FALSE)</f>
        <v>#N/A</v>
      </c>
      <c r="F7" t="e">
        <f>VLOOKUP($G7,level_mapping_l0!$A$2:$F$571,F$2,FALSE)</f>
        <v>#N/A</v>
      </c>
      <c r="G7" s="15" t="s">
        <v>9</v>
      </c>
      <c r="H7" s="16">
        <v>16061</v>
      </c>
      <c r="I7" s="16">
        <v>1160</v>
      </c>
      <c r="J7" s="16">
        <v>8676</v>
      </c>
      <c r="K7" s="16">
        <v>1370</v>
      </c>
      <c r="L7" s="16">
        <v>7386</v>
      </c>
      <c r="M7" s="19">
        <v>977</v>
      </c>
    </row>
    <row r="8" spans="1:13" ht="15" thickBot="1">
      <c r="A8" t="e">
        <f t="shared" si="0"/>
        <v>#N/A</v>
      </c>
      <c r="B8" t="e">
        <f>VLOOKUP($G8,level_mapping_l0!$A$2:$F$571,B$2,FALSE)</f>
        <v>#N/A</v>
      </c>
      <c r="C8" t="e">
        <f>VLOOKUP($G8,level_mapping_l0!$A$2:$F$571,C$2,FALSE)</f>
        <v>#N/A</v>
      </c>
      <c r="D8" t="e">
        <f>VLOOKUP($G8,level_mapping_l0!$A$2:$F$571,D$2,FALSE)</f>
        <v>#N/A</v>
      </c>
      <c r="E8" t="e">
        <f>VLOOKUP($G8,level_mapping_l0!$A$2:$F$571,E$2,FALSE)</f>
        <v>#N/A</v>
      </c>
      <c r="F8" t="e">
        <f>VLOOKUP($G8,level_mapping_l0!$A$2:$F$571,F$2,FALSE)</f>
        <v>#N/A</v>
      </c>
      <c r="G8" s="17" t="s">
        <v>10</v>
      </c>
      <c r="H8" s="12">
        <v>10891</v>
      </c>
      <c r="I8" s="12">
        <v>1237</v>
      </c>
      <c r="J8" s="12">
        <v>6451</v>
      </c>
      <c r="K8" s="12">
        <v>1427</v>
      </c>
      <c r="L8" s="12">
        <v>4440</v>
      </c>
      <c r="M8" s="12">
        <v>1018</v>
      </c>
    </row>
    <row r="9" spans="1:13" ht="15" thickBot="1">
      <c r="A9">
        <f t="shared" si="0"/>
        <v>1</v>
      </c>
      <c r="B9" t="str">
        <f>VLOOKUP($G9,level_mapping_l0!$A$2:$F$571,B$2,FALSE)</f>
        <v>Total</v>
      </c>
      <c r="C9" t="str">
        <f>VLOOKUP($G9,level_mapping_l0!$A$2:$F$571,C$2,FALSE)</f>
        <v>Management, professional, and related occupations</v>
      </c>
      <c r="D9" t="str">
        <f>VLOOKUP($G9,level_mapping_l0!$A$2:$F$571,D$2,FALSE)</f>
        <v>Management, business, and financial operations occupations</v>
      </c>
      <c r="E9" t="str">
        <f>VLOOKUP($G9,level_mapping_l0!$A$2:$F$571,E$2,FALSE)</f>
        <v>Management occupations</v>
      </c>
      <c r="F9" t="str">
        <f>VLOOKUP($G9,level_mapping_l0!$A$2:$F$571,F$2,FALSE)</f>
        <v>Chief executives</v>
      </c>
      <c r="G9" s="18" t="s">
        <v>11</v>
      </c>
      <c r="H9" s="19">
        <v>990</v>
      </c>
      <c r="I9" s="16">
        <v>1963</v>
      </c>
      <c r="J9" s="19">
        <v>745</v>
      </c>
      <c r="K9" s="16">
        <v>2122</v>
      </c>
      <c r="L9" s="19">
        <v>245</v>
      </c>
      <c r="M9" s="16">
        <v>1464</v>
      </c>
    </row>
    <row r="10" spans="1:13" ht="15" thickBot="1">
      <c r="A10">
        <f t="shared" si="0"/>
        <v>1</v>
      </c>
      <c r="B10" t="str">
        <f>VLOOKUP($G10,level_mapping_l0!$A$2:$F$571,B$2,FALSE)</f>
        <v>Total</v>
      </c>
      <c r="C10" t="str">
        <f>VLOOKUP($G10,level_mapping_l0!$A$2:$F$571,C$2,FALSE)</f>
        <v>Management, professional, and related occupations</v>
      </c>
      <c r="D10" t="str">
        <f>VLOOKUP($G10,level_mapping_l0!$A$2:$F$571,D$2,FALSE)</f>
        <v>Management, business, and financial operations occupations</v>
      </c>
      <c r="E10" t="str">
        <f>VLOOKUP($G10,level_mapping_l0!$A$2:$F$571,E$2,FALSE)</f>
        <v>Management occupations</v>
      </c>
      <c r="F10" t="str">
        <f>VLOOKUP($G10,level_mapping_l0!$A$2:$F$571,F$2,FALSE)</f>
        <v>General and operations managers</v>
      </c>
      <c r="G10" s="20" t="s">
        <v>12</v>
      </c>
      <c r="H10" s="14">
        <v>921</v>
      </c>
      <c r="I10" s="12">
        <v>1191</v>
      </c>
      <c r="J10" s="14">
        <v>651</v>
      </c>
      <c r="K10" s="12">
        <v>1319</v>
      </c>
      <c r="L10" s="14">
        <v>270</v>
      </c>
      <c r="M10" s="14">
        <v>972</v>
      </c>
    </row>
    <row r="11" spans="1:13" ht="15" thickBot="1">
      <c r="A11">
        <f t="shared" si="0"/>
        <v>1</v>
      </c>
      <c r="B11" t="str">
        <f>VLOOKUP($G11,level_mapping_l0!$A$2:$F$571,B$2,FALSE)</f>
        <v>Total</v>
      </c>
      <c r="C11" t="str">
        <f>VLOOKUP($G11,level_mapping_l0!$A$2:$F$571,C$2,FALSE)</f>
        <v>Management, professional, and related occupations</v>
      </c>
      <c r="D11" t="str">
        <f>VLOOKUP($G11,level_mapping_l0!$A$2:$F$571,D$2,FALSE)</f>
        <v>Management, business, and financial operations occupations</v>
      </c>
      <c r="E11" t="str">
        <f>VLOOKUP($G11,level_mapping_l0!$A$2:$F$571,E$2,FALSE)</f>
        <v>Management occupations</v>
      </c>
      <c r="F11" t="str">
        <f>VLOOKUP($G11,level_mapping_l0!$A$2:$F$571,F$2,FALSE)</f>
        <v>Legislators</v>
      </c>
      <c r="G11" s="18" t="s">
        <v>13</v>
      </c>
      <c r="H11" s="19">
        <v>13</v>
      </c>
      <c r="I11" s="19" t="s">
        <v>574</v>
      </c>
      <c r="J11" s="19">
        <v>9</v>
      </c>
      <c r="K11" s="19" t="s">
        <v>574</v>
      </c>
      <c r="L11" s="19">
        <v>4</v>
      </c>
      <c r="M11" s="19" t="s">
        <v>574</v>
      </c>
    </row>
    <row r="12" spans="1:13" ht="15" thickBot="1">
      <c r="A12">
        <f t="shared" si="0"/>
        <v>1</v>
      </c>
      <c r="B12" t="str">
        <f>VLOOKUP($G12,level_mapping_l0!$A$2:$F$571,B$2,FALSE)</f>
        <v>Total</v>
      </c>
      <c r="C12" t="str">
        <f>VLOOKUP($G12,level_mapping_l0!$A$2:$F$571,C$2,FALSE)</f>
        <v>Management, professional, and related occupations</v>
      </c>
      <c r="D12" t="str">
        <f>VLOOKUP($G12,level_mapping_l0!$A$2:$F$571,D$2,FALSE)</f>
        <v>Management, business, and financial operations occupations</v>
      </c>
      <c r="E12" t="str">
        <f>VLOOKUP($G12,level_mapping_l0!$A$2:$F$571,E$2,FALSE)</f>
        <v>Management occupations</v>
      </c>
      <c r="F12" t="str">
        <f>VLOOKUP($G12,level_mapping_l0!$A$2:$F$571,F$2,FALSE)</f>
        <v>Advertising and promotions managers</v>
      </c>
      <c r="G12" s="20" t="s">
        <v>15</v>
      </c>
      <c r="H12" s="14">
        <v>68</v>
      </c>
      <c r="I12" s="12">
        <v>1164</v>
      </c>
      <c r="J12" s="14">
        <v>28</v>
      </c>
      <c r="K12" s="14" t="s">
        <v>574</v>
      </c>
      <c r="L12" s="14">
        <v>40</v>
      </c>
      <c r="M12" s="14" t="s">
        <v>574</v>
      </c>
    </row>
    <row r="13" spans="1:13" ht="15" thickBot="1">
      <c r="A13">
        <f t="shared" si="0"/>
        <v>1</v>
      </c>
      <c r="B13" t="str">
        <f>VLOOKUP($G13,level_mapping_l0!$A$2:$F$571,B$2,FALSE)</f>
        <v>Total</v>
      </c>
      <c r="C13" t="str">
        <f>VLOOKUP($G13,level_mapping_l0!$A$2:$F$571,C$2,FALSE)</f>
        <v>Management, professional, and related occupations</v>
      </c>
      <c r="D13" t="str">
        <f>VLOOKUP($G13,level_mapping_l0!$A$2:$F$571,D$2,FALSE)</f>
        <v>Management, business, and financial operations occupations</v>
      </c>
      <c r="E13" t="str">
        <f>VLOOKUP($G13,level_mapping_l0!$A$2:$F$571,E$2,FALSE)</f>
        <v>Management occupations</v>
      </c>
      <c r="F13" t="str">
        <f>VLOOKUP($G13,level_mapping_l0!$A$2:$F$571,F$2,FALSE)</f>
        <v>Marketing and sales managers</v>
      </c>
      <c r="G13" s="18" t="s">
        <v>16</v>
      </c>
      <c r="H13" s="19">
        <v>891</v>
      </c>
      <c r="I13" s="16">
        <v>1408</v>
      </c>
      <c r="J13" s="19">
        <v>499</v>
      </c>
      <c r="K13" s="16">
        <v>1660</v>
      </c>
      <c r="L13" s="19">
        <v>392</v>
      </c>
      <c r="M13" s="16">
        <v>1127</v>
      </c>
    </row>
    <row r="14" spans="1:13" ht="15" thickBot="1">
      <c r="A14">
        <f t="shared" si="0"/>
        <v>1</v>
      </c>
      <c r="B14" t="str">
        <f>VLOOKUP($G14,level_mapping_l0!$A$2:$F$571,B$2,FALSE)</f>
        <v>Total</v>
      </c>
      <c r="C14" t="str">
        <f>VLOOKUP($G14,level_mapping_l0!$A$2:$F$571,C$2,FALSE)</f>
        <v>Management, professional, and related occupations</v>
      </c>
      <c r="D14" t="str">
        <f>VLOOKUP($G14,level_mapping_l0!$A$2:$F$571,D$2,FALSE)</f>
        <v>Management, business, and financial operations occupations</v>
      </c>
      <c r="E14" t="str">
        <f>VLOOKUP($G14,level_mapping_l0!$A$2:$F$571,E$2,FALSE)</f>
        <v>Management occupations</v>
      </c>
      <c r="F14" t="str">
        <f>VLOOKUP($G14,level_mapping_l0!$A$2:$F$571,F$2,FALSE)</f>
        <v>Public relations and fundraising managers</v>
      </c>
      <c r="G14" s="20" t="s">
        <v>17</v>
      </c>
      <c r="H14" s="14">
        <v>62</v>
      </c>
      <c r="I14" s="12">
        <v>1475</v>
      </c>
      <c r="J14" s="14">
        <v>33</v>
      </c>
      <c r="K14" s="14" t="s">
        <v>574</v>
      </c>
      <c r="L14" s="14">
        <v>29</v>
      </c>
      <c r="M14" s="14" t="s">
        <v>574</v>
      </c>
    </row>
    <row r="15" spans="1:13" ht="15" thickBot="1">
      <c r="A15">
        <f t="shared" si="0"/>
        <v>1</v>
      </c>
      <c r="B15" t="str">
        <f>VLOOKUP($G15,level_mapping_l0!$A$2:$F$571,B$2,FALSE)</f>
        <v>Total</v>
      </c>
      <c r="C15" t="str">
        <f>VLOOKUP($G15,level_mapping_l0!$A$2:$F$571,C$2,FALSE)</f>
        <v>Management, professional, and related occupations</v>
      </c>
      <c r="D15" t="str">
        <f>VLOOKUP($G15,level_mapping_l0!$A$2:$F$571,D$2,FALSE)</f>
        <v>Management, business, and financial operations occupations</v>
      </c>
      <c r="E15" t="str">
        <f>VLOOKUP($G15,level_mapping_l0!$A$2:$F$571,E$2,FALSE)</f>
        <v>Management occupations</v>
      </c>
      <c r="F15" t="str">
        <f>VLOOKUP($G15,level_mapping_l0!$A$2:$F$571,F$2,FALSE)</f>
        <v>Administrative services managers</v>
      </c>
      <c r="G15" s="18" t="s">
        <v>18</v>
      </c>
      <c r="H15" s="19">
        <v>115</v>
      </c>
      <c r="I15" s="16">
        <v>1021</v>
      </c>
      <c r="J15" s="19">
        <v>71</v>
      </c>
      <c r="K15" s="16">
        <v>1170</v>
      </c>
      <c r="L15" s="19">
        <v>44</v>
      </c>
      <c r="M15" s="19" t="s">
        <v>574</v>
      </c>
    </row>
    <row r="16" spans="1:13" ht="15" thickBot="1">
      <c r="A16">
        <f t="shared" si="0"/>
        <v>1</v>
      </c>
      <c r="B16" t="str">
        <f>VLOOKUP($G16,level_mapping_l0!$A$2:$F$571,B$2,FALSE)</f>
        <v>Total</v>
      </c>
      <c r="C16" t="str">
        <f>VLOOKUP($G16,level_mapping_l0!$A$2:$F$571,C$2,FALSE)</f>
        <v>Management, professional, and related occupations</v>
      </c>
      <c r="D16" t="str">
        <f>VLOOKUP($G16,level_mapping_l0!$A$2:$F$571,D$2,FALSE)</f>
        <v>Management, business, and financial operations occupations</v>
      </c>
      <c r="E16" t="str">
        <f>VLOOKUP($G16,level_mapping_l0!$A$2:$F$571,E$2,FALSE)</f>
        <v>Management occupations</v>
      </c>
      <c r="F16" t="str">
        <f>VLOOKUP($G16,level_mapping_l0!$A$2:$F$571,F$2,FALSE)</f>
        <v>Computer and information systems managers</v>
      </c>
      <c r="G16" s="20" t="s">
        <v>19</v>
      </c>
      <c r="H16" s="14">
        <v>530</v>
      </c>
      <c r="I16" s="12">
        <v>1579</v>
      </c>
      <c r="J16" s="14">
        <v>392</v>
      </c>
      <c r="K16" s="12">
        <v>1595</v>
      </c>
      <c r="L16" s="14">
        <v>138</v>
      </c>
      <c r="M16" s="12">
        <v>1543</v>
      </c>
    </row>
    <row r="17" spans="1:13" ht="15" thickBot="1">
      <c r="A17">
        <f t="shared" si="0"/>
        <v>1</v>
      </c>
      <c r="B17" t="str">
        <f>VLOOKUP($G17,level_mapping_l0!$A$2:$F$571,B$2,FALSE)</f>
        <v>Total</v>
      </c>
      <c r="C17" t="str">
        <f>VLOOKUP($G17,level_mapping_l0!$A$2:$F$571,C$2,FALSE)</f>
        <v>Management, professional, and related occupations</v>
      </c>
      <c r="D17" t="str">
        <f>VLOOKUP($G17,level_mapping_l0!$A$2:$F$571,D$2,FALSE)</f>
        <v>Management, business, and financial operations occupations</v>
      </c>
      <c r="E17" t="str">
        <f>VLOOKUP($G17,level_mapping_l0!$A$2:$F$571,E$2,FALSE)</f>
        <v>Management occupations</v>
      </c>
      <c r="F17" t="str">
        <f>VLOOKUP($G17,level_mapping_l0!$A$2:$F$571,F$2,FALSE)</f>
        <v>Financial managers</v>
      </c>
      <c r="G17" s="18" t="s">
        <v>20</v>
      </c>
      <c r="H17" s="16">
        <v>1044</v>
      </c>
      <c r="I17" s="16">
        <v>1166</v>
      </c>
      <c r="J17" s="19">
        <v>477</v>
      </c>
      <c r="K17" s="16">
        <v>1504</v>
      </c>
      <c r="L17" s="19">
        <v>567</v>
      </c>
      <c r="M17" s="19">
        <v>991</v>
      </c>
    </row>
    <row r="18" spans="1:13" ht="15" thickBot="1">
      <c r="A18">
        <f t="shared" si="0"/>
        <v>1</v>
      </c>
      <c r="B18" t="str">
        <f>VLOOKUP($G18,level_mapping_l0!$A$2:$F$571,B$2,FALSE)</f>
        <v>Total</v>
      </c>
      <c r="C18" t="str">
        <f>VLOOKUP($G18,level_mapping_l0!$A$2:$F$571,C$2,FALSE)</f>
        <v>Management, professional, and related occupations</v>
      </c>
      <c r="D18" t="str">
        <f>VLOOKUP($G18,level_mapping_l0!$A$2:$F$571,D$2,FALSE)</f>
        <v>Management, business, and financial operations occupations</v>
      </c>
      <c r="E18" t="str">
        <f>VLOOKUP($G18,level_mapping_l0!$A$2:$F$571,E$2,FALSE)</f>
        <v>Management occupations</v>
      </c>
      <c r="F18" t="str">
        <f>VLOOKUP($G18,level_mapping_l0!$A$2:$F$571,F$2,FALSE)</f>
        <v>Compensation and benefits managers</v>
      </c>
      <c r="G18" s="20" t="s">
        <v>21</v>
      </c>
      <c r="H18" s="14">
        <v>21</v>
      </c>
      <c r="I18" s="14" t="s">
        <v>574</v>
      </c>
      <c r="J18" s="14">
        <v>7</v>
      </c>
      <c r="K18" s="14" t="s">
        <v>574</v>
      </c>
      <c r="L18" s="14">
        <v>14</v>
      </c>
      <c r="M18" s="14" t="s">
        <v>574</v>
      </c>
    </row>
    <row r="19" spans="1:13" ht="15" thickBot="1">
      <c r="A19">
        <f t="shared" si="0"/>
        <v>1</v>
      </c>
      <c r="B19" t="str">
        <f>VLOOKUP($G19,level_mapping_l0!$A$2:$F$571,B$2,FALSE)</f>
        <v>Total</v>
      </c>
      <c r="C19" t="str">
        <f>VLOOKUP($G19,level_mapping_l0!$A$2:$F$571,C$2,FALSE)</f>
        <v>Management, professional, and related occupations</v>
      </c>
      <c r="D19" t="str">
        <f>VLOOKUP($G19,level_mapping_l0!$A$2:$F$571,D$2,FALSE)</f>
        <v>Management, business, and financial operations occupations</v>
      </c>
      <c r="E19" t="str">
        <f>VLOOKUP($G19,level_mapping_l0!$A$2:$F$571,E$2,FALSE)</f>
        <v>Management occupations</v>
      </c>
      <c r="F19" t="str">
        <f>VLOOKUP($G19,level_mapping_l0!$A$2:$F$571,F$2,FALSE)</f>
        <v>Human resources managers</v>
      </c>
      <c r="G19" s="18" t="s">
        <v>22</v>
      </c>
      <c r="H19" s="19">
        <v>207</v>
      </c>
      <c r="I19" s="16">
        <v>1331</v>
      </c>
      <c r="J19" s="19">
        <v>58</v>
      </c>
      <c r="K19" s="16">
        <v>1488</v>
      </c>
      <c r="L19" s="19">
        <v>149</v>
      </c>
      <c r="M19" s="16">
        <v>1273</v>
      </c>
    </row>
    <row r="20" spans="1:13" ht="15" thickBot="1">
      <c r="A20">
        <f t="shared" si="0"/>
        <v>1</v>
      </c>
      <c r="B20" t="str">
        <f>VLOOKUP($G20,level_mapping_l0!$A$2:$F$571,B$2,FALSE)</f>
        <v>Total</v>
      </c>
      <c r="C20" t="str">
        <f>VLOOKUP($G20,level_mapping_l0!$A$2:$F$571,C$2,FALSE)</f>
        <v>Management, professional, and related occupations</v>
      </c>
      <c r="D20" t="str">
        <f>VLOOKUP($G20,level_mapping_l0!$A$2:$F$571,D$2,FALSE)</f>
        <v>Management, business, and financial operations occupations</v>
      </c>
      <c r="E20" t="str">
        <f>VLOOKUP($G20,level_mapping_l0!$A$2:$F$571,E$2,FALSE)</f>
        <v>Management occupations</v>
      </c>
      <c r="F20" t="str">
        <f>VLOOKUP($G20,level_mapping_l0!$A$2:$F$571,F$2,FALSE)</f>
        <v>Training and development managers</v>
      </c>
      <c r="G20" s="20" t="s">
        <v>23</v>
      </c>
      <c r="H20" s="14">
        <v>36</v>
      </c>
      <c r="I20" s="14" t="s">
        <v>574</v>
      </c>
      <c r="J20" s="14">
        <v>24</v>
      </c>
      <c r="K20" s="14" t="s">
        <v>574</v>
      </c>
      <c r="L20" s="14">
        <v>12</v>
      </c>
      <c r="M20" s="14" t="s">
        <v>574</v>
      </c>
    </row>
    <row r="21" spans="1:13" ht="15" thickBot="1">
      <c r="A21">
        <f t="shared" si="0"/>
        <v>1</v>
      </c>
      <c r="B21" t="str">
        <f>VLOOKUP($G21,level_mapping_l0!$A$2:$F$571,B$2,FALSE)</f>
        <v>Total</v>
      </c>
      <c r="C21" t="str">
        <f>VLOOKUP($G21,level_mapping_l0!$A$2:$F$571,C$2,FALSE)</f>
        <v>Management, professional, and related occupations</v>
      </c>
      <c r="D21" t="str">
        <f>VLOOKUP($G21,level_mapping_l0!$A$2:$F$571,D$2,FALSE)</f>
        <v>Management, business, and financial operations occupations</v>
      </c>
      <c r="E21" t="str">
        <f>VLOOKUP($G21,level_mapping_l0!$A$2:$F$571,E$2,FALSE)</f>
        <v>Management occupations</v>
      </c>
      <c r="F21" t="str">
        <f>VLOOKUP($G21,level_mapping_l0!$A$2:$F$571,F$2,FALSE)</f>
        <v>Industrial production managers</v>
      </c>
      <c r="G21" s="18" t="s">
        <v>24</v>
      </c>
      <c r="H21" s="19">
        <v>250</v>
      </c>
      <c r="I21" s="16">
        <v>1211</v>
      </c>
      <c r="J21" s="19">
        <v>204</v>
      </c>
      <c r="K21" s="16">
        <v>1245</v>
      </c>
      <c r="L21" s="19">
        <v>45</v>
      </c>
      <c r="M21" s="19" t="s">
        <v>574</v>
      </c>
    </row>
    <row r="22" spans="1:13" ht="15" thickBot="1">
      <c r="A22">
        <f t="shared" si="0"/>
        <v>1</v>
      </c>
      <c r="B22" t="str">
        <f>VLOOKUP($G22,level_mapping_l0!$A$2:$F$571,B$2,FALSE)</f>
        <v>Total</v>
      </c>
      <c r="C22" t="str">
        <f>VLOOKUP($G22,level_mapping_l0!$A$2:$F$571,C$2,FALSE)</f>
        <v>Management, professional, and related occupations</v>
      </c>
      <c r="D22" t="str">
        <f>VLOOKUP($G22,level_mapping_l0!$A$2:$F$571,D$2,FALSE)</f>
        <v>Management, business, and financial operations occupations</v>
      </c>
      <c r="E22" t="str">
        <f>VLOOKUP($G22,level_mapping_l0!$A$2:$F$571,E$2,FALSE)</f>
        <v>Management occupations</v>
      </c>
      <c r="F22" t="str">
        <f>VLOOKUP($G22,level_mapping_l0!$A$2:$F$571,F$2,FALSE)</f>
        <v>Purchasing managers</v>
      </c>
      <c r="G22" s="20" t="s">
        <v>25</v>
      </c>
      <c r="H22" s="14">
        <v>183</v>
      </c>
      <c r="I22" s="12">
        <v>1242</v>
      </c>
      <c r="J22" s="14">
        <v>94</v>
      </c>
      <c r="K22" s="12">
        <v>1368</v>
      </c>
      <c r="L22" s="14">
        <v>89</v>
      </c>
      <c r="M22" s="12">
        <v>1026</v>
      </c>
    </row>
    <row r="23" spans="1:13" ht="15" thickBot="1">
      <c r="A23">
        <f t="shared" si="0"/>
        <v>1</v>
      </c>
      <c r="B23" t="str">
        <f>VLOOKUP($G23,level_mapping_l0!$A$2:$F$571,B$2,FALSE)</f>
        <v>Total</v>
      </c>
      <c r="C23" t="str">
        <f>VLOOKUP($G23,level_mapping_l0!$A$2:$F$571,C$2,FALSE)</f>
        <v>Management, professional, and related occupations</v>
      </c>
      <c r="D23" t="str">
        <f>VLOOKUP($G23,level_mapping_l0!$A$2:$F$571,D$2,FALSE)</f>
        <v>Management, business, and financial operations occupations</v>
      </c>
      <c r="E23" t="str">
        <f>VLOOKUP($G23,level_mapping_l0!$A$2:$F$571,E$2,FALSE)</f>
        <v>Management occupations</v>
      </c>
      <c r="F23" t="str">
        <f>VLOOKUP($G23,level_mapping_l0!$A$2:$F$571,F$2,FALSE)</f>
        <v>Transportation, storage, and distribution managers</v>
      </c>
      <c r="G23" s="18" t="s">
        <v>26</v>
      </c>
      <c r="H23" s="19">
        <v>229</v>
      </c>
      <c r="I23" s="19">
        <v>882</v>
      </c>
      <c r="J23" s="19">
        <v>196</v>
      </c>
      <c r="K23" s="19">
        <v>861</v>
      </c>
      <c r="L23" s="19">
        <v>33</v>
      </c>
      <c r="M23" s="19" t="s">
        <v>574</v>
      </c>
    </row>
    <row r="24" spans="1:13" ht="15" thickBot="1">
      <c r="A24">
        <f t="shared" si="0"/>
        <v>1</v>
      </c>
      <c r="B24" t="str">
        <f>VLOOKUP($G24,level_mapping_l0!$A$2:$F$571,B$2,FALSE)</f>
        <v>Total</v>
      </c>
      <c r="C24" t="str">
        <f>VLOOKUP($G24,level_mapping_l0!$A$2:$F$571,C$2,FALSE)</f>
        <v>Management, professional, and related occupations</v>
      </c>
      <c r="D24" t="str">
        <f>VLOOKUP($G24,level_mapping_l0!$A$2:$F$571,D$2,FALSE)</f>
        <v>Management, business, and financial operations occupations</v>
      </c>
      <c r="E24" t="str">
        <f>VLOOKUP($G24,level_mapping_l0!$A$2:$F$571,E$2,FALSE)</f>
        <v>Management occupations</v>
      </c>
      <c r="F24" t="str">
        <f>VLOOKUP($G24,level_mapping_l0!$A$2:$F$571,F$2,FALSE)</f>
        <v>Farmers, ranchers, and other agricultural managers</v>
      </c>
      <c r="G24" s="20" t="s">
        <v>27</v>
      </c>
      <c r="H24" s="14">
        <v>98</v>
      </c>
      <c r="I24" s="14">
        <v>800</v>
      </c>
      <c r="J24" s="14">
        <v>81</v>
      </c>
      <c r="K24" s="14">
        <v>855</v>
      </c>
      <c r="L24" s="14">
        <v>17</v>
      </c>
      <c r="M24" s="14" t="s">
        <v>574</v>
      </c>
    </row>
    <row r="25" spans="1:13" ht="15" thickBot="1">
      <c r="A25">
        <f t="shared" si="0"/>
        <v>1</v>
      </c>
      <c r="B25" t="str">
        <f>VLOOKUP($G25,level_mapping_l0!$A$2:$F$571,B$2,FALSE)</f>
        <v>Total</v>
      </c>
      <c r="C25" t="str">
        <f>VLOOKUP($G25,level_mapping_l0!$A$2:$F$571,C$2,FALSE)</f>
        <v>Management, professional, and related occupations</v>
      </c>
      <c r="D25" t="str">
        <f>VLOOKUP($G25,level_mapping_l0!$A$2:$F$571,D$2,FALSE)</f>
        <v>Management, business, and financial operations occupations</v>
      </c>
      <c r="E25" t="str">
        <f>VLOOKUP($G25,level_mapping_l0!$A$2:$F$571,E$2,FALSE)</f>
        <v>Management occupations</v>
      </c>
      <c r="F25" t="str">
        <f>VLOOKUP($G25,level_mapping_l0!$A$2:$F$571,F$2,FALSE)</f>
        <v>Construction managers</v>
      </c>
      <c r="G25" s="18" t="s">
        <v>28</v>
      </c>
      <c r="H25" s="19">
        <v>464</v>
      </c>
      <c r="I25" s="16">
        <v>1268</v>
      </c>
      <c r="J25" s="19">
        <v>433</v>
      </c>
      <c r="K25" s="16">
        <v>1325</v>
      </c>
      <c r="L25" s="19">
        <v>31</v>
      </c>
      <c r="M25" s="19" t="s">
        <v>574</v>
      </c>
    </row>
    <row r="26" spans="1:13" ht="15" thickBot="1">
      <c r="A26">
        <f t="shared" si="0"/>
        <v>1</v>
      </c>
      <c r="B26" t="str">
        <f>VLOOKUP($G26,level_mapping_l0!$A$2:$F$571,B$2,FALSE)</f>
        <v>Total</v>
      </c>
      <c r="C26" t="str">
        <f>VLOOKUP($G26,level_mapping_l0!$A$2:$F$571,C$2,FALSE)</f>
        <v>Management, professional, and related occupations</v>
      </c>
      <c r="D26" t="str">
        <f>VLOOKUP($G26,level_mapping_l0!$A$2:$F$571,D$2,FALSE)</f>
        <v>Management, business, and financial operations occupations</v>
      </c>
      <c r="E26" t="str">
        <f>VLOOKUP($G26,level_mapping_l0!$A$2:$F$571,E$2,FALSE)</f>
        <v>Management occupations</v>
      </c>
      <c r="F26" t="str">
        <f>VLOOKUP($G26,level_mapping_l0!$A$2:$F$571,F$2,FALSE)</f>
        <v>Education administrators</v>
      </c>
      <c r="G26" s="20" t="s">
        <v>29</v>
      </c>
      <c r="H26" s="14">
        <v>735</v>
      </c>
      <c r="I26" s="12">
        <v>1228</v>
      </c>
      <c r="J26" s="14">
        <v>268</v>
      </c>
      <c r="K26" s="12">
        <v>1532</v>
      </c>
      <c r="L26" s="14">
        <v>467</v>
      </c>
      <c r="M26" s="12">
        <v>1061</v>
      </c>
    </row>
    <row r="27" spans="1:13" ht="15" thickBot="1">
      <c r="A27">
        <f t="shared" si="0"/>
        <v>1</v>
      </c>
      <c r="B27" t="str">
        <f>VLOOKUP($G27,level_mapping_l0!$A$2:$F$571,B$2,FALSE)</f>
        <v>Total</v>
      </c>
      <c r="C27" t="str">
        <f>VLOOKUP($G27,level_mapping_l0!$A$2:$F$571,C$2,FALSE)</f>
        <v>Management, professional, and related occupations</v>
      </c>
      <c r="D27" t="str">
        <f>VLOOKUP($G27,level_mapping_l0!$A$2:$F$571,D$2,FALSE)</f>
        <v>Management, business, and financial operations occupations</v>
      </c>
      <c r="E27" t="str">
        <f>VLOOKUP($G27,level_mapping_l0!$A$2:$F$571,E$2,FALSE)</f>
        <v>Management occupations</v>
      </c>
      <c r="F27" t="str">
        <f>VLOOKUP($G27,level_mapping_l0!$A$2:$F$571,F$2,FALSE)</f>
        <v>Architectural and engineering managers</v>
      </c>
      <c r="G27" s="18" t="s">
        <v>30</v>
      </c>
      <c r="H27" s="19">
        <v>98</v>
      </c>
      <c r="I27" s="16">
        <v>1914</v>
      </c>
      <c r="J27" s="19">
        <v>91</v>
      </c>
      <c r="K27" s="16">
        <v>1908</v>
      </c>
      <c r="L27" s="19">
        <v>7</v>
      </c>
      <c r="M27" s="19" t="s">
        <v>574</v>
      </c>
    </row>
    <row r="28" spans="1:13" ht="15" thickBot="1">
      <c r="A28">
        <f t="shared" si="0"/>
        <v>1</v>
      </c>
      <c r="B28" t="str">
        <f>VLOOKUP($G28,level_mapping_l0!$A$2:$F$571,B$2,FALSE)</f>
        <v>Total</v>
      </c>
      <c r="C28" t="str">
        <f>VLOOKUP($G28,level_mapping_l0!$A$2:$F$571,C$2,FALSE)</f>
        <v>Management, professional, and related occupations</v>
      </c>
      <c r="D28" t="str">
        <f>VLOOKUP($G28,level_mapping_l0!$A$2:$F$571,D$2,FALSE)</f>
        <v>Management, business, and financial operations occupations</v>
      </c>
      <c r="E28" t="str">
        <f>VLOOKUP($G28,level_mapping_l0!$A$2:$F$571,E$2,FALSE)</f>
        <v>Management occupations</v>
      </c>
      <c r="F28" t="str">
        <f>VLOOKUP($G28,level_mapping_l0!$A$2:$F$571,F$2,FALSE)</f>
        <v>Food service managers</v>
      </c>
      <c r="G28" s="20" t="s">
        <v>31</v>
      </c>
      <c r="H28" s="14">
        <v>675</v>
      </c>
      <c r="I28" s="14">
        <v>660</v>
      </c>
      <c r="J28" s="14">
        <v>361</v>
      </c>
      <c r="K28" s="14">
        <v>734</v>
      </c>
      <c r="L28" s="14">
        <v>314</v>
      </c>
      <c r="M28" s="14">
        <v>599</v>
      </c>
    </row>
    <row r="29" spans="1:13" ht="15" thickBot="1">
      <c r="A29">
        <f t="shared" si="0"/>
        <v>1</v>
      </c>
      <c r="B29" t="str">
        <f>VLOOKUP($G29,level_mapping_l0!$A$2:$F$571,B$2,FALSE)</f>
        <v>Total</v>
      </c>
      <c r="C29" t="str">
        <f>VLOOKUP($G29,level_mapping_l0!$A$2:$F$571,C$2,FALSE)</f>
        <v>Management, professional, and related occupations</v>
      </c>
      <c r="D29" t="str">
        <f>VLOOKUP($G29,level_mapping_l0!$A$2:$F$571,D$2,FALSE)</f>
        <v>Management, business, and financial operations occupations</v>
      </c>
      <c r="E29" t="str">
        <f>VLOOKUP($G29,level_mapping_l0!$A$2:$F$571,E$2,FALSE)</f>
        <v>Management occupations</v>
      </c>
      <c r="F29" t="str">
        <f>VLOOKUP($G29,level_mapping_l0!$A$2:$F$571,F$2,FALSE)</f>
        <v>Funeral service managers</v>
      </c>
      <c r="G29" s="18" t="s">
        <v>32</v>
      </c>
      <c r="H29" s="19">
        <v>8</v>
      </c>
      <c r="I29" s="19" t="s">
        <v>574</v>
      </c>
      <c r="J29" s="19">
        <v>4</v>
      </c>
      <c r="K29" s="19" t="s">
        <v>574</v>
      </c>
      <c r="L29" s="19">
        <v>5</v>
      </c>
      <c r="M29" s="19" t="s">
        <v>574</v>
      </c>
    </row>
    <row r="30" spans="1:13" ht="15" thickBot="1">
      <c r="A30">
        <f t="shared" si="0"/>
        <v>1</v>
      </c>
      <c r="B30" t="str">
        <f>VLOOKUP($G30,level_mapping_l0!$A$2:$F$571,B$2,FALSE)</f>
        <v>Total</v>
      </c>
      <c r="C30" t="str">
        <f>VLOOKUP($G30,level_mapping_l0!$A$2:$F$571,C$2,FALSE)</f>
        <v>Management, professional, and related occupations</v>
      </c>
      <c r="D30" t="str">
        <f>VLOOKUP($G30,level_mapping_l0!$A$2:$F$571,D$2,FALSE)</f>
        <v>Management, business, and financial operations occupations</v>
      </c>
      <c r="E30" t="str">
        <f>VLOOKUP($G30,level_mapping_l0!$A$2:$F$571,E$2,FALSE)</f>
        <v>Management occupations</v>
      </c>
      <c r="F30" t="str">
        <f>VLOOKUP($G30,level_mapping_l0!$A$2:$F$571,F$2,FALSE)</f>
        <v>Gaming managers</v>
      </c>
      <c r="G30" s="20" t="s">
        <v>33</v>
      </c>
      <c r="H30" s="14">
        <v>22</v>
      </c>
      <c r="I30" s="14" t="s">
        <v>574</v>
      </c>
      <c r="J30" s="14">
        <v>15</v>
      </c>
      <c r="K30" s="14" t="s">
        <v>574</v>
      </c>
      <c r="L30" s="14">
        <v>7</v>
      </c>
      <c r="M30" s="14" t="s">
        <v>574</v>
      </c>
    </row>
    <row r="31" spans="1:13" ht="15" thickBot="1">
      <c r="A31">
        <f t="shared" si="0"/>
        <v>1</v>
      </c>
      <c r="B31" t="str">
        <f>VLOOKUP($G31,level_mapping_l0!$A$2:$F$571,B$2,FALSE)</f>
        <v>Total</v>
      </c>
      <c r="C31" t="str">
        <f>VLOOKUP($G31,level_mapping_l0!$A$2:$F$571,C$2,FALSE)</f>
        <v>Management, professional, and related occupations</v>
      </c>
      <c r="D31" t="str">
        <f>VLOOKUP($G31,level_mapping_l0!$A$2:$F$571,D$2,FALSE)</f>
        <v>Management, business, and financial operations occupations</v>
      </c>
      <c r="E31" t="str">
        <f>VLOOKUP($G31,level_mapping_l0!$A$2:$F$571,E$2,FALSE)</f>
        <v>Management occupations</v>
      </c>
      <c r="F31" t="str">
        <f>VLOOKUP($G31,level_mapping_l0!$A$2:$F$571,F$2,FALSE)</f>
        <v>Lodging managers</v>
      </c>
      <c r="G31" s="18" t="s">
        <v>34</v>
      </c>
      <c r="H31" s="19">
        <v>91</v>
      </c>
      <c r="I31" s="19">
        <v>883</v>
      </c>
      <c r="J31" s="19">
        <v>36</v>
      </c>
      <c r="K31" s="19" t="s">
        <v>574</v>
      </c>
      <c r="L31" s="19">
        <v>55</v>
      </c>
      <c r="M31" s="19">
        <v>841</v>
      </c>
    </row>
    <row r="32" spans="1:13" ht="15" thickBot="1">
      <c r="A32">
        <f t="shared" si="0"/>
        <v>1</v>
      </c>
      <c r="B32" t="str">
        <f>VLOOKUP($G32,level_mapping_l0!$A$2:$F$571,B$2,FALSE)</f>
        <v>Total</v>
      </c>
      <c r="C32" t="str">
        <f>VLOOKUP($G32,level_mapping_l0!$A$2:$F$571,C$2,FALSE)</f>
        <v>Management, professional, and related occupations</v>
      </c>
      <c r="D32" t="str">
        <f>VLOOKUP($G32,level_mapping_l0!$A$2:$F$571,D$2,FALSE)</f>
        <v>Management, business, and financial operations occupations</v>
      </c>
      <c r="E32" t="str">
        <f>VLOOKUP($G32,level_mapping_l0!$A$2:$F$571,E$2,FALSE)</f>
        <v>Management occupations</v>
      </c>
      <c r="F32" t="str">
        <f>VLOOKUP($G32,level_mapping_l0!$A$2:$F$571,F$2,FALSE)</f>
        <v>Medical and health services managers</v>
      </c>
      <c r="G32" s="20" t="s">
        <v>35</v>
      </c>
      <c r="H32" s="14">
        <v>450</v>
      </c>
      <c r="I32" s="12">
        <v>1252</v>
      </c>
      <c r="J32" s="14">
        <v>125</v>
      </c>
      <c r="K32" s="12">
        <v>1456</v>
      </c>
      <c r="L32" s="14">
        <v>325</v>
      </c>
      <c r="M32" s="12">
        <v>1166</v>
      </c>
    </row>
    <row r="33" spans="1:13" ht="15" thickBot="1">
      <c r="A33">
        <f t="shared" si="0"/>
        <v>1</v>
      </c>
      <c r="B33" t="str">
        <f>VLOOKUP($G33,level_mapping_l0!$A$2:$F$571,B$2,FALSE)</f>
        <v>Total</v>
      </c>
      <c r="C33" t="str">
        <f>VLOOKUP($G33,level_mapping_l0!$A$2:$F$571,C$2,FALSE)</f>
        <v>Management, professional, and related occupations</v>
      </c>
      <c r="D33" t="str">
        <f>VLOOKUP($G33,level_mapping_l0!$A$2:$F$571,D$2,FALSE)</f>
        <v>Management, business, and financial operations occupations</v>
      </c>
      <c r="E33" t="str">
        <f>VLOOKUP($G33,level_mapping_l0!$A$2:$F$571,E$2,FALSE)</f>
        <v>Management occupations</v>
      </c>
      <c r="F33" t="str">
        <f>VLOOKUP($G33,level_mapping_l0!$A$2:$F$571,F$2,FALSE)</f>
        <v>Natural sciences managers</v>
      </c>
      <c r="G33" s="18" t="s">
        <v>36</v>
      </c>
      <c r="H33" s="19">
        <v>12</v>
      </c>
      <c r="I33" s="19" t="s">
        <v>574</v>
      </c>
      <c r="J33" s="19">
        <v>5</v>
      </c>
      <c r="K33" s="19" t="s">
        <v>574</v>
      </c>
      <c r="L33" s="19">
        <v>7</v>
      </c>
      <c r="M33" s="19" t="s">
        <v>574</v>
      </c>
    </row>
    <row r="34" spans="1:13" ht="15" thickBot="1">
      <c r="A34">
        <f t="shared" si="0"/>
        <v>1</v>
      </c>
      <c r="B34" t="str">
        <f>VLOOKUP($G34,level_mapping_l0!$A$2:$F$571,B$2,FALSE)</f>
        <v>Total</v>
      </c>
      <c r="C34" t="str">
        <f>VLOOKUP($G34,level_mapping_l0!$A$2:$F$571,C$2,FALSE)</f>
        <v>Management, professional, and related occupations</v>
      </c>
      <c r="D34" t="str">
        <f>VLOOKUP($G34,level_mapping_l0!$A$2:$F$571,D$2,FALSE)</f>
        <v>Management, business, and financial operations occupations</v>
      </c>
      <c r="E34" t="str">
        <f>VLOOKUP($G34,level_mapping_l0!$A$2:$F$571,E$2,FALSE)</f>
        <v>Management occupations</v>
      </c>
      <c r="F34" t="str">
        <f>VLOOKUP($G34,level_mapping_l0!$A$2:$F$571,F$2,FALSE)</f>
        <v>Postmasters and mail superintendents</v>
      </c>
      <c r="G34" s="20" t="s">
        <v>37</v>
      </c>
      <c r="H34" s="14">
        <v>29</v>
      </c>
      <c r="I34" s="14" t="s">
        <v>574</v>
      </c>
      <c r="J34" s="14">
        <v>10</v>
      </c>
      <c r="K34" s="14" t="s">
        <v>574</v>
      </c>
      <c r="L34" s="14">
        <v>19</v>
      </c>
      <c r="M34" s="14" t="s">
        <v>574</v>
      </c>
    </row>
    <row r="35" spans="1:13" ht="18.5" thickBot="1">
      <c r="A35">
        <f t="shared" si="0"/>
        <v>1</v>
      </c>
      <c r="B35" t="str">
        <f>VLOOKUP($G35,level_mapping_l0!$A$2:$F$571,B$2,FALSE)</f>
        <v>Total</v>
      </c>
      <c r="C35" t="str">
        <f>VLOOKUP($G35,level_mapping_l0!$A$2:$F$571,C$2,FALSE)</f>
        <v>Management, professional, and related occupations</v>
      </c>
      <c r="D35" t="str">
        <f>VLOOKUP($G35,level_mapping_l0!$A$2:$F$571,D$2,FALSE)</f>
        <v>Management, business, and financial operations occupations</v>
      </c>
      <c r="E35" t="str">
        <f>VLOOKUP($G35,level_mapping_l0!$A$2:$F$571,E$2,FALSE)</f>
        <v>Management occupations</v>
      </c>
      <c r="F35" t="str">
        <f>VLOOKUP($G35,level_mapping_l0!$A$2:$F$571,F$2,FALSE)</f>
        <v>Property, real estate, and community association managers</v>
      </c>
      <c r="G35" s="18" t="s">
        <v>38</v>
      </c>
      <c r="H35" s="19">
        <v>317</v>
      </c>
      <c r="I35" s="19">
        <v>921</v>
      </c>
      <c r="J35" s="19">
        <v>135</v>
      </c>
      <c r="K35" s="16">
        <v>1201</v>
      </c>
      <c r="L35" s="19">
        <v>182</v>
      </c>
      <c r="M35" s="19">
        <v>728</v>
      </c>
    </row>
    <row r="36" spans="1:13" ht="15" thickBot="1">
      <c r="A36">
        <f t="shared" si="0"/>
        <v>1</v>
      </c>
      <c r="B36" t="str">
        <f>VLOOKUP($G36,level_mapping_l0!$A$2:$F$571,B$2,FALSE)</f>
        <v>Total</v>
      </c>
      <c r="C36" t="str">
        <f>VLOOKUP($G36,level_mapping_l0!$A$2:$F$571,C$2,FALSE)</f>
        <v>Management, professional, and related occupations</v>
      </c>
      <c r="D36" t="str">
        <f>VLOOKUP($G36,level_mapping_l0!$A$2:$F$571,D$2,FALSE)</f>
        <v>Management, business, and financial operations occupations</v>
      </c>
      <c r="E36" t="str">
        <f>VLOOKUP($G36,level_mapping_l0!$A$2:$F$571,E$2,FALSE)</f>
        <v>Management occupations</v>
      </c>
      <c r="F36" t="str">
        <f>VLOOKUP($G36,level_mapping_l0!$A$2:$F$571,F$2,FALSE)</f>
        <v>Social and community service managers</v>
      </c>
      <c r="G36" s="20" t="s">
        <v>39</v>
      </c>
      <c r="H36" s="14">
        <v>277</v>
      </c>
      <c r="I36" s="12">
        <v>1045</v>
      </c>
      <c r="J36" s="14">
        <v>81</v>
      </c>
      <c r="K36" s="12">
        <v>1221</v>
      </c>
      <c r="L36" s="14">
        <v>196</v>
      </c>
      <c r="M36" s="14">
        <v>973</v>
      </c>
    </row>
    <row r="37" spans="1:13" ht="15" thickBot="1">
      <c r="A37">
        <f t="shared" si="0"/>
        <v>1</v>
      </c>
      <c r="B37" t="str">
        <f>VLOOKUP($G37,level_mapping_l0!$A$2:$F$571,B$2,FALSE)</f>
        <v>Total</v>
      </c>
      <c r="C37" t="str">
        <f>VLOOKUP($G37,level_mapping_l0!$A$2:$F$571,C$2,FALSE)</f>
        <v>Management, professional, and related occupations</v>
      </c>
      <c r="D37" t="str">
        <f>VLOOKUP($G37,level_mapping_l0!$A$2:$F$571,D$2,FALSE)</f>
        <v>Management, business, and financial operations occupations</v>
      </c>
      <c r="E37" t="str">
        <f>VLOOKUP($G37,level_mapping_l0!$A$2:$F$571,E$2,FALSE)</f>
        <v>Management occupations</v>
      </c>
      <c r="F37" t="str">
        <f>VLOOKUP($G37,level_mapping_l0!$A$2:$F$571,F$2,FALSE)</f>
        <v>Emergency management directors</v>
      </c>
      <c r="G37" s="18" t="s">
        <v>40</v>
      </c>
      <c r="H37" s="19">
        <v>5</v>
      </c>
      <c r="I37" s="19" t="s">
        <v>574</v>
      </c>
      <c r="J37" s="19">
        <v>4</v>
      </c>
      <c r="K37" s="19" t="s">
        <v>574</v>
      </c>
      <c r="L37" s="19">
        <v>1</v>
      </c>
      <c r="M37" s="19" t="s">
        <v>574</v>
      </c>
    </row>
    <row r="38" spans="1:13" ht="15" thickBot="1">
      <c r="A38">
        <f t="shared" si="0"/>
        <v>1</v>
      </c>
      <c r="B38" t="str">
        <f>VLOOKUP($G38,level_mapping_l0!$A$2:$F$571,B$2,FALSE)</f>
        <v>Total</v>
      </c>
      <c r="C38" t="str">
        <f>VLOOKUP($G38,level_mapping_l0!$A$2:$F$571,C$2,FALSE)</f>
        <v>Management, professional, and related occupations</v>
      </c>
      <c r="D38" t="str">
        <f>VLOOKUP($G38,level_mapping_l0!$A$2:$F$571,D$2,FALSE)</f>
        <v>Management, business, and financial operations occupations</v>
      </c>
      <c r="E38" t="str">
        <f>VLOOKUP($G38,level_mapping_l0!$A$2:$F$571,E$2,FALSE)</f>
        <v>Management occupations</v>
      </c>
      <c r="F38" t="str">
        <f>VLOOKUP($G38,level_mapping_l0!$A$2:$F$571,F$2,FALSE)</f>
        <v>Managers, all other</v>
      </c>
      <c r="G38" s="20" t="s">
        <v>41</v>
      </c>
      <c r="H38" s="12">
        <v>2050</v>
      </c>
      <c r="I38" s="12">
        <v>1265</v>
      </c>
      <c r="J38" s="12">
        <v>1313</v>
      </c>
      <c r="K38" s="12">
        <v>1406</v>
      </c>
      <c r="L38" s="14">
        <v>737</v>
      </c>
      <c r="M38" s="12">
        <v>1047</v>
      </c>
    </row>
    <row r="39" spans="1:13" ht="15" thickBot="1">
      <c r="A39" t="e">
        <f t="shared" si="0"/>
        <v>#N/A</v>
      </c>
      <c r="B39" t="e">
        <f>VLOOKUP($G39,level_mapping_l0!$A$2:$F$571,B$2,FALSE)</f>
        <v>#N/A</v>
      </c>
      <c r="C39" t="e">
        <f>VLOOKUP($G39,level_mapping_l0!$A$2:$F$571,C$2,FALSE)</f>
        <v>#N/A</v>
      </c>
      <c r="D39" t="e">
        <f>VLOOKUP($G39,level_mapping_l0!$A$2:$F$571,D$2,FALSE)</f>
        <v>#N/A</v>
      </c>
      <c r="E39" t="e">
        <f>VLOOKUP($G39,level_mapping_l0!$A$2:$F$571,E$2,FALSE)</f>
        <v>#N/A</v>
      </c>
      <c r="F39" t="e">
        <f>VLOOKUP($G39,level_mapping_l0!$A$2:$F$571,F$2,FALSE)</f>
        <v>#N/A</v>
      </c>
      <c r="G39" s="21" t="s">
        <v>42</v>
      </c>
      <c r="H39" s="16">
        <v>5170</v>
      </c>
      <c r="I39" s="16">
        <v>1038</v>
      </c>
      <c r="J39" s="16">
        <v>2225</v>
      </c>
      <c r="K39" s="16">
        <v>1225</v>
      </c>
      <c r="L39" s="16">
        <v>2946</v>
      </c>
      <c r="M39" s="19">
        <v>937</v>
      </c>
    </row>
    <row r="40" spans="1:13" ht="18.5" thickBot="1">
      <c r="A40">
        <f t="shared" si="0"/>
        <v>1</v>
      </c>
      <c r="B40" t="str">
        <f>VLOOKUP($G40,level_mapping_l0!$A$2:$F$571,B$2,FALSE)</f>
        <v>Total</v>
      </c>
      <c r="C40" t="str">
        <f>VLOOKUP($G40,level_mapping_l0!$A$2:$F$571,C$2,FALSE)</f>
        <v>Management, professional, and related occupations</v>
      </c>
      <c r="D40" t="str">
        <f>VLOOKUP($G40,level_mapping_l0!$A$2:$F$571,D$2,FALSE)</f>
        <v>Management, business, and financial operations occupations</v>
      </c>
      <c r="E40" t="str">
        <f>VLOOKUP($G40,level_mapping_l0!$A$2:$F$571,E$2,FALSE)</f>
        <v>Business and financial operations occupations</v>
      </c>
      <c r="F40" t="str">
        <f>VLOOKUP($G40,level_mapping_l0!$A$2:$F$571,F$2,FALSE)</f>
        <v>Agents and business managers of artists, performers, and athletes</v>
      </c>
      <c r="G40" s="20" t="s">
        <v>43</v>
      </c>
      <c r="H40" s="14">
        <v>25</v>
      </c>
      <c r="I40" s="14" t="s">
        <v>574</v>
      </c>
      <c r="J40" s="14">
        <v>12</v>
      </c>
      <c r="K40" s="14" t="s">
        <v>574</v>
      </c>
      <c r="L40" s="14">
        <v>13</v>
      </c>
      <c r="M40" s="14" t="s">
        <v>574</v>
      </c>
    </row>
    <row r="41" spans="1:13" ht="15" thickBot="1">
      <c r="A41">
        <f t="shared" si="0"/>
        <v>1</v>
      </c>
      <c r="B41" t="str">
        <f>VLOOKUP($G41,level_mapping_l0!$A$2:$F$571,B$2,FALSE)</f>
        <v>Total</v>
      </c>
      <c r="C41" t="str">
        <f>VLOOKUP($G41,level_mapping_l0!$A$2:$F$571,C$2,FALSE)</f>
        <v>Management, professional, and related occupations</v>
      </c>
      <c r="D41" t="str">
        <f>VLOOKUP($G41,level_mapping_l0!$A$2:$F$571,D$2,FALSE)</f>
        <v>Management, business, and financial operations occupations</v>
      </c>
      <c r="E41" t="str">
        <f>VLOOKUP($G41,level_mapping_l0!$A$2:$F$571,E$2,FALSE)</f>
        <v>Business and financial operations occupations</v>
      </c>
      <c r="F41" t="str">
        <f>VLOOKUP($G41,level_mapping_l0!$A$2:$F$571,F$2,FALSE)</f>
        <v>Buyers and purchasing agents, farm products</v>
      </c>
      <c r="G41" s="18" t="s">
        <v>44</v>
      </c>
      <c r="H41" s="19">
        <v>7</v>
      </c>
      <c r="I41" s="19" t="s">
        <v>574</v>
      </c>
      <c r="J41" s="19">
        <v>5</v>
      </c>
      <c r="K41" s="19" t="s">
        <v>574</v>
      </c>
      <c r="L41" s="19">
        <v>2</v>
      </c>
      <c r="M41" s="19" t="s">
        <v>574</v>
      </c>
    </row>
    <row r="42" spans="1:13" ht="15" thickBot="1">
      <c r="A42">
        <f t="shared" si="0"/>
        <v>1</v>
      </c>
      <c r="B42" t="str">
        <f>VLOOKUP($G42,level_mapping_l0!$A$2:$F$571,B$2,FALSE)</f>
        <v>Total</v>
      </c>
      <c r="C42" t="str">
        <f>VLOOKUP($G42,level_mapping_l0!$A$2:$F$571,C$2,FALSE)</f>
        <v>Management, professional, and related occupations</v>
      </c>
      <c r="D42" t="str">
        <f>VLOOKUP($G42,level_mapping_l0!$A$2:$F$571,D$2,FALSE)</f>
        <v>Management, business, and financial operations occupations</v>
      </c>
      <c r="E42" t="str">
        <f>VLOOKUP($G42,level_mapping_l0!$A$2:$F$571,E$2,FALSE)</f>
        <v>Business and financial operations occupations</v>
      </c>
      <c r="F42" t="str">
        <f>VLOOKUP($G42,level_mapping_l0!$A$2:$F$571,F$2,FALSE)</f>
        <v>Wholesale and retail buyers, except farm products</v>
      </c>
      <c r="G42" s="20" t="s">
        <v>45</v>
      </c>
      <c r="H42" s="14">
        <v>130</v>
      </c>
      <c r="I42" s="14">
        <v>882</v>
      </c>
      <c r="J42" s="14">
        <v>68</v>
      </c>
      <c r="K42" s="14">
        <v>928</v>
      </c>
      <c r="L42" s="14">
        <v>62</v>
      </c>
      <c r="M42" s="14">
        <v>849</v>
      </c>
    </row>
    <row r="43" spans="1:13" ht="18.5" thickBot="1">
      <c r="A43">
        <f t="shared" si="0"/>
        <v>1</v>
      </c>
      <c r="B43" t="str">
        <f>VLOOKUP($G43,level_mapping_l0!$A$2:$F$571,B$2,FALSE)</f>
        <v>Total</v>
      </c>
      <c r="C43" t="str">
        <f>VLOOKUP($G43,level_mapping_l0!$A$2:$F$571,C$2,FALSE)</f>
        <v>Management, professional, and related occupations</v>
      </c>
      <c r="D43" t="str">
        <f>VLOOKUP($G43,level_mapping_l0!$A$2:$F$571,D$2,FALSE)</f>
        <v>Management, business, and financial operations occupations</v>
      </c>
      <c r="E43" t="str">
        <f>VLOOKUP($G43,level_mapping_l0!$A$2:$F$571,E$2,FALSE)</f>
        <v>Business and financial operations occupations</v>
      </c>
      <c r="F43" t="str">
        <f>VLOOKUP($G43,level_mapping_l0!$A$2:$F$571,F$2,FALSE)</f>
        <v>Purchasing agents, except wholesale, retail, and farm products</v>
      </c>
      <c r="G43" s="18" t="s">
        <v>46</v>
      </c>
      <c r="H43" s="19">
        <v>226</v>
      </c>
      <c r="I43" s="16">
        <v>1015</v>
      </c>
      <c r="J43" s="19">
        <v>108</v>
      </c>
      <c r="K43" s="16">
        <v>1129</v>
      </c>
      <c r="L43" s="19">
        <v>118</v>
      </c>
      <c r="M43" s="19">
        <v>945</v>
      </c>
    </row>
    <row r="44" spans="1:13" ht="15" thickBot="1">
      <c r="A44">
        <f t="shared" si="0"/>
        <v>1</v>
      </c>
      <c r="B44" t="str">
        <f>VLOOKUP($G44,level_mapping_l0!$A$2:$F$571,B$2,FALSE)</f>
        <v>Total</v>
      </c>
      <c r="C44" t="str">
        <f>VLOOKUP($G44,level_mapping_l0!$A$2:$F$571,C$2,FALSE)</f>
        <v>Management, professional, and related occupations</v>
      </c>
      <c r="D44" t="str">
        <f>VLOOKUP($G44,level_mapping_l0!$A$2:$F$571,D$2,FALSE)</f>
        <v>Management, business, and financial operations occupations</v>
      </c>
      <c r="E44" t="str">
        <f>VLOOKUP($G44,level_mapping_l0!$A$2:$F$571,E$2,FALSE)</f>
        <v>Business and financial operations occupations</v>
      </c>
      <c r="F44" t="str">
        <f>VLOOKUP($G44,level_mapping_l0!$A$2:$F$571,F$2,FALSE)</f>
        <v>Claims adjusters, appraisers, examiners, and investigators</v>
      </c>
      <c r="G44" s="20" t="s">
        <v>47</v>
      </c>
      <c r="H44" s="14">
        <v>271</v>
      </c>
      <c r="I44" s="14">
        <v>913</v>
      </c>
      <c r="J44" s="14">
        <v>110</v>
      </c>
      <c r="K44" s="12">
        <v>1077</v>
      </c>
      <c r="L44" s="14">
        <v>162</v>
      </c>
      <c r="M44" s="14">
        <v>804</v>
      </c>
    </row>
    <row r="45" spans="1:13" ht="15" thickBot="1">
      <c r="A45">
        <f t="shared" si="0"/>
        <v>1</v>
      </c>
      <c r="B45" t="str">
        <f>VLOOKUP($G45,level_mapping_l0!$A$2:$F$571,B$2,FALSE)</f>
        <v>Total</v>
      </c>
      <c r="C45" t="str">
        <f>VLOOKUP($G45,level_mapping_l0!$A$2:$F$571,C$2,FALSE)</f>
        <v>Management, professional, and related occupations</v>
      </c>
      <c r="D45" t="str">
        <f>VLOOKUP($G45,level_mapping_l0!$A$2:$F$571,D$2,FALSE)</f>
        <v>Management, business, and financial operations occupations</v>
      </c>
      <c r="E45" t="str">
        <f>VLOOKUP($G45,level_mapping_l0!$A$2:$F$571,E$2,FALSE)</f>
        <v>Business and financial operations occupations</v>
      </c>
      <c r="F45" t="str">
        <f>VLOOKUP($G45,level_mapping_l0!$A$2:$F$571,F$2,FALSE)</f>
        <v>Compliance officers</v>
      </c>
      <c r="G45" s="18" t="s">
        <v>48</v>
      </c>
      <c r="H45" s="19">
        <v>176</v>
      </c>
      <c r="I45" s="16">
        <v>1125</v>
      </c>
      <c r="J45" s="19">
        <v>98</v>
      </c>
      <c r="K45" s="16">
        <v>1279</v>
      </c>
      <c r="L45" s="19">
        <v>78</v>
      </c>
      <c r="M45" s="19">
        <v>995</v>
      </c>
    </row>
    <row r="46" spans="1:13" ht="15" thickBot="1">
      <c r="A46">
        <f t="shared" si="0"/>
        <v>1</v>
      </c>
      <c r="B46" t="str">
        <f>VLOOKUP($G46,level_mapping_l0!$A$2:$F$571,B$2,FALSE)</f>
        <v>Total</v>
      </c>
      <c r="C46" t="str">
        <f>VLOOKUP($G46,level_mapping_l0!$A$2:$F$571,C$2,FALSE)</f>
        <v>Management, professional, and related occupations</v>
      </c>
      <c r="D46" t="str">
        <f>VLOOKUP($G46,level_mapping_l0!$A$2:$F$571,D$2,FALSE)</f>
        <v>Management, business, and financial operations occupations</v>
      </c>
      <c r="E46" t="str">
        <f>VLOOKUP($G46,level_mapping_l0!$A$2:$F$571,E$2,FALSE)</f>
        <v>Business and financial operations occupations</v>
      </c>
      <c r="F46" t="str">
        <f>VLOOKUP($G46,level_mapping_l0!$A$2:$F$571,F$2,FALSE)</f>
        <v>Cost estimators</v>
      </c>
      <c r="G46" s="20" t="s">
        <v>49</v>
      </c>
      <c r="H46" s="14">
        <v>106</v>
      </c>
      <c r="I46" s="12">
        <v>1080</v>
      </c>
      <c r="J46" s="14">
        <v>87</v>
      </c>
      <c r="K46" s="12">
        <v>1117</v>
      </c>
      <c r="L46" s="14">
        <v>19</v>
      </c>
      <c r="M46" s="14" t="s">
        <v>574</v>
      </c>
    </row>
    <row r="47" spans="1:13" ht="15" thickBot="1">
      <c r="A47">
        <f t="shared" si="0"/>
        <v>1</v>
      </c>
      <c r="B47" t="str">
        <f>VLOOKUP($G47,level_mapping_l0!$A$2:$F$571,B$2,FALSE)</f>
        <v>Total</v>
      </c>
      <c r="C47" t="str">
        <f>VLOOKUP($G47,level_mapping_l0!$A$2:$F$571,C$2,FALSE)</f>
        <v>Management, professional, and related occupations</v>
      </c>
      <c r="D47" t="str">
        <f>VLOOKUP($G47,level_mapping_l0!$A$2:$F$571,D$2,FALSE)</f>
        <v>Management, business, and financial operations occupations</v>
      </c>
      <c r="E47" t="str">
        <f>VLOOKUP($G47,level_mapping_l0!$A$2:$F$571,E$2,FALSE)</f>
        <v>Business and financial operations occupations</v>
      </c>
      <c r="F47" t="str">
        <f>VLOOKUP($G47,level_mapping_l0!$A$2:$F$571,F$2,FALSE)</f>
        <v>Human resources workers</v>
      </c>
      <c r="G47" s="18" t="s">
        <v>50</v>
      </c>
      <c r="H47" s="19">
        <v>522</v>
      </c>
      <c r="I47" s="19">
        <v>938</v>
      </c>
      <c r="J47" s="19">
        <v>116</v>
      </c>
      <c r="K47" s="16">
        <v>1053</v>
      </c>
      <c r="L47" s="19">
        <v>406</v>
      </c>
      <c r="M47" s="19">
        <v>912</v>
      </c>
    </row>
    <row r="48" spans="1:13" ht="15" thickBot="1">
      <c r="A48">
        <f t="shared" si="0"/>
        <v>1</v>
      </c>
      <c r="B48" t="str">
        <f>VLOOKUP($G48,level_mapping_l0!$A$2:$F$571,B$2,FALSE)</f>
        <v>Total</v>
      </c>
      <c r="C48" t="str">
        <f>VLOOKUP($G48,level_mapping_l0!$A$2:$F$571,C$2,FALSE)</f>
        <v>Management, professional, and related occupations</v>
      </c>
      <c r="D48" t="str">
        <f>VLOOKUP($G48,level_mapping_l0!$A$2:$F$571,D$2,FALSE)</f>
        <v>Management, business, and financial operations occupations</v>
      </c>
      <c r="E48" t="str">
        <f>VLOOKUP($G48,level_mapping_l0!$A$2:$F$571,E$2,FALSE)</f>
        <v>Business and financial operations occupations</v>
      </c>
      <c r="F48" t="str">
        <f>VLOOKUP($G48,level_mapping_l0!$A$2:$F$571,F$2,FALSE)</f>
        <v>Compensation, benefits, and job analysis specialists</v>
      </c>
      <c r="G48" s="20" t="s">
        <v>51</v>
      </c>
      <c r="H48" s="14">
        <v>53</v>
      </c>
      <c r="I48" s="14">
        <v>893</v>
      </c>
      <c r="J48" s="14">
        <v>13</v>
      </c>
      <c r="K48" s="14" t="s">
        <v>574</v>
      </c>
      <c r="L48" s="14">
        <v>39</v>
      </c>
      <c r="M48" s="14" t="s">
        <v>574</v>
      </c>
    </row>
    <row r="49" spans="1:13" ht="15" thickBot="1">
      <c r="A49">
        <f t="shared" si="0"/>
        <v>1</v>
      </c>
      <c r="B49" t="str">
        <f>VLOOKUP($G49,level_mapping_l0!$A$2:$F$571,B$2,FALSE)</f>
        <v>Total</v>
      </c>
      <c r="C49" t="str">
        <f>VLOOKUP($G49,level_mapping_l0!$A$2:$F$571,C$2,FALSE)</f>
        <v>Management, professional, and related occupations</v>
      </c>
      <c r="D49" t="str">
        <f>VLOOKUP($G49,level_mapping_l0!$A$2:$F$571,D$2,FALSE)</f>
        <v>Management, business, and financial operations occupations</v>
      </c>
      <c r="E49" t="str">
        <f>VLOOKUP($G49,level_mapping_l0!$A$2:$F$571,E$2,FALSE)</f>
        <v>Business and financial operations occupations</v>
      </c>
      <c r="F49" t="str">
        <f>VLOOKUP($G49,level_mapping_l0!$A$2:$F$571,F$2,FALSE)</f>
        <v>Training and development specialists</v>
      </c>
      <c r="G49" s="18" t="s">
        <v>52</v>
      </c>
      <c r="H49" s="19">
        <v>117</v>
      </c>
      <c r="I49" s="16">
        <v>1059</v>
      </c>
      <c r="J49" s="19">
        <v>53</v>
      </c>
      <c r="K49" s="16">
        <v>1260</v>
      </c>
      <c r="L49" s="19">
        <v>64</v>
      </c>
      <c r="M49" s="19">
        <v>951</v>
      </c>
    </row>
    <row r="50" spans="1:13" ht="15" thickBot="1">
      <c r="A50">
        <f t="shared" si="0"/>
        <v>1</v>
      </c>
      <c r="B50" t="str">
        <f>VLOOKUP($G50,level_mapping_l0!$A$2:$F$571,B$2,FALSE)</f>
        <v>Total</v>
      </c>
      <c r="C50" t="str">
        <f>VLOOKUP($G50,level_mapping_l0!$A$2:$F$571,C$2,FALSE)</f>
        <v>Management, professional, and related occupations</v>
      </c>
      <c r="D50" t="str">
        <f>VLOOKUP($G50,level_mapping_l0!$A$2:$F$571,D$2,FALSE)</f>
        <v>Management, business, and financial operations occupations</v>
      </c>
      <c r="E50" t="str">
        <f>VLOOKUP($G50,level_mapping_l0!$A$2:$F$571,E$2,FALSE)</f>
        <v>Business and financial operations occupations</v>
      </c>
      <c r="F50" t="str">
        <f>VLOOKUP($G50,level_mapping_l0!$A$2:$F$571,F$2,FALSE)</f>
        <v>Logisticians</v>
      </c>
      <c r="G50" s="20" t="s">
        <v>53</v>
      </c>
      <c r="H50" s="14">
        <v>77</v>
      </c>
      <c r="I50" s="14">
        <v>864</v>
      </c>
      <c r="J50" s="14">
        <v>50</v>
      </c>
      <c r="K50" s="14">
        <v>938</v>
      </c>
      <c r="L50" s="14">
        <v>27</v>
      </c>
      <c r="M50" s="14" t="s">
        <v>574</v>
      </c>
    </row>
    <row r="51" spans="1:13" ht="15" thickBot="1">
      <c r="A51">
        <f t="shared" si="0"/>
        <v>1</v>
      </c>
      <c r="B51" t="str">
        <f>VLOOKUP($G51,level_mapping_l0!$A$2:$F$571,B$2,FALSE)</f>
        <v>Total</v>
      </c>
      <c r="C51" t="str">
        <f>VLOOKUP($G51,level_mapping_l0!$A$2:$F$571,C$2,FALSE)</f>
        <v>Management, professional, and related occupations</v>
      </c>
      <c r="D51" t="str">
        <f>VLOOKUP($G51,level_mapping_l0!$A$2:$F$571,D$2,FALSE)</f>
        <v>Management, business, and financial operations occupations</v>
      </c>
      <c r="E51" t="str">
        <f>VLOOKUP($G51,level_mapping_l0!$A$2:$F$571,E$2,FALSE)</f>
        <v>Business and financial operations occupations</v>
      </c>
      <c r="F51" t="str">
        <f>VLOOKUP($G51,level_mapping_l0!$A$2:$F$571,F$2,FALSE)</f>
        <v>Management analysts</v>
      </c>
      <c r="G51" s="18" t="s">
        <v>54</v>
      </c>
      <c r="H51" s="19">
        <v>458</v>
      </c>
      <c r="I51" s="16">
        <v>1355</v>
      </c>
      <c r="J51" s="19">
        <v>250</v>
      </c>
      <c r="K51" s="16">
        <v>1514</v>
      </c>
      <c r="L51" s="19">
        <v>208</v>
      </c>
      <c r="M51" s="16">
        <v>1174</v>
      </c>
    </row>
    <row r="52" spans="1:13" ht="15" thickBot="1">
      <c r="A52">
        <f t="shared" si="0"/>
        <v>1</v>
      </c>
      <c r="B52" t="str">
        <f>VLOOKUP($G52,level_mapping_l0!$A$2:$F$571,B$2,FALSE)</f>
        <v>Total</v>
      </c>
      <c r="C52" t="str">
        <f>VLOOKUP($G52,level_mapping_l0!$A$2:$F$571,C$2,FALSE)</f>
        <v>Management, professional, and related occupations</v>
      </c>
      <c r="D52" t="str">
        <f>VLOOKUP($G52,level_mapping_l0!$A$2:$F$571,D$2,FALSE)</f>
        <v>Management, business, and financial operations occupations</v>
      </c>
      <c r="E52" t="str">
        <f>VLOOKUP($G52,level_mapping_l0!$A$2:$F$571,E$2,FALSE)</f>
        <v>Business and financial operations occupations</v>
      </c>
      <c r="F52" t="str">
        <f>VLOOKUP($G52,level_mapping_l0!$A$2:$F$571,F$2,FALSE)</f>
        <v>Meeting, convention, and event planners</v>
      </c>
      <c r="G52" s="20" t="s">
        <v>55</v>
      </c>
      <c r="H52" s="14">
        <v>87</v>
      </c>
      <c r="I52" s="14">
        <v>889</v>
      </c>
      <c r="J52" s="14">
        <v>16</v>
      </c>
      <c r="K52" s="14" t="s">
        <v>574</v>
      </c>
      <c r="L52" s="14">
        <v>71</v>
      </c>
      <c r="M52" s="14">
        <v>892</v>
      </c>
    </row>
    <row r="53" spans="1:13" ht="15" thickBot="1">
      <c r="A53">
        <f t="shared" si="0"/>
        <v>1</v>
      </c>
      <c r="B53" t="str">
        <f>VLOOKUP($G53,level_mapping_l0!$A$2:$F$571,B$2,FALSE)</f>
        <v>Total</v>
      </c>
      <c r="C53" t="str">
        <f>VLOOKUP($G53,level_mapping_l0!$A$2:$F$571,C$2,FALSE)</f>
        <v>Management, professional, and related occupations</v>
      </c>
      <c r="D53" t="str">
        <f>VLOOKUP($G53,level_mapping_l0!$A$2:$F$571,D$2,FALSE)</f>
        <v>Management, business, and financial operations occupations</v>
      </c>
      <c r="E53" t="str">
        <f>VLOOKUP($G53,level_mapping_l0!$A$2:$F$571,E$2,FALSE)</f>
        <v>Business and financial operations occupations</v>
      </c>
      <c r="F53" t="str">
        <f>VLOOKUP($G53,level_mapping_l0!$A$2:$F$571,F$2,FALSE)</f>
        <v>Fundraisers</v>
      </c>
      <c r="G53" s="18" t="s">
        <v>56</v>
      </c>
      <c r="H53" s="19">
        <v>56</v>
      </c>
      <c r="I53" s="16">
        <v>1064</v>
      </c>
      <c r="J53" s="19">
        <v>14</v>
      </c>
      <c r="K53" s="19" t="s">
        <v>574</v>
      </c>
      <c r="L53" s="19">
        <v>42</v>
      </c>
      <c r="M53" s="19" t="s">
        <v>574</v>
      </c>
    </row>
    <row r="54" spans="1:13" ht="15" thickBot="1">
      <c r="A54">
        <f t="shared" si="0"/>
        <v>1</v>
      </c>
      <c r="B54" t="str">
        <f>VLOOKUP($G54,level_mapping_l0!$A$2:$F$571,B$2,FALSE)</f>
        <v>Total</v>
      </c>
      <c r="C54" t="str">
        <f>VLOOKUP($G54,level_mapping_l0!$A$2:$F$571,C$2,FALSE)</f>
        <v>Management, professional, and related occupations</v>
      </c>
      <c r="D54" t="str">
        <f>VLOOKUP($G54,level_mapping_l0!$A$2:$F$571,D$2,FALSE)</f>
        <v>Management, business, and financial operations occupations</v>
      </c>
      <c r="E54" t="str">
        <f>VLOOKUP($G54,level_mapping_l0!$A$2:$F$571,E$2,FALSE)</f>
        <v>Business and financial operations occupations</v>
      </c>
      <c r="F54" t="str">
        <f>VLOOKUP($G54,level_mapping_l0!$A$2:$F$571,F$2,FALSE)</f>
        <v>Market research analysts and marketing specialists</v>
      </c>
      <c r="G54" s="20" t="s">
        <v>57</v>
      </c>
      <c r="H54" s="14">
        <v>167</v>
      </c>
      <c r="I54" s="12">
        <v>1157</v>
      </c>
      <c r="J54" s="14">
        <v>66</v>
      </c>
      <c r="K54" s="12">
        <v>1446</v>
      </c>
      <c r="L54" s="14">
        <v>101</v>
      </c>
      <c r="M54" s="12">
        <v>1029</v>
      </c>
    </row>
    <row r="55" spans="1:13" ht="15" thickBot="1">
      <c r="A55">
        <f t="shared" si="0"/>
        <v>1</v>
      </c>
      <c r="B55" t="str">
        <f>VLOOKUP($G55,level_mapping_l0!$A$2:$F$571,B$2,FALSE)</f>
        <v>Total</v>
      </c>
      <c r="C55" t="str">
        <f>VLOOKUP($G55,level_mapping_l0!$A$2:$F$571,C$2,FALSE)</f>
        <v>Management, professional, and related occupations</v>
      </c>
      <c r="D55" t="str">
        <f>VLOOKUP($G55,level_mapping_l0!$A$2:$F$571,D$2,FALSE)</f>
        <v>Management, business, and financial operations occupations</v>
      </c>
      <c r="E55" t="str">
        <f>VLOOKUP($G55,level_mapping_l0!$A$2:$F$571,E$2,FALSE)</f>
        <v>Business and financial operations occupations</v>
      </c>
      <c r="F55" t="str">
        <f>VLOOKUP($G55,level_mapping_l0!$A$2:$F$571,F$2,FALSE)</f>
        <v>Business operations specialists, all other</v>
      </c>
      <c r="G55" s="18" t="s">
        <v>58</v>
      </c>
      <c r="H55" s="19">
        <v>238</v>
      </c>
      <c r="I55" s="19">
        <v>991</v>
      </c>
      <c r="J55" s="19">
        <v>88</v>
      </c>
      <c r="K55" s="16">
        <v>1185</v>
      </c>
      <c r="L55" s="19">
        <v>149</v>
      </c>
      <c r="M55" s="19">
        <v>908</v>
      </c>
    </row>
    <row r="56" spans="1:13" ht="15" thickBot="1">
      <c r="A56">
        <f t="shared" si="0"/>
        <v>1</v>
      </c>
      <c r="B56" t="str">
        <f>VLOOKUP($G56,level_mapping_l0!$A$2:$F$571,B$2,FALSE)</f>
        <v>Total</v>
      </c>
      <c r="C56" t="str">
        <f>VLOOKUP($G56,level_mapping_l0!$A$2:$F$571,C$2,FALSE)</f>
        <v>Management, professional, and related occupations</v>
      </c>
      <c r="D56" t="str">
        <f>VLOOKUP($G56,level_mapping_l0!$A$2:$F$571,D$2,FALSE)</f>
        <v>Management, business, and financial operations occupations</v>
      </c>
      <c r="E56" t="str">
        <f>VLOOKUP($G56,level_mapping_l0!$A$2:$F$571,E$2,FALSE)</f>
        <v>Business and financial operations occupations</v>
      </c>
      <c r="F56" t="str">
        <f>VLOOKUP($G56,level_mapping_l0!$A$2:$F$571,F$2,FALSE)</f>
        <v>Accountants and auditors</v>
      </c>
      <c r="G56" s="20" t="s">
        <v>59</v>
      </c>
      <c r="H56" s="12">
        <v>1383</v>
      </c>
      <c r="I56" s="12">
        <v>1056</v>
      </c>
      <c r="J56" s="14">
        <v>532</v>
      </c>
      <c r="K56" s="12">
        <v>1250</v>
      </c>
      <c r="L56" s="14">
        <v>852</v>
      </c>
      <c r="M56" s="14">
        <v>956</v>
      </c>
    </row>
    <row r="57" spans="1:13" ht="15" thickBot="1">
      <c r="A57">
        <f t="shared" si="0"/>
        <v>1</v>
      </c>
      <c r="B57" t="str">
        <f>VLOOKUP($G57,level_mapping_l0!$A$2:$F$571,B$2,FALSE)</f>
        <v>Total</v>
      </c>
      <c r="C57" t="str">
        <f>VLOOKUP($G57,level_mapping_l0!$A$2:$F$571,C$2,FALSE)</f>
        <v>Management, professional, and related occupations</v>
      </c>
      <c r="D57" t="str">
        <f>VLOOKUP($G57,level_mapping_l0!$A$2:$F$571,D$2,FALSE)</f>
        <v>Management, business, and financial operations occupations</v>
      </c>
      <c r="E57" t="str">
        <f>VLOOKUP($G57,level_mapping_l0!$A$2:$F$571,E$2,FALSE)</f>
        <v>Business and financial operations occupations</v>
      </c>
      <c r="F57" t="str">
        <f>VLOOKUP($G57,level_mapping_l0!$A$2:$F$571,F$2,FALSE)</f>
        <v>Appraisers and assessors of real estate</v>
      </c>
      <c r="G57" s="18" t="s">
        <v>60</v>
      </c>
      <c r="H57" s="19">
        <v>50</v>
      </c>
      <c r="I57" s="19">
        <v>990</v>
      </c>
      <c r="J57" s="19">
        <v>30</v>
      </c>
      <c r="K57" s="19" t="s">
        <v>574</v>
      </c>
      <c r="L57" s="19">
        <v>20</v>
      </c>
      <c r="M57" s="19" t="s">
        <v>574</v>
      </c>
    </row>
    <row r="58" spans="1:13" ht="15" thickBot="1">
      <c r="A58">
        <f t="shared" si="0"/>
        <v>1</v>
      </c>
      <c r="B58" t="str">
        <f>VLOOKUP($G58,level_mapping_l0!$A$2:$F$571,B$2,FALSE)</f>
        <v>Total</v>
      </c>
      <c r="C58" t="str">
        <f>VLOOKUP($G58,level_mapping_l0!$A$2:$F$571,C$2,FALSE)</f>
        <v>Management, professional, and related occupations</v>
      </c>
      <c r="D58" t="str">
        <f>VLOOKUP($G58,level_mapping_l0!$A$2:$F$571,D$2,FALSE)</f>
        <v>Management, business, and financial operations occupations</v>
      </c>
      <c r="E58" t="str">
        <f>VLOOKUP($G58,level_mapping_l0!$A$2:$F$571,E$2,FALSE)</f>
        <v>Business and financial operations occupations</v>
      </c>
      <c r="F58" t="str">
        <f>VLOOKUP($G58,level_mapping_l0!$A$2:$F$571,F$2,FALSE)</f>
        <v>Budget analysts</v>
      </c>
      <c r="G58" s="20" t="s">
        <v>61</v>
      </c>
      <c r="H58" s="14">
        <v>52</v>
      </c>
      <c r="I58" s="12">
        <v>1174</v>
      </c>
      <c r="J58" s="14">
        <v>22</v>
      </c>
      <c r="K58" s="14" t="s">
        <v>574</v>
      </c>
      <c r="L58" s="14">
        <v>30</v>
      </c>
      <c r="M58" s="14" t="s">
        <v>574</v>
      </c>
    </row>
    <row r="59" spans="1:13" ht="15" thickBot="1">
      <c r="A59">
        <f t="shared" si="0"/>
        <v>1</v>
      </c>
      <c r="B59" t="str">
        <f>VLOOKUP($G59,level_mapping_l0!$A$2:$F$571,B$2,FALSE)</f>
        <v>Total</v>
      </c>
      <c r="C59" t="str">
        <f>VLOOKUP($G59,level_mapping_l0!$A$2:$F$571,C$2,FALSE)</f>
        <v>Management, professional, and related occupations</v>
      </c>
      <c r="D59" t="str">
        <f>VLOOKUP($G59,level_mapping_l0!$A$2:$F$571,D$2,FALSE)</f>
        <v>Management, business, and financial operations occupations</v>
      </c>
      <c r="E59" t="str">
        <f>VLOOKUP($G59,level_mapping_l0!$A$2:$F$571,E$2,FALSE)</f>
        <v>Business and financial operations occupations</v>
      </c>
      <c r="F59" t="str">
        <f>VLOOKUP($G59,level_mapping_l0!$A$2:$F$571,F$2,FALSE)</f>
        <v>Credit analysts</v>
      </c>
      <c r="G59" s="18" t="s">
        <v>62</v>
      </c>
      <c r="H59" s="19">
        <v>21</v>
      </c>
      <c r="I59" s="19" t="s">
        <v>574</v>
      </c>
      <c r="J59" s="19">
        <v>9</v>
      </c>
      <c r="K59" s="19" t="s">
        <v>574</v>
      </c>
      <c r="L59" s="19">
        <v>12</v>
      </c>
      <c r="M59" s="19" t="s">
        <v>574</v>
      </c>
    </row>
    <row r="60" spans="1:13" ht="15" thickBot="1">
      <c r="A60">
        <f t="shared" si="0"/>
        <v>1</v>
      </c>
      <c r="B60" t="str">
        <f>VLOOKUP($G60,level_mapping_l0!$A$2:$F$571,B$2,FALSE)</f>
        <v>Total</v>
      </c>
      <c r="C60" t="str">
        <f>VLOOKUP($G60,level_mapping_l0!$A$2:$F$571,C$2,FALSE)</f>
        <v>Management, professional, and related occupations</v>
      </c>
      <c r="D60" t="str">
        <f>VLOOKUP($G60,level_mapping_l0!$A$2:$F$571,D$2,FALSE)</f>
        <v>Management, business, and financial operations occupations</v>
      </c>
      <c r="E60" t="str">
        <f>VLOOKUP($G60,level_mapping_l0!$A$2:$F$571,E$2,FALSE)</f>
        <v>Business and financial operations occupations</v>
      </c>
      <c r="F60" t="str">
        <f>VLOOKUP($G60,level_mapping_l0!$A$2:$F$571,F$2,FALSE)</f>
        <v>Financial analysts</v>
      </c>
      <c r="G60" s="20" t="s">
        <v>63</v>
      </c>
      <c r="H60" s="14">
        <v>63</v>
      </c>
      <c r="I60" s="12">
        <v>1737</v>
      </c>
      <c r="J60" s="14">
        <v>40</v>
      </c>
      <c r="K60" s="14" t="s">
        <v>574</v>
      </c>
      <c r="L60" s="14">
        <v>22</v>
      </c>
      <c r="M60" s="14" t="s">
        <v>574</v>
      </c>
    </row>
    <row r="61" spans="1:13" ht="15" thickBot="1">
      <c r="A61">
        <f t="shared" si="0"/>
        <v>1</v>
      </c>
      <c r="B61" t="str">
        <f>VLOOKUP($G61,level_mapping_l0!$A$2:$F$571,B$2,FALSE)</f>
        <v>Total</v>
      </c>
      <c r="C61" t="str">
        <f>VLOOKUP($G61,level_mapping_l0!$A$2:$F$571,C$2,FALSE)</f>
        <v>Management, professional, and related occupations</v>
      </c>
      <c r="D61" t="str">
        <f>VLOOKUP($G61,level_mapping_l0!$A$2:$F$571,D$2,FALSE)</f>
        <v>Management, business, and financial operations occupations</v>
      </c>
      <c r="E61" t="str">
        <f>VLOOKUP($G61,level_mapping_l0!$A$2:$F$571,E$2,FALSE)</f>
        <v>Business and financial operations occupations</v>
      </c>
      <c r="F61" t="str">
        <f>VLOOKUP($G61,level_mapping_l0!$A$2:$F$571,F$2,FALSE)</f>
        <v>Personal financial advisors</v>
      </c>
      <c r="G61" s="18" t="s">
        <v>64</v>
      </c>
      <c r="H61" s="19">
        <v>270</v>
      </c>
      <c r="I61" s="16">
        <v>1239</v>
      </c>
      <c r="J61" s="19">
        <v>173</v>
      </c>
      <c r="K61" s="16">
        <v>1535</v>
      </c>
      <c r="L61" s="19">
        <v>97</v>
      </c>
      <c r="M61" s="19">
        <v>941</v>
      </c>
    </row>
    <row r="62" spans="1:13" ht="15" thickBot="1">
      <c r="A62">
        <f t="shared" si="0"/>
        <v>1</v>
      </c>
      <c r="B62" t="str">
        <f>VLOOKUP($G62,level_mapping_l0!$A$2:$F$571,B$2,FALSE)</f>
        <v>Total</v>
      </c>
      <c r="C62" t="str">
        <f>VLOOKUP($G62,level_mapping_l0!$A$2:$F$571,C$2,FALSE)</f>
        <v>Management, professional, and related occupations</v>
      </c>
      <c r="D62" t="str">
        <f>VLOOKUP($G62,level_mapping_l0!$A$2:$F$571,D$2,FALSE)</f>
        <v>Management, business, and financial operations occupations</v>
      </c>
      <c r="E62" t="str">
        <f>VLOOKUP($G62,level_mapping_l0!$A$2:$F$571,E$2,FALSE)</f>
        <v>Business and financial operations occupations</v>
      </c>
      <c r="F62" t="str">
        <f>VLOOKUP($G62,level_mapping_l0!$A$2:$F$571,F$2,FALSE)</f>
        <v>Insurance underwriters</v>
      </c>
      <c r="G62" s="20" t="s">
        <v>65</v>
      </c>
      <c r="H62" s="14">
        <v>108</v>
      </c>
      <c r="I62" s="14">
        <v>970</v>
      </c>
      <c r="J62" s="14">
        <v>44</v>
      </c>
      <c r="K62" s="14" t="s">
        <v>574</v>
      </c>
      <c r="L62" s="14">
        <v>64</v>
      </c>
      <c r="M62" s="14">
        <v>939</v>
      </c>
    </row>
    <row r="63" spans="1:13" ht="15" thickBot="1">
      <c r="A63">
        <f t="shared" si="0"/>
        <v>1</v>
      </c>
      <c r="B63" t="str">
        <f>VLOOKUP($G63,level_mapping_l0!$A$2:$F$571,B$2,FALSE)</f>
        <v>Total</v>
      </c>
      <c r="C63" t="str">
        <f>VLOOKUP($G63,level_mapping_l0!$A$2:$F$571,C$2,FALSE)</f>
        <v>Management, professional, and related occupations</v>
      </c>
      <c r="D63" t="str">
        <f>VLOOKUP($G63,level_mapping_l0!$A$2:$F$571,D$2,FALSE)</f>
        <v>Management, business, and financial operations occupations</v>
      </c>
      <c r="E63" t="str">
        <f>VLOOKUP($G63,level_mapping_l0!$A$2:$F$571,E$2,FALSE)</f>
        <v>Business and financial operations occupations</v>
      </c>
      <c r="F63" t="str">
        <f>VLOOKUP($G63,level_mapping_l0!$A$2:$F$571,F$2,FALSE)</f>
        <v>Financial examiners</v>
      </c>
      <c r="G63" s="18" t="s">
        <v>66</v>
      </c>
      <c r="H63" s="19">
        <v>7</v>
      </c>
      <c r="I63" s="19" t="s">
        <v>574</v>
      </c>
      <c r="J63" s="19">
        <v>2</v>
      </c>
      <c r="K63" s="19" t="s">
        <v>574</v>
      </c>
      <c r="L63" s="19">
        <v>5</v>
      </c>
      <c r="M63" s="19" t="s">
        <v>574</v>
      </c>
    </row>
    <row r="64" spans="1:13" ht="15" thickBot="1">
      <c r="A64">
        <f t="shared" si="0"/>
        <v>1</v>
      </c>
      <c r="B64" t="str">
        <f>VLOOKUP($G64,level_mapping_l0!$A$2:$F$571,B$2,FALSE)</f>
        <v>Total</v>
      </c>
      <c r="C64" t="str">
        <f>VLOOKUP($G64,level_mapping_l0!$A$2:$F$571,C$2,FALSE)</f>
        <v>Management, professional, and related occupations</v>
      </c>
      <c r="D64" t="str">
        <f>VLOOKUP($G64,level_mapping_l0!$A$2:$F$571,D$2,FALSE)</f>
        <v>Management, business, and financial operations occupations</v>
      </c>
      <c r="E64" t="str">
        <f>VLOOKUP($G64,level_mapping_l0!$A$2:$F$571,E$2,FALSE)</f>
        <v>Business and financial operations occupations</v>
      </c>
      <c r="F64" t="str">
        <f>VLOOKUP($G64,level_mapping_l0!$A$2:$F$571,F$2,FALSE)</f>
        <v>Credit counselors and loan officers</v>
      </c>
      <c r="G64" s="20" t="s">
        <v>67</v>
      </c>
      <c r="H64" s="14">
        <v>306</v>
      </c>
      <c r="I64" s="12">
        <v>1024</v>
      </c>
      <c r="J64" s="14">
        <v>147</v>
      </c>
      <c r="K64" s="12">
        <v>1345</v>
      </c>
      <c r="L64" s="14">
        <v>159</v>
      </c>
      <c r="M64" s="14">
        <v>829</v>
      </c>
    </row>
    <row r="65" spans="1:13" ht="15" thickBot="1">
      <c r="A65">
        <f t="shared" si="0"/>
        <v>1</v>
      </c>
      <c r="B65" t="str">
        <f>VLOOKUP($G65,level_mapping_l0!$A$2:$F$571,B$2,FALSE)</f>
        <v>Total</v>
      </c>
      <c r="C65" t="str">
        <f>VLOOKUP($G65,level_mapping_l0!$A$2:$F$571,C$2,FALSE)</f>
        <v>Management, professional, and related occupations</v>
      </c>
      <c r="D65" t="str">
        <f>VLOOKUP($G65,level_mapping_l0!$A$2:$F$571,D$2,FALSE)</f>
        <v>Management, business, and financial operations occupations</v>
      </c>
      <c r="E65" t="str">
        <f>VLOOKUP($G65,level_mapping_l0!$A$2:$F$571,E$2,FALSE)</f>
        <v>Business and financial operations occupations</v>
      </c>
      <c r="F65" t="str">
        <f>VLOOKUP($G65,level_mapping_l0!$A$2:$F$571,F$2,FALSE)</f>
        <v>Tax examiners and collectors, and revenue agents</v>
      </c>
      <c r="G65" s="18" t="s">
        <v>68</v>
      </c>
      <c r="H65" s="19">
        <v>67</v>
      </c>
      <c r="I65" s="19">
        <v>920</v>
      </c>
      <c r="J65" s="19">
        <v>27</v>
      </c>
      <c r="K65" s="19" t="s">
        <v>574</v>
      </c>
      <c r="L65" s="19">
        <v>40</v>
      </c>
      <c r="M65" s="19" t="s">
        <v>574</v>
      </c>
    </row>
    <row r="66" spans="1:13" ht="15" thickBot="1">
      <c r="A66">
        <f t="shared" si="0"/>
        <v>1</v>
      </c>
      <c r="B66" t="str">
        <f>VLOOKUP($G66,level_mapping_l0!$A$2:$F$571,B$2,FALSE)</f>
        <v>Total</v>
      </c>
      <c r="C66" t="str">
        <f>VLOOKUP($G66,level_mapping_l0!$A$2:$F$571,C$2,FALSE)</f>
        <v>Management, professional, and related occupations</v>
      </c>
      <c r="D66" t="str">
        <f>VLOOKUP($G66,level_mapping_l0!$A$2:$F$571,D$2,FALSE)</f>
        <v>Management, business, and financial operations occupations</v>
      </c>
      <c r="E66" t="str">
        <f>VLOOKUP($G66,level_mapping_l0!$A$2:$F$571,E$2,FALSE)</f>
        <v>Business and financial operations occupations</v>
      </c>
      <c r="F66" t="str">
        <f>VLOOKUP($G66,level_mapping_l0!$A$2:$F$571,F$2,FALSE)</f>
        <v>Tax preparers</v>
      </c>
      <c r="G66" s="20" t="s">
        <v>69</v>
      </c>
      <c r="H66" s="14">
        <v>55</v>
      </c>
      <c r="I66" s="14">
        <v>701</v>
      </c>
      <c r="J66" s="14">
        <v>13</v>
      </c>
      <c r="K66" s="14" t="s">
        <v>574</v>
      </c>
      <c r="L66" s="14">
        <v>41</v>
      </c>
      <c r="M66" s="14" t="s">
        <v>574</v>
      </c>
    </row>
    <row r="67" spans="1:13" ht="15" thickBot="1">
      <c r="A67">
        <f t="shared" si="0"/>
        <v>1</v>
      </c>
      <c r="B67" t="str">
        <f>VLOOKUP($G67,level_mapping_l0!$A$2:$F$571,B$2,FALSE)</f>
        <v>Total</v>
      </c>
      <c r="C67" t="str">
        <f>VLOOKUP($G67,level_mapping_l0!$A$2:$F$571,C$2,FALSE)</f>
        <v>Management, professional, and related occupations</v>
      </c>
      <c r="D67" t="str">
        <f>VLOOKUP($G67,level_mapping_l0!$A$2:$F$571,D$2,FALSE)</f>
        <v>Management, business, and financial operations occupations</v>
      </c>
      <c r="E67" t="str">
        <f>VLOOKUP($G67,level_mapping_l0!$A$2:$F$571,E$2,FALSE)</f>
        <v>Business and financial operations occupations</v>
      </c>
      <c r="F67" t="str">
        <f>VLOOKUP($G67,level_mapping_l0!$A$2:$F$571,F$2,FALSE)</f>
        <v>Financial specialists, all other</v>
      </c>
      <c r="G67" s="18" t="s">
        <v>70</v>
      </c>
      <c r="H67" s="19">
        <v>72</v>
      </c>
      <c r="I67" s="19">
        <v>913</v>
      </c>
      <c r="J67" s="19">
        <v>30</v>
      </c>
      <c r="K67" s="19" t="s">
        <v>574</v>
      </c>
      <c r="L67" s="19">
        <v>41</v>
      </c>
      <c r="M67" s="19" t="s">
        <v>574</v>
      </c>
    </row>
    <row r="68" spans="1:13" ht="15" thickBot="1">
      <c r="A68" t="e">
        <f t="shared" ref="A68:A131" si="1">IF(B68="",0,1)</f>
        <v>#N/A</v>
      </c>
      <c r="B68" t="e">
        <f>VLOOKUP($G68,level_mapping_l0!$A$2:$F$571,B$2,FALSE)</f>
        <v>#N/A</v>
      </c>
      <c r="C68" t="e">
        <f>VLOOKUP($G68,level_mapping_l0!$A$2:$F$571,C$2,FALSE)</f>
        <v>#N/A</v>
      </c>
      <c r="D68" t="e">
        <f>VLOOKUP($G68,level_mapping_l0!$A$2:$F$571,D$2,FALSE)</f>
        <v>#N/A</v>
      </c>
      <c r="E68" t="e">
        <f>VLOOKUP($G68,level_mapping_l0!$A$2:$F$571,E$2,FALSE)</f>
        <v>#N/A</v>
      </c>
      <c r="F68" t="e">
        <f>VLOOKUP($G68,level_mapping_l0!$A$2:$F$571,F$2,FALSE)</f>
        <v>#N/A</v>
      </c>
      <c r="G68" s="22" t="s">
        <v>71</v>
      </c>
      <c r="H68" s="12">
        <v>23730</v>
      </c>
      <c r="I68" s="12">
        <v>1029</v>
      </c>
      <c r="J68" s="12">
        <v>10592</v>
      </c>
      <c r="K68" s="12">
        <v>1211</v>
      </c>
      <c r="L68" s="12">
        <v>13139</v>
      </c>
      <c r="M68" s="14">
        <v>919</v>
      </c>
    </row>
    <row r="69" spans="1:13" ht="15" thickBot="1">
      <c r="A69" t="e">
        <f t="shared" si="1"/>
        <v>#N/A</v>
      </c>
      <c r="B69" t="e">
        <f>VLOOKUP($G69,level_mapping_l0!$A$2:$F$571,B$2,FALSE)</f>
        <v>#N/A</v>
      </c>
      <c r="C69" t="e">
        <f>VLOOKUP($G69,level_mapping_l0!$A$2:$F$571,C$2,FALSE)</f>
        <v>#N/A</v>
      </c>
      <c r="D69" t="e">
        <f>VLOOKUP($G69,level_mapping_l0!$A$2:$F$571,D$2,FALSE)</f>
        <v>#N/A</v>
      </c>
      <c r="E69" t="e">
        <f>VLOOKUP($G69,level_mapping_l0!$A$2:$F$571,E$2,FALSE)</f>
        <v>#N/A</v>
      </c>
      <c r="F69" t="e">
        <f>VLOOKUP($G69,level_mapping_l0!$A$2:$F$571,F$2,FALSE)</f>
        <v>#N/A</v>
      </c>
      <c r="G69" s="21" t="s">
        <v>72</v>
      </c>
      <c r="H69" s="16">
        <v>3296</v>
      </c>
      <c r="I69" s="16">
        <v>1305</v>
      </c>
      <c r="J69" s="16">
        <v>2509</v>
      </c>
      <c r="K69" s="16">
        <v>1369</v>
      </c>
      <c r="L69" s="19">
        <v>787</v>
      </c>
      <c r="M69" s="16">
        <v>1126</v>
      </c>
    </row>
    <row r="70" spans="1:13" ht="15" thickBot="1">
      <c r="A70">
        <f t="shared" si="1"/>
        <v>1</v>
      </c>
      <c r="B70" t="str">
        <f>VLOOKUP($G70,level_mapping_l0!$A$2:$F$571,B$2,FALSE)</f>
        <v>Total</v>
      </c>
      <c r="C70" t="str">
        <f>VLOOKUP($G70,level_mapping_l0!$A$2:$F$571,C$2,FALSE)</f>
        <v>Management, professional, and related occupations</v>
      </c>
      <c r="D70" t="str">
        <f>VLOOKUP($G70,level_mapping_l0!$A$2:$F$571,D$2,FALSE)</f>
        <v>Professional and related occupations</v>
      </c>
      <c r="E70" t="str">
        <f>VLOOKUP($G70,level_mapping_l0!$A$2:$F$571,E$2,FALSE)</f>
        <v>Professional and related occupations</v>
      </c>
      <c r="F70" t="str">
        <f>VLOOKUP($G70,level_mapping_l0!$A$2:$F$571,F$2,FALSE)</f>
        <v>Computer and information research scientists</v>
      </c>
      <c r="G70" s="20" t="s">
        <v>73</v>
      </c>
      <c r="H70" s="14">
        <v>19</v>
      </c>
      <c r="I70" s="14" t="s">
        <v>574</v>
      </c>
      <c r="J70" s="14">
        <v>17</v>
      </c>
      <c r="K70" s="14" t="s">
        <v>574</v>
      </c>
      <c r="L70" s="14">
        <v>2</v>
      </c>
      <c r="M70" s="14" t="s">
        <v>574</v>
      </c>
    </row>
    <row r="71" spans="1:13" ht="15" thickBot="1">
      <c r="A71">
        <f t="shared" si="1"/>
        <v>1</v>
      </c>
      <c r="B71" t="str">
        <f>VLOOKUP($G71,level_mapping_l0!$A$2:$F$571,B$2,FALSE)</f>
        <v>Total</v>
      </c>
      <c r="C71" t="str">
        <f>VLOOKUP($G71,level_mapping_l0!$A$2:$F$571,C$2,FALSE)</f>
        <v>Management, professional, and related occupations</v>
      </c>
      <c r="D71" t="str">
        <f>VLOOKUP($G71,level_mapping_l0!$A$2:$F$571,D$2,FALSE)</f>
        <v>Professional and related occupations</v>
      </c>
      <c r="E71" t="str">
        <f>VLOOKUP($G71,level_mapping_l0!$A$2:$F$571,E$2,FALSE)</f>
        <v>Professional and related occupations</v>
      </c>
      <c r="F71" t="str">
        <f>VLOOKUP($G71,level_mapping_l0!$A$2:$F$571,F$2,FALSE)</f>
        <v>Computer systems analysts</v>
      </c>
      <c r="G71" s="18" t="s">
        <v>74</v>
      </c>
      <c r="H71" s="19">
        <v>373</v>
      </c>
      <c r="I71" s="16">
        <v>1328</v>
      </c>
      <c r="J71" s="19">
        <v>242</v>
      </c>
      <c r="K71" s="16">
        <v>1410</v>
      </c>
      <c r="L71" s="19">
        <v>132</v>
      </c>
      <c r="M71" s="16">
        <v>1144</v>
      </c>
    </row>
    <row r="72" spans="1:13" ht="15" thickBot="1">
      <c r="A72">
        <f t="shared" si="1"/>
        <v>1</v>
      </c>
      <c r="B72" t="str">
        <f>VLOOKUP($G72,level_mapping_l0!$A$2:$F$571,B$2,FALSE)</f>
        <v>Total</v>
      </c>
      <c r="C72" t="str">
        <f>VLOOKUP($G72,level_mapping_l0!$A$2:$F$571,C$2,FALSE)</f>
        <v>Management, professional, and related occupations</v>
      </c>
      <c r="D72" t="str">
        <f>VLOOKUP($G72,level_mapping_l0!$A$2:$F$571,D$2,FALSE)</f>
        <v>Professional and related occupations</v>
      </c>
      <c r="E72" t="str">
        <f>VLOOKUP($G72,level_mapping_l0!$A$2:$F$571,E$2,FALSE)</f>
        <v>Professional and related occupations</v>
      </c>
      <c r="F72" t="str">
        <f>VLOOKUP($G72,level_mapping_l0!$A$2:$F$571,F$2,FALSE)</f>
        <v>Information security analysts</v>
      </c>
      <c r="G72" s="20" t="s">
        <v>75</v>
      </c>
      <c r="H72" s="14">
        <v>45</v>
      </c>
      <c r="I72" s="14" t="s">
        <v>574</v>
      </c>
      <c r="J72" s="14">
        <v>38</v>
      </c>
      <c r="K72" s="14" t="s">
        <v>574</v>
      </c>
      <c r="L72" s="14">
        <v>7</v>
      </c>
      <c r="M72" s="14" t="s">
        <v>574</v>
      </c>
    </row>
    <row r="73" spans="1:13" ht="15" thickBot="1">
      <c r="A73">
        <f t="shared" si="1"/>
        <v>1</v>
      </c>
      <c r="B73" t="str">
        <f>VLOOKUP($G73,level_mapping_l0!$A$2:$F$571,B$2,FALSE)</f>
        <v>Total</v>
      </c>
      <c r="C73" t="str">
        <f>VLOOKUP($G73,level_mapping_l0!$A$2:$F$571,C$2,FALSE)</f>
        <v>Management, professional, and related occupations</v>
      </c>
      <c r="D73" t="str">
        <f>VLOOKUP($G73,level_mapping_l0!$A$2:$F$571,D$2,FALSE)</f>
        <v>Professional and related occupations</v>
      </c>
      <c r="E73" t="str">
        <f>VLOOKUP($G73,level_mapping_l0!$A$2:$F$571,E$2,FALSE)</f>
        <v>Professional and related occupations</v>
      </c>
      <c r="F73" t="str">
        <f>VLOOKUP($G73,level_mapping_l0!$A$2:$F$571,F$2,FALSE)</f>
        <v>Computer programmers</v>
      </c>
      <c r="G73" s="18" t="s">
        <v>76</v>
      </c>
      <c r="H73" s="19">
        <v>411</v>
      </c>
      <c r="I73" s="16">
        <v>1277</v>
      </c>
      <c r="J73" s="19">
        <v>329</v>
      </c>
      <c r="K73" s="16">
        <v>1330</v>
      </c>
      <c r="L73" s="19">
        <v>83</v>
      </c>
      <c r="M73" s="16">
        <v>1238</v>
      </c>
    </row>
    <row r="74" spans="1:13" ht="15" thickBot="1">
      <c r="A74">
        <f t="shared" si="1"/>
        <v>1</v>
      </c>
      <c r="B74" t="str">
        <f>VLOOKUP($G74,level_mapping_l0!$A$2:$F$571,B$2,FALSE)</f>
        <v>Total</v>
      </c>
      <c r="C74" t="str">
        <f>VLOOKUP($G74,level_mapping_l0!$A$2:$F$571,C$2,FALSE)</f>
        <v>Management, professional, and related occupations</v>
      </c>
      <c r="D74" t="str">
        <f>VLOOKUP($G74,level_mapping_l0!$A$2:$F$571,D$2,FALSE)</f>
        <v>Professional and related occupations</v>
      </c>
      <c r="E74" t="str">
        <f>VLOOKUP($G74,level_mapping_l0!$A$2:$F$571,E$2,FALSE)</f>
        <v>Professional and related occupations</v>
      </c>
      <c r="F74" t="str">
        <f>VLOOKUP($G74,level_mapping_l0!$A$2:$F$571,F$2,FALSE)</f>
        <v>Software developers, applications and systems software</v>
      </c>
      <c r="G74" s="20" t="s">
        <v>77</v>
      </c>
      <c r="H74" s="14">
        <v>990</v>
      </c>
      <c r="I74" s="12">
        <v>1558</v>
      </c>
      <c r="J74" s="14">
        <v>812</v>
      </c>
      <c r="K74" s="12">
        <v>1606</v>
      </c>
      <c r="L74" s="14">
        <v>179</v>
      </c>
      <c r="M74" s="12">
        <v>1388</v>
      </c>
    </row>
    <row r="75" spans="1:13" ht="15" thickBot="1">
      <c r="A75">
        <f t="shared" si="1"/>
        <v>1</v>
      </c>
      <c r="B75" t="str">
        <f>VLOOKUP($G75,level_mapping_l0!$A$2:$F$571,B$2,FALSE)</f>
        <v>Total</v>
      </c>
      <c r="C75" t="str">
        <f>VLOOKUP($G75,level_mapping_l0!$A$2:$F$571,C$2,FALSE)</f>
        <v>Management, professional, and related occupations</v>
      </c>
      <c r="D75" t="str">
        <f>VLOOKUP($G75,level_mapping_l0!$A$2:$F$571,D$2,FALSE)</f>
        <v>Professional and related occupations</v>
      </c>
      <c r="E75" t="str">
        <f>VLOOKUP($G75,level_mapping_l0!$A$2:$F$571,E$2,FALSE)</f>
        <v>Professional and related occupations</v>
      </c>
      <c r="F75" t="str">
        <f>VLOOKUP($G75,level_mapping_l0!$A$2:$F$571,F$2,FALSE)</f>
        <v>Web developers</v>
      </c>
      <c r="G75" s="18" t="s">
        <v>78</v>
      </c>
      <c r="H75" s="19">
        <v>117</v>
      </c>
      <c r="I75" s="16">
        <v>1017</v>
      </c>
      <c r="J75" s="19">
        <v>81</v>
      </c>
      <c r="K75" s="16">
        <v>1033</v>
      </c>
      <c r="L75" s="19">
        <v>35</v>
      </c>
      <c r="M75" s="19" t="s">
        <v>574</v>
      </c>
    </row>
    <row r="76" spans="1:13" ht="15" thickBot="1">
      <c r="A76">
        <f t="shared" si="1"/>
        <v>1</v>
      </c>
      <c r="B76" t="str">
        <f>VLOOKUP($G76,level_mapping_l0!$A$2:$F$571,B$2,FALSE)</f>
        <v>Total</v>
      </c>
      <c r="C76" t="str">
        <f>VLOOKUP($G76,level_mapping_l0!$A$2:$F$571,C$2,FALSE)</f>
        <v>Management, professional, and related occupations</v>
      </c>
      <c r="D76" t="str">
        <f>VLOOKUP($G76,level_mapping_l0!$A$2:$F$571,D$2,FALSE)</f>
        <v>Professional and related occupations</v>
      </c>
      <c r="E76" t="str">
        <f>VLOOKUP($G76,level_mapping_l0!$A$2:$F$571,E$2,FALSE)</f>
        <v>Professional and related occupations</v>
      </c>
      <c r="F76" t="str">
        <f>VLOOKUP($G76,level_mapping_l0!$A$2:$F$571,F$2,FALSE)</f>
        <v>Computer support specialists</v>
      </c>
      <c r="G76" s="20" t="s">
        <v>79</v>
      </c>
      <c r="H76" s="14">
        <v>434</v>
      </c>
      <c r="I76" s="14">
        <v>915</v>
      </c>
      <c r="J76" s="14">
        <v>326</v>
      </c>
      <c r="K76" s="14">
        <v>896</v>
      </c>
      <c r="L76" s="14">
        <v>107</v>
      </c>
      <c r="M76" s="14">
        <v>951</v>
      </c>
    </row>
    <row r="77" spans="1:13" ht="15" thickBot="1">
      <c r="A77">
        <f t="shared" si="1"/>
        <v>1</v>
      </c>
      <c r="B77" t="str">
        <f>VLOOKUP($G77,level_mapping_l0!$A$2:$F$571,B$2,FALSE)</f>
        <v>Total</v>
      </c>
      <c r="C77" t="str">
        <f>VLOOKUP($G77,level_mapping_l0!$A$2:$F$571,C$2,FALSE)</f>
        <v>Management, professional, and related occupations</v>
      </c>
      <c r="D77" t="str">
        <f>VLOOKUP($G77,level_mapping_l0!$A$2:$F$571,D$2,FALSE)</f>
        <v>Professional and related occupations</v>
      </c>
      <c r="E77" t="str">
        <f>VLOOKUP($G77,level_mapping_l0!$A$2:$F$571,E$2,FALSE)</f>
        <v>Professional and related occupations</v>
      </c>
      <c r="F77" t="str">
        <f>VLOOKUP($G77,level_mapping_l0!$A$2:$F$571,F$2,FALSE)</f>
        <v>Database administrators</v>
      </c>
      <c r="G77" s="18" t="s">
        <v>80</v>
      </c>
      <c r="H77" s="19">
        <v>138</v>
      </c>
      <c r="I77" s="16">
        <v>1238</v>
      </c>
      <c r="J77" s="19">
        <v>90</v>
      </c>
      <c r="K77" s="16">
        <v>1470</v>
      </c>
      <c r="L77" s="19">
        <v>48</v>
      </c>
      <c r="M77" s="19" t="s">
        <v>574</v>
      </c>
    </row>
    <row r="78" spans="1:13" ht="15" thickBot="1">
      <c r="A78">
        <f t="shared" si="1"/>
        <v>1</v>
      </c>
      <c r="B78" t="str">
        <f>VLOOKUP($G78,level_mapping_l0!$A$2:$F$571,B$2,FALSE)</f>
        <v>Total</v>
      </c>
      <c r="C78" t="str">
        <f>VLOOKUP($G78,level_mapping_l0!$A$2:$F$571,C$2,FALSE)</f>
        <v>Management, professional, and related occupations</v>
      </c>
      <c r="D78" t="str">
        <f>VLOOKUP($G78,level_mapping_l0!$A$2:$F$571,D$2,FALSE)</f>
        <v>Professional and related occupations</v>
      </c>
      <c r="E78" t="str">
        <f>VLOOKUP($G78,level_mapping_l0!$A$2:$F$571,E$2,FALSE)</f>
        <v>Professional and related occupations</v>
      </c>
      <c r="F78" t="str">
        <f>VLOOKUP($G78,level_mapping_l0!$A$2:$F$571,F$2,FALSE)</f>
        <v>Network and computer systems administrators</v>
      </c>
      <c r="G78" s="20" t="s">
        <v>81</v>
      </c>
      <c r="H78" s="14">
        <v>221</v>
      </c>
      <c r="I78" s="12">
        <v>1180</v>
      </c>
      <c r="J78" s="14">
        <v>172</v>
      </c>
      <c r="K78" s="12">
        <v>1243</v>
      </c>
      <c r="L78" s="14">
        <v>49</v>
      </c>
      <c r="M78" s="14" t="s">
        <v>574</v>
      </c>
    </row>
    <row r="79" spans="1:13" ht="15" thickBot="1">
      <c r="A79">
        <f t="shared" si="1"/>
        <v>1</v>
      </c>
      <c r="B79" t="str">
        <f>VLOOKUP($G79,level_mapping_l0!$A$2:$F$571,B$2,FALSE)</f>
        <v>Total</v>
      </c>
      <c r="C79" t="str">
        <f>VLOOKUP($G79,level_mapping_l0!$A$2:$F$571,C$2,FALSE)</f>
        <v>Management, professional, and related occupations</v>
      </c>
      <c r="D79" t="str">
        <f>VLOOKUP($G79,level_mapping_l0!$A$2:$F$571,D$2,FALSE)</f>
        <v>Professional and related occupations</v>
      </c>
      <c r="E79" t="str">
        <f>VLOOKUP($G79,level_mapping_l0!$A$2:$F$571,E$2,FALSE)</f>
        <v>Professional and related occupations</v>
      </c>
      <c r="F79" t="str">
        <f>VLOOKUP($G79,level_mapping_l0!$A$2:$F$571,F$2,FALSE)</f>
        <v>Computer network architects</v>
      </c>
      <c r="G79" s="18" t="s">
        <v>82</v>
      </c>
      <c r="H79" s="19">
        <v>94</v>
      </c>
      <c r="I79" s="16">
        <v>1441</v>
      </c>
      <c r="J79" s="19">
        <v>81</v>
      </c>
      <c r="K79" s="16">
        <v>1585</v>
      </c>
      <c r="L79" s="19">
        <v>12</v>
      </c>
      <c r="M79" s="19" t="s">
        <v>574</v>
      </c>
    </row>
    <row r="80" spans="1:13" ht="15" thickBot="1">
      <c r="A80">
        <f t="shared" si="1"/>
        <v>1</v>
      </c>
      <c r="B80" t="str">
        <f>VLOOKUP($G80,level_mapping_l0!$A$2:$F$571,B$2,FALSE)</f>
        <v>Total</v>
      </c>
      <c r="C80" t="str">
        <f>VLOOKUP($G80,level_mapping_l0!$A$2:$F$571,C$2,FALSE)</f>
        <v>Management, professional, and related occupations</v>
      </c>
      <c r="D80" t="str">
        <f>VLOOKUP($G80,level_mapping_l0!$A$2:$F$571,D$2,FALSE)</f>
        <v>Professional and related occupations</v>
      </c>
      <c r="E80" t="str">
        <f>VLOOKUP($G80,level_mapping_l0!$A$2:$F$571,E$2,FALSE)</f>
        <v>Professional and related occupations</v>
      </c>
      <c r="F80" t="str">
        <f>VLOOKUP($G80,level_mapping_l0!$A$2:$F$571,F$2,FALSE)</f>
        <v>Computer occupations, all other</v>
      </c>
      <c r="G80" s="20" t="s">
        <v>83</v>
      </c>
      <c r="H80" s="14">
        <v>282</v>
      </c>
      <c r="I80" s="12">
        <v>1127</v>
      </c>
      <c r="J80" s="14">
        <v>221</v>
      </c>
      <c r="K80" s="12">
        <v>1165</v>
      </c>
      <c r="L80" s="14">
        <v>61</v>
      </c>
      <c r="M80" s="14">
        <v>998</v>
      </c>
    </row>
    <row r="81" spans="1:13" ht="15" thickBot="1">
      <c r="A81">
        <f t="shared" si="1"/>
        <v>1</v>
      </c>
      <c r="B81" t="str">
        <f>VLOOKUP($G81,level_mapping_l0!$A$2:$F$571,B$2,FALSE)</f>
        <v>Total</v>
      </c>
      <c r="C81" t="str">
        <f>VLOOKUP($G81,level_mapping_l0!$A$2:$F$571,C$2,FALSE)</f>
        <v>Management, professional, and related occupations</v>
      </c>
      <c r="D81" t="str">
        <f>VLOOKUP($G81,level_mapping_l0!$A$2:$F$571,D$2,FALSE)</f>
        <v>Professional and related occupations</v>
      </c>
      <c r="E81" t="str">
        <f>VLOOKUP($G81,level_mapping_l0!$A$2:$F$571,E$2,FALSE)</f>
        <v>Professional and related occupations</v>
      </c>
      <c r="F81" t="str">
        <f>VLOOKUP($G81,level_mapping_l0!$A$2:$F$571,F$2,FALSE)</f>
        <v>Actuaries</v>
      </c>
      <c r="G81" s="18" t="s">
        <v>84</v>
      </c>
      <c r="H81" s="19">
        <v>17</v>
      </c>
      <c r="I81" s="19" t="s">
        <v>574</v>
      </c>
      <c r="J81" s="19">
        <v>12</v>
      </c>
      <c r="K81" s="19" t="s">
        <v>574</v>
      </c>
      <c r="L81" s="19">
        <v>5</v>
      </c>
      <c r="M81" s="19" t="s">
        <v>574</v>
      </c>
    </row>
    <row r="82" spans="1:13" ht="15" thickBot="1">
      <c r="A82">
        <f t="shared" si="1"/>
        <v>1</v>
      </c>
      <c r="B82" t="str">
        <f>VLOOKUP($G82,level_mapping_l0!$A$2:$F$571,B$2,FALSE)</f>
        <v>Total</v>
      </c>
      <c r="C82" t="str">
        <f>VLOOKUP($G82,level_mapping_l0!$A$2:$F$571,C$2,FALSE)</f>
        <v>Management, professional, and related occupations</v>
      </c>
      <c r="D82" t="str">
        <f>VLOOKUP($G82,level_mapping_l0!$A$2:$F$571,D$2,FALSE)</f>
        <v>Professional and related occupations</v>
      </c>
      <c r="E82" t="str">
        <f>VLOOKUP($G82,level_mapping_l0!$A$2:$F$571,E$2,FALSE)</f>
        <v>Professional and related occupations</v>
      </c>
      <c r="F82" t="str">
        <f>VLOOKUP($G82,level_mapping_l0!$A$2:$F$571,F$2,FALSE)</f>
        <v>Mathematicians</v>
      </c>
      <c r="G82" s="20" t="s">
        <v>85</v>
      </c>
      <c r="H82" s="14">
        <v>2</v>
      </c>
      <c r="I82" s="14" t="s">
        <v>574</v>
      </c>
      <c r="J82" s="14">
        <v>1</v>
      </c>
      <c r="K82" s="14" t="s">
        <v>574</v>
      </c>
      <c r="L82" s="14">
        <v>1</v>
      </c>
      <c r="M82" s="14" t="s">
        <v>574</v>
      </c>
    </row>
    <row r="83" spans="1:13" ht="15" thickBot="1">
      <c r="A83">
        <f t="shared" si="1"/>
        <v>1</v>
      </c>
      <c r="B83" t="str">
        <f>VLOOKUP($G83,level_mapping_l0!$A$2:$F$571,B$2,FALSE)</f>
        <v>Total</v>
      </c>
      <c r="C83" t="str">
        <f>VLOOKUP($G83,level_mapping_l0!$A$2:$F$571,C$2,FALSE)</f>
        <v>Management, professional, and related occupations</v>
      </c>
      <c r="D83" t="str">
        <f>VLOOKUP($G83,level_mapping_l0!$A$2:$F$571,D$2,FALSE)</f>
        <v>Professional and related occupations</v>
      </c>
      <c r="E83" t="str">
        <f>VLOOKUP($G83,level_mapping_l0!$A$2:$F$571,E$2,FALSE)</f>
        <v>Professional and related occupations</v>
      </c>
      <c r="F83" t="str">
        <f>VLOOKUP($G83,level_mapping_l0!$A$2:$F$571,F$2,FALSE)</f>
        <v>Operations research analysts</v>
      </c>
      <c r="G83" s="18" t="s">
        <v>86</v>
      </c>
      <c r="H83" s="19">
        <v>116</v>
      </c>
      <c r="I83" s="16">
        <v>1273</v>
      </c>
      <c r="J83" s="19">
        <v>66</v>
      </c>
      <c r="K83" s="16">
        <v>1258</v>
      </c>
      <c r="L83" s="19">
        <v>51</v>
      </c>
      <c r="M83" s="16">
        <v>1326</v>
      </c>
    </row>
    <row r="84" spans="1:13" ht="15" thickBot="1">
      <c r="A84">
        <f t="shared" si="1"/>
        <v>1</v>
      </c>
      <c r="B84" t="str">
        <f>VLOOKUP($G84,level_mapping_l0!$A$2:$F$571,B$2,FALSE)</f>
        <v>Total</v>
      </c>
      <c r="C84" t="str">
        <f>VLOOKUP($G84,level_mapping_l0!$A$2:$F$571,C$2,FALSE)</f>
        <v>Management, professional, and related occupations</v>
      </c>
      <c r="D84" t="str">
        <f>VLOOKUP($G84,level_mapping_l0!$A$2:$F$571,D$2,FALSE)</f>
        <v>Professional and related occupations</v>
      </c>
      <c r="E84" t="str">
        <f>VLOOKUP($G84,level_mapping_l0!$A$2:$F$571,E$2,FALSE)</f>
        <v>Professional and related occupations</v>
      </c>
      <c r="F84" t="str">
        <f>VLOOKUP($G84,level_mapping_l0!$A$2:$F$571,F$2,FALSE)</f>
        <v>Statisticians</v>
      </c>
      <c r="G84" s="20" t="s">
        <v>87</v>
      </c>
      <c r="H84" s="14">
        <v>30</v>
      </c>
      <c r="I84" s="14" t="s">
        <v>574</v>
      </c>
      <c r="J84" s="14">
        <v>17</v>
      </c>
      <c r="K84" s="14" t="s">
        <v>574</v>
      </c>
      <c r="L84" s="14">
        <v>13</v>
      </c>
      <c r="M84" s="14" t="s">
        <v>574</v>
      </c>
    </row>
    <row r="85" spans="1:13" ht="15" thickBot="1">
      <c r="A85">
        <f t="shared" si="1"/>
        <v>1</v>
      </c>
      <c r="B85" t="str">
        <f>VLOOKUP($G85,level_mapping_l0!$A$2:$F$571,B$2,FALSE)</f>
        <v>Total</v>
      </c>
      <c r="C85" t="str">
        <f>VLOOKUP($G85,level_mapping_l0!$A$2:$F$571,C$2,FALSE)</f>
        <v>Management, professional, and related occupations</v>
      </c>
      <c r="D85" t="str">
        <f>VLOOKUP($G85,level_mapping_l0!$A$2:$F$571,D$2,FALSE)</f>
        <v>Professional and related occupations</v>
      </c>
      <c r="E85" t="str">
        <f>VLOOKUP($G85,level_mapping_l0!$A$2:$F$571,E$2,FALSE)</f>
        <v>Professional and related occupations</v>
      </c>
      <c r="F85" t="str">
        <f>VLOOKUP($G85,level_mapping_l0!$A$2:$F$571,F$2,FALSE)</f>
        <v>Miscellaneous mathematical science occupations</v>
      </c>
      <c r="G85" s="18" t="s">
        <v>88</v>
      </c>
      <c r="H85" s="19">
        <v>6</v>
      </c>
      <c r="I85" s="19" t="s">
        <v>574</v>
      </c>
      <c r="J85" s="19">
        <v>5</v>
      </c>
      <c r="K85" s="19" t="s">
        <v>574</v>
      </c>
      <c r="L85" s="19">
        <v>2</v>
      </c>
      <c r="M85" s="19" t="s">
        <v>574</v>
      </c>
    </row>
    <row r="86" spans="1:13" ht="15" thickBot="1">
      <c r="A86" t="e">
        <f t="shared" si="1"/>
        <v>#N/A</v>
      </c>
      <c r="B86" t="e">
        <f>VLOOKUP($G86,level_mapping_l0!$A$2:$F$571,B$2,FALSE)</f>
        <v>#N/A</v>
      </c>
      <c r="C86" t="e">
        <f>VLOOKUP($G86,level_mapping_l0!$A$2:$F$571,C$2,FALSE)</f>
        <v>#N/A</v>
      </c>
      <c r="D86" t="e">
        <f>VLOOKUP($G86,level_mapping_l0!$A$2:$F$571,D$2,FALSE)</f>
        <v>#N/A</v>
      </c>
      <c r="E86" t="e">
        <f>VLOOKUP($G86,level_mapping_l0!$A$2:$F$571,E$2,FALSE)</f>
        <v>#N/A</v>
      </c>
      <c r="F86" t="e">
        <f>VLOOKUP($G86,level_mapping_l0!$A$2:$F$571,F$2,FALSE)</f>
        <v>#N/A</v>
      </c>
      <c r="G86" s="17" t="s">
        <v>89</v>
      </c>
      <c r="H86" s="12">
        <v>2494</v>
      </c>
      <c r="I86" s="12">
        <v>1315</v>
      </c>
      <c r="J86" s="12">
        <v>2178</v>
      </c>
      <c r="K86" s="12">
        <v>1343</v>
      </c>
      <c r="L86" s="14">
        <v>316</v>
      </c>
      <c r="M86" s="12">
        <v>1140</v>
      </c>
    </row>
    <row r="87" spans="1:13" ht="15" thickBot="1">
      <c r="A87">
        <f t="shared" si="1"/>
        <v>1</v>
      </c>
      <c r="B87" t="str">
        <f>VLOOKUP($G87,level_mapping_l0!$A$2:$F$571,B$2,FALSE)</f>
        <v>Total</v>
      </c>
      <c r="C87" t="str">
        <f>VLOOKUP($G87,level_mapping_l0!$A$2:$F$571,C$2,FALSE)</f>
        <v>Management, professional, and related occupations</v>
      </c>
      <c r="D87" t="str">
        <f>VLOOKUP($G87,level_mapping_l0!$A$2:$F$571,D$2,FALSE)</f>
        <v>Professional and related occupations</v>
      </c>
      <c r="E87" t="str">
        <f>VLOOKUP($G87,level_mapping_l0!$A$2:$F$571,E$2,FALSE)</f>
        <v>Architecture and engineering occupations</v>
      </c>
      <c r="F87" t="str">
        <f>VLOOKUP($G87,level_mapping_l0!$A$2:$F$571,F$2,FALSE)</f>
        <v>Architects, except naval</v>
      </c>
      <c r="G87" s="18" t="s">
        <v>90</v>
      </c>
      <c r="H87" s="19">
        <v>113</v>
      </c>
      <c r="I87" s="16">
        <v>1325</v>
      </c>
      <c r="J87" s="19">
        <v>92</v>
      </c>
      <c r="K87" s="16">
        <v>1351</v>
      </c>
      <c r="L87" s="19">
        <v>21</v>
      </c>
      <c r="M87" s="19" t="s">
        <v>574</v>
      </c>
    </row>
    <row r="88" spans="1:13" ht="15" thickBot="1">
      <c r="A88">
        <f t="shared" si="1"/>
        <v>1</v>
      </c>
      <c r="B88" t="str">
        <f>VLOOKUP($G88,level_mapping_l0!$A$2:$F$571,B$2,FALSE)</f>
        <v>Total</v>
      </c>
      <c r="C88" t="str">
        <f>VLOOKUP($G88,level_mapping_l0!$A$2:$F$571,C$2,FALSE)</f>
        <v>Management, professional, and related occupations</v>
      </c>
      <c r="D88" t="str">
        <f>VLOOKUP($G88,level_mapping_l0!$A$2:$F$571,D$2,FALSE)</f>
        <v>Professional and related occupations</v>
      </c>
      <c r="E88" t="str">
        <f>VLOOKUP($G88,level_mapping_l0!$A$2:$F$571,E$2,FALSE)</f>
        <v>Architecture and engineering occupations</v>
      </c>
      <c r="F88" t="str">
        <f>VLOOKUP($G88,level_mapping_l0!$A$2:$F$571,F$2,FALSE)</f>
        <v>Surveyors, cartographers, and photogrammetrists</v>
      </c>
      <c r="G88" s="20" t="s">
        <v>91</v>
      </c>
      <c r="H88" s="14">
        <v>31</v>
      </c>
      <c r="I88" s="14" t="s">
        <v>574</v>
      </c>
      <c r="J88" s="14">
        <v>26</v>
      </c>
      <c r="K88" s="14" t="s">
        <v>574</v>
      </c>
      <c r="L88" s="14">
        <v>5</v>
      </c>
      <c r="M88" s="14" t="s">
        <v>574</v>
      </c>
    </row>
    <row r="89" spans="1:13" ht="15" thickBot="1">
      <c r="A89">
        <f t="shared" si="1"/>
        <v>1</v>
      </c>
      <c r="B89" t="str">
        <f>VLOOKUP($G89,level_mapping_l0!$A$2:$F$571,B$2,FALSE)</f>
        <v>Total</v>
      </c>
      <c r="C89" t="str">
        <f>VLOOKUP($G89,level_mapping_l0!$A$2:$F$571,C$2,FALSE)</f>
        <v>Management, professional, and related occupations</v>
      </c>
      <c r="D89" t="str">
        <f>VLOOKUP($G89,level_mapping_l0!$A$2:$F$571,D$2,FALSE)</f>
        <v>Professional and related occupations</v>
      </c>
      <c r="E89" t="str">
        <f>VLOOKUP($G89,level_mapping_l0!$A$2:$F$571,E$2,FALSE)</f>
        <v>Architecture and engineering occupations</v>
      </c>
      <c r="F89" t="str">
        <f>VLOOKUP($G89,level_mapping_l0!$A$2:$F$571,F$2,FALSE)</f>
        <v>Aerospace engineers</v>
      </c>
      <c r="G89" s="18" t="s">
        <v>92</v>
      </c>
      <c r="H89" s="19">
        <v>134</v>
      </c>
      <c r="I89" s="16">
        <v>1621</v>
      </c>
      <c r="J89" s="19">
        <v>119</v>
      </c>
      <c r="K89" s="16">
        <v>1745</v>
      </c>
      <c r="L89" s="19">
        <v>16</v>
      </c>
      <c r="M89" s="19" t="s">
        <v>574</v>
      </c>
    </row>
    <row r="90" spans="1:13" ht="15" thickBot="1">
      <c r="A90">
        <f t="shared" si="1"/>
        <v>1</v>
      </c>
      <c r="B90" t="str">
        <f>VLOOKUP($G90,level_mapping_l0!$A$2:$F$571,B$2,FALSE)</f>
        <v>Total</v>
      </c>
      <c r="C90" t="str">
        <f>VLOOKUP($G90,level_mapping_l0!$A$2:$F$571,C$2,FALSE)</f>
        <v>Management, professional, and related occupations</v>
      </c>
      <c r="D90" t="str">
        <f>VLOOKUP($G90,level_mapping_l0!$A$2:$F$571,D$2,FALSE)</f>
        <v>Professional and related occupations</v>
      </c>
      <c r="E90" t="str">
        <f>VLOOKUP($G90,level_mapping_l0!$A$2:$F$571,E$2,FALSE)</f>
        <v>Architecture and engineering occupations</v>
      </c>
      <c r="F90" t="str">
        <f>VLOOKUP($G90,level_mapping_l0!$A$2:$F$571,F$2,FALSE)</f>
        <v>Agricultural engineers</v>
      </c>
      <c r="G90" s="20" t="s">
        <v>93</v>
      </c>
      <c r="H90" s="14">
        <v>1</v>
      </c>
      <c r="I90" s="14" t="s">
        <v>574</v>
      </c>
      <c r="J90" s="14">
        <v>1</v>
      </c>
      <c r="K90" s="14" t="s">
        <v>574</v>
      </c>
      <c r="L90" s="14">
        <v>0</v>
      </c>
      <c r="M90" s="14" t="s">
        <v>574</v>
      </c>
    </row>
    <row r="91" spans="1:13" ht="15" thickBot="1">
      <c r="A91">
        <f t="shared" si="1"/>
        <v>1</v>
      </c>
      <c r="B91" t="str">
        <f>VLOOKUP($G91,level_mapping_l0!$A$2:$F$571,B$2,FALSE)</f>
        <v>Total</v>
      </c>
      <c r="C91" t="str">
        <f>VLOOKUP($G91,level_mapping_l0!$A$2:$F$571,C$2,FALSE)</f>
        <v>Management, professional, and related occupations</v>
      </c>
      <c r="D91" t="str">
        <f>VLOOKUP($G91,level_mapping_l0!$A$2:$F$571,D$2,FALSE)</f>
        <v>Professional and related occupations</v>
      </c>
      <c r="E91" t="str">
        <f>VLOOKUP($G91,level_mapping_l0!$A$2:$F$571,E$2,FALSE)</f>
        <v>Architecture and engineering occupations</v>
      </c>
      <c r="F91" t="str">
        <f>VLOOKUP($G91,level_mapping_l0!$A$2:$F$571,F$2,FALSE)</f>
        <v>Biomedical engineers</v>
      </c>
      <c r="G91" s="18" t="s">
        <v>94</v>
      </c>
      <c r="H91" s="19">
        <v>12</v>
      </c>
      <c r="I91" s="19" t="s">
        <v>574</v>
      </c>
      <c r="J91" s="19">
        <v>10</v>
      </c>
      <c r="K91" s="19" t="s">
        <v>574</v>
      </c>
      <c r="L91" s="19">
        <v>2</v>
      </c>
      <c r="M91" s="19" t="s">
        <v>574</v>
      </c>
    </row>
    <row r="92" spans="1:13" ht="15" thickBot="1">
      <c r="A92">
        <f t="shared" si="1"/>
        <v>1</v>
      </c>
      <c r="B92" t="str">
        <f>VLOOKUP($G92,level_mapping_l0!$A$2:$F$571,B$2,FALSE)</f>
        <v>Total</v>
      </c>
      <c r="C92" t="str">
        <f>VLOOKUP($G92,level_mapping_l0!$A$2:$F$571,C$2,FALSE)</f>
        <v>Management, professional, and related occupations</v>
      </c>
      <c r="D92" t="str">
        <f>VLOOKUP($G92,level_mapping_l0!$A$2:$F$571,D$2,FALSE)</f>
        <v>Professional and related occupations</v>
      </c>
      <c r="E92" t="str">
        <f>VLOOKUP($G92,level_mapping_l0!$A$2:$F$571,E$2,FALSE)</f>
        <v>Architecture and engineering occupations</v>
      </c>
      <c r="F92" t="str">
        <f>VLOOKUP($G92,level_mapping_l0!$A$2:$F$571,F$2,FALSE)</f>
        <v>Chemical engineers</v>
      </c>
      <c r="G92" s="20" t="s">
        <v>95</v>
      </c>
      <c r="H92" s="14">
        <v>73</v>
      </c>
      <c r="I92" s="12">
        <v>1757</v>
      </c>
      <c r="J92" s="14">
        <v>57</v>
      </c>
      <c r="K92" s="12">
        <v>1885</v>
      </c>
      <c r="L92" s="14">
        <v>16</v>
      </c>
      <c r="M92" s="14" t="s">
        <v>574</v>
      </c>
    </row>
    <row r="93" spans="1:13" ht="15" thickBot="1">
      <c r="A93">
        <f t="shared" si="1"/>
        <v>1</v>
      </c>
      <c r="B93" t="str">
        <f>VLOOKUP($G93,level_mapping_l0!$A$2:$F$571,B$2,FALSE)</f>
        <v>Total</v>
      </c>
      <c r="C93" t="str">
        <f>VLOOKUP($G93,level_mapping_l0!$A$2:$F$571,C$2,FALSE)</f>
        <v>Management, professional, and related occupations</v>
      </c>
      <c r="D93" t="str">
        <f>VLOOKUP($G93,level_mapping_l0!$A$2:$F$571,D$2,FALSE)</f>
        <v>Professional and related occupations</v>
      </c>
      <c r="E93" t="str">
        <f>VLOOKUP($G93,level_mapping_l0!$A$2:$F$571,E$2,FALSE)</f>
        <v>Architecture and engineering occupations</v>
      </c>
      <c r="F93" t="str">
        <f>VLOOKUP($G93,level_mapping_l0!$A$2:$F$571,F$2,FALSE)</f>
        <v>Civil engineers</v>
      </c>
      <c r="G93" s="18" t="s">
        <v>96</v>
      </c>
      <c r="H93" s="19">
        <v>335</v>
      </c>
      <c r="I93" s="16">
        <v>1398</v>
      </c>
      <c r="J93" s="19">
        <v>289</v>
      </c>
      <c r="K93" s="16">
        <v>1436</v>
      </c>
      <c r="L93" s="19">
        <v>46</v>
      </c>
      <c r="M93" s="19" t="s">
        <v>574</v>
      </c>
    </row>
    <row r="94" spans="1:13" ht="15" thickBot="1">
      <c r="A94">
        <f t="shared" si="1"/>
        <v>1</v>
      </c>
      <c r="B94" t="str">
        <f>VLOOKUP($G94,level_mapping_l0!$A$2:$F$571,B$2,FALSE)</f>
        <v>Total</v>
      </c>
      <c r="C94" t="str">
        <f>VLOOKUP($G94,level_mapping_l0!$A$2:$F$571,C$2,FALSE)</f>
        <v>Management, professional, and related occupations</v>
      </c>
      <c r="D94" t="str">
        <f>VLOOKUP($G94,level_mapping_l0!$A$2:$F$571,D$2,FALSE)</f>
        <v>Professional and related occupations</v>
      </c>
      <c r="E94" t="str">
        <f>VLOOKUP($G94,level_mapping_l0!$A$2:$F$571,E$2,FALSE)</f>
        <v>Architecture and engineering occupations</v>
      </c>
      <c r="F94" t="str">
        <f>VLOOKUP($G94,level_mapping_l0!$A$2:$F$571,F$2,FALSE)</f>
        <v>Computer hardware engineers</v>
      </c>
      <c r="G94" s="20" t="s">
        <v>97</v>
      </c>
      <c r="H94" s="14">
        <v>76</v>
      </c>
      <c r="I94" s="12">
        <v>1528</v>
      </c>
      <c r="J94" s="14">
        <v>66</v>
      </c>
      <c r="K94" s="12">
        <v>1546</v>
      </c>
      <c r="L94" s="14">
        <v>10</v>
      </c>
      <c r="M94" s="14" t="s">
        <v>574</v>
      </c>
    </row>
    <row r="95" spans="1:13" ht="15" thickBot="1">
      <c r="A95">
        <f t="shared" si="1"/>
        <v>1</v>
      </c>
      <c r="B95" t="str">
        <f>VLOOKUP($G95,level_mapping_l0!$A$2:$F$571,B$2,FALSE)</f>
        <v>Total</v>
      </c>
      <c r="C95" t="str">
        <f>VLOOKUP($G95,level_mapping_l0!$A$2:$F$571,C$2,FALSE)</f>
        <v>Management, professional, and related occupations</v>
      </c>
      <c r="D95" t="str">
        <f>VLOOKUP($G95,level_mapping_l0!$A$2:$F$571,D$2,FALSE)</f>
        <v>Professional and related occupations</v>
      </c>
      <c r="E95" t="str">
        <f>VLOOKUP($G95,level_mapping_l0!$A$2:$F$571,E$2,FALSE)</f>
        <v>Architecture and engineering occupations</v>
      </c>
      <c r="F95" t="str">
        <f>VLOOKUP($G95,level_mapping_l0!$A$2:$F$571,F$2,FALSE)</f>
        <v>Electrical and electronics engineers</v>
      </c>
      <c r="G95" s="18" t="s">
        <v>98</v>
      </c>
      <c r="H95" s="19">
        <v>283</v>
      </c>
      <c r="I95" s="16">
        <v>1442</v>
      </c>
      <c r="J95" s="19">
        <v>256</v>
      </c>
      <c r="K95" s="16">
        <v>1455</v>
      </c>
      <c r="L95" s="19">
        <v>26</v>
      </c>
      <c r="M95" s="19" t="s">
        <v>574</v>
      </c>
    </row>
    <row r="96" spans="1:13" ht="15" thickBot="1">
      <c r="A96">
        <f t="shared" si="1"/>
        <v>1</v>
      </c>
      <c r="B96" t="str">
        <f>VLOOKUP($G96,level_mapping_l0!$A$2:$F$571,B$2,FALSE)</f>
        <v>Total</v>
      </c>
      <c r="C96" t="str">
        <f>VLOOKUP($G96,level_mapping_l0!$A$2:$F$571,C$2,FALSE)</f>
        <v>Management, professional, and related occupations</v>
      </c>
      <c r="D96" t="str">
        <f>VLOOKUP($G96,level_mapping_l0!$A$2:$F$571,D$2,FALSE)</f>
        <v>Professional and related occupations</v>
      </c>
      <c r="E96" t="str">
        <f>VLOOKUP($G96,level_mapping_l0!$A$2:$F$571,E$2,FALSE)</f>
        <v>Architecture and engineering occupations</v>
      </c>
      <c r="F96" t="str">
        <f>VLOOKUP($G96,level_mapping_l0!$A$2:$F$571,F$2,FALSE)</f>
        <v>Environmental engineers</v>
      </c>
      <c r="G96" s="20" t="s">
        <v>99</v>
      </c>
      <c r="H96" s="14">
        <v>36</v>
      </c>
      <c r="I96" s="14" t="s">
        <v>574</v>
      </c>
      <c r="J96" s="14">
        <v>26</v>
      </c>
      <c r="K96" s="14" t="s">
        <v>574</v>
      </c>
      <c r="L96" s="14">
        <v>10</v>
      </c>
      <c r="M96" s="14" t="s">
        <v>574</v>
      </c>
    </row>
    <row r="97" spans="1:13" ht="15" thickBot="1">
      <c r="A97">
        <f t="shared" si="1"/>
        <v>1</v>
      </c>
      <c r="B97" t="str">
        <f>VLOOKUP($G97,level_mapping_l0!$A$2:$F$571,B$2,FALSE)</f>
        <v>Total</v>
      </c>
      <c r="C97" t="str">
        <f>VLOOKUP($G97,level_mapping_l0!$A$2:$F$571,C$2,FALSE)</f>
        <v>Management, professional, and related occupations</v>
      </c>
      <c r="D97" t="str">
        <f>VLOOKUP($G97,level_mapping_l0!$A$2:$F$571,D$2,FALSE)</f>
        <v>Professional and related occupations</v>
      </c>
      <c r="E97" t="str">
        <f>VLOOKUP($G97,level_mapping_l0!$A$2:$F$571,E$2,FALSE)</f>
        <v>Architecture and engineering occupations</v>
      </c>
      <c r="F97" t="str">
        <f>VLOOKUP($G97,level_mapping_l0!$A$2:$F$571,F$2,FALSE)</f>
        <v>Industrial engineers, including health and safety</v>
      </c>
      <c r="G97" s="18" t="s">
        <v>100</v>
      </c>
      <c r="H97" s="19">
        <v>178</v>
      </c>
      <c r="I97" s="16">
        <v>1336</v>
      </c>
      <c r="J97" s="19">
        <v>143</v>
      </c>
      <c r="K97" s="16">
        <v>1356</v>
      </c>
      <c r="L97" s="19">
        <v>34</v>
      </c>
      <c r="M97" s="19" t="s">
        <v>574</v>
      </c>
    </row>
    <row r="98" spans="1:13" ht="15" thickBot="1">
      <c r="A98">
        <f t="shared" si="1"/>
        <v>1</v>
      </c>
      <c r="B98" t="str">
        <f>VLOOKUP($G98,level_mapping_l0!$A$2:$F$571,B$2,FALSE)</f>
        <v>Total</v>
      </c>
      <c r="C98" t="str">
        <f>VLOOKUP($G98,level_mapping_l0!$A$2:$F$571,C$2,FALSE)</f>
        <v>Management, professional, and related occupations</v>
      </c>
      <c r="D98" t="str">
        <f>VLOOKUP($G98,level_mapping_l0!$A$2:$F$571,D$2,FALSE)</f>
        <v>Professional and related occupations</v>
      </c>
      <c r="E98" t="str">
        <f>VLOOKUP($G98,level_mapping_l0!$A$2:$F$571,E$2,FALSE)</f>
        <v>Architecture and engineering occupations</v>
      </c>
      <c r="F98" t="str">
        <f>VLOOKUP($G98,level_mapping_l0!$A$2:$F$571,F$2,FALSE)</f>
        <v>Marine engineers and naval architects</v>
      </c>
      <c r="G98" s="20" t="s">
        <v>101</v>
      </c>
      <c r="H98" s="14">
        <v>6</v>
      </c>
      <c r="I98" s="14" t="s">
        <v>574</v>
      </c>
      <c r="J98" s="14">
        <v>6</v>
      </c>
      <c r="K98" s="14" t="s">
        <v>574</v>
      </c>
      <c r="L98" s="14">
        <v>1</v>
      </c>
      <c r="M98" s="14" t="s">
        <v>574</v>
      </c>
    </row>
    <row r="99" spans="1:13" ht="15" thickBot="1">
      <c r="A99">
        <f t="shared" si="1"/>
        <v>1</v>
      </c>
      <c r="B99" t="str">
        <f>VLOOKUP($G99,level_mapping_l0!$A$2:$F$571,B$2,FALSE)</f>
        <v>Total</v>
      </c>
      <c r="C99" t="str">
        <f>VLOOKUP($G99,level_mapping_l0!$A$2:$F$571,C$2,FALSE)</f>
        <v>Management, professional, and related occupations</v>
      </c>
      <c r="D99" t="str">
        <f>VLOOKUP($G99,level_mapping_l0!$A$2:$F$571,D$2,FALSE)</f>
        <v>Professional and related occupations</v>
      </c>
      <c r="E99" t="str">
        <f>VLOOKUP($G99,level_mapping_l0!$A$2:$F$571,E$2,FALSE)</f>
        <v>Architecture and engineering occupations</v>
      </c>
      <c r="F99" t="str">
        <f>VLOOKUP($G99,level_mapping_l0!$A$2:$F$571,F$2,FALSE)</f>
        <v>Materials engineers</v>
      </c>
      <c r="G99" s="18" t="s">
        <v>102</v>
      </c>
      <c r="H99" s="19">
        <v>30</v>
      </c>
      <c r="I99" s="19" t="s">
        <v>574</v>
      </c>
      <c r="J99" s="19">
        <v>26</v>
      </c>
      <c r="K99" s="19" t="s">
        <v>574</v>
      </c>
      <c r="L99" s="19">
        <v>4</v>
      </c>
      <c r="M99" s="19" t="s">
        <v>574</v>
      </c>
    </row>
    <row r="100" spans="1:13" ht="15" thickBot="1">
      <c r="A100">
        <f t="shared" si="1"/>
        <v>1</v>
      </c>
      <c r="B100" t="str">
        <f>VLOOKUP($G100,level_mapping_l0!$A$2:$F$571,B$2,FALSE)</f>
        <v>Total</v>
      </c>
      <c r="C100" t="str">
        <f>VLOOKUP($G100,level_mapping_l0!$A$2:$F$571,C$2,FALSE)</f>
        <v>Management, professional, and related occupations</v>
      </c>
      <c r="D100" t="str">
        <f>VLOOKUP($G100,level_mapping_l0!$A$2:$F$571,D$2,FALSE)</f>
        <v>Professional and related occupations</v>
      </c>
      <c r="E100" t="str">
        <f>VLOOKUP($G100,level_mapping_l0!$A$2:$F$571,E$2,FALSE)</f>
        <v>Architecture and engineering occupations</v>
      </c>
      <c r="F100" t="str">
        <f>VLOOKUP($G100,level_mapping_l0!$A$2:$F$571,F$2,FALSE)</f>
        <v>Mechanical engineers</v>
      </c>
      <c r="G100" s="20" t="s">
        <v>103</v>
      </c>
      <c r="H100" s="14">
        <v>306</v>
      </c>
      <c r="I100" s="12">
        <v>1374</v>
      </c>
      <c r="J100" s="14">
        <v>290</v>
      </c>
      <c r="K100" s="12">
        <v>1399</v>
      </c>
      <c r="L100" s="14">
        <v>16</v>
      </c>
      <c r="M100" s="14" t="s">
        <v>574</v>
      </c>
    </row>
    <row r="101" spans="1:13" ht="18.5" thickBot="1">
      <c r="A101">
        <f t="shared" si="1"/>
        <v>1</v>
      </c>
      <c r="B101" t="str">
        <f>VLOOKUP($G101,level_mapping_l0!$A$2:$F$571,B$2,FALSE)</f>
        <v>Total</v>
      </c>
      <c r="C101" t="str">
        <f>VLOOKUP($G101,level_mapping_l0!$A$2:$F$571,C$2,FALSE)</f>
        <v>Management, professional, and related occupations</v>
      </c>
      <c r="D101" t="str">
        <f>VLOOKUP($G101,level_mapping_l0!$A$2:$F$571,D$2,FALSE)</f>
        <v>Professional and related occupations</v>
      </c>
      <c r="E101" t="str">
        <f>VLOOKUP($G101,level_mapping_l0!$A$2:$F$571,E$2,FALSE)</f>
        <v>Architecture and engineering occupations</v>
      </c>
      <c r="F101" t="str">
        <f>VLOOKUP($G101,level_mapping_l0!$A$2:$F$571,F$2,FALSE)</f>
        <v>Mining and geological engineers, including mining safety engineers</v>
      </c>
      <c r="G101" s="18" t="s">
        <v>104</v>
      </c>
      <c r="H101" s="19">
        <v>9</v>
      </c>
      <c r="I101" s="19" t="s">
        <v>574</v>
      </c>
      <c r="J101" s="19">
        <v>8</v>
      </c>
      <c r="K101" s="19" t="s">
        <v>574</v>
      </c>
      <c r="L101" s="19">
        <v>1</v>
      </c>
      <c r="M101" s="19" t="s">
        <v>574</v>
      </c>
    </row>
    <row r="102" spans="1:13" ht="15" thickBot="1">
      <c r="A102">
        <f t="shared" si="1"/>
        <v>1</v>
      </c>
      <c r="B102" t="str">
        <f>VLOOKUP($G102,level_mapping_l0!$A$2:$F$571,B$2,FALSE)</f>
        <v>Total</v>
      </c>
      <c r="C102" t="str">
        <f>VLOOKUP($G102,level_mapping_l0!$A$2:$F$571,C$2,FALSE)</f>
        <v>Management, professional, and related occupations</v>
      </c>
      <c r="D102" t="str">
        <f>VLOOKUP($G102,level_mapping_l0!$A$2:$F$571,D$2,FALSE)</f>
        <v>Professional and related occupations</v>
      </c>
      <c r="E102" t="str">
        <f>VLOOKUP($G102,level_mapping_l0!$A$2:$F$571,E$2,FALSE)</f>
        <v>Architecture and engineering occupations</v>
      </c>
      <c r="F102" t="str">
        <f>VLOOKUP($G102,level_mapping_l0!$A$2:$F$571,F$2,FALSE)</f>
        <v>Nuclear engineers</v>
      </c>
      <c r="G102" s="20" t="s">
        <v>105</v>
      </c>
      <c r="H102" s="14">
        <v>23</v>
      </c>
      <c r="I102" s="14" t="s">
        <v>574</v>
      </c>
      <c r="J102" s="14">
        <v>20</v>
      </c>
      <c r="K102" s="14" t="s">
        <v>574</v>
      </c>
      <c r="L102" s="14">
        <v>2</v>
      </c>
      <c r="M102" s="14" t="s">
        <v>574</v>
      </c>
    </row>
    <row r="103" spans="1:13" ht="15" thickBot="1">
      <c r="A103">
        <f t="shared" si="1"/>
        <v>1</v>
      </c>
      <c r="B103" t="str">
        <f>VLOOKUP($G103,level_mapping_l0!$A$2:$F$571,B$2,FALSE)</f>
        <v>Total</v>
      </c>
      <c r="C103" t="str">
        <f>VLOOKUP($G103,level_mapping_l0!$A$2:$F$571,C$2,FALSE)</f>
        <v>Management, professional, and related occupations</v>
      </c>
      <c r="D103" t="str">
        <f>VLOOKUP($G103,level_mapping_l0!$A$2:$F$571,D$2,FALSE)</f>
        <v>Professional and related occupations</v>
      </c>
      <c r="E103" t="str">
        <f>VLOOKUP($G103,level_mapping_l0!$A$2:$F$571,E$2,FALSE)</f>
        <v>Architecture and engineering occupations</v>
      </c>
      <c r="F103" t="str">
        <f>VLOOKUP($G103,level_mapping_l0!$A$2:$F$571,F$2,FALSE)</f>
        <v>Petroleum engineers</v>
      </c>
      <c r="G103" s="18" t="s">
        <v>106</v>
      </c>
      <c r="H103" s="19">
        <v>19</v>
      </c>
      <c r="I103" s="19" t="s">
        <v>574</v>
      </c>
      <c r="J103" s="19">
        <v>18</v>
      </c>
      <c r="K103" s="19" t="s">
        <v>574</v>
      </c>
      <c r="L103" s="19">
        <v>1</v>
      </c>
      <c r="M103" s="19" t="s">
        <v>574</v>
      </c>
    </row>
    <row r="104" spans="1:13" ht="15" thickBot="1">
      <c r="A104">
        <f t="shared" si="1"/>
        <v>1</v>
      </c>
      <c r="B104" t="str">
        <f>VLOOKUP($G104,level_mapping_l0!$A$2:$F$571,B$2,FALSE)</f>
        <v>Total</v>
      </c>
      <c r="C104" t="str">
        <f>VLOOKUP($G104,level_mapping_l0!$A$2:$F$571,C$2,FALSE)</f>
        <v>Management, professional, and related occupations</v>
      </c>
      <c r="D104" t="str">
        <f>VLOOKUP($G104,level_mapping_l0!$A$2:$F$571,D$2,FALSE)</f>
        <v>Professional and related occupations</v>
      </c>
      <c r="E104" t="str">
        <f>VLOOKUP($G104,level_mapping_l0!$A$2:$F$571,E$2,FALSE)</f>
        <v>Architecture and engineering occupations</v>
      </c>
      <c r="F104" t="str">
        <f>VLOOKUP($G104,level_mapping_l0!$A$2:$F$571,F$2,FALSE)</f>
        <v>Engineers, all other</v>
      </c>
      <c r="G104" s="20" t="s">
        <v>107</v>
      </c>
      <c r="H104" s="14">
        <v>310</v>
      </c>
      <c r="I104" s="12">
        <v>1366</v>
      </c>
      <c r="J104" s="14">
        <v>275</v>
      </c>
      <c r="K104" s="12">
        <v>1361</v>
      </c>
      <c r="L104" s="14">
        <v>35</v>
      </c>
      <c r="M104" s="14" t="s">
        <v>574</v>
      </c>
    </row>
    <row r="105" spans="1:13" ht="15" thickBot="1">
      <c r="A105">
        <f t="shared" si="1"/>
        <v>1</v>
      </c>
      <c r="B105" t="str">
        <f>VLOOKUP($G105,level_mapping_l0!$A$2:$F$571,B$2,FALSE)</f>
        <v>Total</v>
      </c>
      <c r="C105" t="str">
        <f>VLOOKUP($G105,level_mapping_l0!$A$2:$F$571,C$2,FALSE)</f>
        <v>Management, professional, and related occupations</v>
      </c>
      <c r="D105" t="str">
        <f>VLOOKUP($G105,level_mapping_l0!$A$2:$F$571,D$2,FALSE)</f>
        <v>Professional and related occupations</v>
      </c>
      <c r="E105" t="str">
        <f>VLOOKUP($G105,level_mapping_l0!$A$2:$F$571,E$2,FALSE)</f>
        <v>Architecture and engineering occupations</v>
      </c>
      <c r="F105" t="str">
        <f>VLOOKUP($G105,level_mapping_l0!$A$2:$F$571,F$2,FALSE)</f>
        <v>Drafters</v>
      </c>
      <c r="G105" s="18" t="s">
        <v>108</v>
      </c>
      <c r="H105" s="19">
        <v>124</v>
      </c>
      <c r="I105" s="19">
        <v>941</v>
      </c>
      <c r="J105" s="19">
        <v>102</v>
      </c>
      <c r="K105" s="16">
        <v>1052</v>
      </c>
      <c r="L105" s="19">
        <v>23</v>
      </c>
      <c r="M105" s="19" t="s">
        <v>574</v>
      </c>
    </row>
    <row r="106" spans="1:13" ht="15" thickBot="1">
      <c r="A106">
        <f t="shared" si="1"/>
        <v>1</v>
      </c>
      <c r="B106" t="str">
        <f>VLOOKUP($G106,level_mapping_l0!$A$2:$F$571,B$2,FALSE)</f>
        <v>Total</v>
      </c>
      <c r="C106" t="str">
        <f>VLOOKUP($G106,level_mapping_l0!$A$2:$F$571,C$2,FALSE)</f>
        <v>Management, professional, and related occupations</v>
      </c>
      <c r="D106" t="str">
        <f>VLOOKUP($G106,level_mapping_l0!$A$2:$F$571,D$2,FALSE)</f>
        <v>Professional and related occupations</v>
      </c>
      <c r="E106" t="str">
        <f>VLOOKUP($G106,level_mapping_l0!$A$2:$F$571,E$2,FALSE)</f>
        <v>Architecture and engineering occupations</v>
      </c>
      <c r="F106" t="str">
        <f>VLOOKUP($G106,level_mapping_l0!$A$2:$F$571,F$2,FALSE)</f>
        <v>Engineering technicians, except drafters</v>
      </c>
      <c r="G106" s="20" t="s">
        <v>109</v>
      </c>
      <c r="H106" s="14">
        <v>341</v>
      </c>
      <c r="I106" s="14">
        <v>954</v>
      </c>
      <c r="J106" s="14">
        <v>301</v>
      </c>
      <c r="K106" s="14">
        <v>952</v>
      </c>
      <c r="L106" s="14">
        <v>40</v>
      </c>
      <c r="M106" s="14" t="s">
        <v>574</v>
      </c>
    </row>
    <row r="107" spans="1:13" ht="15" thickBot="1">
      <c r="A107">
        <f t="shared" si="1"/>
        <v>1</v>
      </c>
      <c r="B107" t="str">
        <f>VLOOKUP($G107,level_mapping_l0!$A$2:$F$571,B$2,FALSE)</f>
        <v>Total</v>
      </c>
      <c r="C107" t="str">
        <f>VLOOKUP($G107,level_mapping_l0!$A$2:$F$571,C$2,FALSE)</f>
        <v>Management, professional, and related occupations</v>
      </c>
      <c r="D107" t="str">
        <f>VLOOKUP($G107,level_mapping_l0!$A$2:$F$571,D$2,FALSE)</f>
        <v>Professional and related occupations</v>
      </c>
      <c r="E107" t="str">
        <f>VLOOKUP($G107,level_mapping_l0!$A$2:$F$571,E$2,FALSE)</f>
        <v>Architecture and engineering occupations</v>
      </c>
      <c r="F107" t="str">
        <f>VLOOKUP($G107,level_mapping_l0!$A$2:$F$571,F$2,FALSE)</f>
        <v>Surveying and mapping technicians</v>
      </c>
      <c r="G107" s="18" t="s">
        <v>110</v>
      </c>
      <c r="H107" s="19">
        <v>53</v>
      </c>
      <c r="I107" s="19">
        <v>777</v>
      </c>
      <c r="J107" s="19">
        <v>47</v>
      </c>
      <c r="K107" s="19" t="s">
        <v>574</v>
      </c>
      <c r="L107" s="19">
        <v>6</v>
      </c>
      <c r="M107" s="19" t="s">
        <v>574</v>
      </c>
    </row>
    <row r="108" spans="1:13" ht="15" thickBot="1">
      <c r="A108" t="e">
        <f t="shared" si="1"/>
        <v>#N/A</v>
      </c>
      <c r="B108" t="e">
        <f>VLOOKUP($G108,level_mapping_l0!$A$2:$F$571,B$2,FALSE)</f>
        <v>#N/A</v>
      </c>
      <c r="C108" t="e">
        <f>VLOOKUP($G108,level_mapping_l0!$A$2:$F$571,C$2,FALSE)</f>
        <v>#N/A</v>
      </c>
      <c r="D108" t="e">
        <f>VLOOKUP($G108,level_mapping_l0!$A$2:$F$571,D$2,FALSE)</f>
        <v>#N/A</v>
      </c>
      <c r="E108" t="e">
        <f>VLOOKUP($G108,level_mapping_l0!$A$2:$F$571,E$2,FALSE)</f>
        <v>#N/A</v>
      </c>
      <c r="F108" t="e">
        <f>VLOOKUP($G108,level_mapping_l0!$A$2:$F$571,F$2,FALSE)</f>
        <v>#N/A</v>
      </c>
      <c r="G108" s="17" t="s">
        <v>111</v>
      </c>
      <c r="H108" s="12">
        <v>1043</v>
      </c>
      <c r="I108" s="12">
        <v>1108</v>
      </c>
      <c r="J108" s="14">
        <v>565</v>
      </c>
      <c r="K108" s="12">
        <v>1156</v>
      </c>
      <c r="L108" s="14">
        <v>479</v>
      </c>
      <c r="M108" s="12">
        <v>1038</v>
      </c>
    </row>
    <row r="109" spans="1:13" ht="15" thickBot="1">
      <c r="A109">
        <f t="shared" si="1"/>
        <v>1</v>
      </c>
      <c r="B109" t="str">
        <f>VLOOKUP($G109,level_mapping_l0!$A$2:$F$571,B$2,FALSE)</f>
        <v>Total</v>
      </c>
      <c r="C109" t="str">
        <f>VLOOKUP($G109,level_mapping_l0!$A$2:$F$571,C$2,FALSE)</f>
        <v>Management, professional, and related occupations</v>
      </c>
      <c r="D109" t="str">
        <f>VLOOKUP($G109,level_mapping_l0!$A$2:$F$571,D$2,FALSE)</f>
        <v>Professional and related occupations</v>
      </c>
      <c r="E109" t="str">
        <f>VLOOKUP($G109,level_mapping_l0!$A$2:$F$571,E$2,FALSE)</f>
        <v>Life, physical, and social science occupations</v>
      </c>
      <c r="F109" t="str">
        <f>VLOOKUP($G109,level_mapping_l0!$A$2:$F$571,F$2,FALSE)</f>
        <v>Agricultural and food scientists</v>
      </c>
      <c r="G109" s="18" t="s">
        <v>112</v>
      </c>
      <c r="H109" s="19">
        <v>27</v>
      </c>
      <c r="I109" s="19" t="s">
        <v>574</v>
      </c>
      <c r="J109" s="19">
        <v>17</v>
      </c>
      <c r="K109" s="19" t="s">
        <v>574</v>
      </c>
      <c r="L109" s="19">
        <v>10</v>
      </c>
      <c r="M109" s="19" t="s">
        <v>574</v>
      </c>
    </row>
    <row r="110" spans="1:13" ht="15" thickBot="1">
      <c r="A110">
        <f t="shared" si="1"/>
        <v>1</v>
      </c>
      <c r="B110" t="str">
        <f>VLOOKUP($G110,level_mapping_l0!$A$2:$F$571,B$2,FALSE)</f>
        <v>Total</v>
      </c>
      <c r="C110" t="str">
        <f>VLOOKUP($G110,level_mapping_l0!$A$2:$F$571,C$2,FALSE)</f>
        <v>Management, professional, and related occupations</v>
      </c>
      <c r="D110" t="str">
        <f>VLOOKUP($G110,level_mapping_l0!$A$2:$F$571,D$2,FALSE)</f>
        <v>Professional and related occupations</v>
      </c>
      <c r="E110" t="str">
        <f>VLOOKUP($G110,level_mapping_l0!$A$2:$F$571,E$2,FALSE)</f>
        <v>Life, physical, and social science occupations</v>
      </c>
      <c r="F110" t="str">
        <f>VLOOKUP($G110,level_mapping_l0!$A$2:$F$571,F$2,FALSE)</f>
        <v>Biological scientists</v>
      </c>
      <c r="G110" s="20" t="s">
        <v>113</v>
      </c>
      <c r="H110" s="14">
        <v>103</v>
      </c>
      <c r="I110" s="12">
        <v>1031</v>
      </c>
      <c r="J110" s="14">
        <v>53</v>
      </c>
      <c r="K110" s="12">
        <v>1177</v>
      </c>
      <c r="L110" s="14">
        <v>50</v>
      </c>
      <c r="M110" s="14">
        <v>853</v>
      </c>
    </row>
    <row r="111" spans="1:13" ht="15" thickBot="1">
      <c r="A111">
        <f t="shared" si="1"/>
        <v>1</v>
      </c>
      <c r="B111" t="str">
        <f>VLOOKUP($G111,level_mapping_l0!$A$2:$F$571,B$2,FALSE)</f>
        <v>Total</v>
      </c>
      <c r="C111" t="str">
        <f>VLOOKUP($G111,level_mapping_l0!$A$2:$F$571,C$2,FALSE)</f>
        <v>Management, professional, and related occupations</v>
      </c>
      <c r="D111" t="str">
        <f>VLOOKUP($G111,level_mapping_l0!$A$2:$F$571,D$2,FALSE)</f>
        <v>Professional and related occupations</v>
      </c>
      <c r="E111" t="str">
        <f>VLOOKUP($G111,level_mapping_l0!$A$2:$F$571,E$2,FALSE)</f>
        <v>Life, physical, and social science occupations</v>
      </c>
      <c r="F111" t="str">
        <f>VLOOKUP($G111,level_mapping_l0!$A$2:$F$571,F$2,FALSE)</f>
        <v>Conservation scientists and foresters</v>
      </c>
      <c r="G111" s="18" t="s">
        <v>114</v>
      </c>
      <c r="H111" s="19">
        <v>22</v>
      </c>
      <c r="I111" s="19" t="s">
        <v>574</v>
      </c>
      <c r="J111" s="19">
        <v>18</v>
      </c>
      <c r="K111" s="19" t="s">
        <v>574</v>
      </c>
      <c r="L111" s="19">
        <v>4</v>
      </c>
      <c r="M111" s="19" t="s">
        <v>574</v>
      </c>
    </row>
    <row r="112" spans="1:13" ht="15" thickBot="1">
      <c r="A112">
        <f t="shared" si="1"/>
        <v>1</v>
      </c>
      <c r="B112" t="str">
        <f>VLOOKUP($G112,level_mapping_l0!$A$2:$F$571,B$2,FALSE)</f>
        <v>Total</v>
      </c>
      <c r="C112" t="str">
        <f>VLOOKUP($G112,level_mapping_l0!$A$2:$F$571,C$2,FALSE)</f>
        <v>Management, professional, and related occupations</v>
      </c>
      <c r="D112" t="str">
        <f>VLOOKUP($G112,level_mapping_l0!$A$2:$F$571,D$2,FALSE)</f>
        <v>Professional and related occupations</v>
      </c>
      <c r="E112" t="str">
        <f>VLOOKUP($G112,level_mapping_l0!$A$2:$F$571,E$2,FALSE)</f>
        <v>Life, physical, and social science occupations</v>
      </c>
      <c r="F112" t="str">
        <f>VLOOKUP($G112,level_mapping_l0!$A$2:$F$571,F$2,FALSE)</f>
        <v>Medical scientists</v>
      </c>
      <c r="G112" s="20" t="s">
        <v>115</v>
      </c>
      <c r="H112" s="14">
        <v>141</v>
      </c>
      <c r="I112" s="12">
        <v>1109</v>
      </c>
      <c r="J112" s="14">
        <v>64</v>
      </c>
      <c r="K112" s="12">
        <v>1102</v>
      </c>
      <c r="L112" s="14">
        <v>78</v>
      </c>
      <c r="M112" s="12">
        <v>1127</v>
      </c>
    </row>
    <row r="113" spans="1:13" ht="15" thickBot="1">
      <c r="A113">
        <f t="shared" si="1"/>
        <v>1</v>
      </c>
      <c r="B113" t="str">
        <f>VLOOKUP($G113,level_mapping_l0!$A$2:$F$571,B$2,FALSE)</f>
        <v>Total</v>
      </c>
      <c r="C113" t="str">
        <f>VLOOKUP($G113,level_mapping_l0!$A$2:$F$571,C$2,FALSE)</f>
        <v>Management, professional, and related occupations</v>
      </c>
      <c r="D113" t="str">
        <f>VLOOKUP($G113,level_mapping_l0!$A$2:$F$571,D$2,FALSE)</f>
        <v>Professional and related occupations</v>
      </c>
      <c r="E113" t="str">
        <f>VLOOKUP($G113,level_mapping_l0!$A$2:$F$571,E$2,FALSE)</f>
        <v>Life, physical, and social science occupations</v>
      </c>
      <c r="F113" t="str">
        <f>VLOOKUP($G113,level_mapping_l0!$A$2:$F$571,F$2,FALSE)</f>
        <v>Astronomers and physicists</v>
      </c>
      <c r="G113" s="18" t="s">
        <v>117</v>
      </c>
      <c r="H113" s="19">
        <v>18</v>
      </c>
      <c r="I113" s="19" t="s">
        <v>574</v>
      </c>
      <c r="J113" s="19">
        <v>15</v>
      </c>
      <c r="K113" s="19" t="s">
        <v>574</v>
      </c>
      <c r="L113" s="19">
        <v>4</v>
      </c>
      <c r="M113" s="19" t="s">
        <v>574</v>
      </c>
    </row>
    <row r="114" spans="1:13" ht="15" thickBot="1">
      <c r="A114">
        <f t="shared" si="1"/>
        <v>1</v>
      </c>
      <c r="B114" t="str">
        <f>VLOOKUP($G114,level_mapping_l0!$A$2:$F$571,B$2,FALSE)</f>
        <v>Total</v>
      </c>
      <c r="C114" t="str">
        <f>VLOOKUP($G114,level_mapping_l0!$A$2:$F$571,C$2,FALSE)</f>
        <v>Management, professional, and related occupations</v>
      </c>
      <c r="D114" t="str">
        <f>VLOOKUP($G114,level_mapping_l0!$A$2:$F$571,D$2,FALSE)</f>
        <v>Professional and related occupations</v>
      </c>
      <c r="E114" t="str">
        <f>VLOOKUP($G114,level_mapping_l0!$A$2:$F$571,E$2,FALSE)</f>
        <v>Life, physical, and social science occupations</v>
      </c>
      <c r="F114" t="str">
        <f>VLOOKUP($G114,level_mapping_l0!$A$2:$F$571,F$2,FALSE)</f>
        <v>Atmospheric and space scientists</v>
      </c>
      <c r="G114" s="20" t="s">
        <v>118</v>
      </c>
      <c r="H114" s="14">
        <v>7</v>
      </c>
      <c r="I114" s="14" t="s">
        <v>574</v>
      </c>
      <c r="J114" s="14">
        <v>6</v>
      </c>
      <c r="K114" s="14" t="s">
        <v>574</v>
      </c>
      <c r="L114" s="14">
        <v>1</v>
      </c>
      <c r="M114" s="14" t="s">
        <v>574</v>
      </c>
    </row>
    <row r="115" spans="1:13" ht="15" thickBot="1">
      <c r="A115">
        <f t="shared" si="1"/>
        <v>1</v>
      </c>
      <c r="B115" t="str">
        <f>VLOOKUP($G115,level_mapping_l0!$A$2:$F$571,B$2,FALSE)</f>
        <v>Total</v>
      </c>
      <c r="C115" t="str">
        <f>VLOOKUP($G115,level_mapping_l0!$A$2:$F$571,C$2,FALSE)</f>
        <v>Management, professional, and related occupations</v>
      </c>
      <c r="D115" t="str">
        <f>VLOOKUP($G115,level_mapping_l0!$A$2:$F$571,D$2,FALSE)</f>
        <v>Professional and related occupations</v>
      </c>
      <c r="E115" t="str">
        <f>VLOOKUP($G115,level_mapping_l0!$A$2:$F$571,E$2,FALSE)</f>
        <v>Life, physical, and social science occupations</v>
      </c>
      <c r="F115" t="str">
        <f>VLOOKUP($G115,level_mapping_l0!$A$2:$F$571,F$2,FALSE)</f>
        <v>Chemists and materials scientists</v>
      </c>
      <c r="G115" s="18" t="s">
        <v>119</v>
      </c>
      <c r="H115" s="19">
        <v>83</v>
      </c>
      <c r="I115" s="16">
        <v>1169</v>
      </c>
      <c r="J115" s="19">
        <v>45</v>
      </c>
      <c r="K115" s="19" t="s">
        <v>574</v>
      </c>
      <c r="L115" s="19">
        <v>38</v>
      </c>
      <c r="M115" s="19" t="s">
        <v>574</v>
      </c>
    </row>
    <row r="116" spans="1:13" ht="15" thickBot="1">
      <c r="A116">
        <f t="shared" si="1"/>
        <v>1</v>
      </c>
      <c r="B116" t="str">
        <f>VLOOKUP($G116,level_mapping_l0!$A$2:$F$571,B$2,FALSE)</f>
        <v>Total</v>
      </c>
      <c r="C116" t="str">
        <f>VLOOKUP($G116,level_mapping_l0!$A$2:$F$571,C$2,FALSE)</f>
        <v>Management, professional, and related occupations</v>
      </c>
      <c r="D116" t="str">
        <f>VLOOKUP($G116,level_mapping_l0!$A$2:$F$571,D$2,FALSE)</f>
        <v>Professional and related occupations</v>
      </c>
      <c r="E116" t="str">
        <f>VLOOKUP($G116,level_mapping_l0!$A$2:$F$571,E$2,FALSE)</f>
        <v>Life, physical, and social science occupations</v>
      </c>
      <c r="F116" t="str">
        <f>VLOOKUP($G116,level_mapping_l0!$A$2:$F$571,F$2,FALSE)</f>
        <v>Environmental scientists and geoscientists</v>
      </c>
      <c r="G116" s="20" t="s">
        <v>120</v>
      </c>
      <c r="H116" s="14">
        <v>86</v>
      </c>
      <c r="I116" s="12">
        <v>1383</v>
      </c>
      <c r="J116" s="14">
        <v>61</v>
      </c>
      <c r="K116" s="12">
        <v>1408</v>
      </c>
      <c r="L116" s="14">
        <v>25</v>
      </c>
      <c r="M116" s="14" t="s">
        <v>574</v>
      </c>
    </row>
    <row r="117" spans="1:13" ht="15" thickBot="1">
      <c r="A117">
        <f t="shared" si="1"/>
        <v>1</v>
      </c>
      <c r="B117" t="str">
        <f>VLOOKUP($G117,level_mapping_l0!$A$2:$F$571,B$2,FALSE)</f>
        <v>Total</v>
      </c>
      <c r="C117" t="str">
        <f>VLOOKUP($G117,level_mapping_l0!$A$2:$F$571,C$2,FALSE)</f>
        <v>Management, professional, and related occupations</v>
      </c>
      <c r="D117" t="str">
        <f>VLOOKUP($G117,level_mapping_l0!$A$2:$F$571,D$2,FALSE)</f>
        <v>Professional and related occupations</v>
      </c>
      <c r="E117" t="str">
        <f>VLOOKUP($G117,level_mapping_l0!$A$2:$F$571,E$2,FALSE)</f>
        <v>Life, physical, and social science occupations</v>
      </c>
      <c r="F117" t="str">
        <f>VLOOKUP($G117,level_mapping_l0!$A$2:$F$571,F$2,FALSE)</f>
        <v>Physical scientists, all other</v>
      </c>
      <c r="G117" s="18" t="s">
        <v>121</v>
      </c>
      <c r="H117" s="19">
        <v>133</v>
      </c>
      <c r="I117" s="16">
        <v>1383</v>
      </c>
      <c r="J117" s="19">
        <v>82</v>
      </c>
      <c r="K117" s="16">
        <v>1483</v>
      </c>
      <c r="L117" s="19">
        <v>51</v>
      </c>
      <c r="M117" s="16">
        <v>1167</v>
      </c>
    </row>
    <row r="118" spans="1:13" ht="15" thickBot="1">
      <c r="A118">
        <f t="shared" si="1"/>
        <v>1</v>
      </c>
      <c r="B118" t="str">
        <f>VLOOKUP($G118,level_mapping_l0!$A$2:$F$571,B$2,FALSE)</f>
        <v>Total</v>
      </c>
      <c r="C118" t="str">
        <f>VLOOKUP($G118,level_mapping_l0!$A$2:$F$571,C$2,FALSE)</f>
        <v>Management, professional, and related occupations</v>
      </c>
      <c r="D118" t="str">
        <f>VLOOKUP($G118,level_mapping_l0!$A$2:$F$571,D$2,FALSE)</f>
        <v>Professional and related occupations</v>
      </c>
      <c r="E118" t="str">
        <f>VLOOKUP($G118,level_mapping_l0!$A$2:$F$571,E$2,FALSE)</f>
        <v>Life, physical, and social science occupations</v>
      </c>
      <c r="F118" t="str">
        <f>VLOOKUP($G118,level_mapping_l0!$A$2:$F$571,F$2,FALSE)</f>
        <v>Economists</v>
      </c>
      <c r="G118" s="20" t="s">
        <v>122</v>
      </c>
      <c r="H118" s="14">
        <v>20</v>
      </c>
      <c r="I118" s="14" t="s">
        <v>574</v>
      </c>
      <c r="J118" s="14">
        <v>12</v>
      </c>
      <c r="K118" s="14" t="s">
        <v>574</v>
      </c>
      <c r="L118" s="14">
        <v>8</v>
      </c>
      <c r="M118" s="14" t="s">
        <v>574</v>
      </c>
    </row>
    <row r="119" spans="1:13" ht="15" thickBot="1">
      <c r="A119">
        <f t="shared" si="1"/>
        <v>1</v>
      </c>
      <c r="B119" t="str">
        <f>VLOOKUP($G119,level_mapping_l0!$A$2:$F$571,B$2,FALSE)</f>
        <v>Total</v>
      </c>
      <c r="C119" t="str">
        <f>VLOOKUP($G119,level_mapping_l0!$A$2:$F$571,C$2,FALSE)</f>
        <v>Management, professional, and related occupations</v>
      </c>
      <c r="D119" t="str">
        <f>VLOOKUP($G119,level_mapping_l0!$A$2:$F$571,D$2,FALSE)</f>
        <v>Professional and related occupations</v>
      </c>
      <c r="E119" t="str">
        <f>VLOOKUP($G119,level_mapping_l0!$A$2:$F$571,E$2,FALSE)</f>
        <v>Life, physical, and social science occupations</v>
      </c>
      <c r="F119" t="str">
        <f>VLOOKUP($G119,level_mapping_l0!$A$2:$F$571,F$2,FALSE)</f>
        <v>Survey researchers</v>
      </c>
      <c r="G119" s="18" t="s">
        <v>123</v>
      </c>
      <c r="H119" s="19">
        <v>1</v>
      </c>
      <c r="I119" s="19" t="s">
        <v>574</v>
      </c>
      <c r="J119" s="19">
        <v>0</v>
      </c>
      <c r="K119" s="19" t="s">
        <v>574</v>
      </c>
      <c r="L119" s="19">
        <v>0</v>
      </c>
      <c r="M119" s="19" t="s">
        <v>574</v>
      </c>
    </row>
    <row r="120" spans="1:13" ht="15" thickBot="1">
      <c r="A120">
        <f t="shared" si="1"/>
        <v>1</v>
      </c>
      <c r="B120" t="str">
        <f>VLOOKUP($G120,level_mapping_l0!$A$2:$F$571,B$2,FALSE)</f>
        <v>Total</v>
      </c>
      <c r="C120" t="str">
        <f>VLOOKUP($G120,level_mapping_l0!$A$2:$F$571,C$2,FALSE)</f>
        <v>Management, professional, and related occupations</v>
      </c>
      <c r="D120" t="str">
        <f>VLOOKUP($G120,level_mapping_l0!$A$2:$F$571,D$2,FALSE)</f>
        <v>Professional and related occupations</v>
      </c>
      <c r="E120" t="str">
        <f>VLOOKUP($G120,level_mapping_l0!$A$2:$F$571,E$2,FALSE)</f>
        <v>Life, physical, and social science occupations</v>
      </c>
      <c r="F120" t="str">
        <f>VLOOKUP($G120,level_mapping_l0!$A$2:$F$571,F$2,FALSE)</f>
        <v>Psychologists</v>
      </c>
      <c r="G120" s="20" t="s">
        <v>124</v>
      </c>
      <c r="H120" s="14">
        <v>104</v>
      </c>
      <c r="I120" s="12">
        <v>1229</v>
      </c>
      <c r="J120" s="14">
        <v>31</v>
      </c>
      <c r="K120" s="14" t="s">
        <v>574</v>
      </c>
      <c r="L120" s="14">
        <v>74</v>
      </c>
      <c r="M120" s="12">
        <v>1244</v>
      </c>
    </row>
    <row r="121" spans="1:13" ht="15" thickBot="1">
      <c r="A121">
        <f t="shared" si="1"/>
        <v>1</v>
      </c>
      <c r="B121" t="str">
        <f>VLOOKUP($G121,level_mapping_l0!$A$2:$F$571,B$2,FALSE)</f>
        <v>Total</v>
      </c>
      <c r="C121" t="str">
        <f>VLOOKUP($G121,level_mapping_l0!$A$2:$F$571,C$2,FALSE)</f>
        <v>Management, professional, and related occupations</v>
      </c>
      <c r="D121" t="str">
        <f>VLOOKUP($G121,level_mapping_l0!$A$2:$F$571,D$2,FALSE)</f>
        <v>Professional and related occupations</v>
      </c>
      <c r="E121" t="str">
        <f>VLOOKUP($G121,level_mapping_l0!$A$2:$F$571,E$2,FALSE)</f>
        <v>Life, physical, and social science occupations</v>
      </c>
      <c r="F121" t="str">
        <f>VLOOKUP($G121,level_mapping_l0!$A$2:$F$571,F$2,FALSE)</f>
        <v>Sociologists</v>
      </c>
      <c r="G121" s="18" t="s">
        <v>125</v>
      </c>
      <c r="H121" s="19">
        <v>2</v>
      </c>
      <c r="I121" s="19" t="s">
        <v>574</v>
      </c>
      <c r="J121" s="19">
        <v>0</v>
      </c>
      <c r="K121" s="19" t="s">
        <v>574</v>
      </c>
      <c r="L121" s="19">
        <v>2</v>
      </c>
      <c r="M121" s="19" t="s">
        <v>574</v>
      </c>
    </row>
    <row r="122" spans="1:13" ht="15" thickBot="1">
      <c r="A122">
        <f t="shared" si="1"/>
        <v>1</v>
      </c>
      <c r="B122" t="str">
        <f>VLOOKUP($G122,level_mapping_l0!$A$2:$F$571,B$2,FALSE)</f>
        <v>Total</v>
      </c>
      <c r="C122" t="str">
        <f>VLOOKUP($G122,level_mapping_l0!$A$2:$F$571,C$2,FALSE)</f>
        <v>Management, professional, and related occupations</v>
      </c>
      <c r="D122" t="str">
        <f>VLOOKUP($G122,level_mapping_l0!$A$2:$F$571,D$2,FALSE)</f>
        <v>Professional and related occupations</v>
      </c>
      <c r="E122" t="str">
        <f>VLOOKUP($G122,level_mapping_l0!$A$2:$F$571,E$2,FALSE)</f>
        <v>Life, physical, and social science occupations</v>
      </c>
      <c r="F122" t="str">
        <f>VLOOKUP($G122,level_mapping_l0!$A$2:$F$571,F$2,FALSE)</f>
        <v>Urban and regional planners</v>
      </c>
      <c r="G122" s="20" t="s">
        <v>126</v>
      </c>
      <c r="H122" s="14">
        <v>19</v>
      </c>
      <c r="I122" s="14" t="s">
        <v>574</v>
      </c>
      <c r="J122" s="14">
        <v>10</v>
      </c>
      <c r="K122" s="14" t="s">
        <v>574</v>
      </c>
      <c r="L122" s="14">
        <v>9</v>
      </c>
      <c r="M122" s="14" t="s">
        <v>574</v>
      </c>
    </row>
    <row r="123" spans="1:13" ht="15" thickBot="1">
      <c r="A123">
        <f t="shared" si="1"/>
        <v>1</v>
      </c>
      <c r="B123" t="str">
        <f>VLOOKUP($G123,level_mapping_l0!$A$2:$F$571,B$2,FALSE)</f>
        <v>Total</v>
      </c>
      <c r="C123" t="str">
        <f>VLOOKUP($G123,level_mapping_l0!$A$2:$F$571,C$2,FALSE)</f>
        <v>Management, professional, and related occupations</v>
      </c>
      <c r="D123" t="str">
        <f>VLOOKUP($G123,level_mapping_l0!$A$2:$F$571,D$2,FALSE)</f>
        <v>Professional and related occupations</v>
      </c>
      <c r="E123" t="str">
        <f>VLOOKUP($G123,level_mapping_l0!$A$2:$F$571,E$2,FALSE)</f>
        <v>Life, physical, and social science occupations</v>
      </c>
      <c r="F123" t="str">
        <f>VLOOKUP($G123,level_mapping_l0!$A$2:$F$571,F$2,FALSE)</f>
        <v>Miscellaneous social scientists and related workers</v>
      </c>
      <c r="G123" s="18" t="s">
        <v>127</v>
      </c>
      <c r="H123" s="19">
        <v>48</v>
      </c>
      <c r="I123" s="19" t="s">
        <v>574</v>
      </c>
      <c r="J123" s="19">
        <v>19</v>
      </c>
      <c r="K123" s="19" t="s">
        <v>574</v>
      </c>
      <c r="L123" s="19">
        <v>29</v>
      </c>
      <c r="M123" s="19" t="s">
        <v>574</v>
      </c>
    </row>
    <row r="124" spans="1:13" ht="15" thickBot="1">
      <c r="A124">
        <f t="shared" si="1"/>
        <v>1</v>
      </c>
      <c r="B124" t="str">
        <f>VLOOKUP($G124,level_mapping_l0!$A$2:$F$571,B$2,FALSE)</f>
        <v>Total</v>
      </c>
      <c r="C124" t="str">
        <f>VLOOKUP($G124,level_mapping_l0!$A$2:$F$571,C$2,FALSE)</f>
        <v>Management, professional, and related occupations</v>
      </c>
      <c r="D124" t="str">
        <f>VLOOKUP($G124,level_mapping_l0!$A$2:$F$571,D$2,FALSE)</f>
        <v>Professional and related occupations</v>
      </c>
      <c r="E124" t="str">
        <f>VLOOKUP($G124,level_mapping_l0!$A$2:$F$571,E$2,FALSE)</f>
        <v>Life, physical, and social science occupations</v>
      </c>
      <c r="F124" t="str">
        <f>VLOOKUP($G124,level_mapping_l0!$A$2:$F$571,F$2,FALSE)</f>
        <v>Agricultural and food science technicians</v>
      </c>
      <c r="G124" s="20" t="s">
        <v>128</v>
      </c>
      <c r="H124" s="14">
        <v>13</v>
      </c>
      <c r="I124" s="14" t="s">
        <v>574</v>
      </c>
      <c r="J124" s="14">
        <v>7</v>
      </c>
      <c r="K124" s="14" t="s">
        <v>574</v>
      </c>
      <c r="L124" s="14">
        <v>6</v>
      </c>
      <c r="M124" s="14" t="s">
        <v>574</v>
      </c>
    </row>
    <row r="125" spans="1:13" ht="15" thickBot="1">
      <c r="A125">
        <f t="shared" si="1"/>
        <v>1</v>
      </c>
      <c r="B125" t="str">
        <f>VLOOKUP($G125,level_mapping_l0!$A$2:$F$571,B$2,FALSE)</f>
        <v>Total</v>
      </c>
      <c r="C125" t="str">
        <f>VLOOKUP($G125,level_mapping_l0!$A$2:$F$571,C$2,FALSE)</f>
        <v>Management, professional, and related occupations</v>
      </c>
      <c r="D125" t="str">
        <f>VLOOKUP($G125,level_mapping_l0!$A$2:$F$571,D$2,FALSE)</f>
        <v>Professional and related occupations</v>
      </c>
      <c r="E125" t="str">
        <f>VLOOKUP($G125,level_mapping_l0!$A$2:$F$571,E$2,FALSE)</f>
        <v>Life, physical, and social science occupations</v>
      </c>
      <c r="F125" t="str">
        <f>VLOOKUP($G125,level_mapping_l0!$A$2:$F$571,F$2,FALSE)</f>
        <v>Biological technicians</v>
      </c>
      <c r="G125" s="18" t="s">
        <v>129</v>
      </c>
      <c r="H125" s="19">
        <v>19</v>
      </c>
      <c r="I125" s="19" t="s">
        <v>574</v>
      </c>
      <c r="J125" s="19">
        <v>10</v>
      </c>
      <c r="K125" s="19" t="s">
        <v>574</v>
      </c>
      <c r="L125" s="19">
        <v>9</v>
      </c>
      <c r="M125" s="19" t="s">
        <v>574</v>
      </c>
    </row>
    <row r="126" spans="1:13" ht="15" thickBot="1">
      <c r="A126">
        <f t="shared" si="1"/>
        <v>1</v>
      </c>
      <c r="B126" t="str">
        <f>VLOOKUP($G126,level_mapping_l0!$A$2:$F$571,B$2,FALSE)</f>
        <v>Total</v>
      </c>
      <c r="C126" t="str">
        <f>VLOOKUP($G126,level_mapping_l0!$A$2:$F$571,C$2,FALSE)</f>
        <v>Management, professional, and related occupations</v>
      </c>
      <c r="D126" t="str">
        <f>VLOOKUP($G126,level_mapping_l0!$A$2:$F$571,D$2,FALSE)</f>
        <v>Professional and related occupations</v>
      </c>
      <c r="E126" t="str">
        <f>VLOOKUP($G126,level_mapping_l0!$A$2:$F$571,E$2,FALSE)</f>
        <v>Life, physical, and social science occupations</v>
      </c>
      <c r="F126" t="str">
        <f>VLOOKUP($G126,level_mapping_l0!$A$2:$F$571,F$2,FALSE)</f>
        <v>Chemical technicians</v>
      </c>
      <c r="G126" s="20" t="s">
        <v>130</v>
      </c>
      <c r="H126" s="14">
        <v>69</v>
      </c>
      <c r="I126" s="14">
        <v>788</v>
      </c>
      <c r="J126" s="14">
        <v>40</v>
      </c>
      <c r="K126" s="14" t="s">
        <v>574</v>
      </c>
      <c r="L126" s="14">
        <v>29</v>
      </c>
      <c r="M126" s="14" t="s">
        <v>574</v>
      </c>
    </row>
    <row r="127" spans="1:13" ht="15" thickBot="1">
      <c r="A127">
        <f t="shared" si="1"/>
        <v>1</v>
      </c>
      <c r="B127" t="str">
        <f>VLOOKUP($G127,level_mapping_l0!$A$2:$F$571,B$2,FALSE)</f>
        <v>Total</v>
      </c>
      <c r="C127" t="str">
        <f>VLOOKUP($G127,level_mapping_l0!$A$2:$F$571,C$2,FALSE)</f>
        <v>Management, professional, and related occupations</v>
      </c>
      <c r="D127" t="str">
        <f>VLOOKUP($G127,level_mapping_l0!$A$2:$F$571,D$2,FALSE)</f>
        <v>Professional and related occupations</v>
      </c>
      <c r="E127" t="str">
        <f>VLOOKUP($G127,level_mapping_l0!$A$2:$F$571,E$2,FALSE)</f>
        <v>Life, physical, and social science occupations</v>
      </c>
      <c r="F127" t="str">
        <f>VLOOKUP($G127,level_mapping_l0!$A$2:$F$571,F$2,FALSE)</f>
        <v>Geological and petroleum technicians</v>
      </c>
      <c r="G127" s="18" t="s">
        <v>131</v>
      </c>
      <c r="H127" s="19">
        <v>6</v>
      </c>
      <c r="I127" s="19" t="s">
        <v>574</v>
      </c>
      <c r="J127" s="19">
        <v>3</v>
      </c>
      <c r="K127" s="19" t="s">
        <v>574</v>
      </c>
      <c r="L127" s="19">
        <v>3</v>
      </c>
      <c r="M127" s="19" t="s">
        <v>574</v>
      </c>
    </row>
    <row r="128" spans="1:13" ht="15" thickBot="1">
      <c r="A128">
        <f t="shared" si="1"/>
        <v>1</v>
      </c>
      <c r="B128" t="str">
        <f>VLOOKUP($G128,level_mapping_l0!$A$2:$F$571,B$2,FALSE)</f>
        <v>Total</v>
      </c>
      <c r="C128" t="str">
        <f>VLOOKUP($G128,level_mapping_l0!$A$2:$F$571,C$2,FALSE)</f>
        <v>Management, professional, and related occupations</v>
      </c>
      <c r="D128" t="str">
        <f>VLOOKUP($G128,level_mapping_l0!$A$2:$F$571,D$2,FALSE)</f>
        <v>Professional and related occupations</v>
      </c>
      <c r="E128" t="str">
        <f>VLOOKUP($G128,level_mapping_l0!$A$2:$F$571,E$2,FALSE)</f>
        <v>Life, physical, and social science occupations</v>
      </c>
      <c r="F128" t="str">
        <f>VLOOKUP($G128,level_mapping_l0!$A$2:$F$571,F$2,FALSE)</f>
        <v>Nuclear technicians</v>
      </c>
      <c r="G128" s="20" t="s">
        <v>132</v>
      </c>
      <c r="H128" s="14">
        <v>3</v>
      </c>
      <c r="I128" s="14" t="s">
        <v>574</v>
      </c>
      <c r="J128" s="14">
        <v>2</v>
      </c>
      <c r="K128" s="14" t="s">
        <v>574</v>
      </c>
      <c r="L128" s="14">
        <v>1</v>
      </c>
      <c r="M128" s="14" t="s">
        <v>574</v>
      </c>
    </row>
    <row r="129" spans="1:13" ht="15" thickBot="1">
      <c r="A129">
        <f t="shared" si="1"/>
        <v>1</v>
      </c>
      <c r="B129" t="str">
        <f>VLOOKUP($G129,level_mapping_l0!$A$2:$F$571,B$2,FALSE)</f>
        <v>Total</v>
      </c>
      <c r="C129" t="str">
        <f>VLOOKUP($G129,level_mapping_l0!$A$2:$F$571,C$2,FALSE)</f>
        <v>Management, professional, and related occupations</v>
      </c>
      <c r="D129" t="str">
        <f>VLOOKUP($G129,level_mapping_l0!$A$2:$F$571,D$2,FALSE)</f>
        <v>Professional and related occupations</v>
      </c>
      <c r="E129" t="str">
        <f>VLOOKUP($G129,level_mapping_l0!$A$2:$F$571,E$2,FALSE)</f>
        <v>Life, physical, and social science occupations</v>
      </c>
      <c r="F129" t="str">
        <f>VLOOKUP($G129,level_mapping_l0!$A$2:$F$571,F$2,FALSE)</f>
        <v>Social science research assistants</v>
      </c>
      <c r="G129" s="18" t="s">
        <v>133</v>
      </c>
      <c r="H129" s="19">
        <v>1</v>
      </c>
      <c r="I129" s="19" t="s">
        <v>574</v>
      </c>
      <c r="J129" s="19">
        <v>1</v>
      </c>
      <c r="K129" s="19" t="s">
        <v>574</v>
      </c>
      <c r="L129" s="19">
        <v>0</v>
      </c>
      <c r="M129" s="19" t="s">
        <v>574</v>
      </c>
    </row>
    <row r="130" spans="1:13" ht="15" thickBot="1">
      <c r="A130">
        <f t="shared" si="1"/>
        <v>1</v>
      </c>
      <c r="B130" t="str">
        <f>VLOOKUP($G130,level_mapping_l0!$A$2:$F$571,B$2,FALSE)</f>
        <v>Total</v>
      </c>
      <c r="C130" t="str">
        <f>VLOOKUP($G130,level_mapping_l0!$A$2:$F$571,C$2,FALSE)</f>
        <v>Management, professional, and related occupations</v>
      </c>
      <c r="D130" t="str">
        <f>VLOOKUP($G130,level_mapping_l0!$A$2:$F$571,D$2,FALSE)</f>
        <v>Professional and related occupations</v>
      </c>
      <c r="E130" t="str">
        <f>VLOOKUP($G130,level_mapping_l0!$A$2:$F$571,E$2,FALSE)</f>
        <v>Life, physical, and social science occupations</v>
      </c>
      <c r="F130" t="str">
        <f>VLOOKUP($G130,level_mapping_l0!$A$2:$F$571,F$2,FALSE)</f>
        <v>Miscellaneous life, physical, and social science technicians</v>
      </c>
      <c r="G130" s="20" t="s">
        <v>134</v>
      </c>
      <c r="H130" s="14">
        <v>118</v>
      </c>
      <c r="I130" s="14">
        <v>763</v>
      </c>
      <c r="J130" s="14">
        <v>69</v>
      </c>
      <c r="K130" s="14">
        <v>807</v>
      </c>
      <c r="L130" s="14">
        <v>49</v>
      </c>
      <c r="M130" s="14" t="s">
        <v>574</v>
      </c>
    </row>
    <row r="131" spans="1:13" ht="15" thickBot="1">
      <c r="A131" t="e">
        <f t="shared" si="1"/>
        <v>#N/A</v>
      </c>
      <c r="B131" t="e">
        <f>VLOOKUP($G131,level_mapping_l0!$A$2:$F$571,B$2,FALSE)</f>
        <v>#N/A</v>
      </c>
      <c r="C131" t="e">
        <f>VLOOKUP($G131,level_mapping_l0!$A$2:$F$571,C$2,FALSE)</f>
        <v>#N/A</v>
      </c>
      <c r="D131" t="e">
        <f>VLOOKUP($G131,level_mapping_l0!$A$2:$F$571,D$2,FALSE)</f>
        <v>#N/A</v>
      </c>
      <c r="E131" t="e">
        <f>VLOOKUP($G131,level_mapping_l0!$A$2:$F$571,E$2,FALSE)</f>
        <v>#N/A</v>
      </c>
      <c r="F131" t="e">
        <f>VLOOKUP($G131,level_mapping_l0!$A$2:$F$571,F$2,FALSE)</f>
        <v>#N/A</v>
      </c>
      <c r="G131" s="21" t="s">
        <v>135</v>
      </c>
      <c r="H131" s="16">
        <v>1931</v>
      </c>
      <c r="I131" s="19">
        <v>813</v>
      </c>
      <c r="J131" s="19">
        <v>728</v>
      </c>
      <c r="K131" s="19">
        <v>906</v>
      </c>
      <c r="L131" s="16">
        <v>1202</v>
      </c>
      <c r="M131" s="19">
        <v>772</v>
      </c>
    </row>
    <row r="132" spans="1:13" ht="15" thickBot="1">
      <c r="A132">
        <f t="shared" ref="A132:A195" si="2">IF(B132="",0,1)</f>
        <v>1</v>
      </c>
      <c r="B132" t="str">
        <f>VLOOKUP($G132,level_mapping_l0!$A$2:$F$571,B$2,FALSE)</f>
        <v>Total</v>
      </c>
      <c r="C132" t="str">
        <f>VLOOKUP($G132,level_mapping_l0!$A$2:$F$571,C$2,FALSE)</f>
        <v>Management, professional, and related occupations</v>
      </c>
      <c r="D132" t="str">
        <f>VLOOKUP($G132,level_mapping_l0!$A$2:$F$571,D$2,FALSE)</f>
        <v>Professional and related occupations</v>
      </c>
      <c r="E132" t="str">
        <f>VLOOKUP($G132,level_mapping_l0!$A$2:$F$571,E$2,FALSE)</f>
        <v>Community and social service occupations</v>
      </c>
      <c r="F132" t="str">
        <f>VLOOKUP($G132,level_mapping_l0!$A$2:$F$571,F$2,FALSE)</f>
        <v>Counselors</v>
      </c>
      <c r="G132" s="20" t="s">
        <v>136</v>
      </c>
      <c r="H132" s="14">
        <v>568</v>
      </c>
      <c r="I132" s="14">
        <v>828</v>
      </c>
      <c r="J132" s="14">
        <v>188</v>
      </c>
      <c r="K132" s="14">
        <v>874</v>
      </c>
      <c r="L132" s="14">
        <v>380</v>
      </c>
      <c r="M132" s="14">
        <v>808</v>
      </c>
    </row>
    <row r="133" spans="1:13" ht="15" thickBot="1">
      <c r="A133">
        <f t="shared" si="2"/>
        <v>1</v>
      </c>
      <c r="B133" t="str">
        <f>VLOOKUP($G133,level_mapping_l0!$A$2:$F$571,B$2,FALSE)</f>
        <v>Total</v>
      </c>
      <c r="C133" t="str">
        <f>VLOOKUP($G133,level_mapping_l0!$A$2:$F$571,C$2,FALSE)</f>
        <v>Management, professional, and related occupations</v>
      </c>
      <c r="D133" t="str">
        <f>VLOOKUP($G133,level_mapping_l0!$A$2:$F$571,D$2,FALSE)</f>
        <v>Professional and related occupations</v>
      </c>
      <c r="E133" t="str">
        <f>VLOOKUP($G133,level_mapping_l0!$A$2:$F$571,E$2,FALSE)</f>
        <v>Community and social service occupations</v>
      </c>
      <c r="F133" t="str">
        <f>VLOOKUP($G133,level_mapping_l0!$A$2:$F$571,F$2,FALSE)</f>
        <v>Social workers</v>
      </c>
      <c r="G133" s="18" t="s">
        <v>137</v>
      </c>
      <c r="H133" s="19">
        <v>684</v>
      </c>
      <c r="I133" s="19">
        <v>817</v>
      </c>
      <c r="J133" s="19">
        <v>130</v>
      </c>
      <c r="K133" s="19">
        <v>902</v>
      </c>
      <c r="L133" s="19">
        <v>554</v>
      </c>
      <c r="M133" s="19">
        <v>798</v>
      </c>
    </row>
    <row r="134" spans="1:13" ht="15" thickBot="1">
      <c r="A134">
        <f t="shared" si="2"/>
        <v>1</v>
      </c>
      <c r="B134" t="str">
        <f>VLOOKUP($G134,level_mapping_l0!$A$2:$F$571,B$2,FALSE)</f>
        <v>Total</v>
      </c>
      <c r="C134" t="str">
        <f>VLOOKUP($G134,level_mapping_l0!$A$2:$F$571,C$2,FALSE)</f>
        <v>Management, professional, and related occupations</v>
      </c>
      <c r="D134" t="str">
        <f>VLOOKUP($G134,level_mapping_l0!$A$2:$F$571,D$2,FALSE)</f>
        <v>Professional and related occupations</v>
      </c>
      <c r="E134" t="str">
        <f>VLOOKUP($G134,level_mapping_l0!$A$2:$F$571,E$2,FALSE)</f>
        <v>Community and social service occupations</v>
      </c>
      <c r="F134" t="str">
        <f>VLOOKUP($G134,level_mapping_l0!$A$2:$F$571,F$2,FALSE)</f>
        <v>Probation officers and correctional treatment specialists</v>
      </c>
      <c r="G134" s="20" t="s">
        <v>138</v>
      </c>
      <c r="H134" s="14">
        <v>86</v>
      </c>
      <c r="I134" s="14">
        <v>822</v>
      </c>
      <c r="J134" s="14">
        <v>41</v>
      </c>
      <c r="K134" s="14" t="s">
        <v>574</v>
      </c>
      <c r="L134" s="14">
        <v>44</v>
      </c>
      <c r="M134" s="14" t="s">
        <v>574</v>
      </c>
    </row>
    <row r="135" spans="1:13" ht="15" thickBot="1">
      <c r="A135">
        <f t="shared" si="2"/>
        <v>1</v>
      </c>
      <c r="B135" t="str">
        <f>VLOOKUP($G135,level_mapping_l0!$A$2:$F$571,B$2,FALSE)</f>
        <v>Total</v>
      </c>
      <c r="C135" t="str">
        <f>VLOOKUP($G135,level_mapping_l0!$A$2:$F$571,C$2,FALSE)</f>
        <v>Management, professional, and related occupations</v>
      </c>
      <c r="D135" t="str">
        <f>VLOOKUP($G135,level_mapping_l0!$A$2:$F$571,D$2,FALSE)</f>
        <v>Professional and related occupations</v>
      </c>
      <c r="E135" t="str">
        <f>VLOOKUP($G135,level_mapping_l0!$A$2:$F$571,E$2,FALSE)</f>
        <v>Community and social service occupations</v>
      </c>
      <c r="F135" t="str">
        <f>VLOOKUP($G135,level_mapping_l0!$A$2:$F$571,F$2,FALSE)</f>
        <v>Social and human service assistants</v>
      </c>
      <c r="G135" s="18" t="s">
        <v>139</v>
      </c>
      <c r="H135" s="19">
        <v>105</v>
      </c>
      <c r="I135" s="19">
        <v>597</v>
      </c>
      <c r="J135" s="19">
        <v>21</v>
      </c>
      <c r="K135" s="19" t="s">
        <v>574</v>
      </c>
      <c r="L135" s="19">
        <v>83</v>
      </c>
      <c r="M135" s="19">
        <v>597</v>
      </c>
    </row>
    <row r="136" spans="1:13" ht="18.5" thickBot="1">
      <c r="A136">
        <f t="shared" si="2"/>
        <v>1</v>
      </c>
      <c r="B136" t="str">
        <f>VLOOKUP($G136,level_mapping_l0!$A$2:$F$571,B$2,FALSE)</f>
        <v>Total</v>
      </c>
      <c r="C136" t="str">
        <f>VLOOKUP($G136,level_mapping_l0!$A$2:$F$571,C$2,FALSE)</f>
        <v>Management, professional, and related occupations</v>
      </c>
      <c r="D136" t="str">
        <f>VLOOKUP($G136,level_mapping_l0!$A$2:$F$571,D$2,FALSE)</f>
        <v>Professional and related occupations</v>
      </c>
      <c r="E136" t="str">
        <f>VLOOKUP($G136,level_mapping_l0!$A$2:$F$571,E$2,FALSE)</f>
        <v>Community and social service occupations</v>
      </c>
      <c r="F136" t="str">
        <f>VLOOKUP($G136,level_mapping_l0!$A$2:$F$571,F$2,FALSE)</f>
        <v>Miscellaneous community and social service specialists, including health educators and community health workers</v>
      </c>
      <c r="G136" s="20" t="s">
        <v>140</v>
      </c>
      <c r="H136" s="14">
        <v>62</v>
      </c>
      <c r="I136" s="14">
        <v>676</v>
      </c>
      <c r="J136" s="14">
        <v>23</v>
      </c>
      <c r="K136" s="14" t="s">
        <v>574</v>
      </c>
      <c r="L136" s="14">
        <v>39</v>
      </c>
      <c r="M136" s="14" t="s">
        <v>574</v>
      </c>
    </row>
    <row r="137" spans="1:13" ht="15" thickBot="1">
      <c r="A137">
        <f t="shared" si="2"/>
        <v>1</v>
      </c>
      <c r="B137" t="str">
        <f>VLOOKUP($G137,level_mapping_l0!$A$2:$F$571,B$2,FALSE)</f>
        <v>Total</v>
      </c>
      <c r="C137" t="str">
        <f>VLOOKUP($G137,level_mapping_l0!$A$2:$F$571,C$2,FALSE)</f>
        <v>Management, professional, and related occupations</v>
      </c>
      <c r="D137" t="str">
        <f>VLOOKUP($G137,level_mapping_l0!$A$2:$F$571,D$2,FALSE)</f>
        <v>Professional and related occupations</v>
      </c>
      <c r="E137" t="str">
        <f>VLOOKUP($G137,level_mapping_l0!$A$2:$F$571,E$2,FALSE)</f>
        <v>Community and social service occupations</v>
      </c>
      <c r="F137" t="str">
        <f>VLOOKUP($G137,level_mapping_l0!$A$2:$F$571,F$2,FALSE)</f>
        <v>Clergy</v>
      </c>
      <c r="G137" s="18" t="s">
        <v>141</v>
      </c>
      <c r="H137" s="19">
        <v>343</v>
      </c>
      <c r="I137" s="19">
        <v>945</v>
      </c>
      <c r="J137" s="19">
        <v>292</v>
      </c>
      <c r="K137" s="19">
        <v>961</v>
      </c>
      <c r="L137" s="19">
        <v>51</v>
      </c>
      <c r="M137" s="19">
        <v>889</v>
      </c>
    </row>
    <row r="138" spans="1:13" ht="15" thickBot="1">
      <c r="A138">
        <f t="shared" si="2"/>
        <v>1</v>
      </c>
      <c r="B138" t="str">
        <f>VLOOKUP($G138,level_mapping_l0!$A$2:$F$571,B$2,FALSE)</f>
        <v>Total</v>
      </c>
      <c r="C138" t="str">
        <f>VLOOKUP($G138,level_mapping_l0!$A$2:$F$571,C$2,FALSE)</f>
        <v>Management, professional, and related occupations</v>
      </c>
      <c r="D138" t="str">
        <f>VLOOKUP($G138,level_mapping_l0!$A$2:$F$571,D$2,FALSE)</f>
        <v>Professional and related occupations</v>
      </c>
      <c r="E138" t="str">
        <f>VLOOKUP($G138,level_mapping_l0!$A$2:$F$571,E$2,FALSE)</f>
        <v>Community and social service occupations</v>
      </c>
      <c r="F138" t="str">
        <f>VLOOKUP($G138,level_mapping_l0!$A$2:$F$571,F$2,FALSE)</f>
        <v>Directors, religious activities and education</v>
      </c>
      <c r="G138" s="20" t="s">
        <v>142</v>
      </c>
      <c r="H138" s="14">
        <v>34</v>
      </c>
      <c r="I138" s="14" t="s">
        <v>574</v>
      </c>
      <c r="J138" s="14">
        <v>10</v>
      </c>
      <c r="K138" s="14" t="s">
        <v>574</v>
      </c>
      <c r="L138" s="14">
        <v>25</v>
      </c>
      <c r="M138" s="14" t="s">
        <v>574</v>
      </c>
    </row>
    <row r="139" spans="1:13" ht="15" thickBot="1">
      <c r="A139">
        <f t="shared" si="2"/>
        <v>1</v>
      </c>
      <c r="B139" t="str">
        <f>VLOOKUP($G139,level_mapping_l0!$A$2:$F$571,B$2,FALSE)</f>
        <v>Total</v>
      </c>
      <c r="C139" t="str">
        <f>VLOOKUP($G139,level_mapping_l0!$A$2:$F$571,C$2,FALSE)</f>
        <v>Management, professional, and related occupations</v>
      </c>
      <c r="D139" t="str">
        <f>VLOOKUP($G139,level_mapping_l0!$A$2:$F$571,D$2,FALSE)</f>
        <v>Professional and related occupations</v>
      </c>
      <c r="E139" t="str">
        <f>VLOOKUP($G139,level_mapping_l0!$A$2:$F$571,E$2,FALSE)</f>
        <v>Community and social service occupations</v>
      </c>
      <c r="F139" t="str">
        <f>VLOOKUP($G139,level_mapping_l0!$A$2:$F$571,F$2,FALSE)</f>
        <v>Religious workers, all other</v>
      </c>
      <c r="G139" s="18" t="s">
        <v>143</v>
      </c>
      <c r="H139" s="19">
        <v>50</v>
      </c>
      <c r="I139" s="19">
        <v>654</v>
      </c>
      <c r="J139" s="19">
        <v>24</v>
      </c>
      <c r="K139" s="19" t="s">
        <v>574</v>
      </c>
      <c r="L139" s="19">
        <v>26</v>
      </c>
      <c r="M139" s="19" t="s">
        <v>574</v>
      </c>
    </row>
    <row r="140" spans="1:13" ht="15" thickBot="1">
      <c r="A140" t="e">
        <f t="shared" si="2"/>
        <v>#N/A</v>
      </c>
      <c r="B140" t="e">
        <f>VLOOKUP($G140,level_mapping_l0!$A$2:$F$571,B$2,FALSE)</f>
        <v>#N/A</v>
      </c>
      <c r="C140" t="e">
        <f>VLOOKUP($G140,level_mapping_l0!$A$2:$F$571,C$2,FALSE)</f>
        <v>#N/A</v>
      </c>
      <c r="D140" t="e">
        <f>VLOOKUP($G140,level_mapping_l0!$A$2:$F$571,D$2,FALSE)</f>
        <v>#N/A</v>
      </c>
      <c r="E140" t="e">
        <f>VLOOKUP($G140,level_mapping_l0!$A$2:$F$571,E$2,FALSE)</f>
        <v>#N/A</v>
      </c>
      <c r="F140" t="e">
        <f>VLOOKUP($G140,level_mapping_l0!$A$2:$F$571,F$2,FALSE)</f>
        <v>#N/A</v>
      </c>
      <c r="G140" s="17" t="s">
        <v>144</v>
      </c>
      <c r="H140" s="12">
        <v>1259</v>
      </c>
      <c r="I140" s="12">
        <v>1277</v>
      </c>
      <c r="J140" s="14">
        <v>583</v>
      </c>
      <c r="K140" s="12">
        <v>1758</v>
      </c>
      <c r="L140" s="14">
        <v>676</v>
      </c>
      <c r="M140" s="12">
        <v>1003</v>
      </c>
    </row>
    <row r="141" spans="1:13" ht="15" thickBot="1">
      <c r="A141">
        <f t="shared" si="2"/>
        <v>1</v>
      </c>
      <c r="B141" t="str">
        <f>VLOOKUP($G141,level_mapping_l0!$A$2:$F$571,B$2,FALSE)</f>
        <v>Total</v>
      </c>
      <c r="C141" t="str">
        <f>VLOOKUP($G141,level_mapping_l0!$A$2:$F$571,C$2,FALSE)</f>
        <v>Management, professional, and related occupations</v>
      </c>
      <c r="D141" t="str">
        <f>VLOOKUP($G141,level_mapping_l0!$A$2:$F$571,D$2,FALSE)</f>
        <v>Professional and related occupations</v>
      </c>
      <c r="E141" t="str">
        <f>VLOOKUP($G141,level_mapping_l0!$A$2:$F$571,E$2,FALSE)</f>
        <v>Legal occupations</v>
      </c>
      <c r="F141" t="str">
        <f>VLOOKUP($G141,level_mapping_l0!$A$2:$F$571,F$2,FALSE)</f>
        <v>Lawyers</v>
      </c>
      <c r="G141" s="18" t="s">
        <v>145</v>
      </c>
      <c r="H141" s="19">
        <v>704</v>
      </c>
      <c r="I141" s="16">
        <v>1774</v>
      </c>
      <c r="J141" s="19">
        <v>462</v>
      </c>
      <c r="K141" s="16">
        <v>1884</v>
      </c>
      <c r="L141" s="19">
        <v>242</v>
      </c>
      <c r="M141" s="16">
        <v>1631</v>
      </c>
    </row>
    <row r="142" spans="1:13" ht="15" thickBot="1">
      <c r="A142">
        <f t="shared" si="2"/>
        <v>1</v>
      </c>
      <c r="B142" t="str">
        <f>VLOOKUP($G142,level_mapping_l0!$A$2:$F$571,B$2,FALSE)</f>
        <v>Total</v>
      </c>
      <c r="C142" t="str">
        <f>VLOOKUP($G142,level_mapping_l0!$A$2:$F$571,C$2,FALSE)</f>
        <v>Management, professional, and related occupations</v>
      </c>
      <c r="D142" t="str">
        <f>VLOOKUP($G142,level_mapping_l0!$A$2:$F$571,D$2,FALSE)</f>
        <v>Professional and related occupations</v>
      </c>
      <c r="E142" t="str">
        <f>VLOOKUP($G142,level_mapping_l0!$A$2:$F$571,E$2,FALSE)</f>
        <v>Legal occupations</v>
      </c>
      <c r="F142" t="str">
        <f>VLOOKUP($G142,level_mapping_l0!$A$2:$F$571,F$2,FALSE)</f>
        <v>Judicial law clerks</v>
      </c>
      <c r="G142" s="20" t="s">
        <v>146</v>
      </c>
      <c r="H142" s="14">
        <v>4</v>
      </c>
      <c r="I142" s="14" t="s">
        <v>574</v>
      </c>
      <c r="J142" s="14">
        <v>1</v>
      </c>
      <c r="K142" s="14" t="s">
        <v>574</v>
      </c>
      <c r="L142" s="14">
        <v>3</v>
      </c>
      <c r="M142" s="14" t="s">
        <v>574</v>
      </c>
    </row>
    <row r="143" spans="1:13" ht="15" thickBot="1">
      <c r="A143">
        <f t="shared" si="2"/>
        <v>1</v>
      </c>
      <c r="B143" t="str">
        <f>VLOOKUP($G143,level_mapping_l0!$A$2:$F$571,B$2,FALSE)</f>
        <v>Total</v>
      </c>
      <c r="C143" t="str">
        <f>VLOOKUP($G143,level_mapping_l0!$A$2:$F$571,C$2,FALSE)</f>
        <v>Management, professional, and related occupations</v>
      </c>
      <c r="D143" t="str">
        <f>VLOOKUP($G143,level_mapping_l0!$A$2:$F$571,D$2,FALSE)</f>
        <v>Professional and related occupations</v>
      </c>
      <c r="E143" t="str">
        <f>VLOOKUP($G143,level_mapping_l0!$A$2:$F$571,E$2,FALSE)</f>
        <v>Legal occupations</v>
      </c>
      <c r="F143" t="str">
        <f>VLOOKUP($G143,level_mapping_l0!$A$2:$F$571,F$2,FALSE)</f>
        <v>Judges, magistrates, and other judicial workers</v>
      </c>
      <c r="G143" s="18" t="s">
        <v>147</v>
      </c>
      <c r="H143" s="19">
        <v>58</v>
      </c>
      <c r="I143" s="16">
        <v>1655</v>
      </c>
      <c r="J143" s="19">
        <v>32</v>
      </c>
      <c r="K143" s="19" t="s">
        <v>574</v>
      </c>
      <c r="L143" s="19">
        <v>26</v>
      </c>
      <c r="M143" s="19" t="s">
        <v>574</v>
      </c>
    </row>
    <row r="144" spans="1:13" ht="15" thickBot="1">
      <c r="A144">
        <f t="shared" si="2"/>
        <v>1</v>
      </c>
      <c r="B144" t="str">
        <f>VLOOKUP($G144,level_mapping_l0!$A$2:$F$571,B$2,FALSE)</f>
        <v>Total</v>
      </c>
      <c r="C144" t="str">
        <f>VLOOKUP($G144,level_mapping_l0!$A$2:$F$571,C$2,FALSE)</f>
        <v>Management, professional, and related occupations</v>
      </c>
      <c r="D144" t="str">
        <f>VLOOKUP($G144,level_mapping_l0!$A$2:$F$571,D$2,FALSE)</f>
        <v>Professional and related occupations</v>
      </c>
      <c r="E144" t="str">
        <f>VLOOKUP($G144,level_mapping_l0!$A$2:$F$571,E$2,FALSE)</f>
        <v>Legal occupations</v>
      </c>
      <c r="F144" t="str">
        <f>VLOOKUP($G144,level_mapping_l0!$A$2:$F$571,F$2,FALSE)</f>
        <v>Paralegals and legal assistants</v>
      </c>
      <c r="G144" s="20" t="s">
        <v>148</v>
      </c>
      <c r="H144" s="14">
        <v>338</v>
      </c>
      <c r="I144" s="14">
        <v>824</v>
      </c>
      <c r="J144" s="14">
        <v>52</v>
      </c>
      <c r="K144" s="14">
        <v>884</v>
      </c>
      <c r="L144" s="14">
        <v>286</v>
      </c>
      <c r="M144" s="14">
        <v>813</v>
      </c>
    </row>
    <row r="145" spans="1:13" ht="15" thickBot="1">
      <c r="A145">
        <f t="shared" si="2"/>
        <v>1</v>
      </c>
      <c r="B145" t="str">
        <f>VLOOKUP($G145,level_mapping_l0!$A$2:$F$571,B$2,FALSE)</f>
        <v>Total</v>
      </c>
      <c r="C145" t="str">
        <f>VLOOKUP($G145,level_mapping_l0!$A$2:$F$571,C$2,FALSE)</f>
        <v>Management, professional, and related occupations</v>
      </c>
      <c r="D145" t="str">
        <f>VLOOKUP($G145,level_mapping_l0!$A$2:$F$571,D$2,FALSE)</f>
        <v>Professional and related occupations</v>
      </c>
      <c r="E145" t="str">
        <f>VLOOKUP($G145,level_mapping_l0!$A$2:$F$571,E$2,FALSE)</f>
        <v>Legal occupations</v>
      </c>
      <c r="F145" t="str">
        <f>VLOOKUP($G145,level_mapping_l0!$A$2:$F$571,F$2,FALSE)</f>
        <v>Miscellaneous legal support workers</v>
      </c>
      <c r="G145" s="18" t="s">
        <v>149</v>
      </c>
      <c r="H145" s="19">
        <v>155</v>
      </c>
      <c r="I145" s="19">
        <v>815</v>
      </c>
      <c r="J145" s="19">
        <v>35</v>
      </c>
      <c r="K145" s="19" t="s">
        <v>574</v>
      </c>
      <c r="L145" s="19">
        <v>120</v>
      </c>
      <c r="M145" s="19">
        <v>788</v>
      </c>
    </row>
    <row r="146" spans="1:13" ht="15" thickBot="1">
      <c r="A146" t="e">
        <f t="shared" si="2"/>
        <v>#N/A</v>
      </c>
      <c r="B146" t="e">
        <f>VLOOKUP($G146,level_mapping_l0!$A$2:$F$571,B$2,FALSE)</f>
        <v>#N/A</v>
      </c>
      <c r="C146" t="e">
        <f>VLOOKUP($G146,level_mapping_l0!$A$2:$F$571,C$2,FALSE)</f>
        <v>#N/A</v>
      </c>
      <c r="D146" t="e">
        <f>VLOOKUP($G146,level_mapping_l0!$A$2:$F$571,D$2,FALSE)</f>
        <v>#N/A</v>
      </c>
      <c r="E146" t="e">
        <f>VLOOKUP($G146,level_mapping_l0!$A$2:$F$571,E$2,FALSE)</f>
        <v>#N/A</v>
      </c>
      <c r="F146" t="e">
        <f>VLOOKUP($G146,level_mapping_l0!$A$2:$F$571,F$2,FALSE)</f>
        <v>#N/A</v>
      </c>
      <c r="G146" s="17" t="s">
        <v>150</v>
      </c>
      <c r="H146" s="12">
        <v>6518</v>
      </c>
      <c r="I146" s="14">
        <v>919</v>
      </c>
      <c r="J146" s="12">
        <v>1749</v>
      </c>
      <c r="K146" s="12">
        <v>1109</v>
      </c>
      <c r="L146" s="12">
        <v>4769</v>
      </c>
      <c r="M146" s="14">
        <v>869</v>
      </c>
    </row>
    <row r="147" spans="1:13" ht="15" thickBot="1">
      <c r="A147">
        <f t="shared" si="2"/>
        <v>1</v>
      </c>
      <c r="B147" t="str">
        <f>VLOOKUP($G147,level_mapping_l0!$A$2:$F$571,B$2,FALSE)</f>
        <v>Total</v>
      </c>
      <c r="C147" t="str">
        <f>VLOOKUP($G147,level_mapping_l0!$A$2:$F$571,C$2,FALSE)</f>
        <v>Management, professional, and related occupations</v>
      </c>
      <c r="D147" t="str">
        <f>VLOOKUP($G147,level_mapping_l0!$A$2:$F$571,D$2,FALSE)</f>
        <v>Professional and related occupations</v>
      </c>
      <c r="E147" t="str">
        <f>VLOOKUP($G147,level_mapping_l0!$A$2:$F$571,E$2,FALSE)</f>
        <v>Education, training, and library occupations</v>
      </c>
      <c r="F147" t="str">
        <f>VLOOKUP($G147,level_mapping_l0!$A$2:$F$571,F$2,FALSE)</f>
        <v>Postsecondary teachers</v>
      </c>
      <c r="G147" s="18" t="s">
        <v>151</v>
      </c>
      <c r="H147" s="19">
        <v>925</v>
      </c>
      <c r="I147" s="16">
        <v>1209</v>
      </c>
      <c r="J147" s="19">
        <v>526</v>
      </c>
      <c r="K147" s="16">
        <v>1358</v>
      </c>
      <c r="L147" s="19">
        <v>399</v>
      </c>
      <c r="M147" s="16">
        <v>1093</v>
      </c>
    </row>
    <row r="148" spans="1:13" ht="15" thickBot="1">
      <c r="A148">
        <f t="shared" si="2"/>
        <v>1</v>
      </c>
      <c r="B148" t="str">
        <f>VLOOKUP($G148,level_mapping_l0!$A$2:$F$571,B$2,FALSE)</f>
        <v>Total</v>
      </c>
      <c r="C148" t="str">
        <f>VLOOKUP($G148,level_mapping_l0!$A$2:$F$571,C$2,FALSE)</f>
        <v>Management, professional, and related occupations</v>
      </c>
      <c r="D148" t="str">
        <f>VLOOKUP($G148,level_mapping_l0!$A$2:$F$571,D$2,FALSE)</f>
        <v>Professional and related occupations</v>
      </c>
      <c r="E148" t="str">
        <f>VLOOKUP($G148,level_mapping_l0!$A$2:$F$571,E$2,FALSE)</f>
        <v>Education, training, and library occupations</v>
      </c>
      <c r="F148" t="str">
        <f>VLOOKUP($G148,level_mapping_l0!$A$2:$F$571,F$2,FALSE)</f>
        <v>Preschool and kindergarten teachers</v>
      </c>
      <c r="G148" s="20" t="s">
        <v>152</v>
      </c>
      <c r="H148" s="14">
        <v>532</v>
      </c>
      <c r="I148" s="14">
        <v>606</v>
      </c>
      <c r="J148" s="14">
        <v>13</v>
      </c>
      <c r="K148" s="14" t="s">
        <v>574</v>
      </c>
      <c r="L148" s="14">
        <v>519</v>
      </c>
      <c r="M148" s="14">
        <v>603</v>
      </c>
    </row>
    <row r="149" spans="1:13" ht="15" thickBot="1">
      <c r="A149">
        <f t="shared" si="2"/>
        <v>1</v>
      </c>
      <c r="B149" t="str">
        <f>VLOOKUP($G149,level_mapping_l0!$A$2:$F$571,B$2,FALSE)</f>
        <v>Total</v>
      </c>
      <c r="C149" t="str">
        <f>VLOOKUP($G149,level_mapping_l0!$A$2:$F$571,C$2,FALSE)</f>
        <v>Management, professional, and related occupations</v>
      </c>
      <c r="D149" t="str">
        <f>VLOOKUP($G149,level_mapping_l0!$A$2:$F$571,D$2,FALSE)</f>
        <v>Professional and related occupations</v>
      </c>
      <c r="E149" t="str">
        <f>VLOOKUP($G149,level_mapping_l0!$A$2:$F$571,E$2,FALSE)</f>
        <v>Education, training, and library occupations</v>
      </c>
      <c r="F149" t="str">
        <f>VLOOKUP($G149,level_mapping_l0!$A$2:$F$571,F$2,FALSE)</f>
        <v>Elementary and middle school teachers</v>
      </c>
      <c r="G149" s="18" t="s">
        <v>153</v>
      </c>
      <c r="H149" s="16">
        <v>2436</v>
      </c>
      <c r="I149" s="19">
        <v>947</v>
      </c>
      <c r="J149" s="19">
        <v>463</v>
      </c>
      <c r="K149" s="16">
        <v>1022</v>
      </c>
      <c r="L149" s="16">
        <v>1973</v>
      </c>
      <c r="M149" s="19">
        <v>933</v>
      </c>
    </row>
    <row r="150" spans="1:13" ht="15" thickBot="1">
      <c r="A150">
        <f t="shared" si="2"/>
        <v>1</v>
      </c>
      <c r="B150" t="str">
        <f>VLOOKUP($G150,level_mapping_l0!$A$2:$F$571,B$2,FALSE)</f>
        <v>Total</v>
      </c>
      <c r="C150" t="str">
        <f>VLOOKUP($G150,level_mapping_l0!$A$2:$F$571,C$2,FALSE)</f>
        <v>Management, professional, and related occupations</v>
      </c>
      <c r="D150" t="str">
        <f>VLOOKUP($G150,level_mapping_l0!$A$2:$F$571,D$2,FALSE)</f>
        <v>Professional and related occupations</v>
      </c>
      <c r="E150" t="str">
        <f>VLOOKUP($G150,level_mapping_l0!$A$2:$F$571,E$2,FALSE)</f>
        <v>Education, training, and library occupations</v>
      </c>
      <c r="F150" t="str">
        <f>VLOOKUP($G150,level_mapping_l0!$A$2:$F$571,F$2,FALSE)</f>
        <v>Secondary school teachers</v>
      </c>
      <c r="G150" s="20" t="s">
        <v>154</v>
      </c>
      <c r="H150" s="12">
        <v>1005</v>
      </c>
      <c r="I150" s="12">
        <v>1015</v>
      </c>
      <c r="J150" s="14">
        <v>431</v>
      </c>
      <c r="K150" s="12">
        <v>1049</v>
      </c>
      <c r="L150" s="14">
        <v>575</v>
      </c>
      <c r="M150" s="14">
        <v>989</v>
      </c>
    </row>
    <row r="151" spans="1:13" ht="15" thickBot="1">
      <c r="A151">
        <f t="shared" si="2"/>
        <v>1</v>
      </c>
      <c r="B151" t="str">
        <f>VLOOKUP($G151,level_mapping_l0!$A$2:$F$571,B$2,FALSE)</f>
        <v>Total</v>
      </c>
      <c r="C151" t="str">
        <f>VLOOKUP($G151,level_mapping_l0!$A$2:$F$571,C$2,FALSE)</f>
        <v>Management, professional, and related occupations</v>
      </c>
      <c r="D151" t="str">
        <f>VLOOKUP($G151,level_mapping_l0!$A$2:$F$571,D$2,FALSE)</f>
        <v>Professional and related occupations</v>
      </c>
      <c r="E151" t="str">
        <f>VLOOKUP($G151,level_mapping_l0!$A$2:$F$571,E$2,FALSE)</f>
        <v>Education, training, and library occupations</v>
      </c>
      <c r="F151" t="str">
        <f>VLOOKUP($G151,level_mapping_l0!$A$2:$F$571,F$2,FALSE)</f>
        <v>Special education teachers</v>
      </c>
      <c r="G151" s="18" t="s">
        <v>155</v>
      </c>
      <c r="H151" s="19">
        <v>364</v>
      </c>
      <c r="I151" s="19">
        <v>939</v>
      </c>
      <c r="J151" s="19">
        <v>55</v>
      </c>
      <c r="K151" s="19">
        <v>967</v>
      </c>
      <c r="L151" s="19">
        <v>308</v>
      </c>
      <c r="M151" s="19">
        <v>935</v>
      </c>
    </row>
    <row r="152" spans="1:13" ht="15" thickBot="1">
      <c r="A152">
        <f t="shared" si="2"/>
        <v>1</v>
      </c>
      <c r="B152" t="str">
        <f>VLOOKUP($G152,level_mapping_l0!$A$2:$F$571,B$2,FALSE)</f>
        <v>Total</v>
      </c>
      <c r="C152" t="str">
        <f>VLOOKUP($G152,level_mapping_l0!$A$2:$F$571,C$2,FALSE)</f>
        <v>Management, professional, and related occupations</v>
      </c>
      <c r="D152" t="str">
        <f>VLOOKUP($G152,level_mapping_l0!$A$2:$F$571,D$2,FALSE)</f>
        <v>Professional and related occupations</v>
      </c>
      <c r="E152" t="str">
        <f>VLOOKUP($G152,level_mapping_l0!$A$2:$F$571,E$2,FALSE)</f>
        <v>Education, training, and library occupations</v>
      </c>
      <c r="F152" t="str">
        <f>VLOOKUP($G152,level_mapping_l0!$A$2:$F$571,F$2,FALSE)</f>
        <v>Other teachers and instructors</v>
      </c>
      <c r="G152" s="20" t="s">
        <v>156</v>
      </c>
      <c r="H152" s="14">
        <v>368</v>
      </c>
      <c r="I152" s="14">
        <v>858</v>
      </c>
      <c r="J152" s="14">
        <v>163</v>
      </c>
      <c r="K152" s="12">
        <v>1105</v>
      </c>
      <c r="L152" s="14">
        <v>205</v>
      </c>
      <c r="M152" s="14">
        <v>739</v>
      </c>
    </row>
    <row r="153" spans="1:13" ht="15" thickBot="1">
      <c r="A153">
        <f t="shared" si="2"/>
        <v>1</v>
      </c>
      <c r="B153" t="str">
        <f>VLOOKUP($G153,level_mapping_l0!$A$2:$F$571,B$2,FALSE)</f>
        <v>Total</v>
      </c>
      <c r="C153" t="str">
        <f>VLOOKUP($G153,level_mapping_l0!$A$2:$F$571,C$2,FALSE)</f>
        <v>Management, professional, and related occupations</v>
      </c>
      <c r="D153" t="str">
        <f>VLOOKUP($G153,level_mapping_l0!$A$2:$F$571,D$2,FALSE)</f>
        <v>Professional and related occupations</v>
      </c>
      <c r="E153" t="str">
        <f>VLOOKUP($G153,level_mapping_l0!$A$2:$F$571,E$2,FALSE)</f>
        <v>Education, training, and library occupations</v>
      </c>
      <c r="F153" t="str">
        <f>VLOOKUP($G153,level_mapping_l0!$A$2:$F$571,F$2,FALSE)</f>
        <v>Archivists, curators, and museum technicians</v>
      </c>
      <c r="G153" s="18" t="s">
        <v>157</v>
      </c>
      <c r="H153" s="19">
        <v>38</v>
      </c>
      <c r="I153" s="19" t="s">
        <v>574</v>
      </c>
      <c r="J153" s="19">
        <v>12</v>
      </c>
      <c r="K153" s="19" t="s">
        <v>574</v>
      </c>
      <c r="L153" s="19">
        <v>26</v>
      </c>
      <c r="M153" s="19" t="s">
        <v>574</v>
      </c>
    </row>
    <row r="154" spans="1:13" ht="15" thickBot="1">
      <c r="A154">
        <f t="shared" si="2"/>
        <v>1</v>
      </c>
      <c r="B154" t="str">
        <f>VLOOKUP($G154,level_mapping_l0!$A$2:$F$571,B$2,FALSE)</f>
        <v>Total</v>
      </c>
      <c r="C154" t="str">
        <f>VLOOKUP($G154,level_mapping_l0!$A$2:$F$571,C$2,FALSE)</f>
        <v>Management, professional, and related occupations</v>
      </c>
      <c r="D154" t="str">
        <f>VLOOKUP($G154,level_mapping_l0!$A$2:$F$571,D$2,FALSE)</f>
        <v>Professional and related occupations</v>
      </c>
      <c r="E154" t="str">
        <f>VLOOKUP($G154,level_mapping_l0!$A$2:$F$571,E$2,FALSE)</f>
        <v>Education, training, and library occupations</v>
      </c>
      <c r="F154" t="str">
        <f>VLOOKUP($G154,level_mapping_l0!$A$2:$F$571,F$2,FALSE)</f>
        <v>Librarians</v>
      </c>
      <c r="G154" s="20" t="s">
        <v>158</v>
      </c>
      <c r="H154" s="14">
        <v>139</v>
      </c>
      <c r="I154" s="14">
        <v>850</v>
      </c>
      <c r="J154" s="14">
        <v>21</v>
      </c>
      <c r="K154" s="14" t="s">
        <v>574</v>
      </c>
      <c r="L154" s="14">
        <v>118</v>
      </c>
      <c r="M154" s="14">
        <v>813</v>
      </c>
    </row>
    <row r="155" spans="1:13" ht="15" thickBot="1">
      <c r="A155">
        <f t="shared" si="2"/>
        <v>1</v>
      </c>
      <c r="B155" t="str">
        <f>VLOOKUP($G155,level_mapping_l0!$A$2:$F$571,B$2,FALSE)</f>
        <v>Total</v>
      </c>
      <c r="C155" t="str">
        <f>VLOOKUP($G155,level_mapping_l0!$A$2:$F$571,C$2,FALSE)</f>
        <v>Management, professional, and related occupations</v>
      </c>
      <c r="D155" t="str">
        <f>VLOOKUP($G155,level_mapping_l0!$A$2:$F$571,D$2,FALSE)</f>
        <v>Professional and related occupations</v>
      </c>
      <c r="E155" t="str">
        <f>VLOOKUP($G155,level_mapping_l0!$A$2:$F$571,E$2,FALSE)</f>
        <v>Education, training, and library occupations</v>
      </c>
      <c r="F155" t="str">
        <f>VLOOKUP($G155,level_mapping_l0!$A$2:$F$571,F$2,FALSE)</f>
        <v>Library technicians</v>
      </c>
      <c r="G155" s="18" t="s">
        <v>159</v>
      </c>
      <c r="H155" s="19">
        <v>13</v>
      </c>
      <c r="I155" s="19" t="s">
        <v>574</v>
      </c>
      <c r="J155" s="19">
        <v>3</v>
      </c>
      <c r="K155" s="19" t="s">
        <v>574</v>
      </c>
      <c r="L155" s="19">
        <v>10</v>
      </c>
      <c r="M155" s="19" t="s">
        <v>574</v>
      </c>
    </row>
    <row r="156" spans="1:13" ht="15" thickBot="1">
      <c r="A156">
        <f t="shared" si="2"/>
        <v>1</v>
      </c>
      <c r="B156" t="str">
        <f>VLOOKUP($G156,level_mapping_l0!$A$2:$F$571,B$2,FALSE)</f>
        <v>Total</v>
      </c>
      <c r="C156" t="str">
        <f>VLOOKUP($G156,level_mapping_l0!$A$2:$F$571,C$2,FALSE)</f>
        <v>Management, professional, and related occupations</v>
      </c>
      <c r="D156" t="str">
        <f>VLOOKUP($G156,level_mapping_l0!$A$2:$F$571,D$2,FALSE)</f>
        <v>Professional and related occupations</v>
      </c>
      <c r="E156" t="str">
        <f>VLOOKUP($G156,level_mapping_l0!$A$2:$F$571,E$2,FALSE)</f>
        <v>Education, training, and library occupations</v>
      </c>
      <c r="F156" t="str">
        <f>VLOOKUP($G156,level_mapping_l0!$A$2:$F$571,F$2,FALSE)</f>
        <v>Teacher assistants</v>
      </c>
      <c r="G156" s="20" t="s">
        <v>160</v>
      </c>
      <c r="H156" s="14">
        <v>605</v>
      </c>
      <c r="I156" s="14">
        <v>480</v>
      </c>
      <c r="J156" s="14">
        <v>39</v>
      </c>
      <c r="K156" s="14" t="s">
        <v>574</v>
      </c>
      <c r="L156" s="14">
        <v>566</v>
      </c>
      <c r="M156" s="14">
        <v>471</v>
      </c>
    </row>
    <row r="157" spans="1:13" ht="15" thickBot="1">
      <c r="A157">
        <f t="shared" si="2"/>
        <v>1</v>
      </c>
      <c r="B157" t="str">
        <f>VLOOKUP($G157,level_mapping_l0!$A$2:$F$571,B$2,FALSE)</f>
        <v>Total</v>
      </c>
      <c r="C157" t="str">
        <f>VLOOKUP($G157,level_mapping_l0!$A$2:$F$571,C$2,FALSE)</f>
        <v>Management, professional, and related occupations</v>
      </c>
      <c r="D157" t="str">
        <f>VLOOKUP($G157,level_mapping_l0!$A$2:$F$571,D$2,FALSE)</f>
        <v>Professional and related occupations</v>
      </c>
      <c r="E157" t="str">
        <f>VLOOKUP($G157,level_mapping_l0!$A$2:$F$571,E$2,FALSE)</f>
        <v>Education, training, and library occupations</v>
      </c>
      <c r="F157" t="str">
        <f>VLOOKUP($G157,level_mapping_l0!$A$2:$F$571,F$2,FALSE)</f>
        <v>Other education, training, and library workers</v>
      </c>
      <c r="G157" s="18" t="s">
        <v>161</v>
      </c>
      <c r="H157" s="19">
        <v>94</v>
      </c>
      <c r="I157" s="19">
        <v>982</v>
      </c>
      <c r="J157" s="19">
        <v>23</v>
      </c>
      <c r="K157" s="19" t="s">
        <v>574</v>
      </c>
      <c r="L157" s="19">
        <v>71</v>
      </c>
      <c r="M157" s="19">
        <v>979</v>
      </c>
    </row>
    <row r="158" spans="1:13" ht="15" thickBot="1">
      <c r="A158" t="e">
        <f t="shared" si="2"/>
        <v>#N/A</v>
      </c>
      <c r="B158" t="e">
        <f>VLOOKUP($G158,level_mapping_l0!$A$2:$F$571,B$2,FALSE)</f>
        <v>#N/A</v>
      </c>
      <c r="C158" t="e">
        <f>VLOOKUP($G158,level_mapping_l0!$A$2:$F$571,C$2,FALSE)</f>
        <v>#N/A</v>
      </c>
      <c r="D158" t="e">
        <f>VLOOKUP($G158,level_mapping_l0!$A$2:$F$571,D$2,FALSE)</f>
        <v>#N/A</v>
      </c>
      <c r="E158" t="e">
        <f>VLOOKUP($G158,level_mapping_l0!$A$2:$F$571,E$2,FALSE)</f>
        <v>#N/A</v>
      </c>
      <c r="F158" t="e">
        <f>VLOOKUP($G158,level_mapping_l0!$A$2:$F$571,F$2,FALSE)</f>
        <v>#N/A</v>
      </c>
      <c r="G158" s="17" t="s">
        <v>162</v>
      </c>
      <c r="H158" s="12">
        <v>1464</v>
      </c>
      <c r="I158" s="14">
        <v>929</v>
      </c>
      <c r="J158" s="14">
        <v>850</v>
      </c>
      <c r="K158" s="14">
        <v>995</v>
      </c>
      <c r="L158" s="14">
        <v>613</v>
      </c>
      <c r="M158" s="14">
        <v>856</v>
      </c>
    </row>
    <row r="159" spans="1:13" ht="15" thickBot="1">
      <c r="A159">
        <f t="shared" si="2"/>
        <v>1</v>
      </c>
      <c r="B159" t="str">
        <f>VLOOKUP($G159,level_mapping_l0!$A$2:$F$571,B$2,FALSE)</f>
        <v>Total</v>
      </c>
      <c r="C159" t="str">
        <f>VLOOKUP($G159,level_mapping_l0!$A$2:$F$571,C$2,FALSE)</f>
        <v>Management, professional, and related occupations</v>
      </c>
      <c r="D159" t="str">
        <f>VLOOKUP($G159,level_mapping_l0!$A$2:$F$571,D$2,FALSE)</f>
        <v>Professional and related occupations</v>
      </c>
      <c r="E159" t="str">
        <f>VLOOKUP($G159,level_mapping_l0!$A$2:$F$571,E$2,FALSE)</f>
        <v>Arts, design, entertainment, sports, and media occupations</v>
      </c>
      <c r="F159" t="str">
        <f>VLOOKUP($G159,level_mapping_l0!$A$2:$F$571,F$2,FALSE)</f>
        <v>Artists and related workers</v>
      </c>
      <c r="G159" s="18" t="s">
        <v>163</v>
      </c>
      <c r="H159" s="19">
        <v>56</v>
      </c>
      <c r="I159" s="16">
        <v>1115</v>
      </c>
      <c r="J159" s="19">
        <v>36</v>
      </c>
      <c r="K159" s="19" t="s">
        <v>574</v>
      </c>
      <c r="L159" s="19">
        <v>21</v>
      </c>
      <c r="M159" s="19" t="s">
        <v>574</v>
      </c>
    </row>
    <row r="160" spans="1:13" ht="15" thickBot="1">
      <c r="A160">
        <f t="shared" si="2"/>
        <v>1</v>
      </c>
      <c r="B160" t="str">
        <f>VLOOKUP($G160,level_mapping_l0!$A$2:$F$571,B$2,FALSE)</f>
        <v>Total</v>
      </c>
      <c r="C160" t="str">
        <f>VLOOKUP($G160,level_mapping_l0!$A$2:$F$571,C$2,FALSE)</f>
        <v>Management, professional, and related occupations</v>
      </c>
      <c r="D160" t="str">
        <f>VLOOKUP($G160,level_mapping_l0!$A$2:$F$571,D$2,FALSE)</f>
        <v>Professional and related occupations</v>
      </c>
      <c r="E160" t="str">
        <f>VLOOKUP($G160,level_mapping_l0!$A$2:$F$571,E$2,FALSE)</f>
        <v>Arts, design, entertainment, sports, and media occupations</v>
      </c>
      <c r="F160" t="str">
        <f>VLOOKUP($G160,level_mapping_l0!$A$2:$F$571,F$2,FALSE)</f>
        <v>Designers</v>
      </c>
      <c r="G160" s="20" t="s">
        <v>164</v>
      </c>
      <c r="H160" s="14">
        <v>458</v>
      </c>
      <c r="I160" s="14">
        <v>950</v>
      </c>
      <c r="J160" s="14">
        <v>257</v>
      </c>
      <c r="K160" s="12">
        <v>1045</v>
      </c>
      <c r="L160" s="14">
        <v>201</v>
      </c>
      <c r="M160" s="14">
        <v>816</v>
      </c>
    </row>
    <row r="161" spans="1:13" ht="15" thickBot="1">
      <c r="A161">
        <f t="shared" si="2"/>
        <v>1</v>
      </c>
      <c r="B161" t="str">
        <f>VLOOKUP($G161,level_mapping_l0!$A$2:$F$571,B$2,FALSE)</f>
        <v>Total</v>
      </c>
      <c r="C161" t="str">
        <f>VLOOKUP($G161,level_mapping_l0!$A$2:$F$571,C$2,FALSE)</f>
        <v>Management, professional, and related occupations</v>
      </c>
      <c r="D161" t="str">
        <f>VLOOKUP($G161,level_mapping_l0!$A$2:$F$571,D$2,FALSE)</f>
        <v>Professional and related occupations</v>
      </c>
      <c r="E161" t="str">
        <f>VLOOKUP($G161,level_mapping_l0!$A$2:$F$571,E$2,FALSE)</f>
        <v>Arts, design, entertainment, sports, and media occupations</v>
      </c>
      <c r="F161" t="str">
        <f>VLOOKUP($G161,level_mapping_l0!$A$2:$F$571,F$2,FALSE)</f>
        <v>Actors</v>
      </c>
      <c r="G161" s="18" t="s">
        <v>165</v>
      </c>
      <c r="H161" s="19">
        <v>8</v>
      </c>
      <c r="I161" s="19" t="s">
        <v>574</v>
      </c>
      <c r="J161" s="19">
        <v>6</v>
      </c>
      <c r="K161" s="19" t="s">
        <v>574</v>
      </c>
      <c r="L161" s="19">
        <v>2</v>
      </c>
      <c r="M161" s="19" t="s">
        <v>574</v>
      </c>
    </row>
    <row r="162" spans="1:13" ht="15" thickBot="1">
      <c r="A162">
        <f t="shared" si="2"/>
        <v>1</v>
      </c>
      <c r="B162" t="str">
        <f>VLOOKUP($G162,level_mapping_l0!$A$2:$F$571,B$2,FALSE)</f>
        <v>Total</v>
      </c>
      <c r="C162" t="str">
        <f>VLOOKUP($G162,level_mapping_l0!$A$2:$F$571,C$2,FALSE)</f>
        <v>Management, professional, and related occupations</v>
      </c>
      <c r="D162" t="str">
        <f>VLOOKUP($G162,level_mapping_l0!$A$2:$F$571,D$2,FALSE)</f>
        <v>Professional and related occupations</v>
      </c>
      <c r="E162" t="str">
        <f>VLOOKUP($G162,level_mapping_l0!$A$2:$F$571,E$2,FALSE)</f>
        <v>Arts, design, entertainment, sports, and media occupations</v>
      </c>
      <c r="F162" t="str">
        <f>VLOOKUP($G162,level_mapping_l0!$A$2:$F$571,F$2,FALSE)</f>
        <v>Producers and directors</v>
      </c>
      <c r="G162" s="20" t="s">
        <v>166</v>
      </c>
      <c r="H162" s="14">
        <v>105</v>
      </c>
      <c r="I162" s="12">
        <v>1023</v>
      </c>
      <c r="J162" s="14">
        <v>58</v>
      </c>
      <c r="K162" s="12">
        <v>1130</v>
      </c>
      <c r="L162" s="14">
        <v>47</v>
      </c>
      <c r="M162" s="14" t="s">
        <v>574</v>
      </c>
    </row>
    <row r="163" spans="1:13" ht="15" thickBot="1">
      <c r="A163">
        <f t="shared" si="2"/>
        <v>1</v>
      </c>
      <c r="B163" t="str">
        <f>VLOOKUP($G163,level_mapping_l0!$A$2:$F$571,B$2,FALSE)</f>
        <v>Total</v>
      </c>
      <c r="C163" t="str">
        <f>VLOOKUP($G163,level_mapping_l0!$A$2:$F$571,C$2,FALSE)</f>
        <v>Management, professional, and related occupations</v>
      </c>
      <c r="D163" t="str">
        <f>VLOOKUP($G163,level_mapping_l0!$A$2:$F$571,D$2,FALSE)</f>
        <v>Professional and related occupations</v>
      </c>
      <c r="E163" t="str">
        <f>VLOOKUP($G163,level_mapping_l0!$A$2:$F$571,E$2,FALSE)</f>
        <v>Arts, design, entertainment, sports, and media occupations</v>
      </c>
      <c r="F163" t="str">
        <f>VLOOKUP($G163,level_mapping_l0!$A$2:$F$571,F$2,FALSE)</f>
        <v>Athletes, coaches, umpires, and related workers</v>
      </c>
      <c r="G163" s="18" t="s">
        <v>167</v>
      </c>
      <c r="H163" s="19">
        <v>109</v>
      </c>
      <c r="I163" s="19">
        <v>825</v>
      </c>
      <c r="J163" s="19">
        <v>84</v>
      </c>
      <c r="K163" s="19">
        <v>919</v>
      </c>
      <c r="L163" s="19">
        <v>25</v>
      </c>
      <c r="M163" s="19" t="s">
        <v>574</v>
      </c>
    </row>
    <row r="164" spans="1:13" ht="15" thickBot="1">
      <c r="A164">
        <f t="shared" si="2"/>
        <v>1</v>
      </c>
      <c r="B164" t="str">
        <f>VLOOKUP($G164,level_mapping_l0!$A$2:$F$571,B$2,FALSE)</f>
        <v>Total</v>
      </c>
      <c r="C164" t="str">
        <f>VLOOKUP($G164,level_mapping_l0!$A$2:$F$571,C$2,FALSE)</f>
        <v>Management, professional, and related occupations</v>
      </c>
      <c r="D164" t="str">
        <f>VLOOKUP($G164,level_mapping_l0!$A$2:$F$571,D$2,FALSE)</f>
        <v>Professional and related occupations</v>
      </c>
      <c r="E164" t="str">
        <f>VLOOKUP($G164,level_mapping_l0!$A$2:$F$571,E$2,FALSE)</f>
        <v>Arts, design, entertainment, sports, and media occupations</v>
      </c>
      <c r="F164" t="str">
        <f>VLOOKUP($G164,level_mapping_l0!$A$2:$F$571,F$2,FALSE)</f>
        <v>Dancers and choreographers</v>
      </c>
      <c r="G164" s="20" t="s">
        <v>168</v>
      </c>
      <c r="H164" s="14">
        <v>6</v>
      </c>
      <c r="I164" s="14" t="s">
        <v>574</v>
      </c>
      <c r="J164" s="14">
        <v>3</v>
      </c>
      <c r="K164" s="14" t="s">
        <v>574</v>
      </c>
      <c r="L164" s="14">
        <v>3</v>
      </c>
      <c r="M164" s="14" t="s">
        <v>574</v>
      </c>
    </row>
    <row r="165" spans="1:13" ht="15" thickBot="1">
      <c r="A165">
        <f t="shared" si="2"/>
        <v>1</v>
      </c>
      <c r="B165" t="str">
        <f>VLOOKUP($G165,level_mapping_l0!$A$2:$F$571,B$2,FALSE)</f>
        <v>Total</v>
      </c>
      <c r="C165" t="str">
        <f>VLOOKUP($G165,level_mapping_l0!$A$2:$F$571,C$2,FALSE)</f>
        <v>Management, professional, and related occupations</v>
      </c>
      <c r="D165" t="str">
        <f>VLOOKUP($G165,level_mapping_l0!$A$2:$F$571,D$2,FALSE)</f>
        <v>Professional and related occupations</v>
      </c>
      <c r="E165" t="str">
        <f>VLOOKUP($G165,level_mapping_l0!$A$2:$F$571,E$2,FALSE)</f>
        <v>Arts, design, entertainment, sports, and media occupations</v>
      </c>
      <c r="F165" t="str">
        <f>VLOOKUP($G165,level_mapping_l0!$A$2:$F$571,F$2,FALSE)</f>
        <v>Musicians, singers, and related workers</v>
      </c>
      <c r="G165" s="18" t="s">
        <v>169</v>
      </c>
      <c r="H165" s="19">
        <v>35</v>
      </c>
      <c r="I165" s="19" t="s">
        <v>574</v>
      </c>
      <c r="J165" s="19">
        <v>29</v>
      </c>
      <c r="K165" s="19" t="s">
        <v>574</v>
      </c>
      <c r="L165" s="19">
        <v>5</v>
      </c>
      <c r="M165" s="19" t="s">
        <v>574</v>
      </c>
    </row>
    <row r="166" spans="1:13" ht="18.5" thickBot="1">
      <c r="A166">
        <f t="shared" si="2"/>
        <v>1</v>
      </c>
      <c r="B166" t="str">
        <f>VLOOKUP($G166,level_mapping_l0!$A$2:$F$571,B$2,FALSE)</f>
        <v>Total</v>
      </c>
      <c r="C166" t="str">
        <f>VLOOKUP($G166,level_mapping_l0!$A$2:$F$571,C$2,FALSE)</f>
        <v>Management, professional, and related occupations</v>
      </c>
      <c r="D166" t="str">
        <f>VLOOKUP($G166,level_mapping_l0!$A$2:$F$571,D$2,FALSE)</f>
        <v>Professional and related occupations</v>
      </c>
      <c r="E166" t="str">
        <f>VLOOKUP($G166,level_mapping_l0!$A$2:$F$571,E$2,FALSE)</f>
        <v>Arts, design, entertainment, sports, and media occupations</v>
      </c>
      <c r="F166" t="str">
        <f>VLOOKUP($G166,level_mapping_l0!$A$2:$F$571,F$2,FALSE)</f>
        <v>Entertainers and performers, sports and related workers, all other</v>
      </c>
      <c r="G166" s="20" t="s">
        <v>170</v>
      </c>
      <c r="H166" s="14">
        <v>7</v>
      </c>
      <c r="I166" s="14" t="s">
        <v>574</v>
      </c>
      <c r="J166" s="14">
        <v>3</v>
      </c>
      <c r="K166" s="14" t="s">
        <v>574</v>
      </c>
      <c r="L166" s="14">
        <v>4</v>
      </c>
      <c r="M166" s="14" t="s">
        <v>574</v>
      </c>
    </row>
    <row r="167" spans="1:13" ht="15" thickBot="1">
      <c r="A167">
        <f t="shared" si="2"/>
        <v>1</v>
      </c>
      <c r="B167" t="str">
        <f>VLOOKUP($G167,level_mapping_l0!$A$2:$F$571,B$2,FALSE)</f>
        <v>Total</v>
      </c>
      <c r="C167" t="str">
        <f>VLOOKUP($G167,level_mapping_l0!$A$2:$F$571,C$2,FALSE)</f>
        <v>Management, professional, and related occupations</v>
      </c>
      <c r="D167" t="str">
        <f>VLOOKUP($G167,level_mapping_l0!$A$2:$F$571,D$2,FALSE)</f>
        <v>Professional and related occupations</v>
      </c>
      <c r="E167" t="str">
        <f>VLOOKUP($G167,level_mapping_l0!$A$2:$F$571,E$2,FALSE)</f>
        <v>Arts, design, entertainment, sports, and media occupations</v>
      </c>
      <c r="F167" t="str">
        <f>VLOOKUP($G167,level_mapping_l0!$A$2:$F$571,F$2,FALSE)</f>
        <v>Announcers</v>
      </c>
      <c r="G167" s="18" t="s">
        <v>171</v>
      </c>
      <c r="H167" s="19">
        <v>32</v>
      </c>
      <c r="I167" s="19" t="s">
        <v>574</v>
      </c>
      <c r="J167" s="19">
        <v>24</v>
      </c>
      <c r="K167" s="19" t="s">
        <v>574</v>
      </c>
      <c r="L167" s="19">
        <v>9</v>
      </c>
      <c r="M167" s="19" t="s">
        <v>574</v>
      </c>
    </row>
    <row r="168" spans="1:13" ht="15" thickBot="1">
      <c r="A168">
        <f t="shared" si="2"/>
        <v>1</v>
      </c>
      <c r="B168" t="str">
        <f>VLOOKUP($G168,level_mapping_l0!$A$2:$F$571,B$2,FALSE)</f>
        <v>Total</v>
      </c>
      <c r="C168" t="str">
        <f>VLOOKUP($G168,level_mapping_l0!$A$2:$F$571,C$2,FALSE)</f>
        <v>Management, professional, and related occupations</v>
      </c>
      <c r="D168" t="str">
        <f>VLOOKUP($G168,level_mapping_l0!$A$2:$F$571,D$2,FALSE)</f>
        <v>Professional and related occupations</v>
      </c>
      <c r="E168" t="str">
        <f>VLOOKUP($G168,level_mapping_l0!$A$2:$F$571,E$2,FALSE)</f>
        <v>Arts, design, entertainment, sports, and media occupations</v>
      </c>
      <c r="F168" t="str">
        <f>VLOOKUP($G168,level_mapping_l0!$A$2:$F$571,F$2,FALSE)</f>
        <v>News analysts, reporters and correspondents</v>
      </c>
      <c r="G168" s="20" t="s">
        <v>172</v>
      </c>
      <c r="H168" s="14">
        <v>62</v>
      </c>
      <c r="I168" s="14">
        <v>937</v>
      </c>
      <c r="J168" s="14">
        <v>44</v>
      </c>
      <c r="K168" s="14" t="s">
        <v>574</v>
      </c>
      <c r="L168" s="14">
        <v>18</v>
      </c>
      <c r="M168" s="14" t="s">
        <v>574</v>
      </c>
    </row>
    <row r="169" spans="1:13" ht="15" thickBot="1">
      <c r="A169">
        <f t="shared" si="2"/>
        <v>1</v>
      </c>
      <c r="B169" t="str">
        <f>VLOOKUP($G169,level_mapping_l0!$A$2:$F$571,B$2,FALSE)</f>
        <v>Total</v>
      </c>
      <c r="C169" t="str">
        <f>VLOOKUP($G169,level_mapping_l0!$A$2:$F$571,C$2,FALSE)</f>
        <v>Management, professional, and related occupations</v>
      </c>
      <c r="D169" t="str">
        <f>VLOOKUP($G169,level_mapping_l0!$A$2:$F$571,D$2,FALSE)</f>
        <v>Professional and related occupations</v>
      </c>
      <c r="E169" t="str">
        <f>VLOOKUP($G169,level_mapping_l0!$A$2:$F$571,E$2,FALSE)</f>
        <v>Arts, design, entertainment, sports, and media occupations</v>
      </c>
      <c r="F169" t="str">
        <f>VLOOKUP($G169,level_mapping_l0!$A$2:$F$571,F$2,FALSE)</f>
        <v>Public relations specialists</v>
      </c>
      <c r="G169" s="18" t="s">
        <v>173</v>
      </c>
      <c r="H169" s="19">
        <v>123</v>
      </c>
      <c r="I169" s="19">
        <v>954</v>
      </c>
      <c r="J169" s="19">
        <v>49</v>
      </c>
      <c r="K169" s="19" t="s">
        <v>574</v>
      </c>
      <c r="L169" s="19">
        <v>75</v>
      </c>
      <c r="M169" s="19">
        <v>887</v>
      </c>
    </row>
    <row r="170" spans="1:13" ht="15" thickBot="1">
      <c r="A170">
        <f t="shared" si="2"/>
        <v>1</v>
      </c>
      <c r="B170" t="str">
        <f>VLOOKUP($G170,level_mapping_l0!$A$2:$F$571,B$2,FALSE)</f>
        <v>Total</v>
      </c>
      <c r="C170" t="str">
        <f>VLOOKUP($G170,level_mapping_l0!$A$2:$F$571,C$2,FALSE)</f>
        <v>Management, professional, and related occupations</v>
      </c>
      <c r="D170" t="str">
        <f>VLOOKUP($G170,level_mapping_l0!$A$2:$F$571,D$2,FALSE)</f>
        <v>Professional and related occupations</v>
      </c>
      <c r="E170" t="str">
        <f>VLOOKUP($G170,level_mapping_l0!$A$2:$F$571,E$2,FALSE)</f>
        <v>Arts, design, entertainment, sports, and media occupations</v>
      </c>
      <c r="F170" t="str">
        <f>VLOOKUP($G170,level_mapping_l0!$A$2:$F$571,F$2,FALSE)</f>
        <v>Editors</v>
      </c>
      <c r="G170" s="20" t="s">
        <v>174</v>
      </c>
      <c r="H170" s="14">
        <v>132</v>
      </c>
      <c r="I170" s="14">
        <v>902</v>
      </c>
      <c r="J170" s="14">
        <v>58</v>
      </c>
      <c r="K170" s="14">
        <v>933</v>
      </c>
      <c r="L170" s="14">
        <v>74</v>
      </c>
      <c r="M170" s="14">
        <v>892</v>
      </c>
    </row>
    <row r="171" spans="1:13" ht="15" thickBot="1">
      <c r="A171">
        <f t="shared" si="2"/>
        <v>1</v>
      </c>
      <c r="B171" t="str">
        <f>VLOOKUP($G171,level_mapping_l0!$A$2:$F$571,B$2,FALSE)</f>
        <v>Total</v>
      </c>
      <c r="C171" t="str">
        <f>VLOOKUP($G171,level_mapping_l0!$A$2:$F$571,C$2,FALSE)</f>
        <v>Management, professional, and related occupations</v>
      </c>
      <c r="D171" t="str">
        <f>VLOOKUP($G171,level_mapping_l0!$A$2:$F$571,D$2,FALSE)</f>
        <v>Professional and related occupations</v>
      </c>
      <c r="E171" t="str">
        <f>VLOOKUP($G171,level_mapping_l0!$A$2:$F$571,E$2,FALSE)</f>
        <v>Arts, design, entertainment, sports, and media occupations</v>
      </c>
      <c r="F171" t="str">
        <f>VLOOKUP($G171,level_mapping_l0!$A$2:$F$571,F$2,FALSE)</f>
        <v>Technical writers</v>
      </c>
      <c r="G171" s="18" t="s">
        <v>175</v>
      </c>
      <c r="H171" s="19">
        <v>46</v>
      </c>
      <c r="I171" s="19" t="s">
        <v>574</v>
      </c>
      <c r="J171" s="19">
        <v>20</v>
      </c>
      <c r="K171" s="19" t="s">
        <v>574</v>
      </c>
      <c r="L171" s="19">
        <v>26</v>
      </c>
      <c r="M171" s="19" t="s">
        <v>574</v>
      </c>
    </row>
    <row r="172" spans="1:13" ht="15" thickBot="1">
      <c r="A172">
        <f t="shared" si="2"/>
        <v>1</v>
      </c>
      <c r="B172" t="str">
        <f>VLOOKUP($G172,level_mapping_l0!$A$2:$F$571,B$2,FALSE)</f>
        <v>Total</v>
      </c>
      <c r="C172" t="str">
        <f>VLOOKUP($G172,level_mapping_l0!$A$2:$F$571,C$2,FALSE)</f>
        <v>Management, professional, and related occupations</v>
      </c>
      <c r="D172" t="str">
        <f>VLOOKUP($G172,level_mapping_l0!$A$2:$F$571,D$2,FALSE)</f>
        <v>Professional and related occupations</v>
      </c>
      <c r="E172" t="str">
        <f>VLOOKUP($G172,level_mapping_l0!$A$2:$F$571,E$2,FALSE)</f>
        <v>Arts, design, entertainment, sports, and media occupations</v>
      </c>
      <c r="F172" t="str">
        <f>VLOOKUP($G172,level_mapping_l0!$A$2:$F$571,F$2,FALSE)</f>
        <v>Writers and authors</v>
      </c>
      <c r="G172" s="20" t="s">
        <v>176</v>
      </c>
      <c r="H172" s="14">
        <v>85</v>
      </c>
      <c r="I172" s="14">
        <v>918</v>
      </c>
      <c r="J172" s="14">
        <v>42</v>
      </c>
      <c r="K172" s="14" t="s">
        <v>574</v>
      </c>
      <c r="L172" s="14">
        <v>43</v>
      </c>
      <c r="M172" s="14" t="s">
        <v>574</v>
      </c>
    </row>
    <row r="173" spans="1:13" ht="15" thickBot="1">
      <c r="A173">
        <f t="shared" si="2"/>
        <v>1</v>
      </c>
      <c r="B173" t="str">
        <f>VLOOKUP($G173,level_mapping_l0!$A$2:$F$571,B$2,FALSE)</f>
        <v>Total</v>
      </c>
      <c r="C173" t="str">
        <f>VLOOKUP($G173,level_mapping_l0!$A$2:$F$571,C$2,FALSE)</f>
        <v>Management, professional, and related occupations</v>
      </c>
      <c r="D173" t="str">
        <f>VLOOKUP($G173,level_mapping_l0!$A$2:$F$571,D$2,FALSE)</f>
        <v>Professional and related occupations</v>
      </c>
      <c r="E173" t="str">
        <f>VLOOKUP($G173,level_mapping_l0!$A$2:$F$571,E$2,FALSE)</f>
        <v>Arts, design, entertainment, sports, and media occupations</v>
      </c>
      <c r="F173" t="str">
        <f>VLOOKUP($G173,level_mapping_l0!$A$2:$F$571,F$2,FALSE)</f>
        <v>Miscellaneous media and communication workers</v>
      </c>
      <c r="G173" s="18" t="s">
        <v>177</v>
      </c>
      <c r="H173" s="19">
        <v>47</v>
      </c>
      <c r="I173" s="19" t="s">
        <v>574</v>
      </c>
      <c r="J173" s="19">
        <v>15</v>
      </c>
      <c r="K173" s="19" t="s">
        <v>574</v>
      </c>
      <c r="L173" s="19">
        <v>32</v>
      </c>
      <c r="M173" s="19" t="s">
        <v>574</v>
      </c>
    </row>
    <row r="174" spans="1:13" ht="18.5" thickBot="1">
      <c r="A174">
        <f t="shared" si="2"/>
        <v>1</v>
      </c>
      <c r="B174" t="str">
        <f>VLOOKUP($G174,level_mapping_l0!$A$2:$F$571,B$2,FALSE)</f>
        <v>Total</v>
      </c>
      <c r="C174" t="str">
        <f>VLOOKUP($G174,level_mapping_l0!$A$2:$F$571,C$2,FALSE)</f>
        <v>Management, professional, and related occupations</v>
      </c>
      <c r="D174" t="str">
        <f>VLOOKUP($G174,level_mapping_l0!$A$2:$F$571,D$2,FALSE)</f>
        <v>Professional and related occupations</v>
      </c>
      <c r="E174" t="str">
        <f>VLOOKUP($G174,level_mapping_l0!$A$2:$F$571,E$2,FALSE)</f>
        <v>Arts, design, entertainment, sports, and media occupations</v>
      </c>
      <c r="F174" t="str">
        <f>VLOOKUP($G174,level_mapping_l0!$A$2:$F$571,F$2,FALSE)</f>
        <v>Broadcast and sound engineering technicians and radio operators</v>
      </c>
      <c r="G174" s="20" t="s">
        <v>178</v>
      </c>
      <c r="H174" s="14">
        <v>79</v>
      </c>
      <c r="I174" s="14">
        <v>857</v>
      </c>
      <c r="J174" s="14">
        <v>73</v>
      </c>
      <c r="K174" s="14">
        <v>872</v>
      </c>
      <c r="L174" s="14">
        <v>6</v>
      </c>
      <c r="M174" s="14" t="s">
        <v>574</v>
      </c>
    </row>
    <row r="175" spans="1:13" ht="15" thickBot="1">
      <c r="A175">
        <f t="shared" si="2"/>
        <v>1</v>
      </c>
      <c r="B175" t="str">
        <f>VLOOKUP($G175,level_mapping_l0!$A$2:$F$571,B$2,FALSE)</f>
        <v>Total</v>
      </c>
      <c r="C175" t="str">
        <f>VLOOKUP($G175,level_mapping_l0!$A$2:$F$571,C$2,FALSE)</f>
        <v>Management, professional, and related occupations</v>
      </c>
      <c r="D175" t="str">
        <f>VLOOKUP($G175,level_mapping_l0!$A$2:$F$571,D$2,FALSE)</f>
        <v>Professional and related occupations</v>
      </c>
      <c r="E175" t="str">
        <f>VLOOKUP($G175,level_mapping_l0!$A$2:$F$571,E$2,FALSE)</f>
        <v>Arts, design, entertainment, sports, and media occupations</v>
      </c>
      <c r="F175" t="str">
        <f>VLOOKUP($G175,level_mapping_l0!$A$2:$F$571,F$2,FALSE)</f>
        <v>Photographers</v>
      </c>
      <c r="G175" s="18" t="s">
        <v>179</v>
      </c>
      <c r="H175" s="19">
        <v>45</v>
      </c>
      <c r="I175" s="19" t="s">
        <v>574</v>
      </c>
      <c r="J175" s="19">
        <v>29</v>
      </c>
      <c r="K175" s="19" t="s">
        <v>574</v>
      </c>
      <c r="L175" s="19">
        <v>16</v>
      </c>
      <c r="M175" s="19" t="s">
        <v>574</v>
      </c>
    </row>
    <row r="176" spans="1:13" ht="18.5" thickBot="1">
      <c r="A176">
        <f t="shared" si="2"/>
        <v>1</v>
      </c>
      <c r="B176" t="str">
        <f>VLOOKUP($G176,level_mapping_l0!$A$2:$F$571,B$2,FALSE)</f>
        <v>Total</v>
      </c>
      <c r="C176" t="str">
        <f>VLOOKUP($G176,level_mapping_l0!$A$2:$F$571,C$2,FALSE)</f>
        <v>Management, professional, and related occupations</v>
      </c>
      <c r="D176" t="str">
        <f>VLOOKUP($G176,level_mapping_l0!$A$2:$F$571,D$2,FALSE)</f>
        <v>Professional and related occupations</v>
      </c>
      <c r="E176" t="str">
        <f>VLOOKUP($G176,level_mapping_l0!$A$2:$F$571,E$2,FALSE)</f>
        <v>Arts, design, entertainment, sports, and media occupations</v>
      </c>
      <c r="F176" t="str">
        <f>VLOOKUP($G176,level_mapping_l0!$A$2:$F$571,F$2,FALSE)</f>
        <v>Television, video, and motion picture camera operators and editors</v>
      </c>
      <c r="G176" s="20" t="s">
        <v>180</v>
      </c>
      <c r="H176" s="14">
        <v>27</v>
      </c>
      <c r="I176" s="14" t="s">
        <v>574</v>
      </c>
      <c r="J176" s="14">
        <v>22</v>
      </c>
      <c r="K176" s="14" t="s">
        <v>574</v>
      </c>
      <c r="L176" s="14">
        <v>5</v>
      </c>
      <c r="M176" s="14" t="s">
        <v>574</v>
      </c>
    </row>
    <row r="177" spans="1:13" ht="15" thickBot="1">
      <c r="A177">
        <f t="shared" si="2"/>
        <v>1</v>
      </c>
      <c r="B177" t="str">
        <f>VLOOKUP($G177,level_mapping_l0!$A$2:$F$571,B$2,FALSE)</f>
        <v>Total</v>
      </c>
      <c r="C177" t="str">
        <f>VLOOKUP($G177,level_mapping_l0!$A$2:$F$571,C$2,FALSE)</f>
        <v>Management, professional, and related occupations</v>
      </c>
      <c r="D177" t="str">
        <f>VLOOKUP($G177,level_mapping_l0!$A$2:$F$571,D$2,FALSE)</f>
        <v>Professional and related occupations</v>
      </c>
      <c r="E177" t="str">
        <f>VLOOKUP($G177,level_mapping_l0!$A$2:$F$571,E$2,FALSE)</f>
        <v>Arts, design, entertainment, sports, and media occupations</v>
      </c>
      <c r="F177" t="str">
        <f>VLOOKUP($G177,level_mapping_l0!$A$2:$F$571,F$2,FALSE)</f>
        <v>Media and communication equipment workers, all other</v>
      </c>
      <c r="G177" s="18" t="s">
        <v>181</v>
      </c>
      <c r="H177" s="19">
        <v>2</v>
      </c>
      <c r="I177" s="19" t="s">
        <v>574</v>
      </c>
      <c r="J177" s="19">
        <v>1</v>
      </c>
      <c r="K177" s="19" t="s">
        <v>574</v>
      </c>
      <c r="L177" s="19">
        <v>1</v>
      </c>
      <c r="M177" s="19" t="s">
        <v>574</v>
      </c>
    </row>
    <row r="178" spans="1:13" ht="15" thickBot="1">
      <c r="A178" t="e">
        <f t="shared" si="2"/>
        <v>#N/A</v>
      </c>
      <c r="B178" t="e">
        <f>VLOOKUP($G178,level_mapping_l0!$A$2:$F$571,B$2,FALSE)</f>
        <v>#N/A</v>
      </c>
      <c r="C178" t="e">
        <f>VLOOKUP($G178,level_mapping_l0!$A$2:$F$571,C$2,FALSE)</f>
        <v>#N/A</v>
      </c>
      <c r="D178" t="e">
        <f>VLOOKUP($G178,level_mapping_l0!$A$2:$F$571,D$2,FALSE)</f>
        <v>#N/A</v>
      </c>
      <c r="E178" t="e">
        <f>VLOOKUP($G178,level_mapping_l0!$A$2:$F$571,E$2,FALSE)</f>
        <v>#N/A</v>
      </c>
      <c r="F178" t="e">
        <f>VLOOKUP($G178,level_mapping_l0!$A$2:$F$571,F$2,FALSE)</f>
        <v>#N/A</v>
      </c>
      <c r="G178" s="17" t="s">
        <v>182</v>
      </c>
      <c r="H178" s="12">
        <v>5725</v>
      </c>
      <c r="I178" s="14">
        <v>995</v>
      </c>
      <c r="J178" s="12">
        <v>1429</v>
      </c>
      <c r="K178" s="12">
        <v>1129</v>
      </c>
      <c r="L178" s="12">
        <v>4296</v>
      </c>
      <c r="M178" s="14">
        <v>965</v>
      </c>
    </row>
    <row r="179" spans="1:13" ht="15" thickBot="1">
      <c r="A179">
        <f t="shared" si="2"/>
        <v>1</v>
      </c>
      <c r="B179" t="str">
        <f>VLOOKUP($G179,level_mapping_l0!$A$2:$F$571,B$2,FALSE)</f>
        <v>Total</v>
      </c>
      <c r="C179" t="str">
        <f>VLOOKUP($G179,level_mapping_l0!$A$2:$F$571,C$2,FALSE)</f>
        <v>Management, professional, and related occupations</v>
      </c>
      <c r="D179" t="str">
        <f>VLOOKUP($G179,level_mapping_l0!$A$2:$F$571,D$2,FALSE)</f>
        <v>Professional and related occupations</v>
      </c>
      <c r="E179" t="str">
        <f>VLOOKUP($G179,level_mapping_l0!$A$2:$F$571,E$2,FALSE)</f>
        <v>Healthcare practitioners and technical occupations</v>
      </c>
      <c r="F179" t="str">
        <f>VLOOKUP($G179,level_mapping_l0!$A$2:$F$571,F$2,FALSE)</f>
        <v>Chiropractors</v>
      </c>
      <c r="G179" s="18" t="s">
        <v>183</v>
      </c>
      <c r="H179" s="19">
        <v>5</v>
      </c>
      <c r="I179" s="19" t="s">
        <v>574</v>
      </c>
      <c r="J179" s="19">
        <v>3</v>
      </c>
      <c r="K179" s="19" t="s">
        <v>574</v>
      </c>
      <c r="L179" s="19">
        <v>2</v>
      </c>
      <c r="M179" s="19" t="s">
        <v>574</v>
      </c>
    </row>
    <row r="180" spans="1:13" ht="15" thickBot="1">
      <c r="A180">
        <f t="shared" si="2"/>
        <v>1</v>
      </c>
      <c r="B180" t="str">
        <f>VLOOKUP($G180,level_mapping_l0!$A$2:$F$571,B$2,FALSE)</f>
        <v>Total</v>
      </c>
      <c r="C180" t="str">
        <f>VLOOKUP($G180,level_mapping_l0!$A$2:$F$571,C$2,FALSE)</f>
        <v>Management, professional, and related occupations</v>
      </c>
      <c r="D180" t="str">
        <f>VLOOKUP($G180,level_mapping_l0!$A$2:$F$571,D$2,FALSE)</f>
        <v>Professional and related occupations</v>
      </c>
      <c r="E180" t="str">
        <f>VLOOKUP($G180,level_mapping_l0!$A$2:$F$571,E$2,FALSE)</f>
        <v>Healthcare practitioners and technical occupations</v>
      </c>
      <c r="F180" t="str">
        <f>VLOOKUP($G180,level_mapping_l0!$A$2:$F$571,F$2,FALSE)</f>
        <v>Dentists</v>
      </c>
      <c r="G180" s="20" t="s">
        <v>184</v>
      </c>
      <c r="H180" s="14">
        <v>42</v>
      </c>
      <c r="I180" s="14" t="s">
        <v>574</v>
      </c>
      <c r="J180" s="14">
        <v>33</v>
      </c>
      <c r="K180" s="14" t="s">
        <v>574</v>
      </c>
      <c r="L180" s="14">
        <v>9</v>
      </c>
      <c r="M180" s="14" t="s">
        <v>574</v>
      </c>
    </row>
    <row r="181" spans="1:13" ht="15" thickBot="1">
      <c r="A181">
        <f t="shared" si="2"/>
        <v>1</v>
      </c>
      <c r="B181" t="str">
        <f>VLOOKUP($G181,level_mapping_l0!$A$2:$F$571,B$2,FALSE)</f>
        <v>Total</v>
      </c>
      <c r="C181" t="str">
        <f>VLOOKUP($G181,level_mapping_l0!$A$2:$F$571,C$2,FALSE)</f>
        <v>Management, professional, and related occupations</v>
      </c>
      <c r="D181" t="str">
        <f>VLOOKUP($G181,level_mapping_l0!$A$2:$F$571,D$2,FALSE)</f>
        <v>Professional and related occupations</v>
      </c>
      <c r="E181" t="str">
        <f>VLOOKUP($G181,level_mapping_l0!$A$2:$F$571,E$2,FALSE)</f>
        <v>Healthcare practitioners and technical occupations</v>
      </c>
      <c r="F181" t="str">
        <f>VLOOKUP($G181,level_mapping_l0!$A$2:$F$571,F$2,FALSE)</f>
        <v>Dietitians and nutritionists</v>
      </c>
      <c r="G181" s="18" t="s">
        <v>185</v>
      </c>
      <c r="H181" s="19">
        <v>69</v>
      </c>
      <c r="I181" s="19">
        <v>897</v>
      </c>
      <c r="J181" s="19">
        <v>6</v>
      </c>
      <c r="K181" s="19" t="s">
        <v>574</v>
      </c>
      <c r="L181" s="19">
        <v>64</v>
      </c>
      <c r="M181" s="19">
        <v>906</v>
      </c>
    </row>
    <row r="182" spans="1:13" ht="15" thickBot="1">
      <c r="A182">
        <f t="shared" si="2"/>
        <v>1</v>
      </c>
      <c r="B182" t="str">
        <f>VLOOKUP($G182,level_mapping_l0!$A$2:$F$571,B$2,FALSE)</f>
        <v>Total</v>
      </c>
      <c r="C182" t="str">
        <f>VLOOKUP($G182,level_mapping_l0!$A$2:$F$571,C$2,FALSE)</f>
        <v>Management, professional, and related occupations</v>
      </c>
      <c r="D182" t="str">
        <f>VLOOKUP($G182,level_mapping_l0!$A$2:$F$571,D$2,FALSE)</f>
        <v>Professional and related occupations</v>
      </c>
      <c r="E182" t="str">
        <f>VLOOKUP($G182,level_mapping_l0!$A$2:$F$571,E$2,FALSE)</f>
        <v>Healthcare practitioners and technical occupations</v>
      </c>
      <c r="F182" t="str">
        <f>VLOOKUP($G182,level_mapping_l0!$A$2:$F$571,F$2,FALSE)</f>
        <v>Optometrists</v>
      </c>
      <c r="G182" s="20" t="s">
        <v>186</v>
      </c>
      <c r="H182" s="14">
        <v>9</v>
      </c>
      <c r="I182" s="14" t="s">
        <v>574</v>
      </c>
      <c r="J182" s="14">
        <v>6</v>
      </c>
      <c r="K182" s="14" t="s">
        <v>574</v>
      </c>
      <c r="L182" s="14">
        <v>3</v>
      </c>
      <c r="M182" s="14" t="s">
        <v>574</v>
      </c>
    </row>
    <row r="183" spans="1:13" ht="15" thickBot="1">
      <c r="A183">
        <f t="shared" si="2"/>
        <v>1</v>
      </c>
      <c r="B183" t="str">
        <f>VLOOKUP($G183,level_mapping_l0!$A$2:$F$571,B$2,FALSE)</f>
        <v>Total</v>
      </c>
      <c r="C183" t="str">
        <f>VLOOKUP($G183,level_mapping_l0!$A$2:$F$571,C$2,FALSE)</f>
        <v>Management, professional, and related occupations</v>
      </c>
      <c r="D183" t="str">
        <f>VLOOKUP($G183,level_mapping_l0!$A$2:$F$571,D$2,FALSE)</f>
        <v>Professional and related occupations</v>
      </c>
      <c r="E183" t="str">
        <f>VLOOKUP($G183,level_mapping_l0!$A$2:$F$571,E$2,FALSE)</f>
        <v>Healthcare practitioners and technical occupations</v>
      </c>
      <c r="F183" t="str">
        <f>VLOOKUP($G183,level_mapping_l0!$A$2:$F$571,F$2,FALSE)</f>
        <v>Pharmacists</v>
      </c>
      <c r="G183" s="18" t="s">
        <v>187</v>
      </c>
      <c r="H183" s="19">
        <v>195</v>
      </c>
      <c r="I183" s="16">
        <v>1917</v>
      </c>
      <c r="J183" s="19">
        <v>85</v>
      </c>
      <c r="K183" s="16">
        <v>1998</v>
      </c>
      <c r="L183" s="19">
        <v>110</v>
      </c>
      <c r="M183" s="16">
        <v>1898</v>
      </c>
    </row>
    <row r="184" spans="1:13" ht="15" thickBot="1">
      <c r="A184">
        <f t="shared" si="2"/>
        <v>1</v>
      </c>
      <c r="B184" t="str">
        <f>VLOOKUP($G184,level_mapping_l0!$A$2:$F$571,B$2,FALSE)</f>
        <v>Total</v>
      </c>
      <c r="C184" t="str">
        <f>VLOOKUP($G184,level_mapping_l0!$A$2:$F$571,C$2,FALSE)</f>
        <v>Management, professional, and related occupations</v>
      </c>
      <c r="D184" t="str">
        <f>VLOOKUP($G184,level_mapping_l0!$A$2:$F$571,D$2,FALSE)</f>
        <v>Professional and related occupations</v>
      </c>
      <c r="E184" t="str">
        <f>VLOOKUP($G184,level_mapping_l0!$A$2:$F$571,E$2,FALSE)</f>
        <v>Healthcare practitioners and technical occupations</v>
      </c>
      <c r="F184" t="str">
        <f>VLOOKUP($G184,level_mapping_l0!$A$2:$F$571,F$2,FALSE)</f>
        <v>Physicians and surgeons</v>
      </c>
      <c r="G184" s="20" t="s">
        <v>188</v>
      </c>
      <c r="H184" s="14">
        <v>573</v>
      </c>
      <c r="I184" s="12">
        <v>1860</v>
      </c>
      <c r="J184" s="14">
        <v>366</v>
      </c>
      <c r="K184" s="12">
        <v>1935</v>
      </c>
      <c r="L184" s="14">
        <v>206</v>
      </c>
      <c r="M184" s="12">
        <v>1527</v>
      </c>
    </row>
    <row r="185" spans="1:13" ht="15" thickBot="1">
      <c r="A185">
        <f t="shared" si="2"/>
        <v>1</v>
      </c>
      <c r="B185" t="str">
        <f>VLOOKUP($G185,level_mapping_l0!$A$2:$F$571,B$2,FALSE)</f>
        <v>Total</v>
      </c>
      <c r="C185" t="str">
        <f>VLOOKUP($G185,level_mapping_l0!$A$2:$F$571,C$2,FALSE)</f>
        <v>Management, professional, and related occupations</v>
      </c>
      <c r="D185" t="str">
        <f>VLOOKUP($G185,level_mapping_l0!$A$2:$F$571,D$2,FALSE)</f>
        <v>Professional and related occupations</v>
      </c>
      <c r="E185" t="str">
        <f>VLOOKUP($G185,level_mapping_l0!$A$2:$F$571,E$2,FALSE)</f>
        <v>Healthcare practitioners and technical occupations</v>
      </c>
      <c r="F185" t="str">
        <f>VLOOKUP($G185,level_mapping_l0!$A$2:$F$571,F$2,FALSE)</f>
        <v>Physician assistants</v>
      </c>
      <c r="G185" s="18" t="s">
        <v>189</v>
      </c>
      <c r="H185" s="19">
        <v>69</v>
      </c>
      <c r="I185" s="16">
        <v>1220</v>
      </c>
      <c r="J185" s="19">
        <v>24</v>
      </c>
      <c r="K185" s="19" t="s">
        <v>574</v>
      </c>
      <c r="L185" s="19">
        <v>44</v>
      </c>
      <c r="M185" s="19" t="s">
        <v>574</v>
      </c>
    </row>
    <row r="186" spans="1:13" ht="15" thickBot="1">
      <c r="A186">
        <f t="shared" si="2"/>
        <v>1</v>
      </c>
      <c r="B186" t="str">
        <f>VLOOKUP($G186,level_mapping_l0!$A$2:$F$571,B$2,FALSE)</f>
        <v>Total</v>
      </c>
      <c r="C186" t="str">
        <f>VLOOKUP($G186,level_mapping_l0!$A$2:$F$571,C$2,FALSE)</f>
        <v>Management, professional, and related occupations</v>
      </c>
      <c r="D186" t="str">
        <f>VLOOKUP($G186,level_mapping_l0!$A$2:$F$571,D$2,FALSE)</f>
        <v>Professional and related occupations</v>
      </c>
      <c r="E186" t="str">
        <f>VLOOKUP($G186,level_mapping_l0!$A$2:$F$571,E$2,FALSE)</f>
        <v>Healthcare practitioners and technical occupations</v>
      </c>
      <c r="F186" t="str">
        <f>VLOOKUP($G186,level_mapping_l0!$A$2:$F$571,F$2,FALSE)</f>
        <v>Podiatrists</v>
      </c>
      <c r="G186" s="20" t="s">
        <v>190</v>
      </c>
      <c r="H186" s="14">
        <v>1</v>
      </c>
      <c r="I186" s="14" t="s">
        <v>574</v>
      </c>
      <c r="J186" s="14">
        <v>0</v>
      </c>
      <c r="K186" s="14" t="s">
        <v>574</v>
      </c>
      <c r="L186" s="14">
        <v>1</v>
      </c>
      <c r="M186" s="14" t="s">
        <v>574</v>
      </c>
    </row>
    <row r="187" spans="1:13" ht="15" thickBot="1">
      <c r="A187">
        <f t="shared" si="2"/>
        <v>1</v>
      </c>
      <c r="B187" t="str">
        <f>VLOOKUP($G187,level_mapping_l0!$A$2:$F$571,B$2,FALSE)</f>
        <v>Total</v>
      </c>
      <c r="C187" t="str">
        <f>VLOOKUP($G187,level_mapping_l0!$A$2:$F$571,C$2,FALSE)</f>
        <v>Management, professional, and related occupations</v>
      </c>
      <c r="D187" t="str">
        <f>VLOOKUP($G187,level_mapping_l0!$A$2:$F$571,D$2,FALSE)</f>
        <v>Professional and related occupations</v>
      </c>
      <c r="E187" t="str">
        <f>VLOOKUP($G187,level_mapping_l0!$A$2:$F$571,E$2,FALSE)</f>
        <v>Healthcare practitioners and technical occupations</v>
      </c>
      <c r="F187" t="str">
        <f>VLOOKUP($G187,level_mapping_l0!$A$2:$F$571,F$2,FALSE)</f>
        <v>Audiologists</v>
      </c>
      <c r="G187" s="18" t="s">
        <v>191</v>
      </c>
      <c r="H187" s="19">
        <v>14</v>
      </c>
      <c r="I187" s="19" t="s">
        <v>574</v>
      </c>
      <c r="J187" s="19">
        <v>4</v>
      </c>
      <c r="K187" s="19" t="s">
        <v>574</v>
      </c>
      <c r="L187" s="19">
        <v>10</v>
      </c>
      <c r="M187" s="19" t="s">
        <v>574</v>
      </c>
    </row>
    <row r="188" spans="1:13" ht="15" thickBot="1">
      <c r="A188">
        <f t="shared" si="2"/>
        <v>1</v>
      </c>
      <c r="B188" t="str">
        <f>VLOOKUP($G188,level_mapping_l0!$A$2:$F$571,B$2,FALSE)</f>
        <v>Total</v>
      </c>
      <c r="C188" t="str">
        <f>VLOOKUP($G188,level_mapping_l0!$A$2:$F$571,C$2,FALSE)</f>
        <v>Management, professional, and related occupations</v>
      </c>
      <c r="D188" t="str">
        <f>VLOOKUP($G188,level_mapping_l0!$A$2:$F$571,D$2,FALSE)</f>
        <v>Professional and related occupations</v>
      </c>
      <c r="E188" t="str">
        <f>VLOOKUP($G188,level_mapping_l0!$A$2:$F$571,E$2,FALSE)</f>
        <v>Healthcare practitioners and technical occupations</v>
      </c>
      <c r="F188" t="str">
        <f>VLOOKUP($G188,level_mapping_l0!$A$2:$F$571,F$2,FALSE)</f>
        <v>Occupational therapists</v>
      </c>
      <c r="G188" s="20" t="s">
        <v>192</v>
      </c>
      <c r="H188" s="14">
        <v>72</v>
      </c>
      <c r="I188" s="12">
        <v>1189</v>
      </c>
      <c r="J188" s="14">
        <v>10</v>
      </c>
      <c r="K188" s="14" t="s">
        <v>574</v>
      </c>
      <c r="L188" s="14">
        <v>62</v>
      </c>
      <c r="M188" s="12">
        <v>1193</v>
      </c>
    </row>
    <row r="189" spans="1:13" ht="15" thickBot="1">
      <c r="A189">
        <f t="shared" si="2"/>
        <v>1</v>
      </c>
      <c r="B189" t="str">
        <f>VLOOKUP($G189,level_mapping_l0!$A$2:$F$571,B$2,FALSE)</f>
        <v>Total</v>
      </c>
      <c r="C189" t="str">
        <f>VLOOKUP($G189,level_mapping_l0!$A$2:$F$571,C$2,FALSE)</f>
        <v>Management, professional, and related occupations</v>
      </c>
      <c r="D189" t="str">
        <f>VLOOKUP($G189,level_mapping_l0!$A$2:$F$571,D$2,FALSE)</f>
        <v>Professional and related occupations</v>
      </c>
      <c r="E189" t="str">
        <f>VLOOKUP($G189,level_mapping_l0!$A$2:$F$571,E$2,FALSE)</f>
        <v>Healthcare practitioners and technical occupations</v>
      </c>
      <c r="F189" t="str">
        <f>VLOOKUP($G189,level_mapping_l0!$A$2:$F$571,F$2,FALSE)</f>
        <v>Physical therapists</v>
      </c>
      <c r="G189" s="18" t="s">
        <v>193</v>
      </c>
      <c r="H189" s="19">
        <v>146</v>
      </c>
      <c r="I189" s="16">
        <v>1322</v>
      </c>
      <c r="J189" s="19">
        <v>59</v>
      </c>
      <c r="K189" s="16">
        <v>1522</v>
      </c>
      <c r="L189" s="19">
        <v>87</v>
      </c>
      <c r="M189" s="16">
        <v>1216</v>
      </c>
    </row>
    <row r="190" spans="1:13" ht="15" thickBot="1">
      <c r="A190">
        <f t="shared" si="2"/>
        <v>1</v>
      </c>
      <c r="B190" t="str">
        <f>VLOOKUP($G190,level_mapping_l0!$A$2:$F$571,B$2,FALSE)</f>
        <v>Total</v>
      </c>
      <c r="C190" t="str">
        <f>VLOOKUP($G190,level_mapping_l0!$A$2:$F$571,C$2,FALSE)</f>
        <v>Management, professional, and related occupations</v>
      </c>
      <c r="D190" t="str">
        <f>VLOOKUP($G190,level_mapping_l0!$A$2:$F$571,D$2,FALSE)</f>
        <v>Professional and related occupations</v>
      </c>
      <c r="E190" t="str">
        <f>VLOOKUP($G190,level_mapping_l0!$A$2:$F$571,E$2,FALSE)</f>
        <v>Healthcare practitioners and technical occupations</v>
      </c>
      <c r="F190" t="str">
        <f>VLOOKUP($G190,level_mapping_l0!$A$2:$F$571,F$2,FALSE)</f>
        <v>Radiation therapists</v>
      </c>
      <c r="G190" s="20" t="s">
        <v>194</v>
      </c>
      <c r="H190" s="14">
        <v>12</v>
      </c>
      <c r="I190" s="14" t="s">
        <v>574</v>
      </c>
      <c r="J190" s="14">
        <v>2</v>
      </c>
      <c r="K190" s="14" t="s">
        <v>574</v>
      </c>
      <c r="L190" s="14">
        <v>10</v>
      </c>
      <c r="M190" s="14" t="s">
        <v>574</v>
      </c>
    </row>
    <row r="191" spans="1:13" ht="15" thickBot="1">
      <c r="A191">
        <f t="shared" si="2"/>
        <v>1</v>
      </c>
      <c r="B191" t="str">
        <f>VLOOKUP($G191,level_mapping_l0!$A$2:$F$571,B$2,FALSE)</f>
        <v>Total</v>
      </c>
      <c r="C191" t="str">
        <f>VLOOKUP($G191,level_mapping_l0!$A$2:$F$571,C$2,FALSE)</f>
        <v>Management, professional, and related occupations</v>
      </c>
      <c r="D191" t="str">
        <f>VLOOKUP($G191,level_mapping_l0!$A$2:$F$571,D$2,FALSE)</f>
        <v>Professional and related occupations</v>
      </c>
      <c r="E191" t="str">
        <f>VLOOKUP($G191,level_mapping_l0!$A$2:$F$571,E$2,FALSE)</f>
        <v>Healthcare practitioners and technical occupations</v>
      </c>
      <c r="F191" t="str">
        <f>VLOOKUP($G191,level_mapping_l0!$A$2:$F$571,F$2,FALSE)</f>
        <v>Recreational therapists</v>
      </c>
      <c r="G191" s="18" t="s">
        <v>195</v>
      </c>
      <c r="H191" s="19">
        <v>10</v>
      </c>
      <c r="I191" s="19" t="s">
        <v>574</v>
      </c>
      <c r="J191" s="19">
        <v>3</v>
      </c>
      <c r="K191" s="19" t="s">
        <v>574</v>
      </c>
      <c r="L191" s="19">
        <v>7</v>
      </c>
      <c r="M191" s="19" t="s">
        <v>574</v>
      </c>
    </row>
    <row r="192" spans="1:13" ht="15" thickBot="1">
      <c r="A192">
        <f t="shared" si="2"/>
        <v>1</v>
      </c>
      <c r="B192" t="str">
        <f>VLOOKUP($G192,level_mapping_l0!$A$2:$F$571,B$2,FALSE)</f>
        <v>Total</v>
      </c>
      <c r="C192" t="str">
        <f>VLOOKUP($G192,level_mapping_l0!$A$2:$F$571,C$2,FALSE)</f>
        <v>Management, professional, and related occupations</v>
      </c>
      <c r="D192" t="str">
        <f>VLOOKUP($G192,level_mapping_l0!$A$2:$F$571,D$2,FALSE)</f>
        <v>Professional and related occupations</v>
      </c>
      <c r="E192" t="str">
        <f>VLOOKUP($G192,level_mapping_l0!$A$2:$F$571,E$2,FALSE)</f>
        <v>Healthcare practitioners and technical occupations</v>
      </c>
      <c r="F192" t="str">
        <f>VLOOKUP($G192,level_mapping_l0!$A$2:$F$571,F$2,FALSE)</f>
        <v>Respiratory therapists</v>
      </c>
      <c r="G192" s="20" t="s">
        <v>196</v>
      </c>
      <c r="H192" s="14">
        <v>126</v>
      </c>
      <c r="I192" s="14">
        <v>997</v>
      </c>
      <c r="J192" s="14">
        <v>53</v>
      </c>
      <c r="K192" s="14">
        <v>966</v>
      </c>
      <c r="L192" s="14">
        <v>73</v>
      </c>
      <c r="M192" s="12">
        <v>1028</v>
      </c>
    </row>
    <row r="193" spans="1:13" ht="15" thickBot="1">
      <c r="A193">
        <f t="shared" si="2"/>
        <v>1</v>
      </c>
      <c r="B193" t="str">
        <f>VLOOKUP($G193,level_mapping_l0!$A$2:$F$571,B$2,FALSE)</f>
        <v>Total</v>
      </c>
      <c r="C193" t="str">
        <f>VLOOKUP($G193,level_mapping_l0!$A$2:$F$571,C$2,FALSE)</f>
        <v>Management, professional, and related occupations</v>
      </c>
      <c r="D193" t="str">
        <f>VLOOKUP($G193,level_mapping_l0!$A$2:$F$571,D$2,FALSE)</f>
        <v>Professional and related occupations</v>
      </c>
      <c r="E193" t="str">
        <f>VLOOKUP($G193,level_mapping_l0!$A$2:$F$571,E$2,FALSE)</f>
        <v>Healthcare practitioners and technical occupations</v>
      </c>
      <c r="F193" t="str">
        <f>VLOOKUP($G193,level_mapping_l0!$A$2:$F$571,F$2,FALSE)</f>
        <v>Speech-language pathologists</v>
      </c>
      <c r="G193" s="18" t="s">
        <v>197</v>
      </c>
      <c r="H193" s="19">
        <v>87</v>
      </c>
      <c r="I193" s="16">
        <v>1075</v>
      </c>
      <c r="J193" s="19">
        <v>3</v>
      </c>
      <c r="K193" s="19" t="s">
        <v>574</v>
      </c>
      <c r="L193" s="19">
        <v>84</v>
      </c>
      <c r="M193" s="16">
        <v>1076</v>
      </c>
    </row>
    <row r="194" spans="1:13" ht="15" thickBot="1">
      <c r="A194">
        <f t="shared" si="2"/>
        <v>1</v>
      </c>
      <c r="B194" t="str">
        <f>VLOOKUP($G194,level_mapping_l0!$A$2:$F$571,B$2,FALSE)</f>
        <v>Total</v>
      </c>
      <c r="C194" t="str">
        <f>VLOOKUP($G194,level_mapping_l0!$A$2:$F$571,C$2,FALSE)</f>
        <v>Management, professional, and related occupations</v>
      </c>
      <c r="D194" t="str">
        <f>VLOOKUP($G194,level_mapping_l0!$A$2:$F$571,D$2,FALSE)</f>
        <v>Professional and related occupations</v>
      </c>
      <c r="E194" t="str">
        <f>VLOOKUP($G194,level_mapping_l0!$A$2:$F$571,E$2,FALSE)</f>
        <v>Healthcare practitioners and technical occupations</v>
      </c>
      <c r="F194" t="str">
        <f>VLOOKUP($G194,level_mapping_l0!$A$2:$F$571,F$2,FALSE)</f>
        <v>Exercise physiologists</v>
      </c>
      <c r="G194" s="20" t="s">
        <v>198</v>
      </c>
      <c r="H194" s="14">
        <v>2</v>
      </c>
      <c r="I194" s="14" t="s">
        <v>574</v>
      </c>
      <c r="J194" s="14">
        <v>1</v>
      </c>
      <c r="K194" s="14" t="s">
        <v>574</v>
      </c>
      <c r="L194" s="14">
        <v>1</v>
      </c>
      <c r="M194" s="14" t="s">
        <v>574</v>
      </c>
    </row>
    <row r="195" spans="1:13" ht="15" thickBot="1">
      <c r="A195">
        <f t="shared" si="2"/>
        <v>1</v>
      </c>
      <c r="B195" t="str">
        <f>VLOOKUP($G195,level_mapping_l0!$A$2:$F$571,B$2,FALSE)</f>
        <v>Total</v>
      </c>
      <c r="C195" t="str">
        <f>VLOOKUP($G195,level_mapping_l0!$A$2:$F$571,C$2,FALSE)</f>
        <v>Management, professional, and related occupations</v>
      </c>
      <c r="D195" t="str">
        <f>VLOOKUP($G195,level_mapping_l0!$A$2:$F$571,D$2,FALSE)</f>
        <v>Professional and related occupations</v>
      </c>
      <c r="E195" t="str">
        <f>VLOOKUP($G195,level_mapping_l0!$A$2:$F$571,E$2,FALSE)</f>
        <v>Healthcare practitioners and technical occupations</v>
      </c>
      <c r="F195" t="str">
        <f>VLOOKUP($G195,level_mapping_l0!$A$2:$F$571,F$2,FALSE)</f>
        <v>Therapists, all other</v>
      </c>
      <c r="G195" s="18" t="s">
        <v>199</v>
      </c>
      <c r="H195" s="19">
        <v>83</v>
      </c>
      <c r="I195" s="19">
        <v>885</v>
      </c>
      <c r="J195" s="19">
        <v>19</v>
      </c>
      <c r="K195" s="19" t="s">
        <v>574</v>
      </c>
      <c r="L195" s="19">
        <v>64</v>
      </c>
      <c r="M195" s="19">
        <v>869</v>
      </c>
    </row>
    <row r="196" spans="1:13" ht="15" thickBot="1">
      <c r="A196">
        <f t="shared" ref="A196:A259" si="3">IF(B196="",0,1)</f>
        <v>1</v>
      </c>
      <c r="B196" t="str">
        <f>VLOOKUP($G196,level_mapping_l0!$A$2:$F$571,B$2,FALSE)</f>
        <v>Total</v>
      </c>
      <c r="C196" t="str">
        <f>VLOOKUP($G196,level_mapping_l0!$A$2:$F$571,C$2,FALSE)</f>
        <v>Management, professional, and related occupations</v>
      </c>
      <c r="D196" t="str">
        <f>VLOOKUP($G196,level_mapping_l0!$A$2:$F$571,D$2,FALSE)</f>
        <v>Professional and related occupations</v>
      </c>
      <c r="E196" t="str">
        <f>VLOOKUP($G196,level_mapping_l0!$A$2:$F$571,E$2,FALSE)</f>
        <v>Healthcare practitioners and technical occupations</v>
      </c>
      <c r="F196" t="str">
        <f>VLOOKUP($G196,level_mapping_l0!$A$2:$F$571,F$2,FALSE)</f>
        <v>Veterinarians</v>
      </c>
      <c r="G196" s="20" t="s">
        <v>200</v>
      </c>
      <c r="H196" s="14">
        <v>40</v>
      </c>
      <c r="I196" s="14" t="s">
        <v>574</v>
      </c>
      <c r="J196" s="14">
        <v>12</v>
      </c>
      <c r="K196" s="14" t="s">
        <v>574</v>
      </c>
      <c r="L196" s="14">
        <v>28</v>
      </c>
      <c r="M196" s="14" t="s">
        <v>574</v>
      </c>
    </row>
    <row r="197" spans="1:13" ht="15" thickBot="1">
      <c r="A197">
        <f t="shared" si="3"/>
        <v>1</v>
      </c>
      <c r="B197" t="str">
        <f>VLOOKUP($G197,level_mapping_l0!$A$2:$F$571,B$2,FALSE)</f>
        <v>Total</v>
      </c>
      <c r="C197" t="str">
        <f>VLOOKUP($G197,level_mapping_l0!$A$2:$F$571,C$2,FALSE)</f>
        <v>Management, professional, and related occupations</v>
      </c>
      <c r="D197" t="str">
        <f>VLOOKUP($G197,level_mapping_l0!$A$2:$F$571,D$2,FALSE)</f>
        <v>Professional and related occupations</v>
      </c>
      <c r="E197" t="str">
        <f>VLOOKUP($G197,level_mapping_l0!$A$2:$F$571,E$2,FALSE)</f>
        <v>Healthcare practitioners and technical occupations</v>
      </c>
      <c r="F197" t="str">
        <f>VLOOKUP($G197,level_mapping_l0!$A$2:$F$571,F$2,FALSE)</f>
        <v>Registered nurses</v>
      </c>
      <c r="G197" s="18" t="s">
        <v>201</v>
      </c>
      <c r="H197" s="16">
        <v>2145</v>
      </c>
      <c r="I197" s="16">
        <v>1039</v>
      </c>
      <c r="J197" s="19">
        <v>208</v>
      </c>
      <c r="K197" s="16">
        <v>1081</v>
      </c>
      <c r="L197" s="16">
        <v>1937</v>
      </c>
      <c r="M197" s="16">
        <v>1034</v>
      </c>
    </row>
    <row r="198" spans="1:13" ht="15" thickBot="1">
      <c r="A198">
        <f t="shared" si="3"/>
        <v>1</v>
      </c>
      <c r="B198" t="str">
        <f>VLOOKUP($G198,level_mapping_l0!$A$2:$F$571,B$2,FALSE)</f>
        <v>Total</v>
      </c>
      <c r="C198" t="str">
        <f>VLOOKUP($G198,level_mapping_l0!$A$2:$F$571,C$2,FALSE)</f>
        <v>Management, professional, and related occupations</v>
      </c>
      <c r="D198" t="str">
        <f>VLOOKUP($G198,level_mapping_l0!$A$2:$F$571,D$2,FALSE)</f>
        <v>Professional and related occupations</v>
      </c>
      <c r="E198" t="str">
        <f>VLOOKUP($G198,level_mapping_l0!$A$2:$F$571,E$2,FALSE)</f>
        <v>Healthcare practitioners and technical occupations</v>
      </c>
      <c r="F198" t="str">
        <f>VLOOKUP($G198,level_mapping_l0!$A$2:$F$571,F$2,FALSE)</f>
        <v>Nurse anesthetists</v>
      </c>
      <c r="G198" s="20" t="s">
        <v>202</v>
      </c>
      <c r="H198" s="14">
        <v>26</v>
      </c>
      <c r="I198" s="14" t="s">
        <v>574</v>
      </c>
      <c r="J198" s="14">
        <v>16</v>
      </c>
      <c r="K198" s="14" t="s">
        <v>574</v>
      </c>
      <c r="L198" s="14">
        <v>10</v>
      </c>
      <c r="M198" s="14" t="s">
        <v>574</v>
      </c>
    </row>
    <row r="199" spans="1:13" ht="15" thickBot="1">
      <c r="A199">
        <f t="shared" si="3"/>
        <v>1</v>
      </c>
      <c r="B199" t="str">
        <f>VLOOKUP($G199,level_mapping_l0!$A$2:$F$571,B$2,FALSE)</f>
        <v>Total</v>
      </c>
      <c r="C199" t="str">
        <f>VLOOKUP($G199,level_mapping_l0!$A$2:$F$571,C$2,FALSE)</f>
        <v>Management, professional, and related occupations</v>
      </c>
      <c r="D199" t="str">
        <f>VLOOKUP($G199,level_mapping_l0!$A$2:$F$571,D$2,FALSE)</f>
        <v>Professional and related occupations</v>
      </c>
      <c r="E199" t="str">
        <f>VLOOKUP($G199,level_mapping_l0!$A$2:$F$571,E$2,FALSE)</f>
        <v>Healthcare practitioners and technical occupations</v>
      </c>
      <c r="F199" t="str">
        <f>VLOOKUP($G199,level_mapping_l0!$A$2:$F$571,F$2,FALSE)</f>
        <v>Nurse midwives</v>
      </c>
      <c r="G199" s="18" t="s">
        <v>203</v>
      </c>
      <c r="H199" s="19">
        <v>2</v>
      </c>
      <c r="I199" s="19" t="s">
        <v>574</v>
      </c>
      <c r="J199" s="19">
        <v>0</v>
      </c>
      <c r="K199" s="19" t="s">
        <v>574</v>
      </c>
      <c r="L199" s="19">
        <v>2</v>
      </c>
      <c r="M199" s="19" t="s">
        <v>574</v>
      </c>
    </row>
    <row r="200" spans="1:13" ht="15" thickBot="1">
      <c r="A200">
        <f t="shared" si="3"/>
        <v>1</v>
      </c>
      <c r="B200" t="str">
        <f>VLOOKUP($G200,level_mapping_l0!$A$2:$F$571,B$2,FALSE)</f>
        <v>Total</v>
      </c>
      <c r="C200" t="str">
        <f>VLOOKUP($G200,level_mapping_l0!$A$2:$F$571,C$2,FALSE)</f>
        <v>Management, professional, and related occupations</v>
      </c>
      <c r="D200" t="str">
        <f>VLOOKUP($G200,level_mapping_l0!$A$2:$F$571,D$2,FALSE)</f>
        <v>Professional and related occupations</v>
      </c>
      <c r="E200" t="str">
        <f>VLOOKUP($G200,level_mapping_l0!$A$2:$F$571,E$2,FALSE)</f>
        <v>Healthcare practitioners and technical occupations</v>
      </c>
      <c r="F200" t="str">
        <f>VLOOKUP($G200,level_mapping_l0!$A$2:$F$571,F$2,FALSE)</f>
        <v>Nurse practitioners</v>
      </c>
      <c r="G200" s="20" t="s">
        <v>204</v>
      </c>
      <c r="H200" s="14">
        <v>81</v>
      </c>
      <c r="I200" s="12">
        <v>1461</v>
      </c>
      <c r="J200" s="14">
        <v>11</v>
      </c>
      <c r="K200" s="14" t="s">
        <v>574</v>
      </c>
      <c r="L200" s="14">
        <v>69</v>
      </c>
      <c r="M200" s="12">
        <v>1432</v>
      </c>
    </row>
    <row r="201" spans="1:13" ht="15" thickBot="1">
      <c r="A201">
        <f t="shared" si="3"/>
        <v>1</v>
      </c>
      <c r="B201" t="str">
        <f>VLOOKUP($G201,level_mapping_l0!$A$2:$F$571,B$2,FALSE)</f>
        <v>Total</v>
      </c>
      <c r="C201" t="str">
        <f>VLOOKUP($G201,level_mapping_l0!$A$2:$F$571,C$2,FALSE)</f>
        <v>Management, professional, and related occupations</v>
      </c>
      <c r="D201" t="str">
        <f>VLOOKUP($G201,level_mapping_l0!$A$2:$F$571,D$2,FALSE)</f>
        <v>Professional and related occupations</v>
      </c>
      <c r="E201" t="str">
        <f>VLOOKUP($G201,level_mapping_l0!$A$2:$F$571,E$2,FALSE)</f>
        <v>Healthcare practitioners and technical occupations</v>
      </c>
      <c r="F201" t="str">
        <f>VLOOKUP($G201,level_mapping_l0!$A$2:$F$571,F$2,FALSE)</f>
        <v>Health diagnosing and treating practitioners, all other</v>
      </c>
      <c r="G201" s="18" t="s">
        <v>205</v>
      </c>
      <c r="H201" s="19">
        <v>5</v>
      </c>
      <c r="I201" s="19" t="s">
        <v>574</v>
      </c>
      <c r="J201" s="19">
        <v>3</v>
      </c>
      <c r="K201" s="19" t="s">
        <v>574</v>
      </c>
      <c r="L201" s="19">
        <v>2</v>
      </c>
      <c r="M201" s="19" t="s">
        <v>574</v>
      </c>
    </row>
    <row r="202" spans="1:13" ht="15" thickBot="1">
      <c r="A202">
        <f t="shared" si="3"/>
        <v>1</v>
      </c>
      <c r="B202" t="str">
        <f>VLOOKUP($G202,level_mapping_l0!$A$2:$F$571,B$2,FALSE)</f>
        <v>Total</v>
      </c>
      <c r="C202" t="str">
        <f>VLOOKUP($G202,level_mapping_l0!$A$2:$F$571,C$2,FALSE)</f>
        <v>Management, professional, and related occupations</v>
      </c>
      <c r="D202" t="str">
        <f>VLOOKUP($G202,level_mapping_l0!$A$2:$F$571,D$2,FALSE)</f>
        <v>Professional and related occupations</v>
      </c>
      <c r="E202" t="str">
        <f>VLOOKUP($G202,level_mapping_l0!$A$2:$F$571,E$2,FALSE)</f>
        <v>Healthcare practitioners and technical occupations</v>
      </c>
      <c r="F202" t="str">
        <f>VLOOKUP($G202,level_mapping_l0!$A$2:$F$571,F$2,FALSE)</f>
        <v>Clinical laboratory technologists and technicians</v>
      </c>
      <c r="G202" s="20" t="s">
        <v>206</v>
      </c>
      <c r="H202" s="14">
        <v>282</v>
      </c>
      <c r="I202" s="14">
        <v>861</v>
      </c>
      <c r="J202" s="14">
        <v>77</v>
      </c>
      <c r="K202" s="14">
        <v>888</v>
      </c>
      <c r="L202" s="14">
        <v>206</v>
      </c>
      <c r="M202" s="14">
        <v>845</v>
      </c>
    </row>
    <row r="203" spans="1:13" ht="15" thickBot="1">
      <c r="A203">
        <f t="shared" si="3"/>
        <v>1</v>
      </c>
      <c r="B203" t="str">
        <f>VLOOKUP($G203,level_mapping_l0!$A$2:$F$571,B$2,FALSE)</f>
        <v>Total</v>
      </c>
      <c r="C203" t="str">
        <f>VLOOKUP($G203,level_mapping_l0!$A$2:$F$571,C$2,FALSE)</f>
        <v>Management, professional, and related occupations</v>
      </c>
      <c r="D203" t="str">
        <f>VLOOKUP($G203,level_mapping_l0!$A$2:$F$571,D$2,FALSE)</f>
        <v>Professional and related occupations</v>
      </c>
      <c r="E203" t="str">
        <f>VLOOKUP($G203,level_mapping_l0!$A$2:$F$571,E$2,FALSE)</f>
        <v>Healthcare practitioners and technical occupations</v>
      </c>
      <c r="F203" t="str">
        <f>VLOOKUP($G203,level_mapping_l0!$A$2:$F$571,F$2,FALSE)</f>
        <v>Dental hygienists</v>
      </c>
      <c r="G203" s="18" t="s">
        <v>207</v>
      </c>
      <c r="H203" s="19">
        <v>61</v>
      </c>
      <c r="I203" s="19">
        <v>986</v>
      </c>
      <c r="J203" s="19">
        <v>3</v>
      </c>
      <c r="K203" s="19" t="s">
        <v>574</v>
      </c>
      <c r="L203" s="19">
        <v>59</v>
      </c>
      <c r="M203" s="19">
        <v>992</v>
      </c>
    </row>
    <row r="204" spans="1:13" ht="15" thickBot="1">
      <c r="A204">
        <f t="shared" si="3"/>
        <v>1</v>
      </c>
      <c r="B204" t="str">
        <f>VLOOKUP($G204,level_mapping_l0!$A$2:$F$571,B$2,FALSE)</f>
        <v>Total</v>
      </c>
      <c r="C204" t="str">
        <f>VLOOKUP($G204,level_mapping_l0!$A$2:$F$571,C$2,FALSE)</f>
        <v>Management, professional, and related occupations</v>
      </c>
      <c r="D204" t="str">
        <f>VLOOKUP($G204,level_mapping_l0!$A$2:$F$571,D$2,FALSE)</f>
        <v>Professional and related occupations</v>
      </c>
      <c r="E204" t="str">
        <f>VLOOKUP($G204,level_mapping_l0!$A$2:$F$571,E$2,FALSE)</f>
        <v>Healthcare practitioners and technical occupations</v>
      </c>
      <c r="F204" t="str">
        <f>VLOOKUP($G204,level_mapping_l0!$A$2:$F$571,F$2,FALSE)</f>
        <v>Diagnostic related technologists and technicians</v>
      </c>
      <c r="G204" s="20" t="s">
        <v>208</v>
      </c>
      <c r="H204" s="14">
        <v>273</v>
      </c>
      <c r="I204" s="14">
        <v>981</v>
      </c>
      <c r="J204" s="14">
        <v>82</v>
      </c>
      <c r="K204" s="12">
        <v>1054</v>
      </c>
      <c r="L204" s="14">
        <v>191</v>
      </c>
      <c r="M204" s="14">
        <v>964</v>
      </c>
    </row>
    <row r="205" spans="1:13" ht="15" thickBot="1">
      <c r="A205">
        <f t="shared" si="3"/>
        <v>1</v>
      </c>
      <c r="B205" t="str">
        <f>VLOOKUP($G205,level_mapping_l0!$A$2:$F$571,B$2,FALSE)</f>
        <v>Total</v>
      </c>
      <c r="C205" t="str">
        <f>VLOOKUP($G205,level_mapping_l0!$A$2:$F$571,C$2,FALSE)</f>
        <v>Management, professional, and related occupations</v>
      </c>
      <c r="D205" t="str">
        <f>VLOOKUP($G205,level_mapping_l0!$A$2:$F$571,D$2,FALSE)</f>
        <v>Professional and related occupations</v>
      </c>
      <c r="E205" t="str">
        <f>VLOOKUP($G205,level_mapping_l0!$A$2:$F$571,E$2,FALSE)</f>
        <v>Healthcare practitioners and technical occupations</v>
      </c>
      <c r="F205" t="str">
        <f>VLOOKUP($G205,level_mapping_l0!$A$2:$F$571,F$2,FALSE)</f>
        <v>Emergency medical technicians and paramedics</v>
      </c>
      <c r="G205" s="18" t="s">
        <v>209</v>
      </c>
      <c r="H205" s="19">
        <v>167</v>
      </c>
      <c r="I205" s="19">
        <v>715</v>
      </c>
      <c r="J205" s="19">
        <v>113</v>
      </c>
      <c r="K205" s="19">
        <v>757</v>
      </c>
      <c r="L205" s="19">
        <v>54</v>
      </c>
      <c r="M205" s="19">
        <v>649</v>
      </c>
    </row>
    <row r="206" spans="1:13" ht="15" thickBot="1">
      <c r="A206">
        <f t="shared" si="3"/>
        <v>1</v>
      </c>
      <c r="B206" t="str">
        <f>VLOOKUP($G206,level_mapping_l0!$A$2:$F$571,B$2,FALSE)</f>
        <v>Total</v>
      </c>
      <c r="C206" t="str">
        <f>VLOOKUP($G206,level_mapping_l0!$A$2:$F$571,C$2,FALSE)</f>
        <v>Management, professional, and related occupations</v>
      </c>
      <c r="D206" t="str">
        <f>VLOOKUP($G206,level_mapping_l0!$A$2:$F$571,D$2,FALSE)</f>
        <v>Professional and related occupations</v>
      </c>
      <c r="E206" t="str">
        <f>VLOOKUP($G206,level_mapping_l0!$A$2:$F$571,E$2,FALSE)</f>
        <v>Healthcare practitioners and technical occupations</v>
      </c>
      <c r="F206" t="str">
        <f>VLOOKUP($G206,level_mapping_l0!$A$2:$F$571,F$2,FALSE)</f>
        <v>Health practitioner support technologists and technicians</v>
      </c>
      <c r="G206" s="20" t="s">
        <v>210</v>
      </c>
      <c r="H206" s="14">
        <v>374</v>
      </c>
      <c r="I206" s="14">
        <v>644</v>
      </c>
      <c r="J206" s="14">
        <v>91</v>
      </c>
      <c r="K206" s="14">
        <v>682</v>
      </c>
      <c r="L206" s="14">
        <v>283</v>
      </c>
      <c r="M206" s="14">
        <v>632</v>
      </c>
    </row>
    <row r="207" spans="1:13" ht="15" thickBot="1">
      <c r="A207">
        <f t="shared" si="3"/>
        <v>1</v>
      </c>
      <c r="B207" t="str">
        <f>VLOOKUP($G207,level_mapping_l0!$A$2:$F$571,B$2,FALSE)</f>
        <v>Total</v>
      </c>
      <c r="C207" t="str">
        <f>VLOOKUP($G207,level_mapping_l0!$A$2:$F$571,C$2,FALSE)</f>
        <v>Management, professional, and related occupations</v>
      </c>
      <c r="D207" t="str">
        <f>VLOOKUP($G207,level_mapping_l0!$A$2:$F$571,D$2,FALSE)</f>
        <v>Professional and related occupations</v>
      </c>
      <c r="E207" t="str">
        <f>VLOOKUP($G207,level_mapping_l0!$A$2:$F$571,E$2,FALSE)</f>
        <v>Healthcare practitioners and technical occupations</v>
      </c>
      <c r="F207" t="str">
        <f>VLOOKUP($G207,level_mapping_l0!$A$2:$F$571,F$2,FALSE)</f>
        <v>Licensed practical and licensed vocational nurses</v>
      </c>
      <c r="G207" s="18" t="s">
        <v>211</v>
      </c>
      <c r="H207" s="19">
        <v>424</v>
      </c>
      <c r="I207" s="19">
        <v>722</v>
      </c>
      <c r="J207" s="19">
        <v>39</v>
      </c>
      <c r="K207" s="19" t="s">
        <v>574</v>
      </c>
      <c r="L207" s="19">
        <v>386</v>
      </c>
      <c r="M207" s="19">
        <v>720</v>
      </c>
    </row>
    <row r="208" spans="1:13" ht="15" thickBot="1">
      <c r="A208">
        <f t="shared" si="3"/>
        <v>1</v>
      </c>
      <c r="B208" t="str">
        <f>VLOOKUP($G208,level_mapping_l0!$A$2:$F$571,B$2,FALSE)</f>
        <v>Total</v>
      </c>
      <c r="C208" t="str">
        <f>VLOOKUP($G208,level_mapping_l0!$A$2:$F$571,C$2,FALSE)</f>
        <v>Management, professional, and related occupations</v>
      </c>
      <c r="D208" t="str">
        <f>VLOOKUP($G208,level_mapping_l0!$A$2:$F$571,D$2,FALSE)</f>
        <v>Professional and related occupations</v>
      </c>
      <c r="E208" t="str">
        <f>VLOOKUP($G208,level_mapping_l0!$A$2:$F$571,E$2,FALSE)</f>
        <v>Healthcare practitioners and technical occupations</v>
      </c>
      <c r="F208" t="str">
        <f>VLOOKUP($G208,level_mapping_l0!$A$2:$F$571,F$2,FALSE)</f>
        <v>Medical records and health information technicians</v>
      </c>
      <c r="G208" s="20" t="s">
        <v>212</v>
      </c>
      <c r="H208" s="14">
        <v>107</v>
      </c>
      <c r="I208" s="14">
        <v>588</v>
      </c>
      <c r="J208" s="14">
        <v>10</v>
      </c>
      <c r="K208" s="14" t="s">
        <v>574</v>
      </c>
      <c r="L208" s="14">
        <v>96</v>
      </c>
      <c r="M208" s="14">
        <v>574</v>
      </c>
    </row>
    <row r="209" spans="1:13" ht="15" thickBot="1">
      <c r="A209">
        <f t="shared" si="3"/>
        <v>1</v>
      </c>
      <c r="B209" t="str">
        <f>VLOOKUP($G209,level_mapping_l0!$A$2:$F$571,B$2,FALSE)</f>
        <v>Total</v>
      </c>
      <c r="C209" t="str">
        <f>VLOOKUP($G209,level_mapping_l0!$A$2:$F$571,C$2,FALSE)</f>
        <v>Management, professional, and related occupations</v>
      </c>
      <c r="D209" t="str">
        <f>VLOOKUP($G209,level_mapping_l0!$A$2:$F$571,D$2,FALSE)</f>
        <v>Professional and related occupations</v>
      </c>
      <c r="E209" t="str">
        <f>VLOOKUP($G209,level_mapping_l0!$A$2:$F$571,E$2,FALSE)</f>
        <v>Healthcare practitioners and technical occupations</v>
      </c>
      <c r="F209" t="str">
        <f>VLOOKUP($G209,level_mapping_l0!$A$2:$F$571,F$2,FALSE)</f>
        <v>Opticians, dispensing</v>
      </c>
      <c r="G209" s="18" t="s">
        <v>213</v>
      </c>
      <c r="H209" s="19">
        <v>34</v>
      </c>
      <c r="I209" s="19" t="s">
        <v>574</v>
      </c>
      <c r="J209" s="19">
        <v>8</v>
      </c>
      <c r="K209" s="19" t="s">
        <v>574</v>
      </c>
      <c r="L209" s="19">
        <v>26</v>
      </c>
      <c r="M209" s="19" t="s">
        <v>574</v>
      </c>
    </row>
    <row r="210" spans="1:13" ht="15" thickBot="1">
      <c r="A210">
        <f t="shared" si="3"/>
        <v>1</v>
      </c>
      <c r="B210" t="str">
        <f>VLOOKUP($G210,level_mapping_l0!$A$2:$F$571,B$2,FALSE)</f>
        <v>Total</v>
      </c>
      <c r="C210" t="str">
        <f>VLOOKUP($G210,level_mapping_l0!$A$2:$F$571,C$2,FALSE)</f>
        <v>Management, professional, and related occupations</v>
      </c>
      <c r="D210" t="str">
        <f>VLOOKUP($G210,level_mapping_l0!$A$2:$F$571,D$2,FALSE)</f>
        <v>Professional and related occupations</v>
      </c>
      <c r="E210" t="str">
        <f>VLOOKUP($G210,level_mapping_l0!$A$2:$F$571,E$2,FALSE)</f>
        <v>Healthcare practitioners and technical occupations</v>
      </c>
      <c r="F210" t="str">
        <f>VLOOKUP($G210,level_mapping_l0!$A$2:$F$571,F$2,FALSE)</f>
        <v>Miscellaneous health technologists and technicians</v>
      </c>
      <c r="G210" s="20" t="s">
        <v>214</v>
      </c>
      <c r="H210" s="14">
        <v>127</v>
      </c>
      <c r="I210" s="14">
        <v>744</v>
      </c>
      <c r="J210" s="14">
        <v>38</v>
      </c>
      <c r="K210" s="14" t="s">
        <v>574</v>
      </c>
      <c r="L210" s="14">
        <v>89</v>
      </c>
      <c r="M210" s="14">
        <v>711</v>
      </c>
    </row>
    <row r="211" spans="1:13" ht="15" thickBot="1">
      <c r="A211">
        <f t="shared" si="3"/>
        <v>1</v>
      </c>
      <c r="B211" t="str">
        <f>VLOOKUP($G211,level_mapping_l0!$A$2:$F$571,B$2,FALSE)</f>
        <v>Total</v>
      </c>
      <c r="C211" t="str">
        <f>VLOOKUP($G211,level_mapping_l0!$A$2:$F$571,C$2,FALSE)</f>
        <v>Management, professional, and related occupations</v>
      </c>
      <c r="D211" t="str">
        <f>VLOOKUP($G211,level_mapping_l0!$A$2:$F$571,D$2,FALSE)</f>
        <v>Professional and related occupations</v>
      </c>
      <c r="E211" t="str">
        <f>VLOOKUP($G211,level_mapping_l0!$A$2:$F$571,E$2,FALSE)</f>
        <v>Healthcare practitioners and technical occupations</v>
      </c>
      <c r="F211" t="str">
        <f>VLOOKUP($G211,level_mapping_l0!$A$2:$F$571,F$2,FALSE)</f>
        <v>Other healthcare practitioners and technical occupations</v>
      </c>
      <c r="G211" s="18" t="s">
        <v>215</v>
      </c>
      <c r="H211" s="19">
        <v>63</v>
      </c>
      <c r="I211" s="19">
        <v>870</v>
      </c>
      <c r="J211" s="19">
        <v>41</v>
      </c>
      <c r="K211" s="19" t="s">
        <v>574</v>
      </c>
      <c r="L211" s="19">
        <v>22</v>
      </c>
      <c r="M211" s="19" t="s">
        <v>574</v>
      </c>
    </row>
    <row r="212" spans="1:13" ht="15" thickBot="1">
      <c r="A212" t="e">
        <f t="shared" si="3"/>
        <v>#N/A</v>
      </c>
      <c r="B212" t="e">
        <f>VLOOKUP($G212,level_mapping_l0!$A$2:$F$571,B$2,FALSE)</f>
        <v>#N/A</v>
      </c>
      <c r="C212" t="e">
        <f>VLOOKUP($G212,level_mapping_l0!$A$2:$F$571,C$2,FALSE)</f>
        <v>#N/A</v>
      </c>
      <c r="D212" t="e">
        <f>VLOOKUP($G212,level_mapping_l0!$A$2:$F$571,D$2,FALSE)</f>
        <v>#N/A</v>
      </c>
      <c r="E212" t="e">
        <f>VLOOKUP($G212,level_mapping_l0!$A$2:$F$571,E$2,FALSE)</f>
        <v>#N/A</v>
      </c>
      <c r="F212" t="e">
        <f>VLOOKUP($G212,level_mapping_l0!$A$2:$F$571,F$2,FALSE)</f>
        <v>#N/A</v>
      </c>
      <c r="G212" s="31"/>
      <c r="H212" s="32"/>
      <c r="I212" s="32"/>
      <c r="J212" s="32"/>
      <c r="K212" s="32"/>
      <c r="L212" s="32"/>
      <c r="M212" s="33"/>
    </row>
    <row r="213" spans="1:13" ht="15" thickBot="1">
      <c r="A213" t="e">
        <f t="shared" si="3"/>
        <v>#N/A</v>
      </c>
      <c r="B213" t="e">
        <f>VLOOKUP($G213,level_mapping_l0!$A$2:$F$571,B$2,FALSE)</f>
        <v>#N/A</v>
      </c>
      <c r="C213" t="e">
        <f>VLOOKUP($G213,level_mapping_l0!$A$2:$F$571,C$2,FALSE)</f>
        <v>#N/A</v>
      </c>
      <c r="D213" t="e">
        <f>VLOOKUP($G213,level_mapping_l0!$A$2:$F$571,D$2,FALSE)</f>
        <v>#N/A</v>
      </c>
      <c r="E213" t="e">
        <f>VLOOKUP($G213,level_mapping_l0!$A$2:$F$571,E$2,FALSE)</f>
        <v>#N/A</v>
      </c>
      <c r="F213" t="e">
        <f>VLOOKUP($G213,level_mapping_l0!$A$2:$F$571,F$2,FALSE)</f>
        <v>#N/A</v>
      </c>
      <c r="G213" s="11" t="s">
        <v>216</v>
      </c>
      <c r="H213" s="12">
        <v>14378</v>
      </c>
      <c r="I213" s="14">
        <v>486</v>
      </c>
      <c r="J213" s="12">
        <v>7387</v>
      </c>
      <c r="K213" s="14">
        <v>551</v>
      </c>
      <c r="L213" s="12">
        <v>6991</v>
      </c>
      <c r="M213" s="14">
        <v>433</v>
      </c>
    </row>
    <row r="214" spans="1:13" ht="15" thickBot="1">
      <c r="A214" t="e">
        <f t="shared" si="3"/>
        <v>#N/A</v>
      </c>
      <c r="B214" t="e">
        <f>VLOOKUP($G214,level_mapping_l0!$A$2:$F$571,B$2,FALSE)</f>
        <v>#N/A</v>
      </c>
      <c r="C214" t="e">
        <f>VLOOKUP($G214,level_mapping_l0!$A$2:$F$571,C$2,FALSE)</f>
        <v>#N/A</v>
      </c>
      <c r="D214" t="e">
        <f>VLOOKUP($G214,level_mapping_l0!$A$2:$F$571,D$2,FALSE)</f>
        <v>#N/A</v>
      </c>
      <c r="E214" t="e">
        <f>VLOOKUP($G214,level_mapping_l0!$A$2:$F$571,E$2,FALSE)</f>
        <v>#N/A</v>
      </c>
      <c r="F214" t="e">
        <f>VLOOKUP($G214,level_mapping_l0!$A$2:$F$571,F$2,FALSE)</f>
        <v>#N/A</v>
      </c>
      <c r="G214" s="15" t="s">
        <v>217</v>
      </c>
      <c r="H214" s="16">
        <v>2190</v>
      </c>
      <c r="I214" s="19">
        <v>487</v>
      </c>
      <c r="J214" s="19">
        <v>290</v>
      </c>
      <c r="K214" s="19">
        <v>521</v>
      </c>
      <c r="L214" s="16">
        <v>1900</v>
      </c>
      <c r="M214" s="19">
        <v>483</v>
      </c>
    </row>
    <row r="215" spans="1:13" ht="15" thickBot="1">
      <c r="A215">
        <f t="shared" si="3"/>
        <v>1</v>
      </c>
      <c r="B215" t="str">
        <f>VLOOKUP($G215,level_mapping_l0!$A$2:$F$571,B$2,FALSE)</f>
        <v>Total</v>
      </c>
      <c r="C215" t="str">
        <f>VLOOKUP($G215,level_mapping_l0!$A$2:$F$571,C$2,FALSE)</f>
        <v>Service occupations</v>
      </c>
      <c r="D215" t="str">
        <f>VLOOKUP($G215,level_mapping_l0!$A$2:$F$571,D$2,FALSE)</f>
        <v>Healthcare support occupations</v>
      </c>
      <c r="E215" t="str">
        <f>VLOOKUP($G215,level_mapping_l0!$A$2:$F$571,E$2,FALSE)</f>
        <v>Healthcare support occupations</v>
      </c>
      <c r="F215" t="str">
        <f>VLOOKUP($G215,level_mapping_l0!$A$2:$F$571,F$2,FALSE)</f>
        <v>Nursing, psychiatric, and home health aides</v>
      </c>
      <c r="G215" s="17" t="s">
        <v>218</v>
      </c>
      <c r="H215" s="12">
        <v>1305</v>
      </c>
      <c r="I215" s="14">
        <v>453</v>
      </c>
      <c r="J215" s="14">
        <v>172</v>
      </c>
      <c r="K215" s="14">
        <v>502</v>
      </c>
      <c r="L215" s="12">
        <v>1134</v>
      </c>
      <c r="M215" s="14">
        <v>446</v>
      </c>
    </row>
    <row r="216" spans="1:13" ht="15" thickBot="1">
      <c r="A216">
        <f t="shared" si="3"/>
        <v>1</v>
      </c>
      <c r="B216" t="str">
        <f>VLOOKUP($G216,level_mapping_l0!$A$2:$F$571,B$2,FALSE)</f>
        <v>Total</v>
      </c>
      <c r="C216" t="str">
        <f>VLOOKUP($G216,level_mapping_l0!$A$2:$F$571,C$2,FALSE)</f>
        <v>Service occupations</v>
      </c>
      <c r="D216" t="str">
        <f>VLOOKUP($G216,level_mapping_l0!$A$2:$F$571,D$2,FALSE)</f>
        <v>Healthcare support occupations</v>
      </c>
      <c r="E216" t="str">
        <f>VLOOKUP($G216,level_mapping_l0!$A$2:$F$571,E$2,FALSE)</f>
        <v>Healthcare support occupations</v>
      </c>
      <c r="F216" t="str">
        <f>VLOOKUP($G216,level_mapping_l0!$A$2:$F$571,F$2,FALSE)</f>
        <v>Occupational therapy assistants and aides</v>
      </c>
      <c r="G216" s="21" t="s">
        <v>219</v>
      </c>
      <c r="H216" s="19">
        <v>12</v>
      </c>
      <c r="I216" s="19" t="s">
        <v>574</v>
      </c>
      <c r="J216" s="19">
        <v>1</v>
      </c>
      <c r="K216" s="19" t="s">
        <v>574</v>
      </c>
      <c r="L216" s="19">
        <v>11</v>
      </c>
      <c r="M216" s="19" t="s">
        <v>574</v>
      </c>
    </row>
    <row r="217" spans="1:13" ht="15" thickBot="1">
      <c r="A217">
        <f t="shared" si="3"/>
        <v>1</v>
      </c>
      <c r="B217" t="str">
        <f>VLOOKUP($G217,level_mapping_l0!$A$2:$F$571,B$2,FALSE)</f>
        <v>Total</v>
      </c>
      <c r="C217" t="str">
        <f>VLOOKUP($G217,level_mapping_l0!$A$2:$F$571,C$2,FALSE)</f>
        <v>Service occupations</v>
      </c>
      <c r="D217" t="str">
        <f>VLOOKUP($G217,level_mapping_l0!$A$2:$F$571,D$2,FALSE)</f>
        <v>Healthcare support occupations</v>
      </c>
      <c r="E217" t="str">
        <f>VLOOKUP($G217,level_mapping_l0!$A$2:$F$571,E$2,FALSE)</f>
        <v>Healthcare support occupations</v>
      </c>
      <c r="F217" t="str">
        <f>VLOOKUP($G217,level_mapping_l0!$A$2:$F$571,F$2,FALSE)</f>
        <v>Physical therapist assistants and aides</v>
      </c>
      <c r="G217" s="17" t="s">
        <v>220</v>
      </c>
      <c r="H217" s="14">
        <v>54</v>
      </c>
      <c r="I217" s="14">
        <v>665</v>
      </c>
      <c r="J217" s="14">
        <v>22</v>
      </c>
      <c r="K217" s="14" t="s">
        <v>574</v>
      </c>
      <c r="L217" s="14">
        <v>32</v>
      </c>
      <c r="M217" s="14" t="s">
        <v>574</v>
      </c>
    </row>
    <row r="218" spans="1:13" ht="15" thickBot="1">
      <c r="A218">
        <f t="shared" si="3"/>
        <v>1</v>
      </c>
      <c r="B218" t="str">
        <f>VLOOKUP($G218,level_mapping_l0!$A$2:$F$571,B$2,FALSE)</f>
        <v>Total</v>
      </c>
      <c r="C218" t="str">
        <f>VLOOKUP($G218,level_mapping_l0!$A$2:$F$571,C$2,FALSE)</f>
        <v>Service occupations</v>
      </c>
      <c r="D218" t="str">
        <f>VLOOKUP($G218,level_mapping_l0!$A$2:$F$571,D$2,FALSE)</f>
        <v>Healthcare support occupations</v>
      </c>
      <c r="E218" t="str">
        <f>VLOOKUP($G218,level_mapping_l0!$A$2:$F$571,E$2,FALSE)</f>
        <v>Healthcare support occupations</v>
      </c>
      <c r="F218" t="str">
        <f>VLOOKUP($G218,level_mapping_l0!$A$2:$F$571,F$2,FALSE)</f>
        <v>Massage therapists</v>
      </c>
      <c r="G218" s="21" t="s">
        <v>221</v>
      </c>
      <c r="H218" s="19">
        <v>34</v>
      </c>
      <c r="I218" s="19" t="s">
        <v>574</v>
      </c>
      <c r="J218" s="19">
        <v>6</v>
      </c>
      <c r="K218" s="19" t="s">
        <v>574</v>
      </c>
      <c r="L218" s="19">
        <v>28</v>
      </c>
      <c r="M218" s="19" t="s">
        <v>574</v>
      </c>
    </row>
    <row r="219" spans="1:13" ht="15" thickBot="1">
      <c r="A219">
        <f t="shared" si="3"/>
        <v>1</v>
      </c>
      <c r="B219" t="str">
        <f>VLOOKUP($G219,level_mapping_l0!$A$2:$F$571,B$2,FALSE)</f>
        <v>Total</v>
      </c>
      <c r="C219" t="str">
        <f>VLOOKUP($G219,level_mapping_l0!$A$2:$F$571,C$2,FALSE)</f>
        <v>Service occupations</v>
      </c>
      <c r="D219" t="str">
        <f>VLOOKUP($G219,level_mapping_l0!$A$2:$F$571,D$2,FALSE)</f>
        <v>Healthcare support occupations</v>
      </c>
      <c r="E219" t="str">
        <f>VLOOKUP($G219,level_mapping_l0!$A$2:$F$571,E$2,FALSE)</f>
        <v>Healthcare support occupations</v>
      </c>
      <c r="F219" t="str">
        <f>VLOOKUP($G219,level_mapping_l0!$A$2:$F$571,F$2,FALSE)</f>
        <v>Dental assistants</v>
      </c>
      <c r="G219" s="17" t="s">
        <v>222</v>
      </c>
      <c r="H219" s="14">
        <v>191</v>
      </c>
      <c r="I219" s="14">
        <v>579</v>
      </c>
      <c r="J219" s="14">
        <v>7</v>
      </c>
      <c r="K219" s="14" t="s">
        <v>574</v>
      </c>
      <c r="L219" s="14">
        <v>184</v>
      </c>
      <c r="M219" s="14">
        <v>582</v>
      </c>
    </row>
    <row r="220" spans="1:13" ht="15" thickBot="1">
      <c r="A220">
        <f t="shared" si="3"/>
        <v>1</v>
      </c>
      <c r="B220" t="str">
        <f>VLOOKUP($G220,level_mapping_l0!$A$2:$F$571,B$2,FALSE)</f>
        <v>Total</v>
      </c>
      <c r="C220" t="str">
        <f>VLOOKUP($G220,level_mapping_l0!$A$2:$F$571,C$2,FALSE)</f>
        <v>Service occupations</v>
      </c>
      <c r="D220" t="str">
        <f>VLOOKUP($G220,level_mapping_l0!$A$2:$F$571,D$2,FALSE)</f>
        <v>Healthcare support occupations</v>
      </c>
      <c r="E220" t="str">
        <f>VLOOKUP($G220,level_mapping_l0!$A$2:$F$571,E$2,FALSE)</f>
        <v>Healthcare support occupations</v>
      </c>
      <c r="F220" t="str">
        <f>VLOOKUP($G220,level_mapping_l0!$A$2:$F$571,F$2,FALSE)</f>
        <v>Medical assistants</v>
      </c>
      <c r="G220" s="21" t="s">
        <v>223</v>
      </c>
      <c r="H220" s="19">
        <v>314</v>
      </c>
      <c r="I220" s="19">
        <v>522</v>
      </c>
      <c r="J220" s="19">
        <v>21</v>
      </c>
      <c r="K220" s="19" t="s">
        <v>574</v>
      </c>
      <c r="L220" s="19">
        <v>293</v>
      </c>
      <c r="M220" s="19">
        <v>518</v>
      </c>
    </row>
    <row r="221" spans="1:13" ht="15" thickBot="1">
      <c r="A221">
        <f t="shared" si="3"/>
        <v>1</v>
      </c>
      <c r="B221" t="str">
        <f>VLOOKUP($G221,level_mapping_l0!$A$2:$F$571,B$2,FALSE)</f>
        <v>Total</v>
      </c>
      <c r="C221" t="str">
        <f>VLOOKUP($G221,level_mapping_l0!$A$2:$F$571,C$2,FALSE)</f>
        <v>Service occupations</v>
      </c>
      <c r="D221" t="str">
        <f>VLOOKUP($G221,level_mapping_l0!$A$2:$F$571,D$2,FALSE)</f>
        <v>Healthcare support occupations</v>
      </c>
      <c r="E221" t="str">
        <f>VLOOKUP($G221,level_mapping_l0!$A$2:$F$571,E$2,FALSE)</f>
        <v>Healthcare support occupations</v>
      </c>
      <c r="F221" t="str">
        <f>VLOOKUP($G221,level_mapping_l0!$A$2:$F$571,F$2,FALSE)</f>
        <v>Medical transcriptionists</v>
      </c>
      <c r="G221" s="17" t="s">
        <v>224</v>
      </c>
      <c r="H221" s="14">
        <v>44</v>
      </c>
      <c r="I221" s="14" t="s">
        <v>574</v>
      </c>
      <c r="J221" s="14">
        <v>2</v>
      </c>
      <c r="K221" s="14" t="s">
        <v>574</v>
      </c>
      <c r="L221" s="14">
        <v>43</v>
      </c>
      <c r="M221" s="14" t="s">
        <v>574</v>
      </c>
    </row>
    <row r="222" spans="1:13" ht="15" thickBot="1">
      <c r="A222">
        <f t="shared" si="3"/>
        <v>1</v>
      </c>
      <c r="B222" t="str">
        <f>VLOOKUP($G222,level_mapping_l0!$A$2:$F$571,B$2,FALSE)</f>
        <v>Total</v>
      </c>
      <c r="C222" t="str">
        <f>VLOOKUP($G222,level_mapping_l0!$A$2:$F$571,C$2,FALSE)</f>
        <v>Service occupations</v>
      </c>
      <c r="D222" t="str">
        <f>VLOOKUP($G222,level_mapping_l0!$A$2:$F$571,D$2,FALSE)</f>
        <v>Healthcare support occupations</v>
      </c>
      <c r="E222" t="str">
        <f>VLOOKUP($G222,level_mapping_l0!$A$2:$F$571,E$2,FALSE)</f>
        <v>Healthcare support occupations</v>
      </c>
      <c r="F222" t="str">
        <f>VLOOKUP($G222,level_mapping_l0!$A$2:$F$571,F$2,FALSE)</f>
        <v>Pharmacy aides</v>
      </c>
      <c r="G222" s="21" t="s">
        <v>225</v>
      </c>
      <c r="H222" s="19">
        <v>23</v>
      </c>
      <c r="I222" s="19" t="s">
        <v>574</v>
      </c>
      <c r="J222" s="19">
        <v>10</v>
      </c>
      <c r="K222" s="19" t="s">
        <v>574</v>
      </c>
      <c r="L222" s="19">
        <v>14</v>
      </c>
      <c r="M222" s="19" t="s">
        <v>574</v>
      </c>
    </row>
    <row r="223" spans="1:13" ht="15" thickBot="1">
      <c r="A223">
        <f t="shared" si="3"/>
        <v>1</v>
      </c>
      <c r="B223" t="str">
        <f>VLOOKUP($G223,level_mapping_l0!$A$2:$F$571,B$2,FALSE)</f>
        <v>Total</v>
      </c>
      <c r="C223" t="str">
        <f>VLOOKUP($G223,level_mapping_l0!$A$2:$F$571,C$2,FALSE)</f>
        <v>Service occupations</v>
      </c>
      <c r="D223" t="str">
        <f>VLOOKUP($G223,level_mapping_l0!$A$2:$F$571,D$2,FALSE)</f>
        <v>Healthcare support occupations</v>
      </c>
      <c r="E223" t="str">
        <f>VLOOKUP($G223,level_mapping_l0!$A$2:$F$571,E$2,FALSE)</f>
        <v>Healthcare support occupations</v>
      </c>
      <c r="F223" t="str">
        <f>VLOOKUP($G223,level_mapping_l0!$A$2:$F$571,F$2,FALSE)</f>
        <v>Veterinary assistants and laboratory animal caretakers</v>
      </c>
      <c r="G223" s="17" t="s">
        <v>226</v>
      </c>
      <c r="H223" s="14">
        <v>20</v>
      </c>
      <c r="I223" s="14" t="s">
        <v>574</v>
      </c>
      <c r="J223" s="14">
        <v>7</v>
      </c>
      <c r="K223" s="14" t="s">
        <v>574</v>
      </c>
      <c r="L223" s="14">
        <v>13</v>
      </c>
      <c r="M223" s="14" t="s">
        <v>574</v>
      </c>
    </row>
    <row r="224" spans="1:13" ht="15" thickBot="1">
      <c r="A224">
        <f t="shared" si="3"/>
        <v>1</v>
      </c>
      <c r="B224" t="str">
        <f>VLOOKUP($G224,level_mapping_l0!$A$2:$F$571,B$2,FALSE)</f>
        <v>Total</v>
      </c>
      <c r="C224" t="str">
        <f>VLOOKUP($G224,level_mapping_l0!$A$2:$F$571,C$2,FALSE)</f>
        <v>Service occupations</v>
      </c>
      <c r="D224" t="str">
        <f>VLOOKUP($G224,level_mapping_l0!$A$2:$F$571,D$2,FALSE)</f>
        <v>Healthcare support occupations</v>
      </c>
      <c r="E224" t="str">
        <f>VLOOKUP($G224,level_mapping_l0!$A$2:$F$571,E$2,FALSE)</f>
        <v>Healthcare support occupations</v>
      </c>
      <c r="F224" t="str">
        <f>VLOOKUP($G224,level_mapping_l0!$A$2:$F$571,F$2,FALSE)</f>
        <v>Phlebotomists</v>
      </c>
      <c r="G224" s="21" t="s">
        <v>227</v>
      </c>
      <c r="H224" s="19">
        <v>94</v>
      </c>
      <c r="I224" s="19">
        <v>521</v>
      </c>
      <c r="J224" s="19">
        <v>16</v>
      </c>
      <c r="K224" s="19" t="s">
        <v>574</v>
      </c>
      <c r="L224" s="19">
        <v>77</v>
      </c>
      <c r="M224" s="19">
        <v>516</v>
      </c>
    </row>
    <row r="225" spans="1:13" ht="18.5" thickBot="1">
      <c r="A225">
        <f t="shared" si="3"/>
        <v>1</v>
      </c>
      <c r="B225" t="str">
        <f>VLOOKUP($G225,level_mapping_l0!$A$2:$F$571,B$2,FALSE)</f>
        <v>Total</v>
      </c>
      <c r="C225" t="str">
        <f>VLOOKUP($G225,level_mapping_l0!$A$2:$F$571,C$2,FALSE)</f>
        <v>Service occupations</v>
      </c>
      <c r="D225" t="str">
        <f>VLOOKUP($G225,level_mapping_l0!$A$2:$F$571,D$2,FALSE)</f>
        <v>Healthcare support occupations</v>
      </c>
      <c r="E225" t="str">
        <f>VLOOKUP($G225,level_mapping_l0!$A$2:$F$571,E$2,FALSE)</f>
        <v>Healthcare support occupations</v>
      </c>
      <c r="F225" t="str">
        <f>VLOOKUP($G225,level_mapping_l0!$A$2:$F$571,F$2,FALSE)</f>
        <v>Miscellaneous healthcare support occupations, including medical equipment preparers</v>
      </c>
      <c r="G225" s="17" t="s">
        <v>228</v>
      </c>
      <c r="H225" s="14">
        <v>98</v>
      </c>
      <c r="I225" s="14">
        <v>487</v>
      </c>
      <c r="J225" s="14">
        <v>26</v>
      </c>
      <c r="K225" s="14" t="s">
        <v>574</v>
      </c>
      <c r="L225" s="14">
        <v>72</v>
      </c>
      <c r="M225" s="14">
        <v>480</v>
      </c>
    </row>
    <row r="226" spans="1:13" ht="15" thickBot="1">
      <c r="A226" t="e">
        <f t="shared" si="3"/>
        <v>#N/A</v>
      </c>
      <c r="B226" t="e">
        <f>VLOOKUP($G226,level_mapping_l0!$A$2:$F$571,B$2,FALSE)</f>
        <v>#N/A</v>
      </c>
      <c r="C226" t="e">
        <f>VLOOKUP($G226,level_mapping_l0!$A$2:$F$571,C$2,FALSE)</f>
        <v>#N/A</v>
      </c>
      <c r="D226" t="e">
        <f>VLOOKUP($G226,level_mapping_l0!$A$2:$F$571,D$2,FALSE)</f>
        <v>#N/A</v>
      </c>
      <c r="E226" t="e">
        <f>VLOOKUP($G226,level_mapping_l0!$A$2:$F$571,E$2,FALSE)</f>
        <v>#N/A</v>
      </c>
      <c r="F226" t="e">
        <f>VLOOKUP($G226,level_mapping_l0!$A$2:$F$571,F$2,FALSE)</f>
        <v>#N/A</v>
      </c>
      <c r="G226" s="15" t="s">
        <v>229</v>
      </c>
      <c r="H226" s="16">
        <v>2798</v>
      </c>
      <c r="I226" s="19">
        <v>757</v>
      </c>
      <c r="J226" s="16">
        <v>2287</v>
      </c>
      <c r="K226" s="19">
        <v>797</v>
      </c>
      <c r="L226" s="19">
        <v>511</v>
      </c>
      <c r="M226" s="19">
        <v>602</v>
      </c>
    </row>
    <row r="227" spans="1:13" ht="15" thickBot="1">
      <c r="A227">
        <f t="shared" si="3"/>
        <v>1</v>
      </c>
      <c r="B227" t="str">
        <f>VLOOKUP($G227,level_mapping_l0!$A$2:$F$571,B$2,FALSE)</f>
        <v>Total</v>
      </c>
      <c r="C227" t="str">
        <f>VLOOKUP($G227,level_mapping_l0!$A$2:$F$571,C$2,FALSE)</f>
        <v>Service occupations</v>
      </c>
      <c r="D227" t="str">
        <f>VLOOKUP($G227,level_mapping_l0!$A$2:$F$571,D$2,FALSE)</f>
        <v>Protective service occupations</v>
      </c>
      <c r="E227" t="str">
        <f>VLOOKUP($G227,level_mapping_l0!$A$2:$F$571,E$2,FALSE)</f>
        <v>Protective service occupations</v>
      </c>
      <c r="F227" t="str">
        <f>VLOOKUP($G227,level_mapping_l0!$A$2:$F$571,F$2,FALSE)</f>
        <v>First-line supervisors of correctional officers</v>
      </c>
      <c r="G227" s="17" t="s">
        <v>230</v>
      </c>
      <c r="H227" s="14">
        <v>41</v>
      </c>
      <c r="I227" s="14" t="s">
        <v>574</v>
      </c>
      <c r="J227" s="14">
        <v>30</v>
      </c>
      <c r="K227" s="14" t="s">
        <v>574</v>
      </c>
      <c r="L227" s="14">
        <v>11</v>
      </c>
      <c r="M227" s="14" t="s">
        <v>574</v>
      </c>
    </row>
    <row r="228" spans="1:13" ht="15" thickBot="1">
      <c r="A228">
        <f t="shared" si="3"/>
        <v>1</v>
      </c>
      <c r="B228" t="str">
        <f>VLOOKUP($G228,level_mapping_l0!$A$2:$F$571,B$2,FALSE)</f>
        <v>Total</v>
      </c>
      <c r="C228" t="str">
        <f>VLOOKUP($G228,level_mapping_l0!$A$2:$F$571,C$2,FALSE)</f>
        <v>Service occupations</v>
      </c>
      <c r="D228" t="str">
        <f>VLOOKUP($G228,level_mapping_l0!$A$2:$F$571,D$2,FALSE)</f>
        <v>Protective service occupations</v>
      </c>
      <c r="E228" t="str">
        <f>VLOOKUP($G228,level_mapping_l0!$A$2:$F$571,E$2,FALSE)</f>
        <v>Protective service occupations</v>
      </c>
      <c r="F228" t="str">
        <f>VLOOKUP($G228,level_mapping_l0!$A$2:$F$571,F$2,FALSE)</f>
        <v>First-line supervisors of police and detectives</v>
      </c>
      <c r="G228" s="21" t="s">
        <v>231</v>
      </c>
      <c r="H228" s="19">
        <v>101</v>
      </c>
      <c r="I228" s="16">
        <v>1083</v>
      </c>
      <c r="J228" s="19">
        <v>83</v>
      </c>
      <c r="K228" s="16">
        <v>1109</v>
      </c>
      <c r="L228" s="19">
        <v>18</v>
      </c>
      <c r="M228" s="19" t="s">
        <v>574</v>
      </c>
    </row>
    <row r="229" spans="1:13" ht="15" thickBot="1">
      <c r="A229">
        <f t="shared" si="3"/>
        <v>1</v>
      </c>
      <c r="B229" t="str">
        <f>VLOOKUP($G229,level_mapping_l0!$A$2:$F$571,B$2,FALSE)</f>
        <v>Total</v>
      </c>
      <c r="C229" t="str">
        <f>VLOOKUP($G229,level_mapping_l0!$A$2:$F$571,C$2,FALSE)</f>
        <v>Service occupations</v>
      </c>
      <c r="D229" t="str">
        <f>VLOOKUP($G229,level_mapping_l0!$A$2:$F$571,D$2,FALSE)</f>
        <v>Protective service occupations</v>
      </c>
      <c r="E229" t="str">
        <f>VLOOKUP($G229,level_mapping_l0!$A$2:$F$571,E$2,FALSE)</f>
        <v>Protective service occupations</v>
      </c>
      <c r="F229" t="str">
        <f>VLOOKUP($G229,level_mapping_l0!$A$2:$F$571,F$2,FALSE)</f>
        <v>First-line supervisors of fire fighting and prevention workers</v>
      </c>
      <c r="G229" s="17" t="s">
        <v>232</v>
      </c>
      <c r="H229" s="14">
        <v>40</v>
      </c>
      <c r="I229" s="14" t="s">
        <v>574</v>
      </c>
      <c r="J229" s="14">
        <v>39</v>
      </c>
      <c r="K229" s="14" t="s">
        <v>574</v>
      </c>
      <c r="L229" s="14">
        <v>1</v>
      </c>
      <c r="M229" s="14" t="s">
        <v>574</v>
      </c>
    </row>
    <row r="230" spans="1:13" ht="15" thickBot="1">
      <c r="A230">
        <f t="shared" si="3"/>
        <v>1</v>
      </c>
      <c r="B230" t="str">
        <f>VLOOKUP($G230,level_mapping_l0!$A$2:$F$571,B$2,FALSE)</f>
        <v>Total</v>
      </c>
      <c r="C230" t="str">
        <f>VLOOKUP($G230,level_mapping_l0!$A$2:$F$571,C$2,FALSE)</f>
        <v>Service occupations</v>
      </c>
      <c r="D230" t="str">
        <f>VLOOKUP($G230,level_mapping_l0!$A$2:$F$571,D$2,FALSE)</f>
        <v>Protective service occupations</v>
      </c>
      <c r="E230" t="str">
        <f>VLOOKUP($G230,level_mapping_l0!$A$2:$F$571,E$2,FALSE)</f>
        <v>Protective service occupations</v>
      </c>
      <c r="F230" t="str">
        <f>VLOOKUP($G230,level_mapping_l0!$A$2:$F$571,F$2,FALSE)</f>
        <v>First-line supervisors of protective service workers, all other</v>
      </c>
      <c r="G230" s="21" t="s">
        <v>233</v>
      </c>
      <c r="H230" s="19">
        <v>96</v>
      </c>
      <c r="I230" s="19">
        <v>716</v>
      </c>
      <c r="J230" s="19">
        <v>73</v>
      </c>
      <c r="K230" s="19">
        <v>788</v>
      </c>
      <c r="L230" s="19">
        <v>23</v>
      </c>
      <c r="M230" s="19" t="s">
        <v>574</v>
      </c>
    </row>
    <row r="231" spans="1:13" ht="15" thickBot="1">
      <c r="A231">
        <f t="shared" si="3"/>
        <v>1</v>
      </c>
      <c r="B231" t="str">
        <f>VLOOKUP($G231,level_mapping_l0!$A$2:$F$571,B$2,FALSE)</f>
        <v>Total</v>
      </c>
      <c r="C231" t="str">
        <f>VLOOKUP($G231,level_mapping_l0!$A$2:$F$571,C$2,FALSE)</f>
        <v>Service occupations</v>
      </c>
      <c r="D231" t="str">
        <f>VLOOKUP($G231,level_mapping_l0!$A$2:$F$571,D$2,FALSE)</f>
        <v>Protective service occupations</v>
      </c>
      <c r="E231" t="str">
        <f>VLOOKUP($G231,level_mapping_l0!$A$2:$F$571,E$2,FALSE)</f>
        <v>Protective service occupations</v>
      </c>
      <c r="F231" t="str">
        <f>VLOOKUP($G231,level_mapping_l0!$A$2:$F$571,F$2,FALSE)</f>
        <v>Firefighters</v>
      </c>
      <c r="G231" s="17" t="s">
        <v>234</v>
      </c>
      <c r="H231" s="14">
        <v>291</v>
      </c>
      <c r="I231" s="12">
        <v>1000</v>
      </c>
      <c r="J231" s="14">
        <v>281</v>
      </c>
      <c r="K231" s="14">
        <v>998</v>
      </c>
      <c r="L231" s="14">
        <v>11</v>
      </c>
      <c r="M231" s="14" t="s">
        <v>574</v>
      </c>
    </row>
    <row r="232" spans="1:13" ht="15" thickBot="1">
      <c r="A232">
        <f t="shared" si="3"/>
        <v>1</v>
      </c>
      <c r="B232" t="str">
        <f>VLOOKUP($G232,level_mapping_l0!$A$2:$F$571,B$2,FALSE)</f>
        <v>Total</v>
      </c>
      <c r="C232" t="str">
        <f>VLOOKUP($G232,level_mapping_l0!$A$2:$F$571,C$2,FALSE)</f>
        <v>Service occupations</v>
      </c>
      <c r="D232" t="str">
        <f>VLOOKUP($G232,level_mapping_l0!$A$2:$F$571,D$2,FALSE)</f>
        <v>Protective service occupations</v>
      </c>
      <c r="E232" t="str">
        <f>VLOOKUP($G232,level_mapping_l0!$A$2:$F$571,E$2,FALSE)</f>
        <v>Protective service occupations</v>
      </c>
      <c r="F232" t="str">
        <f>VLOOKUP($G232,level_mapping_l0!$A$2:$F$571,F$2,FALSE)</f>
        <v>Fire inspectors</v>
      </c>
      <c r="G232" s="21" t="s">
        <v>235</v>
      </c>
      <c r="H232" s="19">
        <v>18</v>
      </c>
      <c r="I232" s="19" t="s">
        <v>574</v>
      </c>
      <c r="J232" s="19">
        <v>17</v>
      </c>
      <c r="K232" s="19" t="s">
        <v>574</v>
      </c>
      <c r="L232" s="19">
        <v>1</v>
      </c>
      <c r="M232" s="19" t="s">
        <v>574</v>
      </c>
    </row>
    <row r="233" spans="1:13" ht="15" thickBot="1">
      <c r="A233">
        <f t="shared" si="3"/>
        <v>1</v>
      </c>
      <c r="B233" t="str">
        <f>VLOOKUP($G233,level_mapping_l0!$A$2:$F$571,B$2,FALSE)</f>
        <v>Total</v>
      </c>
      <c r="C233" t="str">
        <f>VLOOKUP($G233,level_mapping_l0!$A$2:$F$571,C$2,FALSE)</f>
        <v>Service occupations</v>
      </c>
      <c r="D233" t="str">
        <f>VLOOKUP($G233,level_mapping_l0!$A$2:$F$571,D$2,FALSE)</f>
        <v>Protective service occupations</v>
      </c>
      <c r="E233" t="str">
        <f>VLOOKUP($G233,level_mapping_l0!$A$2:$F$571,E$2,FALSE)</f>
        <v>Protective service occupations</v>
      </c>
      <c r="F233" t="str">
        <f>VLOOKUP($G233,level_mapping_l0!$A$2:$F$571,F$2,FALSE)</f>
        <v>Bailiffs, correctional officers, and jailers</v>
      </c>
      <c r="G233" s="17" t="s">
        <v>236</v>
      </c>
      <c r="H233" s="14">
        <v>436</v>
      </c>
      <c r="I233" s="14">
        <v>682</v>
      </c>
      <c r="J233" s="14">
        <v>320</v>
      </c>
      <c r="K233" s="14">
        <v>722</v>
      </c>
      <c r="L233" s="14">
        <v>116</v>
      </c>
      <c r="M233" s="14">
        <v>586</v>
      </c>
    </row>
    <row r="234" spans="1:13" ht="15" thickBot="1">
      <c r="A234">
        <f t="shared" si="3"/>
        <v>1</v>
      </c>
      <c r="B234" t="str">
        <f>VLOOKUP($G234,level_mapping_l0!$A$2:$F$571,B$2,FALSE)</f>
        <v>Total</v>
      </c>
      <c r="C234" t="str">
        <f>VLOOKUP($G234,level_mapping_l0!$A$2:$F$571,C$2,FALSE)</f>
        <v>Service occupations</v>
      </c>
      <c r="D234" t="str">
        <f>VLOOKUP($G234,level_mapping_l0!$A$2:$F$571,D$2,FALSE)</f>
        <v>Protective service occupations</v>
      </c>
      <c r="E234" t="str">
        <f>VLOOKUP($G234,level_mapping_l0!$A$2:$F$571,E$2,FALSE)</f>
        <v>Protective service occupations</v>
      </c>
      <c r="F234" t="str">
        <f>VLOOKUP($G234,level_mapping_l0!$A$2:$F$571,F$2,FALSE)</f>
        <v>Detectives and criminal investigators</v>
      </c>
      <c r="G234" s="21" t="s">
        <v>237</v>
      </c>
      <c r="H234" s="19">
        <v>147</v>
      </c>
      <c r="I234" s="16">
        <v>1154</v>
      </c>
      <c r="J234" s="19">
        <v>125</v>
      </c>
      <c r="K234" s="16">
        <v>1192</v>
      </c>
      <c r="L234" s="19">
        <v>22</v>
      </c>
      <c r="M234" s="19" t="s">
        <v>574</v>
      </c>
    </row>
    <row r="235" spans="1:13" ht="15" thickBot="1">
      <c r="A235">
        <f t="shared" si="3"/>
        <v>1</v>
      </c>
      <c r="B235" t="str">
        <f>VLOOKUP($G235,level_mapping_l0!$A$2:$F$571,B$2,FALSE)</f>
        <v>Total</v>
      </c>
      <c r="C235" t="str">
        <f>VLOOKUP($G235,level_mapping_l0!$A$2:$F$571,C$2,FALSE)</f>
        <v>Service occupations</v>
      </c>
      <c r="D235" t="str">
        <f>VLOOKUP($G235,level_mapping_l0!$A$2:$F$571,D$2,FALSE)</f>
        <v>Protective service occupations</v>
      </c>
      <c r="E235" t="str">
        <f>VLOOKUP($G235,level_mapping_l0!$A$2:$F$571,E$2,FALSE)</f>
        <v>Protective service occupations</v>
      </c>
      <c r="F235" t="str">
        <f>VLOOKUP($G235,level_mapping_l0!$A$2:$F$571,F$2,FALSE)</f>
        <v>Fish and game wardens</v>
      </c>
      <c r="G235" s="17" t="s">
        <v>238</v>
      </c>
      <c r="H235" s="14">
        <v>5</v>
      </c>
      <c r="I235" s="14" t="s">
        <v>574</v>
      </c>
      <c r="J235" s="14">
        <v>5</v>
      </c>
      <c r="K235" s="14" t="s">
        <v>574</v>
      </c>
      <c r="L235" s="14">
        <v>1</v>
      </c>
      <c r="M235" s="14" t="s">
        <v>574</v>
      </c>
    </row>
    <row r="236" spans="1:13" ht="15" thickBot="1">
      <c r="A236">
        <f t="shared" si="3"/>
        <v>1</v>
      </c>
      <c r="B236" t="str">
        <f>VLOOKUP($G236,level_mapping_l0!$A$2:$F$571,B$2,FALSE)</f>
        <v>Total</v>
      </c>
      <c r="C236" t="str">
        <f>VLOOKUP($G236,level_mapping_l0!$A$2:$F$571,C$2,FALSE)</f>
        <v>Service occupations</v>
      </c>
      <c r="D236" t="str">
        <f>VLOOKUP($G236,level_mapping_l0!$A$2:$F$571,D$2,FALSE)</f>
        <v>Protective service occupations</v>
      </c>
      <c r="E236" t="str">
        <f>VLOOKUP($G236,level_mapping_l0!$A$2:$F$571,E$2,FALSE)</f>
        <v>Protective service occupations</v>
      </c>
      <c r="F236" t="str">
        <f>VLOOKUP($G236,level_mapping_l0!$A$2:$F$571,F$2,FALSE)</f>
        <v>Parking enforcement workers</v>
      </c>
      <c r="G236" s="21" t="s">
        <v>239</v>
      </c>
      <c r="H236" s="19">
        <v>5</v>
      </c>
      <c r="I236" s="19" t="s">
        <v>574</v>
      </c>
      <c r="J236" s="19">
        <v>3</v>
      </c>
      <c r="K236" s="19" t="s">
        <v>574</v>
      </c>
      <c r="L236" s="19">
        <v>2</v>
      </c>
      <c r="M236" s="19" t="s">
        <v>574</v>
      </c>
    </row>
    <row r="237" spans="1:13" ht="15" thickBot="1">
      <c r="A237">
        <f t="shared" si="3"/>
        <v>1</v>
      </c>
      <c r="B237" t="str">
        <f>VLOOKUP($G237,level_mapping_l0!$A$2:$F$571,B$2,FALSE)</f>
        <v>Total</v>
      </c>
      <c r="C237" t="str">
        <f>VLOOKUP($G237,level_mapping_l0!$A$2:$F$571,C$2,FALSE)</f>
        <v>Service occupations</v>
      </c>
      <c r="D237" t="str">
        <f>VLOOKUP($G237,level_mapping_l0!$A$2:$F$571,D$2,FALSE)</f>
        <v>Protective service occupations</v>
      </c>
      <c r="E237" t="str">
        <f>VLOOKUP($G237,level_mapping_l0!$A$2:$F$571,E$2,FALSE)</f>
        <v>Protective service occupations</v>
      </c>
      <c r="F237" t="str">
        <f>VLOOKUP($G237,level_mapping_l0!$A$2:$F$571,F$2,FALSE)</f>
        <v>Police and sheriff's patrol officers</v>
      </c>
      <c r="G237" s="17" t="s">
        <v>240</v>
      </c>
      <c r="H237" s="14">
        <v>653</v>
      </c>
      <c r="I237" s="14">
        <v>947</v>
      </c>
      <c r="J237" s="14">
        <v>578</v>
      </c>
      <c r="K237" s="14">
        <v>948</v>
      </c>
      <c r="L237" s="14">
        <v>75</v>
      </c>
      <c r="M237" s="14">
        <v>938</v>
      </c>
    </row>
    <row r="238" spans="1:13" ht="15" thickBot="1">
      <c r="A238">
        <f t="shared" si="3"/>
        <v>1</v>
      </c>
      <c r="B238" t="str">
        <f>VLOOKUP($G238,level_mapping_l0!$A$2:$F$571,B$2,FALSE)</f>
        <v>Total</v>
      </c>
      <c r="C238" t="str">
        <f>VLOOKUP($G238,level_mapping_l0!$A$2:$F$571,C$2,FALSE)</f>
        <v>Service occupations</v>
      </c>
      <c r="D238" t="str">
        <f>VLOOKUP($G238,level_mapping_l0!$A$2:$F$571,D$2,FALSE)</f>
        <v>Protective service occupations</v>
      </c>
      <c r="E238" t="str">
        <f>VLOOKUP($G238,level_mapping_l0!$A$2:$F$571,E$2,FALSE)</f>
        <v>Protective service occupations</v>
      </c>
      <c r="F238" t="str">
        <f>VLOOKUP($G238,level_mapping_l0!$A$2:$F$571,F$2,FALSE)</f>
        <v>Transit and railroad police</v>
      </c>
      <c r="G238" s="21" t="s">
        <v>241</v>
      </c>
      <c r="H238" s="19">
        <v>7</v>
      </c>
      <c r="I238" s="19" t="s">
        <v>574</v>
      </c>
      <c r="J238" s="19">
        <v>7</v>
      </c>
      <c r="K238" s="19" t="s">
        <v>574</v>
      </c>
      <c r="L238" s="19">
        <v>0</v>
      </c>
      <c r="M238" s="19" t="s">
        <v>574</v>
      </c>
    </row>
    <row r="239" spans="1:13" ht="15" thickBot="1">
      <c r="A239">
        <f t="shared" si="3"/>
        <v>1</v>
      </c>
      <c r="B239" t="str">
        <f>VLOOKUP($G239,level_mapping_l0!$A$2:$F$571,B$2,FALSE)</f>
        <v>Total</v>
      </c>
      <c r="C239" t="str">
        <f>VLOOKUP($G239,level_mapping_l0!$A$2:$F$571,C$2,FALSE)</f>
        <v>Service occupations</v>
      </c>
      <c r="D239" t="str">
        <f>VLOOKUP($G239,level_mapping_l0!$A$2:$F$571,D$2,FALSE)</f>
        <v>Protective service occupations</v>
      </c>
      <c r="E239" t="str">
        <f>VLOOKUP($G239,level_mapping_l0!$A$2:$F$571,E$2,FALSE)</f>
        <v>Protective service occupations</v>
      </c>
      <c r="F239" t="str">
        <f>VLOOKUP($G239,level_mapping_l0!$A$2:$F$571,F$2,FALSE)</f>
        <v>Animal control workers</v>
      </c>
      <c r="G239" s="17" t="s">
        <v>242</v>
      </c>
      <c r="H239" s="14">
        <v>8</v>
      </c>
      <c r="I239" s="14" t="s">
        <v>574</v>
      </c>
      <c r="J239" s="14">
        <v>5</v>
      </c>
      <c r="K239" s="14" t="s">
        <v>574</v>
      </c>
      <c r="L239" s="14">
        <v>4</v>
      </c>
      <c r="M239" s="14" t="s">
        <v>574</v>
      </c>
    </row>
    <row r="240" spans="1:13" ht="15" thickBot="1">
      <c r="A240">
        <f t="shared" si="3"/>
        <v>1</v>
      </c>
      <c r="B240" t="str">
        <f>VLOOKUP($G240,level_mapping_l0!$A$2:$F$571,B$2,FALSE)</f>
        <v>Total</v>
      </c>
      <c r="C240" t="str">
        <f>VLOOKUP($G240,level_mapping_l0!$A$2:$F$571,C$2,FALSE)</f>
        <v>Service occupations</v>
      </c>
      <c r="D240" t="str">
        <f>VLOOKUP($G240,level_mapping_l0!$A$2:$F$571,D$2,FALSE)</f>
        <v>Protective service occupations</v>
      </c>
      <c r="E240" t="str">
        <f>VLOOKUP($G240,level_mapping_l0!$A$2:$F$571,E$2,FALSE)</f>
        <v>Protective service occupations</v>
      </c>
      <c r="F240" t="str">
        <f>VLOOKUP($G240,level_mapping_l0!$A$2:$F$571,F$2,FALSE)</f>
        <v>Private detectives and investigators</v>
      </c>
      <c r="G240" s="21" t="s">
        <v>243</v>
      </c>
      <c r="H240" s="19">
        <v>86</v>
      </c>
      <c r="I240" s="19">
        <v>869</v>
      </c>
      <c r="J240" s="19">
        <v>56</v>
      </c>
      <c r="K240" s="19">
        <v>891</v>
      </c>
      <c r="L240" s="19">
        <v>30</v>
      </c>
      <c r="M240" s="19" t="s">
        <v>574</v>
      </c>
    </row>
    <row r="241" spans="1:13" ht="15" thickBot="1">
      <c r="A241">
        <f t="shared" si="3"/>
        <v>1</v>
      </c>
      <c r="B241" t="str">
        <f>VLOOKUP($G241,level_mapping_l0!$A$2:$F$571,B$2,FALSE)</f>
        <v>Total</v>
      </c>
      <c r="C241" t="str">
        <f>VLOOKUP($G241,level_mapping_l0!$A$2:$F$571,C$2,FALSE)</f>
        <v>Service occupations</v>
      </c>
      <c r="D241" t="str">
        <f>VLOOKUP($G241,level_mapping_l0!$A$2:$F$571,D$2,FALSE)</f>
        <v>Protective service occupations</v>
      </c>
      <c r="E241" t="str">
        <f>VLOOKUP($G241,level_mapping_l0!$A$2:$F$571,E$2,FALSE)</f>
        <v>Protective service occupations</v>
      </c>
      <c r="F241" t="str">
        <f>VLOOKUP($G241,level_mapping_l0!$A$2:$F$571,F$2,FALSE)</f>
        <v>Security guards and gaming surveillance officers</v>
      </c>
      <c r="G241" s="17" t="s">
        <v>244</v>
      </c>
      <c r="H241" s="14">
        <v>775</v>
      </c>
      <c r="I241" s="14">
        <v>519</v>
      </c>
      <c r="J241" s="14">
        <v>619</v>
      </c>
      <c r="K241" s="14">
        <v>544</v>
      </c>
      <c r="L241" s="14">
        <v>156</v>
      </c>
      <c r="M241" s="14">
        <v>474</v>
      </c>
    </row>
    <row r="242" spans="1:13" ht="15" thickBot="1">
      <c r="A242">
        <f t="shared" si="3"/>
        <v>1</v>
      </c>
      <c r="B242" t="str">
        <f>VLOOKUP($G242,level_mapping_l0!$A$2:$F$571,B$2,FALSE)</f>
        <v>Total</v>
      </c>
      <c r="C242" t="str">
        <f>VLOOKUP($G242,level_mapping_l0!$A$2:$F$571,C$2,FALSE)</f>
        <v>Service occupations</v>
      </c>
      <c r="D242" t="str">
        <f>VLOOKUP($G242,level_mapping_l0!$A$2:$F$571,D$2,FALSE)</f>
        <v>Protective service occupations</v>
      </c>
      <c r="E242" t="str">
        <f>VLOOKUP($G242,level_mapping_l0!$A$2:$F$571,E$2,FALSE)</f>
        <v>Protective service occupations</v>
      </c>
      <c r="F242" t="str">
        <f>VLOOKUP($G242,level_mapping_l0!$A$2:$F$571,F$2,FALSE)</f>
        <v>Crossing guards</v>
      </c>
      <c r="G242" s="21" t="s">
        <v>245</v>
      </c>
      <c r="H242" s="19">
        <v>23</v>
      </c>
      <c r="I242" s="19" t="s">
        <v>574</v>
      </c>
      <c r="J242" s="19">
        <v>15</v>
      </c>
      <c r="K242" s="19" t="s">
        <v>574</v>
      </c>
      <c r="L242" s="19">
        <v>8</v>
      </c>
      <c r="M242" s="19" t="s">
        <v>574</v>
      </c>
    </row>
    <row r="243" spans="1:13" ht="15" thickBot="1">
      <c r="A243">
        <f t="shared" si="3"/>
        <v>1</v>
      </c>
      <c r="B243" t="str">
        <f>VLOOKUP($G243,level_mapping_l0!$A$2:$F$571,B$2,FALSE)</f>
        <v>Total</v>
      </c>
      <c r="C243" t="str">
        <f>VLOOKUP($G243,level_mapping_l0!$A$2:$F$571,C$2,FALSE)</f>
        <v>Service occupations</v>
      </c>
      <c r="D243" t="str">
        <f>VLOOKUP($G243,level_mapping_l0!$A$2:$F$571,D$2,FALSE)</f>
        <v>Protective service occupations</v>
      </c>
      <c r="E243" t="str">
        <f>VLOOKUP($G243,level_mapping_l0!$A$2:$F$571,E$2,FALSE)</f>
        <v>Protective service occupations</v>
      </c>
      <c r="F243" t="str">
        <f>VLOOKUP($G243,level_mapping_l0!$A$2:$F$571,F$2,FALSE)</f>
        <v>Transportation security screeners</v>
      </c>
      <c r="G243" s="17" t="s">
        <v>246</v>
      </c>
      <c r="H243" s="14">
        <v>21</v>
      </c>
      <c r="I243" s="14" t="s">
        <v>574</v>
      </c>
      <c r="J243" s="14">
        <v>12</v>
      </c>
      <c r="K243" s="14" t="s">
        <v>574</v>
      </c>
      <c r="L243" s="14">
        <v>10</v>
      </c>
      <c r="M243" s="14" t="s">
        <v>574</v>
      </c>
    </row>
    <row r="244" spans="1:13" ht="18.5" thickBot="1">
      <c r="A244">
        <f t="shared" si="3"/>
        <v>1</v>
      </c>
      <c r="B244" t="str">
        <f>VLOOKUP($G244,level_mapping_l0!$A$2:$F$571,B$2,FALSE)</f>
        <v>Total</v>
      </c>
      <c r="C244" t="str">
        <f>VLOOKUP($G244,level_mapping_l0!$A$2:$F$571,C$2,FALSE)</f>
        <v>Service occupations</v>
      </c>
      <c r="D244" t="str">
        <f>VLOOKUP($G244,level_mapping_l0!$A$2:$F$571,D$2,FALSE)</f>
        <v>Protective service occupations</v>
      </c>
      <c r="E244" t="str">
        <f>VLOOKUP($G244,level_mapping_l0!$A$2:$F$571,E$2,FALSE)</f>
        <v>Protective service occupations</v>
      </c>
      <c r="F244" t="str">
        <f>VLOOKUP($G244,level_mapping_l0!$A$2:$F$571,F$2,FALSE)</f>
        <v>Lifeguards and other recreational, and all other protective service workers</v>
      </c>
      <c r="G244" s="21" t="s">
        <v>247</v>
      </c>
      <c r="H244" s="19">
        <v>44</v>
      </c>
      <c r="I244" s="19" t="s">
        <v>574</v>
      </c>
      <c r="J244" s="19">
        <v>21</v>
      </c>
      <c r="K244" s="19" t="s">
        <v>574</v>
      </c>
      <c r="L244" s="19">
        <v>23</v>
      </c>
      <c r="M244" s="19" t="s">
        <v>574</v>
      </c>
    </row>
    <row r="245" spans="1:13" ht="15" thickBot="1">
      <c r="A245" t="e">
        <f t="shared" si="3"/>
        <v>#N/A</v>
      </c>
      <c r="B245" t="e">
        <f>VLOOKUP($G245,level_mapping_l0!$A$2:$F$571,B$2,FALSE)</f>
        <v>#N/A</v>
      </c>
      <c r="C245" t="e">
        <f>VLOOKUP($G245,level_mapping_l0!$A$2:$F$571,C$2,FALSE)</f>
        <v>#N/A</v>
      </c>
      <c r="D245" t="e">
        <f>VLOOKUP($G245,level_mapping_l0!$A$2:$F$571,D$2,FALSE)</f>
        <v>#N/A</v>
      </c>
      <c r="E245" t="e">
        <f>VLOOKUP($G245,level_mapping_l0!$A$2:$F$571,E$2,FALSE)</f>
        <v>#N/A</v>
      </c>
      <c r="F245" t="e">
        <f>VLOOKUP($G245,level_mapping_l0!$A$2:$F$571,F$2,FALSE)</f>
        <v>#N/A</v>
      </c>
      <c r="G245" s="22" t="s">
        <v>248</v>
      </c>
      <c r="H245" s="12">
        <v>3930</v>
      </c>
      <c r="I245" s="14">
        <v>409</v>
      </c>
      <c r="J245" s="12">
        <v>2021</v>
      </c>
      <c r="K245" s="14">
        <v>429</v>
      </c>
      <c r="L245" s="12">
        <v>1909</v>
      </c>
      <c r="M245" s="14">
        <v>390</v>
      </c>
    </row>
    <row r="246" spans="1:13" ht="15" thickBot="1">
      <c r="A246">
        <f t="shared" si="3"/>
        <v>1</v>
      </c>
      <c r="B246" t="str">
        <f>VLOOKUP($G246,level_mapping_l0!$A$2:$F$571,B$2,FALSE)</f>
        <v>Total</v>
      </c>
      <c r="C246" t="str">
        <f>VLOOKUP($G246,level_mapping_l0!$A$2:$F$571,C$2,FALSE)</f>
        <v>Service occupations</v>
      </c>
      <c r="D246" t="str">
        <f>VLOOKUP($G246,level_mapping_l0!$A$2:$F$571,D$2,FALSE)</f>
        <v>Food preparation and serving related occupations</v>
      </c>
      <c r="E246" t="str">
        <f>VLOOKUP($G246,level_mapping_l0!$A$2:$F$571,E$2,FALSE)</f>
        <v>Food preparation and serving related occupations</v>
      </c>
      <c r="F246" t="str">
        <f>VLOOKUP($G246,level_mapping_l0!$A$2:$F$571,F$2,FALSE)</f>
        <v>Chefs and head cooks</v>
      </c>
      <c r="G246" s="21" t="s">
        <v>249</v>
      </c>
      <c r="H246" s="19">
        <v>299</v>
      </c>
      <c r="I246" s="19">
        <v>580</v>
      </c>
      <c r="J246" s="19">
        <v>245</v>
      </c>
      <c r="K246" s="19">
        <v>601</v>
      </c>
      <c r="L246" s="19">
        <v>53</v>
      </c>
      <c r="M246" s="19">
        <v>502</v>
      </c>
    </row>
    <row r="247" spans="1:13" ht="18.5" thickBot="1">
      <c r="A247">
        <f t="shared" si="3"/>
        <v>1</v>
      </c>
      <c r="B247" t="str">
        <f>VLOOKUP($G247,level_mapping_l0!$A$2:$F$571,B$2,FALSE)</f>
        <v>Total</v>
      </c>
      <c r="C247" t="str">
        <f>VLOOKUP($G247,level_mapping_l0!$A$2:$F$571,C$2,FALSE)</f>
        <v>Service occupations</v>
      </c>
      <c r="D247" t="str">
        <f>VLOOKUP($G247,level_mapping_l0!$A$2:$F$571,D$2,FALSE)</f>
        <v>Food preparation and serving related occupations</v>
      </c>
      <c r="E247" t="str">
        <f>VLOOKUP($G247,level_mapping_l0!$A$2:$F$571,E$2,FALSE)</f>
        <v>Food preparation and serving related occupations</v>
      </c>
      <c r="F247" t="str">
        <f>VLOOKUP($G247,level_mapping_l0!$A$2:$F$571,F$2,FALSE)</f>
        <v>First-line supervisors of food preparation and serving workers</v>
      </c>
      <c r="G247" s="17" t="s">
        <v>250</v>
      </c>
      <c r="H247" s="14">
        <v>378</v>
      </c>
      <c r="I247" s="14">
        <v>485</v>
      </c>
      <c r="J247" s="14">
        <v>158</v>
      </c>
      <c r="K247" s="14">
        <v>525</v>
      </c>
      <c r="L247" s="14">
        <v>220</v>
      </c>
      <c r="M247" s="14">
        <v>458</v>
      </c>
    </row>
    <row r="248" spans="1:13" ht="15" thickBot="1">
      <c r="A248">
        <f t="shared" si="3"/>
        <v>1</v>
      </c>
      <c r="B248" t="str">
        <f>VLOOKUP($G248,level_mapping_l0!$A$2:$F$571,B$2,FALSE)</f>
        <v>Total</v>
      </c>
      <c r="C248" t="str">
        <f>VLOOKUP($G248,level_mapping_l0!$A$2:$F$571,C$2,FALSE)</f>
        <v>Service occupations</v>
      </c>
      <c r="D248" t="str">
        <f>VLOOKUP($G248,level_mapping_l0!$A$2:$F$571,D$2,FALSE)</f>
        <v>Food preparation and serving related occupations</v>
      </c>
      <c r="E248" t="str">
        <f>VLOOKUP($G248,level_mapping_l0!$A$2:$F$571,E$2,FALSE)</f>
        <v>Food preparation and serving related occupations</v>
      </c>
      <c r="F248" t="str">
        <f>VLOOKUP($G248,level_mapping_l0!$A$2:$F$571,F$2,FALSE)</f>
        <v>Cooks</v>
      </c>
      <c r="G248" s="21" t="s">
        <v>251</v>
      </c>
      <c r="H248" s="16">
        <v>1210</v>
      </c>
      <c r="I248" s="19">
        <v>390</v>
      </c>
      <c r="J248" s="19">
        <v>761</v>
      </c>
      <c r="K248" s="19">
        <v>406</v>
      </c>
      <c r="L248" s="19">
        <v>449</v>
      </c>
      <c r="M248" s="19">
        <v>363</v>
      </c>
    </row>
    <row r="249" spans="1:13" ht="15" thickBot="1">
      <c r="A249">
        <f t="shared" si="3"/>
        <v>1</v>
      </c>
      <c r="B249" t="str">
        <f>VLOOKUP($G249,level_mapping_l0!$A$2:$F$571,B$2,FALSE)</f>
        <v>Total</v>
      </c>
      <c r="C249" t="str">
        <f>VLOOKUP($G249,level_mapping_l0!$A$2:$F$571,C$2,FALSE)</f>
        <v>Service occupations</v>
      </c>
      <c r="D249" t="str">
        <f>VLOOKUP($G249,level_mapping_l0!$A$2:$F$571,D$2,FALSE)</f>
        <v>Food preparation and serving related occupations</v>
      </c>
      <c r="E249" t="str">
        <f>VLOOKUP($G249,level_mapping_l0!$A$2:$F$571,E$2,FALSE)</f>
        <v>Food preparation and serving related occupations</v>
      </c>
      <c r="F249" t="str">
        <f>VLOOKUP($G249,level_mapping_l0!$A$2:$F$571,F$2,FALSE)</f>
        <v>Food preparation workers</v>
      </c>
      <c r="G249" s="17" t="s">
        <v>252</v>
      </c>
      <c r="H249" s="14">
        <v>357</v>
      </c>
      <c r="I249" s="14">
        <v>384</v>
      </c>
      <c r="J249" s="14">
        <v>155</v>
      </c>
      <c r="K249" s="14">
        <v>395</v>
      </c>
      <c r="L249" s="14">
        <v>202</v>
      </c>
      <c r="M249" s="14">
        <v>375</v>
      </c>
    </row>
    <row r="250" spans="1:13" ht="15" thickBot="1">
      <c r="A250">
        <f t="shared" si="3"/>
        <v>1</v>
      </c>
      <c r="B250" t="str">
        <f>VLOOKUP($G250,level_mapping_l0!$A$2:$F$571,B$2,FALSE)</f>
        <v>Total</v>
      </c>
      <c r="C250" t="str">
        <f>VLOOKUP($G250,level_mapping_l0!$A$2:$F$571,C$2,FALSE)</f>
        <v>Service occupations</v>
      </c>
      <c r="D250" t="str">
        <f>VLOOKUP($G250,level_mapping_l0!$A$2:$F$571,D$2,FALSE)</f>
        <v>Food preparation and serving related occupations</v>
      </c>
      <c r="E250" t="str">
        <f>VLOOKUP($G250,level_mapping_l0!$A$2:$F$571,E$2,FALSE)</f>
        <v>Food preparation and serving related occupations</v>
      </c>
      <c r="F250" t="str">
        <f>VLOOKUP($G250,level_mapping_l0!$A$2:$F$571,F$2,FALSE)</f>
        <v>Bartenders</v>
      </c>
      <c r="G250" s="21" t="s">
        <v>253</v>
      </c>
      <c r="H250" s="19">
        <v>210</v>
      </c>
      <c r="I250" s="19">
        <v>545</v>
      </c>
      <c r="J250" s="19">
        <v>104</v>
      </c>
      <c r="K250" s="19">
        <v>593</v>
      </c>
      <c r="L250" s="19">
        <v>106</v>
      </c>
      <c r="M250" s="19">
        <v>505</v>
      </c>
    </row>
    <row r="251" spans="1:13" ht="18.5" thickBot="1">
      <c r="A251">
        <f t="shared" si="3"/>
        <v>1</v>
      </c>
      <c r="B251" t="str">
        <f>VLOOKUP($G251,level_mapping_l0!$A$2:$F$571,B$2,FALSE)</f>
        <v>Total</v>
      </c>
      <c r="C251" t="str">
        <f>VLOOKUP($G251,level_mapping_l0!$A$2:$F$571,C$2,FALSE)</f>
        <v>Service occupations</v>
      </c>
      <c r="D251" t="str">
        <f>VLOOKUP($G251,level_mapping_l0!$A$2:$F$571,D$2,FALSE)</f>
        <v>Food preparation and serving related occupations</v>
      </c>
      <c r="E251" t="str">
        <f>VLOOKUP($G251,level_mapping_l0!$A$2:$F$571,E$2,FALSE)</f>
        <v>Food preparation and serving related occupations</v>
      </c>
      <c r="F251" t="str">
        <f>VLOOKUP($G251,level_mapping_l0!$A$2:$F$571,F$2,FALSE)</f>
        <v>Combined food preparation and serving workers, including fast food</v>
      </c>
      <c r="G251" s="17" t="s">
        <v>254</v>
      </c>
      <c r="H251" s="14">
        <v>161</v>
      </c>
      <c r="I251" s="14">
        <v>387</v>
      </c>
      <c r="J251" s="14">
        <v>46</v>
      </c>
      <c r="K251" s="14" t="s">
        <v>574</v>
      </c>
      <c r="L251" s="14">
        <v>114</v>
      </c>
      <c r="M251" s="14">
        <v>385</v>
      </c>
    </row>
    <row r="252" spans="1:13" ht="18.5" thickBot="1">
      <c r="A252">
        <f t="shared" si="3"/>
        <v>1</v>
      </c>
      <c r="B252" t="str">
        <f>VLOOKUP($G252,level_mapping_l0!$A$2:$F$571,B$2,FALSE)</f>
        <v>Total</v>
      </c>
      <c r="C252" t="str">
        <f>VLOOKUP($G252,level_mapping_l0!$A$2:$F$571,C$2,FALSE)</f>
        <v>Service occupations</v>
      </c>
      <c r="D252" t="str">
        <f>VLOOKUP($G252,level_mapping_l0!$A$2:$F$571,D$2,FALSE)</f>
        <v>Food preparation and serving related occupations</v>
      </c>
      <c r="E252" t="str">
        <f>VLOOKUP($G252,level_mapping_l0!$A$2:$F$571,E$2,FALSE)</f>
        <v>Food preparation and serving related occupations</v>
      </c>
      <c r="F252" t="str">
        <f>VLOOKUP($G252,level_mapping_l0!$A$2:$F$571,F$2,FALSE)</f>
        <v>Counter attendants, cafeteria, food concession, and coffee shop</v>
      </c>
      <c r="G252" s="21" t="s">
        <v>255</v>
      </c>
      <c r="H252" s="19">
        <v>58</v>
      </c>
      <c r="I252" s="19">
        <v>323</v>
      </c>
      <c r="J252" s="19">
        <v>26</v>
      </c>
      <c r="K252" s="19" t="s">
        <v>574</v>
      </c>
      <c r="L252" s="19">
        <v>32</v>
      </c>
      <c r="M252" s="19" t="s">
        <v>574</v>
      </c>
    </row>
    <row r="253" spans="1:13" ht="15" thickBot="1">
      <c r="A253">
        <f t="shared" si="3"/>
        <v>1</v>
      </c>
      <c r="B253" t="str">
        <f>VLOOKUP($G253,level_mapping_l0!$A$2:$F$571,B$2,FALSE)</f>
        <v>Total</v>
      </c>
      <c r="C253" t="str">
        <f>VLOOKUP($G253,level_mapping_l0!$A$2:$F$571,C$2,FALSE)</f>
        <v>Service occupations</v>
      </c>
      <c r="D253" t="str">
        <f>VLOOKUP($G253,level_mapping_l0!$A$2:$F$571,D$2,FALSE)</f>
        <v>Food preparation and serving related occupations</v>
      </c>
      <c r="E253" t="str">
        <f>VLOOKUP($G253,level_mapping_l0!$A$2:$F$571,E$2,FALSE)</f>
        <v>Food preparation and serving related occupations</v>
      </c>
      <c r="F253" t="str">
        <f>VLOOKUP($G253,level_mapping_l0!$A$2:$F$571,F$2,FALSE)</f>
        <v>Waiters and waitresses</v>
      </c>
      <c r="G253" s="17" t="s">
        <v>256</v>
      </c>
      <c r="H253" s="14">
        <v>872</v>
      </c>
      <c r="I253" s="14">
        <v>407</v>
      </c>
      <c r="J253" s="14">
        <v>313</v>
      </c>
      <c r="K253" s="14">
        <v>466</v>
      </c>
      <c r="L253" s="14">
        <v>559</v>
      </c>
      <c r="M253" s="14">
        <v>389</v>
      </c>
    </row>
    <row r="254" spans="1:13" ht="15" thickBot="1">
      <c r="A254">
        <f t="shared" si="3"/>
        <v>1</v>
      </c>
      <c r="B254" t="str">
        <f>VLOOKUP($G254,level_mapping_l0!$A$2:$F$571,B$2,FALSE)</f>
        <v>Total</v>
      </c>
      <c r="C254" t="str">
        <f>VLOOKUP($G254,level_mapping_l0!$A$2:$F$571,C$2,FALSE)</f>
        <v>Service occupations</v>
      </c>
      <c r="D254" t="str">
        <f>VLOOKUP($G254,level_mapping_l0!$A$2:$F$571,D$2,FALSE)</f>
        <v>Food preparation and serving related occupations</v>
      </c>
      <c r="E254" t="str">
        <f>VLOOKUP($G254,level_mapping_l0!$A$2:$F$571,E$2,FALSE)</f>
        <v>Food preparation and serving related occupations</v>
      </c>
      <c r="F254" t="str">
        <f>VLOOKUP($G254,level_mapping_l0!$A$2:$F$571,F$2,FALSE)</f>
        <v>Food servers, nonrestaurant</v>
      </c>
      <c r="G254" s="21" t="s">
        <v>257</v>
      </c>
      <c r="H254" s="19">
        <v>84</v>
      </c>
      <c r="I254" s="19">
        <v>419</v>
      </c>
      <c r="J254" s="19">
        <v>31</v>
      </c>
      <c r="K254" s="19" t="s">
        <v>574</v>
      </c>
      <c r="L254" s="19">
        <v>52</v>
      </c>
      <c r="M254" s="19">
        <v>393</v>
      </c>
    </row>
    <row r="255" spans="1:13" ht="15" thickBot="1">
      <c r="A255">
        <f t="shared" si="3"/>
        <v>1</v>
      </c>
      <c r="B255" t="str">
        <f>VLOOKUP($G255,level_mapping_l0!$A$2:$F$571,B$2,FALSE)</f>
        <v>Total</v>
      </c>
      <c r="C255" t="str">
        <f>VLOOKUP($G255,level_mapping_l0!$A$2:$F$571,C$2,FALSE)</f>
        <v>Service occupations</v>
      </c>
      <c r="D255" t="str">
        <f>VLOOKUP($G255,level_mapping_l0!$A$2:$F$571,D$2,FALSE)</f>
        <v>Food preparation and serving related occupations</v>
      </c>
      <c r="E255" t="str">
        <f>VLOOKUP($G255,level_mapping_l0!$A$2:$F$571,E$2,FALSE)</f>
        <v>Food preparation and serving related occupations</v>
      </c>
      <c r="F255" t="str">
        <f>VLOOKUP($G255,level_mapping_l0!$A$2:$F$571,F$2,FALSE)</f>
        <v>Dining room and cafeteria attendants and bartender helpers</v>
      </c>
      <c r="G255" s="17" t="s">
        <v>258</v>
      </c>
      <c r="H255" s="14">
        <v>119</v>
      </c>
      <c r="I255" s="14">
        <v>383</v>
      </c>
      <c r="J255" s="14">
        <v>77</v>
      </c>
      <c r="K255" s="14">
        <v>392</v>
      </c>
      <c r="L255" s="14">
        <v>42</v>
      </c>
      <c r="M255" s="14" t="s">
        <v>574</v>
      </c>
    </row>
    <row r="256" spans="1:13" ht="15" thickBot="1">
      <c r="A256">
        <f t="shared" si="3"/>
        <v>1</v>
      </c>
      <c r="B256" t="str">
        <f>VLOOKUP($G256,level_mapping_l0!$A$2:$F$571,B$2,FALSE)</f>
        <v>Total</v>
      </c>
      <c r="C256" t="str">
        <f>VLOOKUP($G256,level_mapping_l0!$A$2:$F$571,C$2,FALSE)</f>
        <v>Service occupations</v>
      </c>
      <c r="D256" t="str">
        <f>VLOOKUP($G256,level_mapping_l0!$A$2:$F$571,D$2,FALSE)</f>
        <v>Food preparation and serving related occupations</v>
      </c>
      <c r="E256" t="str">
        <f>VLOOKUP($G256,level_mapping_l0!$A$2:$F$571,E$2,FALSE)</f>
        <v>Food preparation and serving related occupations</v>
      </c>
      <c r="F256" t="str">
        <f>VLOOKUP($G256,level_mapping_l0!$A$2:$F$571,F$2,FALSE)</f>
        <v>Dishwashers</v>
      </c>
      <c r="G256" s="21" t="s">
        <v>259</v>
      </c>
      <c r="H256" s="19">
        <v>118</v>
      </c>
      <c r="I256" s="19">
        <v>332</v>
      </c>
      <c r="J256" s="19">
        <v>90</v>
      </c>
      <c r="K256" s="19">
        <v>321</v>
      </c>
      <c r="L256" s="19">
        <v>28</v>
      </c>
      <c r="M256" s="19" t="s">
        <v>574</v>
      </c>
    </row>
    <row r="257" spans="1:13" ht="15" thickBot="1">
      <c r="A257">
        <f t="shared" si="3"/>
        <v>1</v>
      </c>
      <c r="B257" t="str">
        <f>VLOOKUP($G257,level_mapping_l0!$A$2:$F$571,B$2,FALSE)</f>
        <v>Total</v>
      </c>
      <c r="C257" t="str">
        <f>VLOOKUP($G257,level_mapping_l0!$A$2:$F$571,C$2,FALSE)</f>
        <v>Service occupations</v>
      </c>
      <c r="D257" t="str">
        <f>VLOOKUP($G257,level_mapping_l0!$A$2:$F$571,D$2,FALSE)</f>
        <v>Food preparation and serving related occupations</v>
      </c>
      <c r="E257" t="str">
        <f>VLOOKUP($G257,level_mapping_l0!$A$2:$F$571,E$2,FALSE)</f>
        <v>Food preparation and serving related occupations</v>
      </c>
      <c r="F257" t="str">
        <f>VLOOKUP($G257,level_mapping_l0!$A$2:$F$571,F$2,FALSE)</f>
        <v>Hosts and hostesses, restaurant, lounge, and coffee shop</v>
      </c>
      <c r="G257" s="17" t="s">
        <v>260</v>
      </c>
      <c r="H257" s="14">
        <v>62</v>
      </c>
      <c r="I257" s="14">
        <v>369</v>
      </c>
      <c r="J257" s="14">
        <v>10</v>
      </c>
      <c r="K257" s="14" t="s">
        <v>574</v>
      </c>
      <c r="L257" s="14">
        <v>52</v>
      </c>
      <c r="M257" s="14">
        <v>356</v>
      </c>
    </row>
    <row r="258" spans="1:13" ht="15" thickBot="1">
      <c r="A258">
        <f t="shared" si="3"/>
        <v>1</v>
      </c>
      <c r="B258" t="str">
        <f>VLOOKUP($G258,level_mapping_l0!$A$2:$F$571,B$2,FALSE)</f>
        <v>Total</v>
      </c>
      <c r="C258" t="str">
        <f>VLOOKUP($G258,level_mapping_l0!$A$2:$F$571,C$2,FALSE)</f>
        <v>Service occupations</v>
      </c>
      <c r="D258" t="str">
        <f>VLOOKUP($G258,level_mapping_l0!$A$2:$F$571,D$2,FALSE)</f>
        <v>Food preparation and serving related occupations</v>
      </c>
      <c r="E258" t="str">
        <f>VLOOKUP($G258,level_mapping_l0!$A$2:$F$571,E$2,FALSE)</f>
        <v>Food preparation and serving related occupations</v>
      </c>
      <c r="F258" t="str">
        <f>VLOOKUP($G258,level_mapping_l0!$A$2:$F$571,F$2,FALSE)</f>
        <v>Food preparation and serving related workers, all other</v>
      </c>
      <c r="G258" s="21" t="s">
        <v>261</v>
      </c>
      <c r="H258" s="19">
        <v>4</v>
      </c>
      <c r="I258" s="19" t="s">
        <v>574</v>
      </c>
      <c r="J258" s="19">
        <v>4</v>
      </c>
      <c r="K258" s="19" t="s">
        <v>574</v>
      </c>
      <c r="L258" s="19">
        <v>0</v>
      </c>
      <c r="M258" s="19" t="s">
        <v>574</v>
      </c>
    </row>
    <row r="259" spans="1:13" ht="15" thickBot="1">
      <c r="A259" t="e">
        <f t="shared" si="3"/>
        <v>#N/A</v>
      </c>
      <c r="B259" t="e">
        <f>VLOOKUP($G259,level_mapping_l0!$A$2:$F$571,B$2,FALSE)</f>
        <v>#N/A</v>
      </c>
      <c r="C259" t="e">
        <f>VLOOKUP($G259,level_mapping_l0!$A$2:$F$571,C$2,FALSE)</f>
        <v>#N/A</v>
      </c>
      <c r="D259" t="e">
        <f>VLOOKUP($G259,level_mapping_l0!$A$2:$F$571,D$2,FALSE)</f>
        <v>#N/A</v>
      </c>
      <c r="E259" t="e">
        <f>VLOOKUP($G259,level_mapping_l0!$A$2:$F$571,E$2,FALSE)</f>
        <v>#N/A</v>
      </c>
      <c r="F259" t="e">
        <f>VLOOKUP($G259,level_mapping_l0!$A$2:$F$571,F$2,FALSE)</f>
        <v>#N/A</v>
      </c>
      <c r="G259" s="22" t="s">
        <v>262</v>
      </c>
      <c r="H259" s="12">
        <v>3339</v>
      </c>
      <c r="I259" s="14">
        <v>465</v>
      </c>
      <c r="J259" s="12">
        <v>2212</v>
      </c>
      <c r="K259" s="14">
        <v>502</v>
      </c>
      <c r="L259" s="12">
        <v>1128</v>
      </c>
      <c r="M259" s="14">
        <v>406</v>
      </c>
    </row>
    <row r="260" spans="1:13" ht="15" thickBot="1">
      <c r="A260">
        <f t="shared" ref="A260:A323" si="4">IF(B260="",0,1)</f>
        <v>1</v>
      </c>
      <c r="B260" t="str">
        <f>VLOOKUP($G260,level_mapping_l0!$A$2:$F$571,B$2,FALSE)</f>
        <v>Total</v>
      </c>
      <c r="C260" t="str">
        <f>VLOOKUP($G260,level_mapping_l0!$A$2:$F$571,C$2,FALSE)</f>
        <v>Service occupations</v>
      </c>
      <c r="D260" t="str">
        <f>VLOOKUP($G260,level_mapping_l0!$A$2:$F$571,D$2,FALSE)</f>
        <v>Building and grounds cleaning and maintenance occupations</v>
      </c>
      <c r="E260" t="str">
        <f>VLOOKUP($G260,level_mapping_l0!$A$2:$F$571,E$2,FALSE)</f>
        <v>Building and grounds cleaning and maintenance occupations</v>
      </c>
      <c r="F260" t="str">
        <f>VLOOKUP($G260,level_mapping_l0!$A$2:$F$571,F$2,FALSE)</f>
        <v>First-line supervisors of housekeeping and janitorial workers</v>
      </c>
      <c r="G260" s="21" t="s">
        <v>263</v>
      </c>
      <c r="H260" s="19">
        <v>179</v>
      </c>
      <c r="I260" s="19">
        <v>646</v>
      </c>
      <c r="J260" s="19">
        <v>113</v>
      </c>
      <c r="K260" s="19">
        <v>756</v>
      </c>
      <c r="L260" s="19">
        <v>67</v>
      </c>
      <c r="M260" s="19">
        <v>488</v>
      </c>
    </row>
    <row r="261" spans="1:13" ht="18.5" thickBot="1">
      <c r="A261">
        <f t="shared" si="4"/>
        <v>1</v>
      </c>
      <c r="B261" t="str">
        <f>VLOOKUP($G261,level_mapping_l0!$A$2:$F$571,B$2,FALSE)</f>
        <v>Total</v>
      </c>
      <c r="C261" t="str">
        <f>VLOOKUP($G261,level_mapping_l0!$A$2:$F$571,C$2,FALSE)</f>
        <v>Service occupations</v>
      </c>
      <c r="D261" t="str">
        <f>VLOOKUP($G261,level_mapping_l0!$A$2:$F$571,D$2,FALSE)</f>
        <v>Building and grounds cleaning and maintenance occupations</v>
      </c>
      <c r="E261" t="str">
        <f>VLOOKUP($G261,level_mapping_l0!$A$2:$F$571,E$2,FALSE)</f>
        <v>Building and grounds cleaning and maintenance occupations</v>
      </c>
      <c r="F261" t="str">
        <f>VLOOKUP($G261,level_mapping_l0!$A$2:$F$571,F$2,FALSE)</f>
        <v>First-line supervisors of landscaping, lawn service, and groundskeeping workers</v>
      </c>
      <c r="G261" s="17" t="s">
        <v>264</v>
      </c>
      <c r="H261" s="14">
        <v>94</v>
      </c>
      <c r="I261" s="14">
        <v>797</v>
      </c>
      <c r="J261" s="14">
        <v>85</v>
      </c>
      <c r="K261" s="14">
        <v>808</v>
      </c>
      <c r="L261" s="14">
        <v>10</v>
      </c>
      <c r="M261" s="14" t="s">
        <v>574</v>
      </c>
    </row>
    <row r="262" spans="1:13" ht="15" thickBot="1">
      <c r="A262">
        <f t="shared" si="4"/>
        <v>1</v>
      </c>
      <c r="B262" t="str">
        <f>VLOOKUP($G262,level_mapping_l0!$A$2:$F$571,B$2,FALSE)</f>
        <v>Total</v>
      </c>
      <c r="C262" t="str">
        <f>VLOOKUP($G262,level_mapping_l0!$A$2:$F$571,C$2,FALSE)</f>
        <v>Service occupations</v>
      </c>
      <c r="D262" t="str">
        <f>VLOOKUP($G262,level_mapping_l0!$A$2:$F$571,D$2,FALSE)</f>
        <v>Building and grounds cleaning and maintenance occupations</v>
      </c>
      <c r="E262" t="str">
        <f>VLOOKUP($G262,level_mapping_l0!$A$2:$F$571,E$2,FALSE)</f>
        <v>Building and grounds cleaning and maintenance occupations</v>
      </c>
      <c r="F262" t="str">
        <f>VLOOKUP($G262,level_mapping_l0!$A$2:$F$571,F$2,FALSE)</f>
        <v>Janitors and building cleaners</v>
      </c>
      <c r="G262" s="21" t="s">
        <v>265</v>
      </c>
      <c r="H262" s="16">
        <v>1496</v>
      </c>
      <c r="I262" s="19">
        <v>489</v>
      </c>
      <c r="J262" s="16">
        <v>1111</v>
      </c>
      <c r="K262" s="19">
        <v>514</v>
      </c>
      <c r="L262" s="19">
        <v>384</v>
      </c>
      <c r="M262" s="19">
        <v>418</v>
      </c>
    </row>
    <row r="263" spans="1:13" ht="15" thickBot="1">
      <c r="A263">
        <f t="shared" si="4"/>
        <v>1</v>
      </c>
      <c r="B263" t="str">
        <f>VLOOKUP($G263,level_mapping_l0!$A$2:$F$571,B$2,FALSE)</f>
        <v>Total</v>
      </c>
      <c r="C263" t="str">
        <f>VLOOKUP($G263,level_mapping_l0!$A$2:$F$571,C$2,FALSE)</f>
        <v>Service occupations</v>
      </c>
      <c r="D263" t="str">
        <f>VLOOKUP($G263,level_mapping_l0!$A$2:$F$571,D$2,FALSE)</f>
        <v>Building and grounds cleaning and maintenance occupations</v>
      </c>
      <c r="E263" t="str">
        <f>VLOOKUP($G263,level_mapping_l0!$A$2:$F$571,E$2,FALSE)</f>
        <v>Building and grounds cleaning and maintenance occupations</v>
      </c>
      <c r="F263" t="str">
        <f>VLOOKUP($G263,level_mapping_l0!$A$2:$F$571,F$2,FALSE)</f>
        <v>Maids and housekeeping cleaners</v>
      </c>
      <c r="G263" s="17" t="s">
        <v>266</v>
      </c>
      <c r="H263" s="14">
        <v>751</v>
      </c>
      <c r="I263" s="14">
        <v>399</v>
      </c>
      <c r="J263" s="14">
        <v>114</v>
      </c>
      <c r="K263" s="14">
        <v>473</v>
      </c>
      <c r="L263" s="14">
        <v>638</v>
      </c>
      <c r="M263" s="14">
        <v>392</v>
      </c>
    </row>
    <row r="264" spans="1:13" ht="15" thickBot="1">
      <c r="A264">
        <f t="shared" si="4"/>
        <v>1</v>
      </c>
      <c r="B264" t="str">
        <f>VLOOKUP($G264,level_mapping_l0!$A$2:$F$571,B$2,FALSE)</f>
        <v>Total</v>
      </c>
      <c r="C264" t="str">
        <f>VLOOKUP($G264,level_mapping_l0!$A$2:$F$571,C$2,FALSE)</f>
        <v>Service occupations</v>
      </c>
      <c r="D264" t="str">
        <f>VLOOKUP($G264,level_mapping_l0!$A$2:$F$571,D$2,FALSE)</f>
        <v>Building and grounds cleaning and maintenance occupations</v>
      </c>
      <c r="E264" t="str">
        <f>VLOOKUP($G264,level_mapping_l0!$A$2:$F$571,E$2,FALSE)</f>
        <v>Building and grounds cleaning and maintenance occupations</v>
      </c>
      <c r="F264" t="str">
        <f>VLOOKUP($G264,level_mapping_l0!$A$2:$F$571,F$2,FALSE)</f>
        <v>Pest control workers</v>
      </c>
      <c r="G264" s="21" t="s">
        <v>267</v>
      </c>
      <c r="H264" s="19">
        <v>58</v>
      </c>
      <c r="I264" s="19">
        <v>575</v>
      </c>
      <c r="J264" s="19">
        <v>57</v>
      </c>
      <c r="K264" s="19">
        <v>572</v>
      </c>
      <c r="L264" s="19">
        <v>1</v>
      </c>
      <c r="M264" s="19" t="s">
        <v>574</v>
      </c>
    </row>
    <row r="265" spans="1:13" ht="15" thickBot="1">
      <c r="A265">
        <f t="shared" si="4"/>
        <v>1</v>
      </c>
      <c r="B265" t="str">
        <f>VLOOKUP($G265,level_mapping_l0!$A$2:$F$571,B$2,FALSE)</f>
        <v>Total</v>
      </c>
      <c r="C265" t="str">
        <f>VLOOKUP($G265,level_mapping_l0!$A$2:$F$571,C$2,FALSE)</f>
        <v>Service occupations</v>
      </c>
      <c r="D265" t="str">
        <f>VLOOKUP($G265,level_mapping_l0!$A$2:$F$571,D$2,FALSE)</f>
        <v>Building and grounds cleaning and maintenance occupations</v>
      </c>
      <c r="E265" t="str">
        <f>VLOOKUP($G265,level_mapping_l0!$A$2:$F$571,E$2,FALSE)</f>
        <v>Building and grounds cleaning and maintenance occupations</v>
      </c>
      <c r="F265" t="str">
        <f>VLOOKUP($G265,level_mapping_l0!$A$2:$F$571,F$2,FALSE)</f>
        <v>Grounds maintenance workers</v>
      </c>
      <c r="G265" s="17" t="s">
        <v>268</v>
      </c>
      <c r="H265" s="14">
        <v>761</v>
      </c>
      <c r="I265" s="14">
        <v>425</v>
      </c>
      <c r="J265" s="14">
        <v>732</v>
      </c>
      <c r="K265" s="14">
        <v>424</v>
      </c>
      <c r="L265" s="14">
        <v>29</v>
      </c>
      <c r="M265" s="14" t="s">
        <v>574</v>
      </c>
    </row>
    <row r="266" spans="1:13" ht="15" thickBot="1">
      <c r="A266" t="e">
        <f t="shared" si="4"/>
        <v>#N/A</v>
      </c>
      <c r="B266" t="e">
        <f>VLOOKUP($G266,level_mapping_l0!$A$2:$F$571,B$2,FALSE)</f>
        <v>#N/A</v>
      </c>
      <c r="C266" t="e">
        <f>VLOOKUP($G266,level_mapping_l0!$A$2:$F$571,C$2,FALSE)</f>
        <v>#N/A</v>
      </c>
      <c r="D266" t="e">
        <f>VLOOKUP($G266,level_mapping_l0!$A$2:$F$571,D$2,FALSE)</f>
        <v>#N/A</v>
      </c>
      <c r="E266" t="e">
        <f>VLOOKUP($G266,level_mapping_l0!$A$2:$F$571,E$2,FALSE)</f>
        <v>#N/A</v>
      </c>
      <c r="F266" t="e">
        <f>VLOOKUP($G266,level_mapping_l0!$A$2:$F$571,F$2,FALSE)</f>
        <v>#N/A</v>
      </c>
      <c r="G266" s="15" t="s">
        <v>269</v>
      </c>
      <c r="H266" s="16">
        <v>2121</v>
      </c>
      <c r="I266" s="19">
        <v>453</v>
      </c>
      <c r="J266" s="19">
        <v>578</v>
      </c>
      <c r="K266" s="19">
        <v>562</v>
      </c>
      <c r="L266" s="16">
        <v>1543</v>
      </c>
      <c r="M266" s="19">
        <v>422</v>
      </c>
    </row>
    <row r="267" spans="1:13" ht="15" thickBot="1">
      <c r="A267">
        <f t="shared" si="4"/>
        <v>1</v>
      </c>
      <c r="B267" t="str">
        <f>VLOOKUP($G267,level_mapping_l0!$A$2:$F$571,B$2,FALSE)</f>
        <v>Total</v>
      </c>
      <c r="C267" t="str">
        <f>VLOOKUP($G267,level_mapping_l0!$A$2:$F$571,C$2,FALSE)</f>
        <v>Service occupations</v>
      </c>
      <c r="D267" t="str">
        <f>VLOOKUP($G267,level_mapping_l0!$A$2:$F$571,D$2,FALSE)</f>
        <v>Personal care and service occupations</v>
      </c>
      <c r="E267" t="str">
        <f>VLOOKUP($G267,level_mapping_l0!$A$2:$F$571,E$2,FALSE)</f>
        <v>Personal care and service occupations</v>
      </c>
      <c r="F267" t="str">
        <f>VLOOKUP($G267,level_mapping_l0!$A$2:$F$571,F$2,FALSE)</f>
        <v>First-line supervisors of gaming workers</v>
      </c>
      <c r="G267" s="17" t="s">
        <v>270</v>
      </c>
      <c r="H267" s="14">
        <v>90</v>
      </c>
      <c r="I267" s="14">
        <v>739</v>
      </c>
      <c r="J267" s="14">
        <v>51</v>
      </c>
      <c r="K267" s="14">
        <v>876</v>
      </c>
      <c r="L267" s="14">
        <v>39</v>
      </c>
      <c r="M267" s="14" t="s">
        <v>574</v>
      </c>
    </row>
    <row r="268" spans="1:13" ht="15" thickBot="1">
      <c r="A268">
        <f t="shared" si="4"/>
        <v>1</v>
      </c>
      <c r="B268" t="str">
        <f>VLOOKUP($G268,level_mapping_l0!$A$2:$F$571,B$2,FALSE)</f>
        <v>Total</v>
      </c>
      <c r="C268" t="str">
        <f>VLOOKUP($G268,level_mapping_l0!$A$2:$F$571,C$2,FALSE)</f>
        <v>Service occupations</v>
      </c>
      <c r="D268" t="str">
        <f>VLOOKUP($G268,level_mapping_l0!$A$2:$F$571,D$2,FALSE)</f>
        <v>Personal care and service occupations</v>
      </c>
      <c r="E268" t="str">
        <f>VLOOKUP($G268,level_mapping_l0!$A$2:$F$571,E$2,FALSE)</f>
        <v>Personal care and service occupations</v>
      </c>
      <c r="F268" t="str">
        <f>VLOOKUP($G268,level_mapping_l0!$A$2:$F$571,F$2,FALSE)</f>
        <v>First-line supervisors of personal service workers</v>
      </c>
      <c r="G268" s="21" t="s">
        <v>271</v>
      </c>
      <c r="H268" s="19">
        <v>67</v>
      </c>
      <c r="I268" s="19">
        <v>613</v>
      </c>
      <c r="J268" s="19">
        <v>21</v>
      </c>
      <c r="K268" s="19" t="s">
        <v>574</v>
      </c>
      <c r="L268" s="19">
        <v>46</v>
      </c>
      <c r="M268" s="19" t="s">
        <v>574</v>
      </c>
    </row>
    <row r="269" spans="1:13" ht="15" thickBot="1">
      <c r="A269">
        <f t="shared" si="4"/>
        <v>1</v>
      </c>
      <c r="B269" t="str">
        <f>VLOOKUP($G269,level_mapping_l0!$A$2:$F$571,B$2,FALSE)</f>
        <v>Total</v>
      </c>
      <c r="C269" t="str">
        <f>VLOOKUP($G269,level_mapping_l0!$A$2:$F$571,C$2,FALSE)</f>
        <v>Service occupations</v>
      </c>
      <c r="D269" t="str">
        <f>VLOOKUP($G269,level_mapping_l0!$A$2:$F$571,D$2,FALSE)</f>
        <v>Personal care and service occupations</v>
      </c>
      <c r="E269" t="str">
        <f>VLOOKUP($G269,level_mapping_l0!$A$2:$F$571,E$2,FALSE)</f>
        <v>Personal care and service occupations</v>
      </c>
      <c r="F269" t="str">
        <f>VLOOKUP($G269,level_mapping_l0!$A$2:$F$571,F$2,FALSE)</f>
        <v>Animal trainers</v>
      </c>
      <c r="G269" s="17" t="s">
        <v>272</v>
      </c>
      <c r="H269" s="14">
        <v>16</v>
      </c>
      <c r="I269" s="14" t="s">
        <v>574</v>
      </c>
      <c r="J269" s="14">
        <v>9</v>
      </c>
      <c r="K269" s="14" t="s">
        <v>574</v>
      </c>
      <c r="L269" s="14">
        <v>7</v>
      </c>
      <c r="M269" s="14" t="s">
        <v>574</v>
      </c>
    </row>
    <row r="270" spans="1:13" ht="15" thickBot="1">
      <c r="A270">
        <f t="shared" si="4"/>
        <v>1</v>
      </c>
      <c r="B270" t="str">
        <f>VLOOKUP($G270,level_mapping_l0!$A$2:$F$571,B$2,FALSE)</f>
        <v>Total</v>
      </c>
      <c r="C270" t="str">
        <f>VLOOKUP($G270,level_mapping_l0!$A$2:$F$571,C$2,FALSE)</f>
        <v>Service occupations</v>
      </c>
      <c r="D270" t="str">
        <f>VLOOKUP($G270,level_mapping_l0!$A$2:$F$571,D$2,FALSE)</f>
        <v>Personal care and service occupations</v>
      </c>
      <c r="E270" t="str">
        <f>VLOOKUP($G270,level_mapping_l0!$A$2:$F$571,E$2,FALSE)</f>
        <v>Personal care and service occupations</v>
      </c>
      <c r="F270" t="str">
        <f>VLOOKUP($G270,level_mapping_l0!$A$2:$F$571,F$2,FALSE)</f>
        <v>Nonfarm animal caretakers</v>
      </c>
      <c r="G270" s="21" t="s">
        <v>273</v>
      </c>
      <c r="H270" s="19">
        <v>82</v>
      </c>
      <c r="I270" s="19">
        <v>419</v>
      </c>
      <c r="J270" s="19">
        <v>22</v>
      </c>
      <c r="K270" s="19" t="s">
        <v>574</v>
      </c>
      <c r="L270" s="19">
        <v>60</v>
      </c>
      <c r="M270" s="19">
        <v>417</v>
      </c>
    </row>
    <row r="271" spans="1:13" ht="15" thickBot="1">
      <c r="A271">
        <f t="shared" si="4"/>
        <v>1</v>
      </c>
      <c r="B271" t="str">
        <f>VLOOKUP($G271,level_mapping_l0!$A$2:$F$571,B$2,FALSE)</f>
        <v>Total</v>
      </c>
      <c r="C271" t="str">
        <f>VLOOKUP($G271,level_mapping_l0!$A$2:$F$571,C$2,FALSE)</f>
        <v>Service occupations</v>
      </c>
      <c r="D271" t="str">
        <f>VLOOKUP($G271,level_mapping_l0!$A$2:$F$571,D$2,FALSE)</f>
        <v>Personal care and service occupations</v>
      </c>
      <c r="E271" t="str">
        <f>VLOOKUP($G271,level_mapping_l0!$A$2:$F$571,E$2,FALSE)</f>
        <v>Personal care and service occupations</v>
      </c>
      <c r="F271" t="str">
        <f>VLOOKUP($G271,level_mapping_l0!$A$2:$F$571,F$2,FALSE)</f>
        <v>Gaming services workers</v>
      </c>
      <c r="G271" s="17" t="s">
        <v>274</v>
      </c>
      <c r="H271" s="14">
        <v>82</v>
      </c>
      <c r="I271" s="14">
        <v>636</v>
      </c>
      <c r="J271" s="14">
        <v>43</v>
      </c>
      <c r="K271" s="14" t="s">
        <v>574</v>
      </c>
      <c r="L271" s="14">
        <v>39</v>
      </c>
      <c r="M271" s="14" t="s">
        <v>574</v>
      </c>
    </row>
    <row r="272" spans="1:13" ht="15" thickBot="1">
      <c r="A272">
        <f t="shared" si="4"/>
        <v>1</v>
      </c>
      <c r="B272" t="str">
        <f>VLOOKUP($G272,level_mapping_l0!$A$2:$F$571,B$2,FALSE)</f>
        <v>Total</v>
      </c>
      <c r="C272" t="str">
        <f>VLOOKUP($G272,level_mapping_l0!$A$2:$F$571,C$2,FALSE)</f>
        <v>Service occupations</v>
      </c>
      <c r="D272" t="str">
        <f>VLOOKUP($G272,level_mapping_l0!$A$2:$F$571,D$2,FALSE)</f>
        <v>Personal care and service occupations</v>
      </c>
      <c r="E272" t="str">
        <f>VLOOKUP($G272,level_mapping_l0!$A$2:$F$571,E$2,FALSE)</f>
        <v>Personal care and service occupations</v>
      </c>
      <c r="F272" t="str">
        <f>VLOOKUP($G272,level_mapping_l0!$A$2:$F$571,F$2,FALSE)</f>
        <v>Motion picture projectionists</v>
      </c>
      <c r="G272" s="21" t="s">
        <v>275</v>
      </c>
      <c r="H272" s="19">
        <v>3</v>
      </c>
      <c r="I272" s="19" t="s">
        <v>574</v>
      </c>
      <c r="J272" s="19">
        <v>3</v>
      </c>
      <c r="K272" s="19" t="s">
        <v>574</v>
      </c>
      <c r="L272" s="19">
        <v>0</v>
      </c>
      <c r="M272" s="19" t="s">
        <v>574</v>
      </c>
    </row>
    <row r="273" spans="1:13" ht="15" thickBot="1">
      <c r="A273">
        <f t="shared" si="4"/>
        <v>1</v>
      </c>
      <c r="B273" t="str">
        <f>VLOOKUP($G273,level_mapping_l0!$A$2:$F$571,B$2,FALSE)</f>
        <v>Total</v>
      </c>
      <c r="C273" t="str">
        <f>VLOOKUP($G273,level_mapping_l0!$A$2:$F$571,C$2,FALSE)</f>
        <v>Service occupations</v>
      </c>
      <c r="D273" t="str">
        <f>VLOOKUP($G273,level_mapping_l0!$A$2:$F$571,D$2,FALSE)</f>
        <v>Personal care and service occupations</v>
      </c>
      <c r="E273" t="str">
        <f>VLOOKUP($G273,level_mapping_l0!$A$2:$F$571,E$2,FALSE)</f>
        <v>Personal care and service occupations</v>
      </c>
      <c r="F273" t="str">
        <f>VLOOKUP($G273,level_mapping_l0!$A$2:$F$571,F$2,FALSE)</f>
        <v>Ushers, lobby attendants, and ticket takers</v>
      </c>
      <c r="G273" s="17" t="s">
        <v>276</v>
      </c>
      <c r="H273" s="14">
        <v>9</v>
      </c>
      <c r="I273" s="14" t="s">
        <v>574</v>
      </c>
      <c r="J273" s="14">
        <v>3</v>
      </c>
      <c r="K273" s="14" t="s">
        <v>574</v>
      </c>
      <c r="L273" s="14">
        <v>6</v>
      </c>
      <c r="M273" s="14" t="s">
        <v>574</v>
      </c>
    </row>
    <row r="274" spans="1:13" ht="18.5" thickBot="1">
      <c r="A274">
        <f t="shared" si="4"/>
        <v>1</v>
      </c>
      <c r="B274" t="str">
        <f>VLOOKUP($G274,level_mapping_l0!$A$2:$F$571,B$2,FALSE)</f>
        <v>Total</v>
      </c>
      <c r="C274" t="str">
        <f>VLOOKUP($G274,level_mapping_l0!$A$2:$F$571,C$2,FALSE)</f>
        <v>Service occupations</v>
      </c>
      <c r="D274" t="str">
        <f>VLOOKUP($G274,level_mapping_l0!$A$2:$F$571,D$2,FALSE)</f>
        <v>Personal care and service occupations</v>
      </c>
      <c r="E274" t="str">
        <f>VLOOKUP($G274,level_mapping_l0!$A$2:$F$571,E$2,FALSE)</f>
        <v>Personal care and service occupations</v>
      </c>
      <c r="F274" t="str">
        <f>VLOOKUP($G274,level_mapping_l0!$A$2:$F$571,F$2,FALSE)</f>
        <v>Miscellaneous entertainment attendants and related workers</v>
      </c>
      <c r="G274" s="21" t="s">
        <v>277</v>
      </c>
      <c r="H274" s="19">
        <v>66</v>
      </c>
      <c r="I274" s="19">
        <v>424</v>
      </c>
      <c r="J274" s="19">
        <v>35</v>
      </c>
      <c r="K274" s="19" t="s">
        <v>574</v>
      </c>
      <c r="L274" s="19">
        <v>31</v>
      </c>
      <c r="M274" s="19" t="s">
        <v>574</v>
      </c>
    </row>
    <row r="275" spans="1:13" ht="15" thickBot="1">
      <c r="A275">
        <f t="shared" si="4"/>
        <v>1</v>
      </c>
      <c r="B275" t="str">
        <f>VLOOKUP($G275,level_mapping_l0!$A$2:$F$571,B$2,FALSE)</f>
        <v>Total</v>
      </c>
      <c r="C275" t="str">
        <f>VLOOKUP($G275,level_mapping_l0!$A$2:$F$571,C$2,FALSE)</f>
        <v>Service occupations</v>
      </c>
      <c r="D275" t="str">
        <f>VLOOKUP($G275,level_mapping_l0!$A$2:$F$571,D$2,FALSE)</f>
        <v>Personal care and service occupations</v>
      </c>
      <c r="E275" t="str">
        <f>VLOOKUP($G275,level_mapping_l0!$A$2:$F$571,E$2,FALSE)</f>
        <v>Personal care and service occupations</v>
      </c>
      <c r="F275" t="str">
        <f>VLOOKUP($G275,level_mapping_l0!$A$2:$F$571,F$2,FALSE)</f>
        <v>Embalmers and funeral attendants</v>
      </c>
      <c r="G275" s="17" t="s">
        <v>278</v>
      </c>
      <c r="H275" s="14">
        <v>5</v>
      </c>
      <c r="I275" s="14" t="s">
        <v>574</v>
      </c>
      <c r="J275" s="14">
        <v>3</v>
      </c>
      <c r="K275" s="14" t="s">
        <v>574</v>
      </c>
      <c r="L275" s="14">
        <v>2</v>
      </c>
      <c r="M275" s="14" t="s">
        <v>574</v>
      </c>
    </row>
    <row r="276" spans="1:13" ht="15" thickBot="1">
      <c r="A276">
        <f t="shared" si="4"/>
        <v>1</v>
      </c>
      <c r="B276" t="str">
        <f>VLOOKUP($G276,level_mapping_l0!$A$2:$F$571,B$2,FALSE)</f>
        <v>Total</v>
      </c>
      <c r="C276" t="str">
        <f>VLOOKUP($G276,level_mapping_l0!$A$2:$F$571,C$2,FALSE)</f>
        <v>Service occupations</v>
      </c>
      <c r="D276" t="str">
        <f>VLOOKUP($G276,level_mapping_l0!$A$2:$F$571,D$2,FALSE)</f>
        <v>Personal care and service occupations</v>
      </c>
      <c r="E276" t="str">
        <f>VLOOKUP($G276,level_mapping_l0!$A$2:$F$571,E$2,FALSE)</f>
        <v>Personal care and service occupations</v>
      </c>
      <c r="F276" t="str">
        <f>VLOOKUP($G276,level_mapping_l0!$A$2:$F$571,F$2,FALSE)</f>
        <v>Morticians, undertakers, and funeral directors</v>
      </c>
      <c r="G276" s="21" t="s">
        <v>279</v>
      </c>
      <c r="H276" s="19">
        <v>16</v>
      </c>
      <c r="I276" s="19" t="s">
        <v>574</v>
      </c>
      <c r="J276" s="19">
        <v>12</v>
      </c>
      <c r="K276" s="19" t="s">
        <v>574</v>
      </c>
      <c r="L276" s="19">
        <v>3</v>
      </c>
      <c r="M276" s="19" t="s">
        <v>574</v>
      </c>
    </row>
    <row r="277" spans="1:13" ht="15" thickBot="1">
      <c r="A277">
        <f t="shared" si="4"/>
        <v>1</v>
      </c>
      <c r="B277" t="str">
        <f>VLOOKUP($G277,level_mapping_l0!$A$2:$F$571,B$2,FALSE)</f>
        <v>Total</v>
      </c>
      <c r="C277" t="str">
        <f>VLOOKUP($G277,level_mapping_l0!$A$2:$F$571,C$2,FALSE)</f>
        <v>Service occupations</v>
      </c>
      <c r="D277" t="str">
        <f>VLOOKUP($G277,level_mapping_l0!$A$2:$F$571,D$2,FALSE)</f>
        <v>Personal care and service occupations</v>
      </c>
      <c r="E277" t="str">
        <f>VLOOKUP($G277,level_mapping_l0!$A$2:$F$571,E$2,FALSE)</f>
        <v>Personal care and service occupations</v>
      </c>
      <c r="F277" t="str">
        <f>VLOOKUP($G277,level_mapping_l0!$A$2:$F$571,F$2,FALSE)</f>
        <v>Barbers</v>
      </c>
      <c r="G277" s="17" t="s">
        <v>280</v>
      </c>
      <c r="H277" s="14">
        <v>29</v>
      </c>
      <c r="I277" s="14" t="s">
        <v>574</v>
      </c>
      <c r="J277" s="14">
        <v>25</v>
      </c>
      <c r="K277" s="14" t="s">
        <v>574</v>
      </c>
      <c r="L277" s="14">
        <v>4</v>
      </c>
      <c r="M277" s="14" t="s">
        <v>574</v>
      </c>
    </row>
    <row r="278" spans="1:13" ht="15" thickBot="1">
      <c r="A278">
        <f t="shared" si="4"/>
        <v>1</v>
      </c>
      <c r="B278" t="str">
        <f>VLOOKUP($G278,level_mapping_l0!$A$2:$F$571,B$2,FALSE)</f>
        <v>Total</v>
      </c>
      <c r="C278" t="str">
        <f>VLOOKUP($G278,level_mapping_l0!$A$2:$F$571,C$2,FALSE)</f>
        <v>Service occupations</v>
      </c>
      <c r="D278" t="str">
        <f>VLOOKUP($G278,level_mapping_l0!$A$2:$F$571,D$2,FALSE)</f>
        <v>Personal care and service occupations</v>
      </c>
      <c r="E278" t="str">
        <f>VLOOKUP($G278,level_mapping_l0!$A$2:$F$571,E$2,FALSE)</f>
        <v>Personal care and service occupations</v>
      </c>
      <c r="F278" t="str">
        <f>VLOOKUP($G278,level_mapping_l0!$A$2:$F$571,F$2,FALSE)</f>
        <v>Hairdressers, hairstylists, and cosmetologists</v>
      </c>
      <c r="G278" s="21" t="s">
        <v>281</v>
      </c>
      <c r="H278" s="19">
        <v>282</v>
      </c>
      <c r="I278" s="19">
        <v>453</v>
      </c>
      <c r="J278" s="19">
        <v>23</v>
      </c>
      <c r="K278" s="19" t="s">
        <v>574</v>
      </c>
      <c r="L278" s="19">
        <v>259</v>
      </c>
      <c r="M278" s="19">
        <v>440</v>
      </c>
    </row>
    <row r="279" spans="1:13" ht="15" thickBot="1">
      <c r="A279">
        <f t="shared" si="4"/>
        <v>1</v>
      </c>
      <c r="B279" t="str">
        <f>VLOOKUP($G279,level_mapping_l0!$A$2:$F$571,B$2,FALSE)</f>
        <v>Total</v>
      </c>
      <c r="C279" t="str">
        <f>VLOOKUP($G279,level_mapping_l0!$A$2:$F$571,C$2,FALSE)</f>
        <v>Service occupations</v>
      </c>
      <c r="D279" t="str">
        <f>VLOOKUP($G279,level_mapping_l0!$A$2:$F$571,D$2,FALSE)</f>
        <v>Personal care and service occupations</v>
      </c>
      <c r="E279" t="str">
        <f>VLOOKUP($G279,level_mapping_l0!$A$2:$F$571,E$2,FALSE)</f>
        <v>Personal care and service occupations</v>
      </c>
      <c r="F279" t="str">
        <f>VLOOKUP($G279,level_mapping_l0!$A$2:$F$571,F$2,FALSE)</f>
        <v>Miscellaneous personal appearance workers</v>
      </c>
      <c r="G279" s="17" t="s">
        <v>282</v>
      </c>
      <c r="H279" s="14">
        <v>136</v>
      </c>
      <c r="I279" s="14">
        <v>441</v>
      </c>
      <c r="J279" s="14">
        <v>32</v>
      </c>
      <c r="K279" s="14" t="s">
        <v>574</v>
      </c>
      <c r="L279" s="14">
        <v>104</v>
      </c>
      <c r="M279" s="14">
        <v>413</v>
      </c>
    </row>
    <row r="280" spans="1:13" ht="15" thickBot="1">
      <c r="A280">
        <f t="shared" si="4"/>
        <v>1</v>
      </c>
      <c r="B280" t="str">
        <f>VLOOKUP($G280,level_mapping_l0!$A$2:$F$571,B$2,FALSE)</f>
        <v>Total</v>
      </c>
      <c r="C280" t="str">
        <f>VLOOKUP($G280,level_mapping_l0!$A$2:$F$571,C$2,FALSE)</f>
        <v>Service occupations</v>
      </c>
      <c r="D280" t="str">
        <f>VLOOKUP($G280,level_mapping_l0!$A$2:$F$571,D$2,FALSE)</f>
        <v>Personal care and service occupations</v>
      </c>
      <c r="E280" t="str">
        <f>VLOOKUP($G280,level_mapping_l0!$A$2:$F$571,E$2,FALSE)</f>
        <v>Personal care and service occupations</v>
      </c>
      <c r="F280" t="str">
        <f>VLOOKUP($G280,level_mapping_l0!$A$2:$F$571,F$2,FALSE)</f>
        <v>Baggage porters, bellhops, and concierges</v>
      </c>
      <c r="G280" s="21" t="s">
        <v>283</v>
      </c>
      <c r="H280" s="19">
        <v>63</v>
      </c>
      <c r="I280" s="19">
        <v>545</v>
      </c>
      <c r="J280" s="19">
        <v>55</v>
      </c>
      <c r="K280" s="19">
        <v>561</v>
      </c>
      <c r="L280" s="19">
        <v>8</v>
      </c>
      <c r="M280" s="19" t="s">
        <v>574</v>
      </c>
    </row>
    <row r="281" spans="1:13" ht="15" thickBot="1">
      <c r="A281">
        <f t="shared" si="4"/>
        <v>1</v>
      </c>
      <c r="B281" t="str">
        <f>VLOOKUP($G281,level_mapping_l0!$A$2:$F$571,B$2,FALSE)</f>
        <v>Total</v>
      </c>
      <c r="C281" t="str">
        <f>VLOOKUP($G281,level_mapping_l0!$A$2:$F$571,C$2,FALSE)</f>
        <v>Service occupations</v>
      </c>
      <c r="D281" t="str">
        <f>VLOOKUP($G281,level_mapping_l0!$A$2:$F$571,D$2,FALSE)</f>
        <v>Personal care and service occupations</v>
      </c>
      <c r="E281" t="str">
        <f>VLOOKUP($G281,level_mapping_l0!$A$2:$F$571,E$2,FALSE)</f>
        <v>Personal care and service occupations</v>
      </c>
      <c r="F281" t="str">
        <f>VLOOKUP($G281,level_mapping_l0!$A$2:$F$571,F$2,FALSE)</f>
        <v>Tour and travel guides</v>
      </c>
      <c r="G281" s="17" t="s">
        <v>284</v>
      </c>
      <c r="H281" s="14">
        <v>9</v>
      </c>
      <c r="I281" s="14" t="s">
        <v>574</v>
      </c>
      <c r="J281" s="14">
        <v>6</v>
      </c>
      <c r="K281" s="14" t="s">
        <v>574</v>
      </c>
      <c r="L281" s="14">
        <v>3</v>
      </c>
      <c r="M281" s="14" t="s">
        <v>574</v>
      </c>
    </row>
    <row r="282" spans="1:13" ht="15" thickBot="1">
      <c r="A282">
        <f t="shared" si="4"/>
        <v>1</v>
      </c>
      <c r="B282" t="str">
        <f>VLOOKUP($G282,level_mapping_l0!$A$2:$F$571,B$2,FALSE)</f>
        <v>Total</v>
      </c>
      <c r="C282" t="str">
        <f>VLOOKUP($G282,level_mapping_l0!$A$2:$F$571,C$2,FALSE)</f>
        <v>Service occupations</v>
      </c>
      <c r="D282" t="str">
        <f>VLOOKUP($G282,level_mapping_l0!$A$2:$F$571,D$2,FALSE)</f>
        <v>Personal care and service occupations</v>
      </c>
      <c r="E282" t="str">
        <f>VLOOKUP($G282,level_mapping_l0!$A$2:$F$571,E$2,FALSE)</f>
        <v>Personal care and service occupations</v>
      </c>
      <c r="F282" t="str">
        <f>VLOOKUP($G282,level_mapping_l0!$A$2:$F$571,F$2,FALSE)</f>
        <v>Childcare workers</v>
      </c>
      <c r="G282" s="21" t="s">
        <v>285</v>
      </c>
      <c r="H282" s="19">
        <v>367</v>
      </c>
      <c r="I282" s="19">
        <v>382</v>
      </c>
      <c r="J282" s="19">
        <v>26</v>
      </c>
      <c r="K282" s="19" t="s">
        <v>574</v>
      </c>
      <c r="L282" s="19">
        <v>342</v>
      </c>
      <c r="M282" s="19">
        <v>383</v>
      </c>
    </row>
    <row r="283" spans="1:13" ht="15" thickBot="1">
      <c r="A283">
        <f t="shared" si="4"/>
        <v>1</v>
      </c>
      <c r="B283" t="str">
        <f>VLOOKUP($G283,level_mapping_l0!$A$2:$F$571,B$2,FALSE)</f>
        <v>Total</v>
      </c>
      <c r="C283" t="str">
        <f>VLOOKUP($G283,level_mapping_l0!$A$2:$F$571,C$2,FALSE)</f>
        <v>Service occupations</v>
      </c>
      <c r="D283" t="str">
        <f>VLOOKUP($G283,level_mapping_l0!$A$2:$F$571,D$2,FALSE)</f>
        <v>Personal care and service occupations</v>
      </c>
      <c r="E283" t="str">
        <f>VLOOKUP($G283,level_mapping_l0!$A$2:$F$571,E$2,FALSE)</f>
        <v>Personal care and service occupations</v>
      </c>
      <c r="F283" t="str">
        <f>VLOOKUP($G283,level_mapping_l0!$A$2:$F$571,F$2,FALSE)</f>
        <v>Personal care aides</v>
      </c>
      <c r="G283" s="17" t="s">
        <v>286</v>
      </c>
      <c r="H283" s="14">
        <v>549</v>
      </c>
      <c r="I283" s="14">
        <v>412</v>
      </c>
      <c r="J283" s="14">
        <v>94</v>
      </c>
      <c r="K283" s="14">
        <v>454</v>
      </c>
      <c r="L283" s="14">
        <v>455</v>
      </c>
      <c r="M283" s="14">
        <v>407</v>
      </c>
    </row>
    <row r="284" spans="1:13" ht="15" thickBot="1">
      <c r="A284">
        <f t="shared" si="4"/>
        <v>1</v>
      </c>
      <c r="B284" t="str">
        <f>VLOOKUP($G284,level_mapping_l0!$A$2:$F$571,B$2,FALSE)</f>
        <v>Total</v>
      </c>
      <c r="C284" t="str">
        <f>VLOOKUP($G284,level_mapping_l0!$A$2:$F$571,C$2,FALSE)</f>
        <v>Service occupations</v>
      </c>
      <c r="D284" t="str">
        <f>VLOOKUP($G284,level_mapping_l0!$A$2:$F$571,D$2,FALSE)</f>
        <v>Personal care and service occupations</v>
      </c>
      <c r="E284" t="str">
        <f>VLOOKUP($G284,level_mapping_l0!$A$2:$F$571,E$2,FALSE)</f>
        <v>Personal care and service occupations</v>
      </c>
      <c r="F284" t="str">
        <f>VLOOKUP($G284,level_mapping_l0!$A$2:$F$571,F$2,FALSE)</f>
        <v>Recreation and fitness workers</v>
      </c>
      <c r="G284" s="21" t="s">
        <v>287</v>
      </c>
      <c r="H284" s="19">
        <v>177</v>
      </c>
      <c r="I284" s="19">
        <v>506</v>
      </c>
      <c r="J284" s="19">
        <v>76</v>
      </c>
      <c r="K284" s="19">
        <v>575</v>
      </c>
      <c r="L284" s="19">
        <v>101</v>
      </c>
      <c r="M284" s="19">
        <v>494</v>
      </c>
    </row>
    <row r="285" spans="1:13" ht="15" thickBot="1">
      <c r="A285">
        <f t="shared" si="4"/>
        <v>1</v>
      </c>
      <c r="B285" t="str">
        <f>VLOOKUP($G285,level_mapping_l0!$A$2:$F$571,B$2,FALSE)</f>
        <v>Total</v>
      </c>
      <c r="C285" t="str">
        <f>VLOOKUP($G285,level_mapping_l0!$A$2:$F$571,C$2,FALSE)</f>
        <v>Service occupations</v>
      </c>
      <c r="D285" t="str">
        <f>VLOOKUP($G285,level_mapping_l0!$A$2:$F$571,D$2,FALSE)</f>
        <v>Personal care and service occupations</v>
      </c>
      <c r="E285" t="str">
        <f>VLOOKUP($G285,level_mapping_l0!$A$2:$F$571,E$2,FALSE)</f>
        <v>Personal care and service occupations</v>
      </c>
      <c r="F285" t="str">
        <f>VLOOKUP($G285,level_mapping_l0!$A$2:$F$571,F$2,FALSE)</f>
        <v>Residential advisors</v>
      </c>
      <c r="G285" s="17" t="s">
        <v>288</v>
      </c>
      <c r="H285" s="14">
        <v>42</v>
      </c>
      <c r="I285" s="14" t="s">
        <v>574</v>
      </c>
      <c r="J285" s="14">
        <v>15</v>
      </c>
      <c r="K285" s="14" t="s">
        <v>574</v>
      </c>
      <c r="L285" s="14">
        <v>27</v>
      </c>
      <c r="M285" s="14" t="s">
        <v>574</v>
      </c>
    </row>
    <row r="286" spans="1:13" ht="15" thickBot="1">
      <c r="A286">
        <f t="shared" si="4"/>
        <v>1</v>
      </c>
      <c r="B286" t="str">
        <f>VLOOKUP($G286,level_mapping_l0!$A$2:$F$571,B$2,FALSE)</f>
        <v>Total</v>
      </c>
      <c r="C286" t="str">
        <f>VLOOKUP($G286,level_mapping_l0!$A$2:$F$571,C$2,FALSE)</f>
        <v>Service occupations</v>
      </c>
      <c r="D286" t="str">
        <f>VLOOKUP($G286,level_mapping_l0!$A$2:$F$571,D$2,FALSE)</f>
        <v>Personal care and service occupations</v>
      </c>
      <c r="E286" t="str">
        <f>VLOOKUP($G286,level_mapping_l0!$A$2:$F$571,E$2,FALSE)</f>
        <v>Personal care and service occupations</v>
      </c>
      <c r="F286" t="str">
        <f>VLOOKUP($G286,level_mapping_l0!$A$2:$F$571,F$2,FALSE)</f>
        <v>Personal care and service workers, all other</v>
      </c>
      <c r="G286" s="21" t="s">
        <v>289</v>
      </c>
      <c r="H286" s="19">
        <v>34</v>
      </c>
      <c r="I286" s="19" t="s">
        <v>574</v>
      </c>
      <c r="J286" s="19">
        <v>23</v>
      </c>
      <c r="K286" s="19" t="s">
        <v>574</v>
      </c>
      <c r="L286" s="19">
        <v>11</v>
      </c>
      <c r="M286" s="19" t="s">
        <v>574</v>
      </c>
    </row>
    <row r="287" spans="1:13" ht="15" thickBot="1">
      <c r="A287" t="e">
        <f t="shared" si="4"/>
        <v>#N/A</v>
      </c>
      <c r="B287" t="e">
        <f>VLOOKUP($G287,level_mapping_l0!$A$2:$F$571,B$2,FALSE)</f>
        <v>#N/A</v>
      </c>
      <c r="C287" t="e">
        <f>VLOOKUP($G287,level_mapping_l0!$A$2:$F$571,C$2,FALSE)</f>
        <v>#N/A</v>
      </c>
      <c r="D287" t="e">
        <f>VLOOKUP($G287,level_mapping_l0!$A$2:$F$571,D$2,FALSE)</f>
        <v>#N/A</v>
      </c>
      <c r="E287" t="e">
        <f>VLOOKUP($G287,level_mapping_l0!$A$2:$F$571,E$2,FALSE)</f>
        <v>#N/A</v>
      </c>
      <c r="F287" t="e">
        <f>VLOOKUP($G287,level_mapping_l0!$A$2:$F$571,F$2,FALSE)</f>
        <v>#N/A</v>
      </c>
      <c r="G287" s="31"/>
      <c r="H287" s="32"/>
      <c r="I287" s="32"/>
      <c r="J287" s="32"/>
      <c r="K287" s="32"/>
      <c r="L287" s="32"/>
      <c r="M287" s="33"/>
    </row>
    <row r="288" spans="1:13" ht="15" thickBot="1">
      <c r="A288" t="e">
        <f t="shared" si="4"/>
        <v>#N/A</v>
      </c>
      <c r="B288" t="e">
        <f>VLOOKUP($G288,level_mapping_l0!$A$2:$F$571,B$2,FALSE)</f>
        <v>#N/A</v>
      </c>
      <c r="C288" t="e">
        <f>VLOOKUP($G288,level_mapping_l0!$A$2:$F$571,C$2,FALSE)</f>
        <v>#N/A</v>
      </c>
      <c r="D288" t="e">
        <f>VLOOKUP($G288,level_mapping_l0!$A$2:$F$571,D$2,FALSE)</f>
        <v>#N/A</v>
      </c>
      <c r="E288" t="e">
        <f>VLOOKUP($G288,level_mapping_l0!$A$2:$F$571,E$2,FALSE)</f>
        <v>#N/A</v>
      </c>
      <c r="F288" t="e">
        <f>VLOOKUP($G288,level_mapping_l0!$A$2:$F$571,F$2,FALSE)</f>
        <v>#N/A</v>
      </c>
      <c r="G288" s="11" t="s">
        <v>290</v>
      </c>
      <c r="H288" s="12">
        <v>22989</v>
      </c>
      <c r="I288" s="14">
        <v>638</v>
      </c>
      <c r="J288" s="12">
        <v>9012</v>
      </c>
      <c r="K288" s="14">
        <v>738</v>
      </c>
      <c r="L288" s="12">
        <v>13977</v>
      </c>
      <c r="M288" s="14">
        <v>602</v>
      </c>
    </row>
    <row r="289" spans="1:13" ht="15" thickBot="1">
      <c r="A289" t="e">
        <f t="shared" si="4"/>
        <v>#N/A</v>
      </c>
      <c r="B289" t="e">
        <f>VLOOKUP($G289,level_mapping_l0!$A$2:$F$571,B$2,FALSE)</f>
        <v>#N/A</v>
      </c>
      <c r="C289" t="e">
        <f>VLOOKUP($G289,level_mapping_l0!$A$2:$F$571,C$2,FALSE)</f>
        <v>#N/A</v>
      </c>
      <c r="D289" t="e">
        <f>VLOOKUP($G289,level_mapping_l0!$A$2:$F$571,D$2,FALSE)</f>
        <v>#N/A</v>
      </c>
      <c r="E289" t="e">
        <f>VLOOKUP($G289,level_mapping_l0!$A$2:$F$571,E$2,FALSE)</f>
        <v>#N/A</v>
      </c>
      <c r="F289" t="e">
        <f>VLOOKUP($G289,level_mapping_l0!$A$2:$F$571,F$2,FALSE)</f>
        <v>#N/A</v>
      </c>
      <c r="G289" s="15" t="s">
        <v>291</v>
      </c>
      <c r="H289" s="16">
        <v>9294</v>
      </c>
      <c r="I289" s="19">
        <v>670</v>
      </c>
      <c r="J289" s="16">
        <v>5225</v>
      </c>
      <c r="K289" s="19">
        <v>804</v>
      </c>
      <c r="L289" s="16">
        <v>4069</v>
      </c>
      <c r="M289" s="19">
        <v>549</v>
      </c>
    </row>
    <row r="290" spans="1:13" ht="15" thickBot="1">
      <c r="A290">
        <f t="shared" si="4"/>
        <v>1</v>
      </c>
      <c r="B290" t="str">
        <f>VLOOKUP($G290,level_mapping_l0!$A$2:$F$571,B$2,FALSE)</f>
        <v>Total</v>
      </c>
      <c r="C290" t="str">
        <f>VLOOKUP($G290,level_mapping_l0!$A$2:$F$571,C$2,FALSE)</f>
        <v>Sales and office occupations</v>
      </c>
      <c r="D290" t="str">
        <f>VLOOKUP($G290,level_mapping_l0!$A$2:$F$571,D$2,FALSE)</f>
        <v>Sales and related occupations</v>
      </c>
      <c r="E290" t="str">
        <f>VLOOKUP($G290,level_mapping_l0!$A$2:$F$571,E$2,FALSE)</f>
        <v>Sales and related occupations</v>
      </c>
      <c r="F290" t="str">
        <f>VLOOKUP($G290,level_mapping_l0!$A$2:$F$571,F$2,FALSE)</f>
        <v>First-line supervisors of retail sales workers</v>
      </c>
      <c r="G290" s="17" t="s">
        <v>292</v>
      </c>
      <c r="H290" s="12">
        <v>2223</v>
      </c>
      <c r="I290" s="14">
        <v>676</v>
      </c>
      <c r="J290" s="12">
        <v>1263</v>
      </c>
      <c r="K290" s="14">
        <v>759</v>
      </c>
      <c r="L290" s="14">
        <v>959</v>
      </c>
      <c r="M290" s="14">
        <v>599</v>
      </c>
    </row>
    <row r="291" spans="1:13" ht="15" thickBot="1">
      <c r="A291">
        <f t="shared" si="4"/>
        <v>1</v>
      </c>
      <c r="B291" t="str">
        <f>VLOOKUP($G291,level_mapping_l0!$A$2:$F$571,B$2,FALSE)</f>
        <v>Total</v>
      </c>
      <c r="C291" t="str">
        <f>VLOOKUP($G291,level_mapping_l0!$A$2:$F$571,C$2,FALSE)</f>
        <v>Sales and office occupations</v>
      </c>
      <c r="D291" t="str">
        <f>VLOOKUP($G291,level_mapping_l0!$A$2:$F$571,D$2,FALSE)</f>
        <v>Sales and related occupations</v>
      </c>
      <c r="E291" t="str">
        <f>VLOOKUP($G291,level_mapping_l0!$A$2:$F$571,E$2,FALSE)</f>
        <v>Sales and related occupations</v>
      </c>
      <c r="F291" t="str">
        <f>VLOOKUP($G291,level_mapping_l0!$A$2:$F$571,F$2,FALSE)</f>
        <v>First-line supervisors of non-retail sales workers</v>
      </c>
      <c r="G291" s="21" t="s">
        <v>293</v>
      </c>
      <c r="H291" s="19">
        <v>702</v>
      </c>
      <c r="I291" s="19">
        <v>951</v>
      </c>
      <c r="J291" s="19">
        <v>488</v>
      </c>
      <c r="K291" s="16">
        <v>1016</v>
      </c>
      <c r="L291" s="19">
        <v>214</v>
      </c>
      <c r="M291" s="19">
        <v>781</v>
      </c>
    </row>
    <row r="292" spans="1:13" ht="15" thickBot="1">
      <c r="A292">
        <f t="shared" si="4"/>
        <v>1</v>
      </c>
      <c r="B292" t="str">
        <f>VLOOKUP($G292,level_mapping_l0!$A$2:$F$571,B$2,FALSE)</f>
        <v>Total</v>
      </c>
      <c r="C292" t="str">
        <f>VLOOKUP($G292,level_mapping_l0!$A$2:$F$571,C$2,FALSE)</f>
        <v>Sales and office occupations</v>
      </c>
      <c r="D292" t="str">
        <f>VLOOKUP($G292,level_mapping_l0!$A$2:$F$571,D$2,FALSE)</f>
        <v>Sales and related occupations</v>
      </c>
      <c r="E292" t="str">
        <f>VLOOKUP($G292,level_mapping_l0!$A$2:$F$571,E$2,FALSE)</f>
        <v>Sales and related occupations</v>
      </c>
      <c r="F292" t="str">
        <f>VLOOKUP($G292,level_mapping_l0!$A$2:$F$571,F$2,FALSE)</f>
        <v>Cashiers</v>
      </c>
      <c r="G292" s="17" t="s">
        <v>294</v>
      </c>
      <c r="H292" s="12">
        <v>1343</v>
      </c>
      <c r="I292" s="14">
        <v>383</v>
      </c>
      <c r="J292" s="14">
        <v>381</v>
      </c>
      <c r="K292" s="14">
        <v>411</v>
      </c>
      <c r="L292" s="14">
        <v>962</v>
      </c>
      <c r="M292" s="14">
        <v>373</v>
      </c>
    </row>
    <row r="293" spans="1:13" ht="15" thickBot="1">
      <c r="A293">
        <f t="shared" si="4"/>
        <v>1</v>
      </c>
      <c r="B293" t="str">
        <f>VLOOKUP($G293,level_mapping_l0!$A$2:$F$571,B$2,FALSE)</f>
        <v>Total</v>
      </c>
      <c r="C293" t="str">
        <f>VLOOKUP($G293,level_mapping_l0!$A$2:$F$571,C$2,FALSE)</f>
        <v>Sales and office occupations</v>
      </c>
      <c r="D293" t="str">
        <f>VLOOKUP($G293,level_mapping_l0!$A$2:$F$571,D$2,FALSE)</f>
        <v>Sales and related occupations</v>
      </c>
      <c r="E293" t="str">
        <f>VLOOKUP($G293,level_mapping_l0!$A$2:$F$571,E$2,FALSE)</f>
        <v>Sales and related occupations</v>
      </c>
      <c r="F293" t="str">
        <f>VLOOKUP($G293,level_mapping_l0!$A$2:$F$571,F$2,FALSE)</f>
        <v>Counter and rental clerks</v>
      </c>
      <c r="G293" s="21" t="s">
        <v>295</v>
      </c>
      <c r="H293" s="19">
        <v>87</v>
      </c>
      <c r="I293" s="19">
        <v>603</v>
      </c>
      <c r="J293" s="19">
        <v>50</v>
      </c>
      <c r="K293" s="19">
        <v>620</v>
      </c>
      <c r="L293" s="19">
        <v>38</v>
      </c>
      <c r="M293" s="19" t="s">
        <v>574</v>
      </c>
    </row>
    <row r="294" spans="1:13" ht="15" thickBot="1">
      <c r="A294">
        <f t="shared" si="4"/>
        <v>1</v>
      </c>
      <c r="B294" t="str">
        <f>VLOOKUP($G294,level_mapping_l0!$A$2:$F$571,B$2,FALSE)</f>
        <v>Total</v>
      </c>
      <c r="C294" t="str">
        <f>VLOOKUP($G294,level_mapping_l0!$A$2:$F$571,C$2,FALSE)</f>
        <v>Sales and office occupations</v>
      </c>
      <c r="D294" t="str">
        <f>VLOOKUP($G294,level_mapping_l0!$A$2:$F$571,D$2,FALSE)</f>
        <v>Sales and related occupations</v>
      </c>
      <c r="E294" t="str">
        <f>VLOOKUP($G294,level_mapping_l0!$A$2:$F$571,E$2,FALSE)</f>
        <v>Sales and related occupations</v>
      </c>
      <c r="F294" t="str">
        <f>VLOOKUP($G294,level_mapping_l0!$A$2:$F$571,F$2,FALSE)</f>
        <v>Parts salespersons</v>
      </c>
      <c r="G294" s="17" t="s">
        <v>296</v>
      </c>
      <c r="H294" s="14">
        <v>117</v>
      </c>
      <c r="I294" s="14">
        <v>610</v>
      </c>
      <c r="J294" s="14">
        <v>100</v>
      </c>
      <c r="K294" s="14">
        <v>587</v>
      </c>
      <c r="L294" s="14">
        <v>16</v>
      </c>
      <c r="M294" s="14" t="s">
        <v>574</v>
      </c>
    </row>
    <row r="295" spans="1:13" ht="15" thickBot="1">
      <c r="A295">
        <f t="shared" si="4"/>
        <v>1</v>
      </c>
      <c r="B295" t="str">
        <f>VLOOKUP($G295,level_mapping_l0!$A$2:$F$571,B$2,FALSE)</f>
        <v>Total</v>
      </c>
      <c r="C295" t="str">
        <f>VLOOKUP($G295,level_mapping_l0!$A$2:$F$571,C$2,FALSE)</f>
        <v>Sales and office occupations</v>
      </c>
      <c r="D295" t="str">
        <f>VLOOKUP($G295,level_mapping_l0!$A$2:$F$571,D$2,FALSE)</f>
        <v>Sales and related occupations</v>
      </c>
      <c r="E295" t="str">
        <f>VLOOKUP($G295,level_mapping_l0!$A$2:$F$571,E$2,FALSE)</f>
        <v>Sales and related occupations</v>
      </c>
      <c r="F295" t="str">
        <f>VLOOKUP($G295,level_mapping_l0!$A$2:$F$571,F$2,FALSE)</f>
        <v>Retail salespersons</v>
      </c>
      <c r="G295" s="21" t="s">
        <v>297</v>
      </c>
      <c r="H295" s="16">
        <v>1789</v>
      </c>
      <c r="I295" s="19">
        <v>545</v>
      </c>
      <c r="J295" s="16">
        <v>1056</v>
      </c>
      <c r="K295" s="19">
        <v>620</v>
      </c>
      <c r="L295" s="19">
        <v>733</v>
      </c>
      <c r="M295" s="19">
        <v>466</v>
      </c>
    </row>
    <row r="296" spans="1:13" ht="15" thickBot="1">
      <c r="A296">
        <f t="shared" si="4"/>
        <v>1</v>
      </c>
      <c r="B296" t="str">
        <f>VLOOKUP($G296,level_mapping_l0!$A$2:$F$571,B$2,FALSE)</f>
        <v>Total</v>
      </c>
      <c r="C296" t="str">
        <f>VLOOKUP($G296,level_mapping_l0!$A$2:$F$571,C$2,FALSE)</f>
        <v>Sales and office occupations</v>
      </c>
      <c r="D296" t="str">
        <f>VLOOKUP($G296,level_mapping_l0!$A$2:$F$571,D$2,FALSE)</f>
        <v>Sales and related occupations</v>
      </c>
      <c r="E296" t="str">
        <f>VLOOKUP($G296,level_mapping_l0!$A$2:$F$571,E$2,FALSE)</f>
        <v>Sales and related occupations</v>
      </c>
      <c r="F296" t="str">
        <f>VLOOKUP($G296,level_mapping_l0!$A$2:$F$571,F$2,FALSE)</f>
        <v>Advertising sales agents</v>
      </c>
      <c r="G296" s="17" t="s">
        <v>298</v>
      </c>
      <c r="H296" s="14">
        <v>202</v>
      </c>
      <c r="I296" s="14">
        <v>893</v>
      </c>
      <c r="J296" s="14">
        <v>90</v>
      </c>
      <c r="K296" s="14">
        <v>961</v>
      </c>
      <c r="L296" s="14">
        <v>112</v>
      </c>
      <c r="M296" s="14">
        <v>772</v>
      </c>
    </row>
    <row r="297" spans="1:13" ht="15" thickBot="1">
      <c r="A297">
        <f t="shared" si="4"/>
        <v>1</v>
      </c>
      <c r="B297" t="str">
        <f>VLOOKUP($G297,level_mapping_l0!$A$2:$F$571,B$2,FALSE)</f>
        <v>Total</v>
      </c>
      <c r="C297" t="str">
        <f>VLOOKUP($G297,level_mapping_l0!$A$2:$F$571,C$2,FALSE)</f>
        <v>Sales and office occupations</v>
      </c>
      <c r="D297" t="str">
        <f>VLOOKUP($G297,level_mapping_l0!$A$2:$F$571,D$2,FALSE)</f>
        <v>Sales and related occupations</v>
      </c>
      <c r="E297" t="str">
        <f>VLOOKUP($G297,level_mapping_l0!$A$2:$F$571,E$2,FALSE)</f>
        <v>Sales and related occupations</v>
      </c>
      <c r="F297" t="str">
        <f>VLOOKUP($G297,level_mapping_l0!$A$2:$F$571,F$2,FALSE)</f>
        <v>Insurance sales agents</v>
      </c>
      <c r="G297" s="21" t="s">
        <v>299</v>
      </c>
      <c r="H297" s="19">
        <v>384</v>
      </c>
      <c r="I297" s="19">
        <v>807</v>
      </c>
      <c r="J297" s="19">
        <v>183</v>
      </c>
      <c r="K297" s="16">
        <v>1033</v>
      </c>
      <c r="L297" s="19">
        <v>201</v>
      </c>
      <c r="M297" s="19">
        <v>665</v>
      </c>
    </row>
    <row r="298" spans="1:13" ht="15" thickBot="1">
      <c r="A298">
        <f t="shared" si="4"/>
        <v>1</v>
      </c>
      <c r="B298" t="str">
        <f>VLOOKUP($G298,level_mapping_l0!$A$2:$F$571,B$2,FALSE)</f>
        <v>Total</v>
      </c>
      <c r="C298" t="str">
        <f>VLOOKUP($G298,level_mapping_l0!$A$2:$F$571,C$2,FALSE)</f>
        <v>Sales and office occupations</v>
      </c>
      <c r="D298" t="str">
        <f>VLOOKUP($G298,level_mapping_l0!$A$2:$F$571,D$2,FALSE)</f>
        <v>Sales and related occupations</v>
      </c>
      <c r="E298" t="str">
        <f>VLOOKUP($G298,level_mapping_l0!$A$2:$F$571,E$2,FALSE)</f>
        <v>Sales and related occupations</v>
      </c>
      <c r="F298" t="str">
        <f>VLOOKUP($G298,level_mapping_l0!$A$2:$F$571,F$2,FALSE)</f>
        <v>Securities, commodities, and financial services sales agents</v>
      </c>
      <c r="G298" s="17" t="s">
        <v>300</v>
      </c>
      <c r="H298" s="14">
        <v>222</v>
      </c>
      <c r="I298" s="12">
        <v>1144</v>
      </c>
      <c r="J298" s="14">
        <v>149</v>
      </c>
      <c r="K298" s="12">
        <v>1269</v>
      </c>
      <c r="L298" s="14">
        <v>73</v>
      </c>
      <c r="M298" s="14">
        <v>884</v>
      </c>
    </row>
    <row r="299" spans="1:13" ht="15" thickBot="1">
      <c r="A299">
        <f t="shared" si="4"/>
        <v>1</v>
      </c>
      <c r="B299" t="str">
        <f>VLOOKUP($G299,level_mapping_l0!$A$2:$F$571,B$2,FALSE)</f>
        <v>Total</v>
      </c>
      <c r="C299" t="str">
        <f>VLOOKUP($G299,level_mapping_l0!$A$2:$F$571,C$2,FALSE)</f>
        <v>Sales and office occupations</v>
      </c>
      <c r="D299" t="str">
        <f>VLOOKUP($G299,level_mapping_l0!$A$2:$F$571,D$2,FALSE)</f>
        <v>Sales and related occupations</v>
      </c>
      <c r="E299" t="str">
        <f>VLOOKUP($G299,level_mapping_l0!$A$2:$F$571,E$2,FALSE)</f>
        <v>Sales and related occupations</v>
      </c>
      <c r="F299" t="str">
        <f>VLOOKUP($G299,level_mapping_l0!$A$2:$F$571,F$2,FALSE)</f>
        <v>Travel agents</v>
      </c>
      <c r="G299" s="21" t="s">
        <v>301</v>
      </c>
      <c r="H299" s="19">
        <v>49</v>
      </c>
      <c r="I299" s="19" t="s">
        <v>574</v>
      </c>
      <c r="J299" s="19">
        <v>11</v>
      </c>
      <c r="K299" s="19" t="s">
        <v>574</v>
      </c>
      <c r="L299" s="19">
        <v>38</v>
      </c>
      <c r="M299" s="19" t="s">
        <v>574</v>
      </c>
    </row>
    <row r="300" spans="1:13" ht="15" thickBot="1">
      <c r="A300">
        <f t="shared" si="4"/>
        <v>1</v>
      </c>
      <c r="B300" t="str">
        <f>VLOOKUP($G300,level_mapping_l0!$A$2:$F$571,B$2,FALSE)</f>
        <v>Total</v>
      </c>
      <c r="C300" t="str">
        <f>VLOOKUP($G300,level_mapping_l0!$A$2:$F$571,C$2,FALSE)</f>
        <v>Sales and office occupations</v>
      </c>
      <c r="D300" t="str">
        <f>VLOOKUP($G300,level_mapping_l0!$A$2:$F$571,D$2,FALSE)</f>
        <v>Sales and related occupations</v>
      </c>
      <c r="E300" t="str">
        <f>VLOOKUP($G300,level_mapping_l0!$A$2:$F$571,E$2,FALSE)</f>
        <v>Sales and related occupations</v>
      </c>
      <c r="F300" t="str">
        <f>VLOOKUP($G300,level_mapping_l0!$A$2:$F$571,F$2,FALSE)</f>
        <v>Sales representatives, services, all other</v>
      </c>
      <c r="G300" s="17" t="s">
        <v>302</v>
      </c>
      <c r="H300" s="14">
        <v>397</v>
      </c>
      <c r="I300" s="14">
        <v>887</v>
      </c>
      <c r="J300" s="14">
        <v>278</v>
      </c>
      <c r="K300" s="14">
        <v>953</v>
      </c>
      <c r="L300" s="14">
        <v>119</v>
      </c>
      <c r="M300" s="14">
        <v>757</v>
      </c>
    </row>
    <row r="301" spans="1:13" ht="15" thickBot="1">
      <c r="A301">
        <f t="shared" si="4"/>
        <v>1</v>
      </c>
      <c r="B301" t="str">
        <f>VLOOKUP($G301,level_mapping_l0!$A$2:$F$571,B$2,FALSE)</f>
        <v>Total</v>
      </c>
      <c r="C301" t="str">
        <f>VLOOKUP($G301,level_mapping_l0!$A$2:$F$571,C$2,FALSE)</f>
        <v>Sales and office occupations</v>
      </c>
      <c r="D301" t="str">
        <f>VLOOKUP($G301,level_mapping_l0!$A$2:$F$571,D$2,FALSE)</f>
        <v>Sales and related occupations</v>
      </c>
      <c r="E301" t="str">
        <f>VLOOKUP($G301,level_mapping_l0!$A$2:$F$571,E$2,FALSE)</f>
        <v>Sales and related occupations</v>
      </c>
      <c r="F301" t="str">
        <f>VLOOKUP($G301,level_mapping_l0!$A$2:$F$571,F$2,FALSE)</f>
        <v>Sales representatives, wholesale and manufacturing</v>
      </c>
      <c r="G301" s="21" t="s">
        <v>303</v>
      </c>
      <c r="H301" s="16">
        <v>1091</v>
      </c>
      <c r="I301" s="19">
        <v>991</v>
      </c>
      <c r="J301" s="19">
        <v>829</v>
      </c>
      <c r="K301" s="16">
        <v>1019</v>
      </c>
      <c r="L301" s="19">
        <v>262</v>
      </c>
      <c r="M301" s="19">
        <v>927</v>
      </c>
    </row>
    <row r="302" spans="1:13" ht="15" thickBot="1">
      <c r="A302">
        <f t="shared" si="4"/>
        <v>1</v>
      </c>
      <c r="B302" t="str">
        <f>VLOOKUP($G302,level_mapping_l0!$A$2:$F$571,B$2,FALSE)</f>
        <v>Total</v>
      </c>
      <c r="C302" t="str">
        <f>VLOOKUP($G302,level_mapping_l0!$A$2:$F$571,C$2,FALSE)</f>
        <v>Sales and office occupations</v>
      </c>
      <c r="D302" t="str">
        <f>VLOOKUP($G302,level_mapping_l0!$A$2:$F$571,D$2,FALSE)</f>
        <v>Sales and related occupations</v>
      </c>
      <c r="E302" t="str">
        <f>VLOOKUP($G302,level_mapping_l0!$A$2:$F$571,E$2,FALSE)</f>
        <v>Sales and related occupations</v>
      </c>
      <c r="F302" t="str">
        <f>VLOOKUP($G302,level_mapping_l0!$A$2:$F$571,F$2,FALSE)</f>
        <v>Models, demonstrators, and product promoters</v>
      </c>
      <c r="G302" s="17" t="s">
        <v>304</v>
      </c>
      <c r="H302" s="14">
        <v>15</v>
      </c>
      <c r="I302" s="14" t="s">
        <v>574</v>
      </c>
      <c r="J302" s="14">
        <v>4</v>
      </c>
      <c r="K302" s="14" t="s">
        <v>574</v>
      </c>
      <c r="L302" s="14">
        <v>11</v>
      </c>
      <c r="M302" s="14" t="s">
        <v>574</v>
      </c>
    </row>
    <row r="303" spans="1:13" ht="15" thickBot="1">
      <c r="A303">
        <f t="shared" si="4"/>
        <v>1</v>
      </c>
      <c r="B303" t="str">
        <f>VLOOKUP($G303,level_mapping_l0!$A$2:$F$571,B$2,FALSE)</f>
        <v>Total</v>
      </c>
      <c r="C303" t="str">
        <f>VLOOKUP($G303,level_mapping_l0!$A$2:$F$571,C$2,FALSE)</f>
        <v>Sales and office occupations</v>
      </c>
      <c r="D303" t="str">
        <f>VLOOKUP($G303,level_mapping_l0!$A$2:$F$571,D$2,FALSE)</f>
        <v>Sales and related occupations</v>
      </c>
      <c r="E303" t="str">
        <f>VLOOKUP($G303,level_mapping_l0!$A$2:$F$571,E$2,FALSE)</f>
        <v>Sales and related occupations</v>
      </c>
      <c r="F303" t="str">
        <f>VLOOKUP($G303,level_mapping_l0!$A$2:$F$571,F$2,FALSE)</f>
        <v>Real estate brokers and sales agents</v>
      </c>
      <c r="G303" s="21" t="s">
        <v>305</v>
      </c>
      <c r="H303" s="19">
        <v>380</v>
      </c>
      <c r="I303" s="19">
        <v>812</v>
      </c>
      <c r="J303" s="19">
        <v>176</v>
      </c>
      <c r="K303" s="19">
        <v>992</v>
      </c>
      <c r="L303" s="19">
        <v>204</v>
      </c>
      <c r="M303" s="19">
        <v>676</v>
      </c>
    </row>
    <row r="304" spans="1:13" ht="15" thickBot="1">
      <c r="A304">
        <f t="shared" si="4"/>
        <v>1</v>
      </c>
      <c r="B304" t="str">
        <f>VLOOKUP($G304,level_mapping_l0!$A$2:$F$571,B$2,FALSE)</f>
        <v>Total</v>
      </c>
      <c r="C304" t="str">
        <f>VLOOKUP($G304,level_mapping_l0!$A$2:$F$571,C$2,FALSE)</f>
        <v>Sales and office occupations</v>
      </c>
      <c r="D304" t="str">
        <f>VLOOKUP($G304,level_mapping_l0!$A$2:$F$571,D$2,FALSE)</f>
        <v>Sales and related occupations</v>
      </c>
      <c r="E304" t="str">
        <f>VLOOKUP($G304,level_mapping_l0!$A$2:$F$571,E$2,FALSE)</f>
        <v>Sales and related occupations</v>
      </c>
      <c r="F304" t="str">
        <f>VLOOKUP($G304,level_mapping_l0!$A$2:$F$571,F$2,FALSE)</f>
        <v>Sales engineers</v>
      </c>
      <c r="G304" s="17" t="s">
        <v>306</v>
      </c>
      <c r="H304" s="14">
        <v>30</v>
      </c>
      <c r="I304" s="14" t="s">
        <v>574</v>
      </c>
      <c r="J304" s="14">
        <v>27</v>
      </c>
      <c r="K304" s="14" t="s">
        <v>574</v>
      </c>
      <c r="L304" s="14">
        <v>3</v>
      </c>
      <c r="M304" s="14" t="s">
        <v>574</v>
      </c>
    </row>
    <row r="305" spans="1:13" ht="15" thickBot="1">
      <c r="A305">
        <f t="shared" si="4"/>
        <v>1</v>
      </c>
      <c r="B305" t="str">
        <f>VLOOKUP($G305,level_mapping_l0!$A$2:$F$571,B$2,FALSE)</f>
        <v>Total</v>
      </c>
      <c r="C305" t="str">
        <f>VLOOKUP($G305,level_mapping_l0!$A$2:$F$571,C$2,FALSE)</f>
        <v>Sales and office occupations</v>
      </c>
      <c r="D305" t="str">
        <f>VLOOKUP($G305,level_mapping_l0!$A$2:$F$571,D$2,FALSE)</f>
        <v>Sales and related occupations</v>
      </c>
      <c r="E305" t="str">
        <f>VLOOKUP($G305,level_mapping_l0!$A$2:$F$571,E$2,FALSE)</f>
        <v>Sales and related occupations</v>
      </c>
      <c r="F305" t="str">
        <f>VLOOKUP($G305,level_mapping_l0!$A$2:$F$571,F$2,FALSE)</f>
        <v>Telemarketers</v>
      </c>
      <c r="G305" s="21" t="s">
        <v>307</v>
      </c>
      <c r="H305" s="19">
        <v>69</v>
      </c>
      <c r="I305" s="19">
        <v>412</v>
      </c>
      <c r="J305" s="19">
        <v>29</v>
      </c>
      <c r="K305" s="19" t="s">
        <v>574</v>
      </c>
      <c r="L305" s="19">
        <v>40</v>
      </c>
      <c r="M305" s="19" t="s">
        <v>574</v>
      </c>
    </row>
    <row r="306" spans="1:13" ht="18.5" thickBot="1">
      <c r="A306">
        <f t="shared" si="4"/>
        <v>1</v>
      </c>
      <c r="B306" t="str">
        <f>VLOOKUP($G306,level_mapping_l0!$A$2:$F$571,B$2,FALSE)</f>
        <v>Total</v>
      </c>
      <c r="C306" t="str">
        <f>VLOOKUP($G306,level_mapping_l0!$A$2:$F$571,C$2,FALSE)</f>
        <v>Sales and office occupations</v>
      </c>
      <c r="D306" t="str">
        <f>VLOOKUP($G306,level_mapping_l0!$A$2:$F$571,D$2,FALSE)</f>
        <v>Sales and related occupations</v>
      </c>
      <c r="E306" t="str">
        <f>VLOOKUP($G306,level_mapping_l0!$A$2:$F$571,E$2,FALSE)</f>
        <v>Sales and related occupations</v>
      </c>
      <c r="F306" t="str">
        <f>VLOOKUP($G306,level_mapping_l0!$A$2:$F$571,F$2,FALSE)</f>
        <v>Door-to-door sales workers, news and street vendors, and related workers</v>
      </c>
      <c r="G306" s="17" t="s">
        <v>308</v>
      </c>
      <c r="H306" s="14">
        <v>55</v>
      </c>
      <c r="I306" s="14">
        <v>526</v>
      </c>
      <c r="J306" s="14">
        <v>35</v>
      </c>
      <c r="K306" s="14" t="s">
        <v>574</v>
      </c>
      <c r="L306" s="14">
        <v>20</v>
      </c>
      <c r="M306" s="14" t="s">
        <v>574</v>
      </c>
    </row>
    <row r="307" spans="1:13" ht="15" thickBot="1">
      <c r="A307">
        <f t="shared" si="4"/>
        <v>1</v>
      </c>
      <c r="B307" t="str">
        <f>VLOOKUP($G307,level_mapping_l0!$A$2:$F$571,B$2,FALSE)</f>
        <v>Total</v>
      </c>
      <c r="C307" t="str">
        <f>VLOOKUP($G307,level_mapping_l0!$A$2:$F$571,C$2,FALSE)</f>
        <v>Sales and office occupations</v>
      </c>
      <c r="D307" t="str">
        <f>VLOOKUP($G307,level_mapping_l0!$A$2:$F$571,D$2,FALSE)</f>
        <v>Sales and related occupations</v>
      </c>
      <c r="E307" t="str">
        <f>VLOOKUP($G307,level_mapping_l0!$A$2:$F$571,E$2,FALSE)</f>
        <v>Sales and related occupations</v>
      </c>
      <c r="F307" t="str">
        <f>VLOOKUP($G307,level_mapping_l0!$A$2:$F$571,F$2,FALSE)</f>
        <v>Sales and related workers, all other</v>
      </c>
      <c r="G307" s="21" t="s">
        <v>309</v>
      </c>
      <c r="H307" s="19">
        <v>140</v>
      </c>
      <c r="I307" s="19">
        <v>781</v>
      </c>
      <c r="J307" s="19">
        <v>76</v>
      </c>
      <c r="K307" s="19">
        <v>985</v>
      </c>
      <c r="L307" s="19">
        <v>64</v>
      </c>
      <c r="M307" s="19">
        <v>618</v>
      </c>
    </row>
    <row r="308" spans="1:13" ht="15" thickBot="1">
      <c r="A308" t="e">
        <f t="shared" si="4"/>
        <v>#N/A</v>
      </c>
      <c r="B308" t="e">
        <f>VLOOKUP($G308,level_mapping_l0!$A$2:$F$571,B$2,FALSE)</f>
        <v>#N/A</v>
      </c>
      <c r="C308" t="e">
        <f>VLOOKUP($G308,level_mapping_l0!$A$2:$F$571,C$2,FALSE)</f>
        <v>#N/A</v>
      </c>
      <c r="D308" t="e">
        <f>VLOOKUP($G308,level_mapping_l0!$A$2:$F$571,D$2,FALSE)</f>
        <v>#N/A</v>
      </c>
      <c r="E308" t="e">
        <f>VLOOKUP($G308,level_mapping_l0!$A$2:$F$571,E$2,FALSE)</f>
        <v>#N/A</v>
      </c>
      <c r="F308" t="e">
        <f>VLOOKUP($G308,level_mapping_l0!$A$2:$F$571,F$2,FALSE)</f>
        <v>#N/A</v>
      </c>
      <c r="G308" s="22" t="s">
        <v>310</v>
      </c>
      <c r="H308" s="12">
        <v>13695</v>
      </c>
      <c r="I308" s="14">
        <v>623</v>
      </c>
      <c r="J308" s="12">
        <v>3787</v>
      </c>
      <c r="K308" s="14">
        <v>668</v>
      </c>
      <c r="L308" s="12">
        <v>9908</v>
      </c>
      <c r="M308" s="14">
        <v>615</v>
      </c>
    </row>
    <row r="309" spans="1:13" ht="18.5" thickBot="1">
      <c r="A309">
        <f t="shared" si="4"/>
        <v>1</v>
      </c>
      <c r="B309" t="str">
        <f>VLOOKUP($G309,level_mapping_l0!$A$2:$F$571,B$2,FALSE)</f>
        <v>Total</v>
      </c>
      <c r="C309" t="str">
        <f>VLOOKUP($G309,level_mapping_l0!$A$2:$F$571,C$2,FALSE)</f>
        <v>Sales and office occupations</v>
      </c>
      <c r="D309" t="str">
        <f>VLOOKUP($G309,level_mapping_l0!$A$2:$F$571,D$2,FALSE)</f>
        <v>Office and administrative support occupations</v>
      </c>
      <c r="E309" t="str">
        <f>VLOOKUP($G309,level_mapping_l0!$A$2:$F$571,E$2,FALSE)</f>
        <v>Office and administrative support occupations</v>
      </c>
      <c r="F309" t="str">
        <f>VLOOKUP($G309,level_mapping_l0!$A$2:$F$571,F$2,FALSE)</f>
        <v>First-line supervisors of office and administrative support workers</v>
      </c>
      <c r="G309" s="21" t="s">
        <v>311</v>
      </c>
      <c r="H309" s="16">
        <v>1274</v>
      </c>
      <c r="I309" s="19">
        <v>764</v>
      </c>
      <c r="J309" s="19">
        <v>418</v>
      </c>
      <c r="K309" s="19">
        <v>833</v>
      </c>
      <c r="L309" s="19">
        <v>856</v>
      </c>
      <c r="M309" s="19">
        <v>741</v>
      </c>
    </row>
    <row r="310" spans="1:13" ht="15" thickBot="1">
      <c r="A310">
        <f t="shared" si="4"/>
        <v>1</v>
      </c>
      <c r="B310" t="str">
        <f>VLOOKUP($G310,level_mapping_l0!$A$2:$F$571,B$2,FALSE)</f>
        <v>Total</v>
      </c>
      <c r="C310" t="str">
        <f>VLOOKUP($G310,level_mapping_l0!$A$2:$F$571,C$2,FALSE)</f>
        <v>Sales and office occupations</v>
      </c>
      <c r="D310" t="str">
        <f>VLOOKUP($G310,level_mapping_l0!$A$2:$F$571,D$2,FALSE)</f>
        <v>Office and administrative support occupations</v>
      </c>
      <c r="E310" t="str">
        <f>VLOOKUP($G310,level_mapping_l0!$A$2:$F$571,E$2,FALSE)</f>
        <v>Office and administrative support occupations</v>
      </c>
      <c r="F310" t="str">
        <f>VLOOKUP($G310,level_mapping_l0!$A$2:$F$571,F$2,FALSE)</f>
        <v>Switchboard operators, including answering service</v>
      </c>
      <c r="G310" s="17" t="s">
        <v>312</v>
      </c>
      <c r="H310" s="14">
        <v>29</v>
      </c>
      <c r="I310" s="14" t="s">
        <v>574</v>
      </c>
      <c r="J310" s="14">
        <v>4</v>
      </c>
      <c r="K310" s="14" t="s">
        <v>574</v>
      </c>
      <c r="L310" s="14">
        <v>25</v>
      </c>
      <c r="M310" s="14" t="s">
        <v>574</v>
      </c>
    </row>
    <row r="311" spans="1:13" ht="15" thickBot="1">
      <c r="A311">
        <f t="shared" si="4"/>
        <v>1</v>
      </c>
      <c r="B311" t="str">
        <f>VLOOKUP($G311,level_mapping_l0!$A$2:$F$571,B$2,FALSE)</f>
        <v>Total</v>
      </c>
      <c r="C311" t="str">
        <f>VLOOKUP($G311,level_mapping_l0!$A$2:$F$571,C$2,FALSE)</f>
        <v>Sales and office occupations</v>
      </c>
      <c r="D311" t="str">
        <f>VLOOKUP($G311,level_mapping_l0!$A$2:$F$571,D$2,FALSE)</f>
        <v>Office and administrative support occupations</v>
      </c>
      <c r="E311" t="str">
        <f>VLOOKUP($G311,level_mapping_l0!$A$2:$F$571,E$2,FALSE)</f>
        <v>Office and administrative support occupations</v>
      </c>
      <c r="F311" t="str">
        <f>VLOOKUP($G311,level_mapping_l0!$A$2:$F$571,F$2,FALSE)</f>
        <v>Telephone operators</v>
      </c>
      <c r="G311" s="21" t="s">
        <v>313</v>
      </c>
      <c r="H311" s="19">
        <v>38</v>
      </c>
      <c r="I311" s="19" t="s">
        <v>574</v>
      </c>
      <c r="J311" s="19">
        <v>7</v>
      </c>
      <c r="K311" s="19" t="s">
        <v>574</v>
      </c>
      <c r="L311" s="19">
        <v>30</v>
      </c>
      <c r="M311" s="19" t="s">
        <v>574</v>
      </c>
    </row>
    <row r="312" spans="1:13" ht="15" thickBot="1">
      <c r="A312">
        <f t="shared" si="4"/>
        <v>1</v>
      </c>
      <c r="B312" t="str">
        <f>VLOOKUP($G312,level_mapping_l0!$A$2:$F$571,B$2,FALSE)</f>
        <v>Total</v>
      </c>
      <c r="C312" t="str">
        <f>VLOOKUP($G312,level_mapping_l0!$A$2:$F$571,C$2,FALSE)</f>
        <v>Sales and office occupations</v>
      </c>
      <c r="D312" t="str">
        <f>VLOOKUP($G312,level_mapping_l0!$A$2:$F$571,D$2,FALSE)</f>
        <v>Office and administrative support occupations</v>
      </c>
      <c r="E312" t="str">
        <f>VLOOKUP($G312,level_mapping_l0!$A$2:$F$571,E$2,FALSE)</f>
        <v>Office and administrative support occupations</v>
      </c>
      <c r="F312" t="str">
        <f>VLOOKUP($G312,level_mapping_l0!$A$2:$F$571,F$2,FALSE)</f>
        <v>Communications equipment operators, all other</v>
      </c>
      <c r="G312" s="17" t="s">
        <v>314</v>
      </c>
      <c r="H312" s="14">
        <v>6</v>
      </c>
      <c r="I312" s="14" t="s">
        <v>574</v>
      </c>
      <c r="J312" s="14">
        <v>4</v>
      </c>
      <c r="K312" s="14" t="s">
        <v>574</v>
      </c>
      <c r="L312" s="14">
        <v>3</v>
      </c>
      <c r="M312" s="14" t="s">
        <v>574</v>
      </c>
    </row>
    <row r="313" spans="1:13" ht="15" thickBot="1">
      <c r="A313">
        <f t="shared" si="4"/>
        <v>1</v>
      </c>
      <c r="B313" t="str">
        <f>VLOOKUP($G313,level_mapping_l0!$A$2:$F$571,B$2,FALSE)</f>
        <v>Total</v>
      </c>
      <c r="C313" t="str">
        <f>VLOOKUP($G313,level_mapping_l0!$A$2:$F$571,C$2,FALSE)</f>
        <v>Sales and office occupations</v>
      </c>
      <c r="D313" t="str">
        <f>VLOOKUP($G313,level_mapping_l0!$A$2:$F$571,D$2,FALSE)</f>
        <v>Office and administrative support occupations</v>
      </c>
      <c r="E313" t="str">
        <f>VLOOKUP($G313,level_mapping_l0!$A$2:$F$571,E$2,FALSE)</f>
        <v>Office and administrative support occupations</v>
      </c>
      <c r="F313" t="str">
        <f>VLOOKUP($G313,level_mapping_l0!$A$2:$F$571,F$2,FALSE)</f>
        <v>Bill and account collectors</v>
      </c>
      <c r="G313" s="21" t="s">
        <v>315</v>
      </c>
      <c r="H313" s="19">
        <v>178</v>
      </c>
      <c r="I313" s="19">
        <v>608</v>
      </c>
      <c r="J313" s="19">
        <v>48</v>
      </c>
      <c r="K313" s="19" t="s">
        <v>574</v>
      </c>
      <c r="L313" s="19">
        <v>130</v>
      </c>
      <c r="M313" s="19">
        <v>597</v>
      </c>
    </row>
    <row r="314" spans="1:13" ht="15" thickBot="1">
      <c r="A314">
        <f t="shared" si="4"/>
        <v>1</v>
      </c>
      <c r="B314" t="str">
        <f>VLOOKUP($G314,level_mapping_l0!$A$2:$F$571,B$2,FALSE)</f>
        <v>Total</v>
      </c>
      <c r="C314" t="str">
        <f>VLOOKUP($G314,level_mapping_l0!$A$2:$F$571,C$2,FALSE)</f>
        <v>Sales and office occupations</v>
      </c>
      <c r="D314" t="str">
        <f>VLOOKUP($G314,level_mapping_l0!$A$2:$F$571,D$2,FALSE)</f>
        <v>Office and administrative support occupations</v>
      </c>
      <c r="E314" t="str">
        <f>VLOOKUP($G314,level_mapping_l0!$A$2:$F$571,E$2,FALSE)</f>
        <v>Office and administrative support occupations</v>
      </c>
      <c r="F314" t="str">
        <f>VLOOKUP($G314,level_mapping_l0!$A$2:$F$571,F$2,FALSE)</f>
        <v>Billing and posting clerks</v>
      </c>
      <c r="G314" s="17" t="s">
        <v>316</v>
      </c>
      <c r="H314" s="14">
        <v>397</v>
      </c>
      <c r="I314" s="14">
        <v>607</v>
      </c>
      <c r="J314" s="14">
        <v>38</v>
      </c>
      <c r="K314" s="14" t="s">
        <v>574</v>
      </c>
      <c r="L314" s="14">
        <v>359</v>
      </c>
      <c r="M314" s="14">
        <v>605</v>
      </c>
    </row>
    <row r="315" spans="1:13" ht="15" thickBot="1">
      <c r="A315">
        <f t="shared" si="4"/>
        <v>1</v>
      </c>
      <c r="B315" t="str">
        <f>VLOOKUP($G315,level_mapping_l0!$A$2:$F$571,B$2,FALSE)</f>
        <v>Total</v>
      </c>
      <c r="C315" t="str">
        <f>VLOOKUP($G315,level_mapping_l0!$A$2:$F$571,C$2,FALSE)</f>
        <v>Sales and office occupations</v>
      </c>
      <c r="D315" t="str">
        <f>VLOOKUP($G315,level_mapping_l0!$A$2:$F$571,D$2,FALSE)</f>
        <v>Office and administrative support occupations</v>
      </c>
      <c r="E315" t="str">
        <f>VLOOKUP($G315,level_mapping_l0!$A$2:$F$571,E$2,FALSE)</f>
        <v>Office and administrative support occupations</v>
      </c>
      <c r="F315" t="str">
        <f>VLOOKUP($G315,level_mapping_l0!$A$2:$F$571,F$2,FALSE)</f>
        <v>Bookkeeping, accounting, and auditing clerks</v>
      </c>
      <c r="G315" s="21" t="s">
        <v>317</v>
      </c>
      <c r="H315" s="19">
        <v>862</v>
      </c>
      <c r="I315" s="19">
        <v>655</v>
      </c>
      <c r="J315" s="19">
        <v>112</v>
      </c>
      <c r="K315" s="19">
        <v>654</v>
      </c>
      <c r="L315" s="19">
        <v>750</v>
      </c>
      <c r="M315" s="19">
        <v>656</v>
      </c>
    </row>
    <row r="316" spans="1:13" ht="15" thickBot="1">
      <c r="A316">
        <f t="shared" si="4"/>
        <v>1</v>
      </c>
      <c r="B316" t="str">
        <f>VLOOKUP($G316,level_mapping_l0!$A$2:$F$571,B$2,FALSE)</f>
        <v>Total</v>
      </c>
      <c r="C316" t="str">
        <f>VLOOKUP($G316,level_mapping_l0!$A$2:$F$571,C$2,FALSE)</f>
        <v>Sales and office occupations</v>
      </c>
      <c r="D316" t="str">
        <f>VLOOKUP($G316,level_mapping_l0!$A$2:$F$571,D$2,FALSE)</f>
        <v>Office and administrative support occupations</v>
      </c>
      <c r="E316" t="str">
        <f>VLOOKUP($G316,level_mapping_l0!$A$2:$F$571,E$2,FALSE)</f>
        <v>Office and administrative support occupations</v>
      </c>
      <c r="F316" t="str">
        <f>VLOOKUP($G316,level_mapping_l0!$A$2:$F$571,F$2,FALSE)</f>
        <v>Gaming cage workers</v>
      </c>
      <c r="G316" s="17" t="s">
        <v>318</v>
      </c>
      <c r="H316" s="14">
        <v>2</v>
      </c>
      <c r="I316" s="14" t="s">
        <v>574</v>
      </c>
      <c r="J316" s="14">
        <v>1</v>
      </c>
      <c r="K316" s="14" t="s">
        <v>574</v>
      </c>
      <c r="L316" s="14">
        <v>1</v>
      </c>
      <c r="M316" s="14" t="s">
        <v>574</v>
      </c>
    </row>
    <row r="317" spans="1:13" ht="15" thickBot="1">
      <c r="A317">
        <f t="shared" si="4"/>
        <v>1</v>
      </c>
      <c r="B317" t="str">
        <f>VLOOKUP($G317,level_mapping_l0!$A$2:$F$571,B$2,FALSE)</f>
        <v>Total</v>
      </c>
      <c r="C317" t="str">
        <f>VLOOKUP($G317,level_mapping_l0!$A$2:$F$571,C$2,FALSE)</f>
        <v>Sales and office occupations</v>
      </c>
      <c r="D317" t="str">
        <f>VLOOKUP($G317,level_mapping_l0!$A$2:$F$571,D$2,FALSE)</f>
        <v>Office and administrative support occupations</v>
      </c>
      <c r="E317" t="str">
        <f>VLOOKUP($G317,level_mapping_l0!$A$2:$F$571,E$2,FALSE)</f>
        <v>Office and administrative support occupations</v>
      </c>
      <c r="F317" t="str">
        <f>VLOOKUP($G317,level_mapping_l0!$A$2:$F$571,F$2,FALSE)</f>
        <v>Payroll and timekeeping clerks</v>
      </c>
      <c r="G317" s="21" t="s">
        <v>319</v>
      </c>
      <c r="H317" s="19">
        <v>136</v>
      </c>
      <c r="I317" s="19">
        <v>710</v>
      </c>
      <c r="J317" s="19">
        <v>11</v>
      </c>
      <c r="K317" s="19" t="s">
        <v>574</v>
      </c>
      <c r="L317" s="19">
        <v>125</v>
      </c>
      <c r="M317" s="19">
        <v>704</v>
      </c>
    </row>
    <row r="318" spans="1:13" ht="15" thickBot="1">
      <c r="A318">
        <f t="shared" si="4"/>
        <v>1</v>
      </c>
      <c r="B318" t="str">
        <f>VLOOKUP($G318,level_mapping_l0!$A$2:$F$571,B$2,FALSE)</f>
        <v>Total</v>
      </c>
      <c r="C318" t="str">
        <f>VLOOKUP($G318,level_mapping_l0!$A$2:$F$571,C$2,FALSE)</f>
        <v>Sales and office occupations</v>
      </c>
      <c r="D318" t="str">
        <f>VLOOKUP($G318,level_mapping_l0!$A$2:$F$571,D$2,FALSE)</f>
        <v>Office and administrative support occupations</v>
      </c>
      <c r="E318" t="str">
        <f>VLOOKUP($G318,level_mapping_l0!$A$2:$F$571,E$2,FALSE)</f>
        <v>Office and administrative support occupations</v>
      </c>
      <c r="F318" t="str">
        <f>VLOOKUP($G318,level_mapping_l0!$A$2:$F$571,F$2,FALSE)</f>
        <v>Procurement clerks</v>
      </c>
      <c r="G318" s="17" t="s">
        <v>320</v>
      </c>
      <c r="H318" s="14">
        <v>24</v>
      </c>
      <c r="I318" s="14" t="s">
        <v>574</v>
      </c>
      <c r="J318" s="14">
        <v>9</v>
      </c>
      <c r="K318" s="14" t="s">
        <v>574</v>
      </c>
      <c r="L318" s="14">
        <v>16</v>
      </c>
      <c r="M318" s="14" t="s">
        <v>574</v>
      </c>
    </row>
    <row r="319" spans="1:13" ht="15" thickBot="1">
      <c r="A319">
        <f t="shared" si="4"/>
        <v>1</v>
      </c>
      <c r="B319" t="str">
        <f>VLOOKUP($G319,level_mapping_l0!$A$2:$F$571,B$2,FALSE)</f>
        <v>Total</v>
      </c>
      <c r="C319" t="str">
        <f>VLOOKUP($G319,level_mapping_l0!$A$2:$F$571,C$2,FALSE)</f>
        <v>Sales and office occupations</v>
      </c>
      <c r="D319" t="str">
        <f>VLOOKUP($G319,level_mapping_l0!$A$2:$F$571,D$2,FALSE)</f>
        <v>Office and administrative support occupations</v>
      </c>
      <c r="E319" t="str">
        <f>VLOOKUP($G319,level_mapping_l0!$A$2:$F$571,E$2,FALSE)</f>
        <v>Office and administrative support occupations</v>
      </c>
      <c r="F319" t="str">
        <f>VLOOKUP($G319,level_mapping_l0!$A$2:$F$571,F$2,FALSE)</f>
        <v>Tellers</v>
      </c>
      <c r="G319" s="21" t="s">
        <v>321</v>
      </c>
      <c r="H319" s="19">
        <v>283</v>
      </c>
      <c r="I319" s="19">
        <v>492</v>
      </c>
      <c r="J319" s="19">
        <v>41</v>
      </c>
      <c r="K319" s="19" t="s">
        <v>574</v>
      </c>
      <c r="L319" s="19">
        <v>241</v>
      </c>
      <c r="M319" s="19">
        <v>500</v>
      </c>
    </row>
    <row r="320" spans="1:13" ht="15" thickBot="1">
      <c r="A320">
        <f t="shared" si="4"/>
        <v>1</v>
      </c>
      <c r="B320" t="str">
        <f>VLOOKUP($G320,level_mapping_l0!$A$2:$F$571,B$2,FALSE)</f>
        <v>Total</v>
      </c>
      <c r="C320" t="str">
        <f>VLOOKUP($G320,level_mapping_l0!$A$2:$F$571,C$2,FALSE)</f>
        <v>Sales and office occupations</v>
      </c>
      <c r="D320" t="str">
        <f>VLOOKUP($G320,level_mapping_l0!$A$2:$F$571,D$2,FALSE)</f>
        <v>Office and administrative support occupations</v>
      </c>
      <c r="E320" t="str">
        <f>VLOOKUP($G320,level_mapping_l0!$A$2:$F$571,E$2,FALSE)</f>
        <v>Office and administrative support occupations</v>
      </c>
      <c r="F320" t="str">
        <f>VLOOKUP($G320,level_mapping_l0!$A$2:$F$571,F$2,FALSE)</f>
        <v>Financial clerks, all other</v>
      </c>
      <c r="G320" s="17" t="s">
        <v>322</v>
      </c>
      <c r="H320" s="14">
        <v>64</v>
      </c>
      <c r="I320" s="14">
        <v>793</v>
      </c>
      <c r="J320" s="14">
        <v>16</v>
      </c>
      <c r="K320" s="14" t="s">
        <v>574</v>
      </c>
      <c r="L320" s="14">
        <v>48</v>
      </c>
      <c r="M320" s="14" t="s">
        <v>574</v>
      </c>
    </row>
    <row r="321" spans="1:13" ht="15" thickBot="1">
      <c r="A321">
        <f t="shared" si="4"/>
        <v>1</v>
      </c>
      <c r="B321" t="str">
        <f>VLOOKUP($G321,level_mapping_l0!$A$2:$F$571,B$2,FALSE)</f>
        <v>Total</v>
      </c>
      <c r="C321" t="str">
        <f>VLOOKUP($G321,level_mapping_l0!$A$2:$F$571,C$2,FALSE)</f>
        <v>Sales and office occupations</v>
      </c>
      <c r="D321" t="str">
        <f>VLOOKUP($G321,level_mapping_l0!$A$2:$F$571,D$2,FALSE)</f>
        <v>Office and administrative support occupations</v>
      </c>
      <c r="E321" t="str">
        <f>VLOOKUP($G321,level_mapping_l0!$A$2:$F$571,E$2,FALSE)</f>
        <v>Office and administrative support occupations</v>
      </c>
      <c r="F321" t="str">
        <f>VLOOKUP($G321,level_mapping_l0!$A$2:$F$571,F$2,FALSE)</f>
        <v>Brokerage clerks</v>
      </c>
      <c r="G321" s="21" t="s">
        <v>323</v>
      </c>
      <c r="H321" s="19">
        <v>11</v>
      </c>
      <c r="I321" s="19" t="s">
        <v>574</v>
      </c>
      <c r="J321" s="19">
        <v>7</v>
      </c>
      <c r="K321" s="19" t="s">
        <v>574</v>
      </c>
      <c r="L321" s="19">
        <v>4</v>
      </c>
      <c r="M321" s="19" t="s">
        <v>574</v>
      </c>
    </row>
    <row r="322" spans="1:13" ht="15" thickBot="1">
      <c r="A322">
        <f t="shared" si="4"/>
        <v>1</v>
      </c>
      <c r="B322" t="str">
        <f>VLOOKUP($G322,level_mapping_l0!$A$2:$F$571,B$2,FALSE)</f>
        <v>Total</v>
      </c>
      <c r="C322" t="str">
        <f>VLOOKUP($G322,level_mapping_l0!$A$2:$F$571,C$2,FALSE)</f>
        <v>Sales and office occupations</v>
      </c>
      <c r="D322" t="str">
        <f>VLOOKUP($G322,level_mapping_l0!$A$2:$F$571,D$2,FALSE)</f>
        <v>Office and administrative support occupations</v>
      </c>
      <c r="E322" t="str">
        <f>VLOOKUP($G322,level_mapping_l0!$A$2:$F$571,E$2,FALSE)</f>
        <v>Office and administrative support occupations</v>
      </c>
      <c r="F322" t="str">
        <f>VLOOKUP($G322,level_mapping_l0!$A$2:$F$571,F$2,FALSE)</f>
        <v>Correspondence clerks</v>
      </c>
      <c r="G322" s="17" t="s">
        <v>324</v>
      </c>
      <c r="H322" s="14">
        <v>10</v>
      </c>
      <c r="I322" s="14" t="s">
        <v>574</v>
      </c>
      <c r="J322" s="14">
        <v>2</v>
      </c>
      <c r="K322" s="14" t="s">
        <v>574</v>
      </c>
      <c r="L322" s="14">
        <v>8</v>
      </c>
      <c r="M322" s="14" t="s">
        <v>574</v>
      </c>
    </row>
    <row r="323" spans="1:13" ht="15" thickBot="1">
      <c r="A323">
        <f t="shared" si="4"/>
        <v>1</v>
      </c>
      <c r="B323" t="str">
        <f>VLOOKUP($G323,level_mapping_l0!$A$2:$F$571,B$2,FALSE)</f>
        <v>Total</v>
      </c>
      <c r="C323" t="str">
        <f>VLOOKUP($G323,level_mapping_l0!$A$2:$F$571,C$2,FALSE)</f>
        <v>Sales and office occupations</v>
      </c>
      <c r="D323" t="str">
        <f>VLOOKUP($G323,level_mapping_l0!$A$2:$F$571,D$2,FALSE)</f>
        <v>Office and administrative support occupations</v>
      </c>
      <c r="E323" t="str">
        <f>VLOOKUP($G323,level_mapping_l0!$A$2:$F$571,E$2,FALSE)</f>
        <v>Office and administrative support occupations</v>
      </c>
      <c r="F323" t="str">
        <f>VLOOKUP($G323,level_mapping_l0!$A$2:$F$571,F$2,FALSE)</f>
        <v>Court, municipal, and license clerks</v>
      </c>
      <c r="G323" s="21" t="s">
        <v>325</v>
      </c>
      <c r="H323" s="19">
        <v>74</v>
      </c>
      <c r="I323" s="19">
        <v>763</v>
      </c>
      <c r="J323" s="19">
        <v>14</v>
      </c>
      <c r="K323" s="19" t="s">
        <v>574</v>
      </c>
      <c r="L323" s="19">
        <v>60</v>
      </c>
      <c r="M323" s="19">
        <v>738</v>
      </c>
    </row>
    <row r="324" spans="1:13" ht="15" thickBot="1">
      <c r="A324">
        <f t="shared" ref="A324:A387" si="5">IF(B324="",0,1)</f>
        <v>1</v>
      </c>
      <c r="B324" t="str">
        <f>VLOOKUP($G324,level_mapping_l0!$A$2:$F$571,B$2,FALSE)</f>
        <v>Total</v>
      </c>
      <c r="C324" t="str">
        <f>VLOOKUP($G324,level_mapping_l0!$A$2:$F$571,C$2,FALSE)</f>
        <v>Sales and office occupations</v>
      </c>
      <c r="D324" t="str">
        <f>VLOOKUP($G324,level_mapping_l0!$A$2:$F$571,D$2,FALSE)</f>
        <v>Office and administrative support occupations</v>
      </c>
      <c r="E324" t="str">
        <f>VLOOKUP($G324,level_mapping_l0!$A$2:$F$571,E$2,FALSE)</f>
        <v>Office and administrative support occupations</v>
      </c>
      <c r="F324" t="str">
        <f>VLOOKUP($G324,level_mapping_l0!$A$2:$F$571,F$2,FALSE)</f>
        <v>Credit authorizers, checkers, and clerks</v>
      </c>
      <c r="G324" s="17" t="s">
        <v>326</v>
      </c>
      <c r="H324" s="14">
        <v>47</v>
      </c>
      <c r="I324" s="14" t="s">
        <v>574</v>
      </c>
      <c r="J324" s="14">
        <v>13</v>
      </c>
      <c r="K324" s="14" t="s">
        <v>574</v>
      </c>
      <c r="L324" s="14">
        <v>34</v>
      </c>
      <c r="M324" s="14" t="s">
        <v>574</v>
      </c>
    </row>
    <row r="325" spans="1:13" ht="15" thickBot="1">
      <c r="A325">
        <f t="shared" si="5"/>
        <v>1</v>
      </c>
      <c r="B325" t="str">
        <f>VLOOKUP($G325,level_mapping_l0!$A$2:$F$571,B$2,FALSE)</f>
        <v>Total</v>
      </c>
      <c r="C325" t="str">
        <f>VLOOKUP($G325,level_mapping_l0!$A$2:$F$571,C$2,FALSE)</f>
        <v>Sales and office occupations</v>
      </c>
      <c r="D325" t="str">
        <f>VLOOKUP($G325,level_mapping_l0!$A$2:$F$571,D$2,FALSE)</f>
        <v>Office and administrative support occupations</v>
      </c>
      <c r="E325" t="str">
        <f>VLOOKUP($G325,level_mapping_l0!$A$2:$F$571,E$2,FALSE)</f>
        <v>Office and administrative support occupations</v>
      </c>
      <c r="F325" t="str">
        <f>VLOOKUP($G325,level_mapping_l0!$A$2:$F$571,F$2,FALSE)</f>
        <v>Customer service representatives</v>
      </c>
      <c r="G325" s="21" t="s">
        <v>327</v>
      </c>
      <c r="H325" s="16">
        <v>1509</v>
      </c>
      <c r="I325" s="19">
        <v>588</v>
      </c>
      <c r="J325" s="19">
        <v>538</v>
      </c>
      <c r="K325" s="19">
        <v>628</v>
      </c>
      <c r="L325" s="19">
        <v>972</v>
      </c>
      <c r="M325" s="19">
        <v>569</v>
      </c>
    </row>
    <row r="326" spans="1:13" ht="15" thickBot="1">
      <c r="A326">
        <f t="shared" si="5"/>
        <v>1</v>
      </c>
      <c r="B326" t="str">
        <f>VLOOKUP($G326,level_mapping_l0!$A$2:$F$571,B$2,FALSE)</f>
        <v>Total</v>
      </c>
      <c r="C326" t="str">
        <f>VLOOKUP($G326,level_mapping_l0!$A$2:$F$571,C$2,FALSE)</f>
        <v>Sales and office occupations</v>
      </c>
      <c r="D326" t="str">
        <f>VLOOKUP($G326,level_mapping_l0!$A$2:$F$571,D$2,FALSE)</f>
        <v>Office and administrative support occupations</v>
      </c>
      <c r="E326" t="str">
        <f>VLOOKUP($G326,level_mapping_l0!$A$2:$F$571,E$2,FALSE)</f>
        <v>Office and administrative support occupations</v>
      </c>
      <c r="F326" t="str">
        <f>VLOOKUP($G326,level_mapping_l0!$A$2:$F$571,F$2,FALSE)</f>
        <v>Eligibility interviewers, government programs</v>
      </c>
      <c r="G326" s="17" t="s">
        <v>328</v>
      </c>
      <c r="H326" s="14">
        <v>79</v>
      </c>
      <c r="I326" s="14">
        <v>632</v>
      </c>
      <c r="J326" s="14">
        <v>9</v>
      </c>
      <c r="K326" s="14" t="s">
        <v>574</v>
      </c>
      <c r="L326" s="14">
        <v>70</v>
      </c>
      <c r="M326" s="14">
        <v>632</v>
      </c>
    </row>
    <row r="327" spans="1:13" ht="15" thickBot="1">
      <c r="A327">
        <f t="shared" si="5"/>
        <v>1</v>
      </c>
      <c r="B327" t="str">
        <f>VLOOKUP($G327,level_mapping_l0!$A$2:$F$571,B$2,FALSE)</f>
        <v>Total</v>
      </c>
      <c r="C327" t="str">
        <f>VLOOKUP($G327,level_mapping_l0!$A$2:$F$571,C$2,FALSE)</f>
        <v>Sales and office occupations</v>
      </c>
      <c r="D327" t="str">
        <f>VLOOKUP($G327,level_mapping_l0!$A$2:$F$571,D$2,FALSE)</f>
        <v>Office and administrative support occupations</v>
      </c>
      <c r="E327" t="str">
        <f>VLOOKUP($G327,level_mapping_l0!$A$2:$F$571,E$2,FALSE)</f>
        <v>Office and administrative support occupations</v>
      </c>
      <c r="F327" t="str">
        <f>VLOOKUP($G327,level_mapping_l0!$A$2:$F$571,F$2,FALSE)</f>
        <v>File clerks</v>
      </c>
      <c r="G327" s="21" t="s">
        <v>329</v>
      </c>
      <c r="H327" s="19">
        <v>248</v>
      </c>
      <c r="I327" s="19">
        <v>616</v>
      </c>
      <c r="J327" s="19">
        <v>32</v>
      </c>
      <c r="K327" s="19" t="s">
        <v>574</v>
      </c>
      <c r="L327" s="19">
        <v>217</v>
      </c>
      <c r="M327" s="19">
        <v>620</v>
      </c>
    </row>
    <row r="328" spans="1:13" ht="15" thickBot="1">
      <c r="A328">
        <f t="shared" si="5"/>
        <v>1</v>
      </c>
      <c r="B328" t="str">
        <f>VLOOKUP($G328,level_mapping_l0!$A$2:$F$571,B$2,FALSE)</f>
        <v>Total</v>
      </c>
      <c r="C328" t="str">
        <f>VLOOKUP($G328,level_mapping_l0!$A$2:$F$571,C$2,FALSE)</f>
        <v>Sales and office occupations</v>
      </c>
      <c r="D328" t="str">
        <f>VLOOKUP($G328,level_mapping_l0!$A$2:$F$571,D$2,FALSE)</f>
        <v>Office and administrative support occupations</v>
      </c>
      <c r="E328" t="str">
        <f>VLOOKUP($G328,level_mapping_l0!$A$2:$F$571,E$2,FALSE)</f>
        <v>Office and administrative support occupations</v>
      </c>
      <c r="F328" t="str">
        <f>VLOOKUP($G328,level_mapping_l0!$A$2:$F$571,F$2,FALSE)</f>
        <v>Hotel, motel, and resort desk clerks</v>
      </c>
      <c r="G328" s="17" t="s">
        <v>330</v>
      </c>
      <c r="H328" s="14">
        <v>86</v>
      </c>
      <c r="I328" s="14">
        <v>423</v>
      </c>
      <c r="J328" s="14">
        <v>33</v>
      </c>
      <c r="K328" s="14" t="s">
        <v>574</v>
      </c>
      <c r="L328" s="14">
        <v>53</v>
      </c>
      <c r="M328" s="14">
        <v>416</v>
      </c>
    </row>
    <row r="329" spans="1:13" ht="15" thickBot="1">
      <c r="A329">
        <f t="shared" si="5"/>
        <v>1</v>
      </c>
      <c r="B329" t="str">
        <f>VLOOKUP($G329,level_mapping_l0!$A$2:$F$571,B$2,FALSE)</f>
        <v>Total</v>
      </c>
      <c r="C329" t="str">
        <f>VLOOKUP($G329,level_mapping_l0!$A$2:$F$571,C$2,FALSE)</f>
        <v>Sales and office occupations</v>
      </c>
      <c r="D329" t="str">
        <f>VLOOKUP($G329,level_mapping_l0!$A$2:$F$571,D$2,FALSE)</f>
        <v>Office and administrative support occupations</v>
      </c>
      <c r="E329" t="str">
        <f>VLOOKUP($G329,level_mapping_l0!$A$2:$F$571,E$2,FALSE)</f>
        <v>Office and administrative support occupations</v>
      </c>
      <c r="F329" t="str">
        <f>VLOOKUP($G329,level_mapping_l0!$A$2:$F$571,F$2,FALSE)</f>
        <v>Interviewers, except eligibility and loan</v>
      </c>
      <c r="G329" s="21" t="s">
        <v>331</v>
      </c>
      <c r="H329" s="19">
        <v>121</v>
      </c>
      <c r="I329" s="19">
        <v>546</v>
      </c>
      <c r="J329" s="19">
        <v>21</v>
      </c>
      <c r="K329" s="19" t="s">
        <v>574</v>
      </c>
      <c r="L329" s="19">
        <v>99</v>
      </c>
      <c r="M329" s="19">
        <v>551</v>
      </c>
    </row>
    <row r="330" spans="1:13" ht="15" thickBot="1">
      <c r="A330">
        <f t="shared" si="5"/>
        <v>1</v>
      </c>
      <c r="B330" t="str">
        <f>VLOOKUP($G330,level_mapping_l0!$A$2:$F$571,B$2,FALSE)</f>
        <v>Total</v>
      </c>
      <c r="C330" t="str">
        <f>VLOOKUP($G330,level_mapping_l0!$A$2:$F$571,C$2,FALSE)</f>
        <v>Sales and office occupations</v>
      </c>
      <c r="D330" t="str">
        <f>VLOOKUP($G330,level_mapping_l0!$A$2:$F$571,D$2,FALSE)</f>
        <v>Office and administrative support occupations</v>
      </c>
      <c r="E330" t="str">
        <f>VLOOKUP($G330,level_mapping_l0!$A$2:$F$571,E$2,FALSE)</f>
        <v>Office and administrative support occupations</v>
      </c>
      <c r="F330" t="str">
        <f>VLOOKUP($G330,level_mapping_l0!$A$2:$F$571,F$2,FALSE)</f>
        <v>Library assistants, clerical</v>
      </c>
      <c r="G330" s="17" t="s">
        <v>332</v>
      </c>
      <c r="H330" s="14">
        <v>49</v>
      </c>
      <c r="I330" s="14" t="s">
        <v>574</v>
      </c>
      <c r="J330" s="14">
        <v>12</v>
      </c>
      <c r="K330" s="14" t="s">
        <v>574</v>
      </c>
      <c r="L330" s="14">
        <v>38</v>
      </c>
      <c r="M330" s="14" t="s">
        <v>574</v>
      </c>
    </row>
    <row r="331" spans="1:13" ht="15" thickBot="1">
      <c r="A331">
        <f t="shared" si="5"/>
        <v>1</v>
      </c>
      <c r="B331" t="str">
        <f>VLOOKUP($G331,level_mapping_l0!$A$2:$F$571,B$2,FALSE)</f>
        <v>Total</v>
      </c>
      <c r="C331" t="str">
        <f>VLOOKUP($G331,level_mapping_l0!$A$2:$F$571,C$2,FALSE)</f>
        <v>Sales and office occupations</v>
      </c>
      <c r="D331" t="str">
        <f>VLOOKUP($G331,level_mapping_l0!$A$2:$F$571,D$2,FALSE)</f>
        <v>Office and administrative support occupations</v>
      </c>
      <c r="E331" t="str">
        <f>VLOOKUP($G331,level_mapping_l0!$A$2:$F$571,E$2,FALSE)</f>
        <v>Office and administrative support occupations</v>
      </c>
      <c r="F331" t="str">
        <f>VLOOKUP($G331,level_mapping_l0!$A$2:$F$571,F$2,FALSE)</f>
        <v>Loan interviewers and clerks</v>
      </c>
      <c r="G331" s="21" t="s">
        <v>333</v>
      </c>
      <c r="H331" s="19">
        <v>110</v>
      </c>
      <c r="I331" s="19">
        <v>706</v>
      </c>
      <c r="J331" s="19">
        <v>17</v>
      </c>
      <c r="K331" s="19" t="s">
        <v>574</v>
      </c>
      <c r="L331" s="19">
        <v>93</v>
      </c>
      <c r="M331" s="19">
        <v>696</v>
      </c>
    </row>
    <row r="332" spans="1:13" ht="15" thickBot="1">
      <c r="A332">
        <f t="shared" si="5"/>
        <v>1</v>
      </c>
      <c r="B332" t="str">
        <f>VLOOKUP($G332,level_mapping_l0!$A$2:$F$571,B$2,FALSE)</f>
        <v>Total</v>
      </c>
      <c r="C332" t="str">
        <f>VLOOKUP($G332,level_mapping_l0!$A$2:$F$571,C$2,FALSE)</f>
        <v>Sales and office occupations</v>
      </c>
      <c r="D332" t="str">
        <f>VLOOKUP($G332,level_mapping_l0!$A$2:$F$571,D$2,FALSE)</f>
        <v>Office and administrative support occupations</v>
      </c>
      <c r="E332" t="str">
        <f>VLOOKUP($G332,level_mapping_l0!$A$2:$F$571,E$2,FALSE)</f>
        <v>Office and administrative support occupations</v>
      </c>
      <c r="F332" t="str">
        <f>VLOOKUP($G332,level_mapping_l0!$A$2:$F$571,F$2,FALSE)</f>
        <v>New accounts clerks</v>
      </c>
      <c r="G332" s="17" t="s">
        <v>334</v>
      </c>
      <c r="H332" s="14">
        <v>27</v>
      </c>
      <c r="I332" s="14" t="s">
        <v>574</v>
      </c>
      <c r="J332" s="14">
        <v>8</v>
      </c>
      <c r="K332" s="14" t="s">
        <v>574</v>
      </c>
      <c r="L332" s="14">
        <v>19</v>
      </c>
      <c r="M332" s="14" t="s">
        <v>574</v>
      </c>
    </row>
    <row r="333" spans="1:13" ht="15" thickBot="1">
      <c r="A333">
        <f t="shared" si="5"/>
        <v>1</v>
      </c>
      <c r="B333" t="str">
        <f>VLOOKUP($G333,level_mapping_l0!$A$2:$F$571,B$2,FALSE)</f>
        <v>Total</v>
      </c>
      <c r="C333" t="str">
        <f>VLOOKUP($G333,level_mapping_l0!$A$2:$F$571,C$2,FALSE)</f>
        <v>Sales and office occupations</v>
      </c>
      <c r="D333" t="str">
        <f>VLOOKUP($G333,level_mapping_l0!$A$2:$F$571,D$2,FALSE)</f>
        <v>Office and administrative support occupations</v>
      </c>
      <c r="E333" t="str">
        <f>VLOOKUP($G333,level_mapping_l0!$A$2:$F$571,E$2,FALSE)</f>
        <v>Office and administrative support occupations</v>
      </c>
      <c r="F333" t="str">
        <f>VLOOKUP($G333,level_mapping_l0!$A$2:$F$571,F$2,FALSE)</f>
        <v>Order clerks</v>
      </c>
      <c r="G333" s="21" t="s">
        <v>335</v>
      </c>
      <c r="H333" s="19">
        <v>96</v>
      </c>
      <c r="I333" s="19">
        <v>586</v>
      </c>
      <c r="J333" s="19">
        <v>35</v>
      </c>
      <c r="K333" s="19" t="s">
        <v>574</v>
      </c>
      <c r="L333" s="19">
        <v>60</v>
      </c>
      <c r="M333" s="19">
        <v>577</v>
      </c>
    </row>
    <row r="334" spans="1:13" ht="15" thickBot="1">
      <c r="A334">
        <f t="shared" si="5"/>
        <v>1</v>
      </c>
      <c r="B334" t="str">
        <f>VLOOKUP($G334,level_mapping_l0!$A$2:$F$571,B$2,FALSE)</f>
        <v>Total</v>
      </c>
      <c r="C334" t="str">
        <f>VLOOKUP($G334,level_mapping_l0!$A$2:$F$571,C$2,FALSE)</f>
        <v>Sales and office occupations</v>
      </c>
      <c r="D334" t="str">
        <f>VLOOKUP($G334,level_mapping_l0!$A$2:$F$571,D$2,FALSE)</f>
        <v>Office and administrative support occupations</v>
      </c>
      <c r="E334" t="str">
        <f>VLOOKUP($G334,level_mapping_l0!$A$2:$F$571,E$2,FALSE)</f>
        <v>Office and administrative support occupations</v>
      </c>
      <c r="F334" t="str">
        <f>VLOOKUP($G334,level_mapping_l0!$A$2:$F$571,F$2,FALSE)</f>
        <v>Human resources assistants, except payroll and timekeeping</v>
      </c>
      <c r="G334" s="17" t="s">
        <v>336</v>
      </c>
      <c r="H334" s="14">
        <v>45</v>
      </c>
      <c r="I334" s="14" t="s">
        <v>574</v>
      </c>
      <c r="J334" s="14">
        <v>5</v>
      </c>
      <c r="K334" s="14" t="s">
        <v>574</v>
      </c>
      <c r="L334" s="14">
        <v>40</v>
      </c>
      <c r="M334" s="14" t="s">
        <v>574</v>
      </c>
    </row>
    <row r="335" spans="1:13" ht="15" thickBot="1">
      <c r="A335">
        <f t="shared" si="5"/>
        <v>1</v>
      </c>
      <c r="B335" t="str">
        <f>VLOOKUP($G335,level_mapping_l0!$A$2:$F$571,B$2,FALSE)</f>
        <v>Total</v>
      </c>
      <c r="C335" t="str">
        <f>VLOOKUP($G335,level_mapping_l0!$A$2:$F$571,C$2,FALSE)</f>
        <v>Sales and office occupations</v>
      </c>
      <c r="D335" t="str">
        <f>VLOOKUP($G335,level_mapping_l0!$A$2:$F$571,D$2,FALSE)</f>
        <v>Office and administrative support occupations</v>
      </c>
      <c r="E335" t="str">
        <f>VLOOKUP($G335,level_mapping_l0!$A$2:$F$571,E$2,FALSE)</f>
        <v>Office and administrative support occupations</v>
      </c>
      <c r="F335" t="str">
        <f>VLOOKUP($G335,level_mapping_l0!$A$2:$F$571,F$2,FALSE)</f>
        <v>Receptionists and information clerks</v>
      </c>
      <c r="G335" s="21" t="s">
        <v>337</v>
      </c>
      <c r="H335" s="19">
        <v>868</v>
      </c>
      <c r="I335" s="19">
        <v>520</v>
      </c>
      <c r="J335" s="19">
        <v>78</v>
      </c>
      <c r="K335" s="19">
        <v>521</v>
      </c>
      <c r="L335" s="19">
        <v>790</v>
      </c>
      <c r="M335" s="19">
        <v>520</v>
      </c>
    </row>
    <row r="336" spans="1:13" ht="18.5" thickBot="1">
      <c r="A336">
        <f t="shared" si="5"/>
        <v>1</v>
      </c>
      <c r="B336" t="str">
        <f>VLOOKUP($G336,level_mapping_l0!$A$2:$F$571,B$2,FALSE)</f>
        <v>Total</v>
      </c>
      <c r="C336" t="str">
        <f>VLOOKUP($G336,level_mapping_l0!$A$2:$F$571,C$2,FALSE)</f>
        <v>Sales and office occupations</v>
      </c>
      <c r="D336" t="str">
        <f>VLOOKUP($G336,level_mapping_l0!$A$2:$F$571,D$2,FALSE)</f>
        <v>Office and administrative support occupations</v>
      </c>
      <c r="E336" t="str">
        <f>VLOOKUP($G336,level_mapping_l0!$A$2:$F$571,E$2,FALSE)</f>
        <v>Office and administrative support occupations</v>
      </c>
      <c r="F336" t="str">
        <f>VLOOKUP($G336,level_mapping_l0!$A$2:$F$571,F$2,FALSE)</f>
        <v>Reservation and transportation ticket agents and travel clerks</v>
      </c>
      <c r="G336" s="17" t="s">
        <v>338</v>
      </c>
      <c r="H336" s="14">
        <v>80</v>
      </c>
      <c r="I336" s="14">
        <v>649</v>
      </c>
      <c r="J336" s="14">
        <v>33</v>
      </c>
      <c r="K336" s="14" t="s">
        <v>574</v>
      </c>
      <c r="L336" s="14">
        <v>47</v>
      </c>
      <c r="M336" s="14" t="s">
        <v>574</v>
      </c>
    </row>
    <row r="337" spans="1:13" ht="15" thickBot="1">
      <c r="A337">
        <f t="shared" si="5"/>
        <v>1</v>
      </c>
      <c r="B337" t="str">
        <f>VLOOKUP($G337,level_mapping_l0!$A$2:$F$571,B$2,FALSE)</f>
        <v>Total</v>
      </c>
      <c r="C337" t="str">
        <f>VLOOKUP($G337,level_mapping_l0!$A$2:$F$571,C$2,FALSE)</f>
        <v>Sales and office occupations</v>
      </c>
      <c r="D337" t="str">
        <f>VLOOKUP($G337,level_mapping_l0!$A$2:$F$571,D$2,FALSE)</f>
        <v>Office and administrative support occupations</v>
      </c>
      <c r="E337" t="str">
        <f>VLOOKUP($G337,level_mapping_l0!$A$2:$F$571,E$2,FALSE)</f>
        <v>Office and administrative support occupations</v>
      </c>
      <c r="F337" t="str">
        <f>VLOOKUP($G337,level_mapping_l0!$A$2:$F$571,F$2,FALSE)</f>
        <v>Information and record clerks, all other</v>
      </c>
      <c r="G337" s="21" t="s">
        <v>339</v>
      </c>
      <c r="H337" s="19">
        <v>105</v>
      </c>
      <c r="I337" s="19">
        <v>744</v>
      </c>
      <c r="J337" s="19">
        <v>18</v>
      </c>
      <c r="K337" s="19" t="s">
        <v>574</v>
      </c>
      <c r="L337" s="19">
        <v>86</v>
      </c>
      <c r="M337" s="19">
        <v>737</v>
      </c>
    </row>
    <row r="338" spans="1:13" ht="15" thickBot="1">
      <c r="A338">
        <f t="shared" si="5"/>
        <v>1</v>
      </c>
      <c r="B338" t="str">
        <f>VLOOKUP($G338,level_mapping_l0!$A$2:$F$571,B$2,FALSE)</f>
        <v>Total</v>
      </c>
      <c r="C338" t="str">
        <f>VLOOKUP($G338,level_mapping_l0!$A$2:$F$571,C$2,FALSE)</f>
        <v>Sales and office occupations</v>
      </c>
      <c r="D338" t="str">
        <f>VLOOKUP($G338,level_mapping_l0!$A$2:$F$571,D$2,FALSE)</f>
        <v>Office and administrative support occupations</v>
      </c>
      <c r="E338" t="str">
        <f>VLOOKUP($G338,level_mapping_l0!$A$2:$F$571,E$2,FALSE)</f>
        <v>Office and administrative support occupations</v>
      </c>
      <c r="F338" t="str">
        <f>VLOOKUP($G338,level_mapping_l0!$A$2:$F$571,F$2,FALSE)</f>
        <v>Cargo and freight agents</v>
      </c>
      <c r="G338" s="17" t="s">
        <v>340</v>
      </c>
      <c r="H338" s="14">
        <v>6</v>
      </c>
      <c r="I338" s="14" t="s">
        <v>574</v>
      </c>
      <c r="J338" s="14">
        <v>4</v>
      </c>
      <c r="K338" s="14" t="s">
        <v>574</v>
      </c>
      <c r="L338" s="14">
        <v>2</v>
      </c>
      <c r="M338" s="14" t="s">
        <v>574</v>
      </c>
    </row>
    <row r="339" spans="1:13" ht="15" thickBot="1">
      <c r="A339">
        <f t="shared" si="5"/>
        <v>1</v>
      </c>
      <c r="B339" t="str">
        <f>VLOOKUP($G339,level_mapping_l0!$A$2:$F$571,B$2,FALSE)</f>
        <v>Total</v>
      </c>
      <c r="C339" t="str">
        <f>VLOOKUP($G339,level_mapping_l0!$A$2:$F$571,C$2,FALSE)</f>
        <v>Sales and office occupations</v>
      </c>
      <c r="D339" t="str">
        <f>VLOOKUP($G339,level_mapping_l0!$A$2:$F$571,D$2,FALSE)</f>
        <v>Office and administrative support occupations</v>
      </c>
      <c r="E339" t="str">
        <f>VLOOKUP($G339,level_mapping_l0!$A$2:$F$571,E$2,FALSE)</f>
        <v>Office and administrative support occupations</v>
      </c>
      <c r="F339" t="str">
        <f>VLOOKUP($G339,level_mapping_l0!$A$2:$F$571,F$2,FALSE)</f>
        <v>Couriers and messengers</v>
      </c>
      <c r="G339" s="21" t="s">
        <v>341</v>
      </c>
      <c r="H339" s="19">
        <v>164</v>
      </c>
      <c r="I339" s="19">
        <v>744</v>
      </c>
      <c r="J339" s="19">
        <v>145</v>
      </c>
      <c r="K339" s="19">
        <v>785</v>
      </c>
      <c r="L339" s="19">
        <v>19</v>
      </c>
      <c r="M339" s="19" t="s">
        <v>574</v>
      </c>
    </row>
    <row r="340" spans="1:13" ht="15" thickBot="1">
      <c r="A340">
        <f t="shared" si="5"/>
        <v>1</v>
      </c>
      <c r="B340" t="str">
        <f>VLOOKUP($G340,level_mapping_l0!$A$2:$F$571,B$2,FALSE)</f>
        <v>Total</v>
      </c>
      <c r="C340" t="str">
        <f>VLOOKUP($G340,level_mapping_l0!$A$2:$F$571,C$2,FALSE)</f>
        <v>Sales and office occupations</v>
      </c>
      <c r="D340" t="str">
        <f>VLOOKUP($G340,level_mapping_l0!$A$2:$F$571,D$2,FALSE)</f>
        <v>Office and administrative support occupations</v>
      </c>
      <c r="E340" t="str">
        <f>VLOOKUP($G340,level_mapping_l0!$A$2:$F$571,E$2,FALSE)</f>
        <v>Office and administrative support occupations</v>
      </c>
      <c r="F340" t="str">
        <f>VLOOKUP($G340,level_mapping_l0!$A$2:$F$571,F$2,FALSE)</f>
        <v>Dispatchers</v>
      </c>
      <c r="G340" s="17" t="s">
        <v>342</v>
      </c>
      <c r="H340" s="14">
        <v>207</v>
      </c>
      <c r="I340" s="14">
        <v>651</v>
      </c>
      <c r="J340" s="14">
        <v>81</v>
      </c>
      <c r="K340" s="14">
        <v>728</v>
      </c>
      <c r="L340" s="14">
        <v>126</v>
      </c>
      <c r="M340" s="14">
        <v>626</v>
      </c>
    </row>
    <row r="341" spans="1:13" ht="15" thickBot="1">
      <c r="A341">
        <f t="shared" si="5"/>
        <v>1</v>
      </c>
      <c r="B341" t="str">
        <f>VLOOKUP($G341,level_mapping_l0!$A$2:$F$571,B$2,FALSE)</f>
        <v>Total</v>
      </c>
      <c r="C341" t="str">
        <f>VLOOKUP($G341,level_mapping_l0!$A$2:$F$571,C$2,FALSE)</f>
        <v>Sales and office occupations</v>
      </c>
      <c r="D341" t="str">
        <f>VLOOKUP($G341,level_mapping_l0!$A$2:$F$571,D$2,FALSE)</f>
        <v>Office and administrative support occupations</v>
      </c>
      <c r="E341" t="str">
        <f>VLOOKUP($G341,level_mapping_l0!$A$2:$F$571,E$2,FALSE)</f>
        <v>Office and administrative support occupations</v>
      </c>
      <c r="F341" t="str">
        <f>VLOOKUP($G341,level_mapping_l0!$A$2:$F$571,F$2,FALSE)</f>
        <v>Meter readers, utilities</v>
      </c>
      <c r="G341" s="21" t="s">
        <v>343</v>
      </c>
      <c r="H341" s="19">
        <v>21</v>
      </c>
      <c r="I341" s="19" t="s">
        <v>574</v>
      </c>
      <c r="J341" s="19">
        <v>18</v>
      </c>
      <c r="K341" s="19" t="s">
        <v>574</v>
      </c>
      <c r="L341" s="19">
        <v>3</v>
      </c>
      <c r="M341" s="19" t="s">
        <v>574</v>
      </c>
    </row>
    <row r="342" spans="1:13" ht="15" thickBot="1">
      <c r="A342">
        <f t="shared" si="5"/>
        <v>1</v>
      </c>
      <c r="B342" t="str">
        <f>VLOOKUP($G342,level_mapping_l0!$A$2:$F$571,B$2,FALSE)</f>
        <v>Total</v>
      </c>
      <c r="C342" t="str">
        <f>VLOOKUP($G342,level_mapping_l0!$A$2:$F$571,C$2,FALSE)</f>
        <v>Sales and office occupations</v>
      </c>
      <c r="D342" t="str">
        <f>VLOOKUP($G342,level_mapping_l0!$A$2:$F$571,D$2,FALSE)</f>
        <v>Office and administrative support occupations</v>
      </c>
      <c r="E342" t="str">
        <f>VLOOKUP($G342,level_mapping_l0!$A$2:$F$571,E$2,FALSE)</f>
        <v>Office and administrative support occupations</v>
      </c>
      <c r="F342" t="str">
        <f>VLOOKUP($G342,level_mapping_l0!$A$2:$F$571,F$2,FALSE)</f>
        <v>Postal service clerks</v>
      </c>
      <c r="G342" s="17" t="s">
        <v>344</v>
      </c>
      <c r="H342" s="14">
        <v>129</v>
      </c>
      <c r="I342" s="14">
        <v>978</v>
      </c>
      <c r="J342" s="14">
        <v>66</v>
      </c>
      <c r="K342" s="12">
        <v>1014</v>
      </c>
      <c r="L342" s="14">
        <v>63</v>
      </c>
      <c r="M342" s="14">
        <v>892</v>
      </c>
    </row>
    <row r="343" spans="1:13" ht="15" thickBot="1">
      <c r="A343">
        <f t="shared" si="5"/>
        <v>1</v>
      </c>
      <c r="B343" t="str">
        <f>VLOOKUP($G343,level_mapping_l0!$A$2:$F$571,B$2,FALSE)</f>
        <v>Total</v>
      </c>
      <c r="C343" t="str">
        <f>VLOOKUP($G343,level_mapping_l0!$A$2:$F$571,C$2,FALSE)</f>
        <v>Sales and office occupations</v>
      </c>
      <c r="D343" t="str">
        <f>VLOOKUP($G343,level_mapping_l0!$A$2:$F$571,D$2,FALSE)</f>
        <v>Office and administrative support occupations</v>
      </c>
      <c r="E343" t="str">
        <f>VLOOKUP($G343,level_mapping_l0!$A$2:$F$571,E$2,FALSE)</f>
        <v>Office and administrative support occupations</v>
      </c>
      <c r="F343" t="str">
        <f>VLOOKUP($G343,level_mapping_l0!$A$2:$F$571,F$2,FALSE)</f>
        <v>Postal service mail carriers</v>
      </c>
      <c r="G343" s="21" t="s">
        <v>345</v>
      </c>
      <c r="H343" s="19">
        <v>303</v>
      </c>
      <c r="I343" s="19">
        <v>979</v>
      </c>
      <c r="J343" s="19">
        <v>205</v>
      </c>
      <c r="K343" s="16">
        <v>1017</v>
      </c>
      <c r="L343" s="19">
        <v>98</v>
      </c>
      <c r="M343" s="19">
        <v>892</v>
      </c>
    </row>
    <row r="344" spans="1:13" ht="18.5" thickBot="1">
      <c r="A344">
        <f t="shared" si="5"/>
        <v>1</v>
      </c>
      <c r="B344" t="str">
        <f>VLOOKUP($G344,level_mapping_l0!$A$2:$F$571,B$2,FALSE)</f>
        <v>Total</v>
      </c>
      <c r="C344" t="str">
        <f>VLOOKUP($G344,level_mapping_l0!$A$2:$F$571,C$2,FALSE)</f>
        <v>Sales and office occupations</v>
      </c>
      <c r="D344" t="str">
        <f>VLOOKUP($G344,level_mapping_l0!$A$2:$F$571,D$2,FALSE)</f>
        <v>Office and administrative support occupations</v>
      </c>
      <c r="E344" t="str">
        <f>VLOOKUP($G344,level_mapping_l0!$A$2:$F$571,E$2,FALSE)</f>
        <v>Office and administrative support occupations</v>
      </c>
      <c r="F344" t="str">
        <f>VLOOKUP($G344,level_mapping_l0!$A$2:$F$571,F$2,FALSE)</f>
        <v>Postal service mail sorters, processors, and processing machine operators</v>
      </c>
      <c r="G344" s="17" t="s">
        <v>346</v>
      </c>
      <c r="H344" s="14">
        <v>57</v>
      </c>
      <c r="I344" s="14">
        <v>918</v>
      </c>
      <c r="J344" s="14">
        <v>33</v>
      </c>
      <c r="K344" s="14" t="s">
        <v>574</v>
      </c>
      <c r="L344" s="14">
        <v>24</v>
      </c>
      <c r="M344" s="14" t="s">
        <v>574</v>
      </c>
    </row>
    <row r="345" spans="1:13" ht="15" thickBot="1">
      <c r="A345">
        <f t="shared" si="5"/>
        <v>1</v>
      </c>
      <c r="B345" t="str">
        <f>VLOOKUP($G345,level_mapping_l0!$A$2:$F$571,B$2,FALSE)</f>
        <v>Total</v>
      </c>
      <c r="C345" t="str">
        <f>VLOOKUP($G345,level_mapping_l0!$A$2:$F$571,C$2,FALSE)</f>
        <v>Sales and office occupations</v>
      </c>
      <c r="D345" t="str">
        <f>VLOOKUP($G345,level_mapping_l0!$A$2:$F$571,D$2,FALSE)</f>
        <v>Office and administrative support occupations</v>
      </c>
      <c r="E345" t="str">
        <f>VLOOKUP($G345,level_mapping_l0!$A$2:$F$571,E$2,FALSE)</f>
        <v>Office and administrative support occupations</v>
      </c>
      <c r="F345" t="str">
        <f>VLOOKUP($G345,level_mapping_l0!$A$2:$F$571,F$2,FALSE)</f>
        <v>Production, planning, and expediting clerks</v>
      </c>
      <c r="G345" s="21" t="s">
        <v>347</v>
      </c>
      <c r="H345" s="19">
        <v>226</v>
      </c>
      <c r="I345" s="19">
        <v>812</v>
      </c>
      <c r="J345" s="19">
        <v>110</v>
      </c>
      <c r="K345" s="19">
        <v>916</v>
      </c>
      <c r="L345" s="19">
        <v>116</v>
      </c>
      <c r="M345" s="19">
        <v>722</v>
      </c>
    </row>
    <row r="346" spans="1:13" ht="15" thickBot="1">
      <c r="A346">
        <f t="shared" si="5"/>
        <v>1</v>
      </c>
      <c r="B346" t="str">
        <f>VLOOKUP($G346,level_mapping_l0!$A$2:$F$571,B$2,FALSE)</f>
        <v>Total</v>
      </c>
      <c r="C346" t="str">
        <f>VLOOKUP($G346,level_mapping_l0!$A$2:$F$571,C$2,FALSE)</f>
        <v>Sales and office occupations</v>
      </c>
      <c r="D346" t="str">
        <f>VLOOKUP($G346,level_mapping_l0!$A$2:$F$571,D$2,FALSE)</f>
        <v>Office and administrative support occupations</v>
      </c>
      <c r="E346" t="str">
        <f>VLOOKUP($G346,level_mapping_l0!$A$2:$F$571,E$2,FALSE)</f>
        <v>Office and administrative support occupations</v>
      </c>
      <c r="F346" t="str">
        <f>VLOOKUP($G346,level_mapping_l0!$A$2:$F$571,F$2,FALSE)</f>
        <v>Shipping, receiving, and traffic clerks</v>
      </c>
      <c r="G346" s="17" t="s">
        <v>348</v>
      </c>
      <c r="H346" s="14">
        <v>481</v>
      </c>
      <c r="I346" s="14">
        <v>562</v>
      </c>
      <c r="J346" s="14">
        <v>340</v>
      </c>
      <c r="K346" s="14">
        <v>571</v>
      </c>
      <c r="L346" s="14">
        <v>141</v>
      </c>
      <c r="M346" s="14">
        <v>543</v>
      </c>
    </row>
    <row r="347" spans="1:13" ht="15" thickBot="1">
      <c r="A347">
        <f t="shared" si="5"/>
        <v>1</v>
      </c>
      <c r="B347" t="str">
        <f>VLOOKUP($G347,level_mapping_l0!$A$2:$F$571,B$2,FALSE)</f>
        <v>Total</v>
      </c>
      <c r="C347" t="str">
        <f>VLOOKUP($G347,level_mapping_l0!$A$2:$F$571,C$2,FALSE)</f>
        <v>Sales and office occupations</v>
      </c>
      <c r="D347" t="str">
        <f>VLOOKUP($G347,level_mapping_l0!$A$2:$F$571,D$2,FALSE)</f>
        <v>Office and administrative support occupations</v>
      </c>
      <c r="E347" t="str">
        <f>VLOOKUP($G347,level_mapping_l0!$A$2:$F$571,E$2,FALSE)</f>
        <v>Office and administrative support occupations</v>
      </c>
      <c r="F347" t="str">
        <f>VLOOKUP($G347,level_mapping_l0!$A$2:$F$571,F$2,FALSE)</f>
        <v>Stock clerks and order fillers</v>
      </c>
      <c r="G347" s="21" t="s">
        <v>349</v>
      </c>
      <c r="H347" s="19">
        <v>992</v>
      </c>
      <c r="I347" s="19">
        <v>492</v>
      </c>
      <c r="J347" s="19">
        <v>655</v>
      </c>
      <c r="K347" s="19">
        <v>488</v>
      </c>
      <c r="L347" s="19">
        <v>337</v>
      </c>
      <c r="M347" s="19">
        <v>501</v>
      </c>
    </row>
    <row r="348" spans="1:13" ht="18.5" thickBot="1">
      <c r="A348">
        <f t="shared" si="5"/>
        <v>1</v>
      </c>
      <c r="B348" t="str">
        <f>VLOOKUP($G348,level_mapping_l0!$A$2:$F$571,B$2,FALSE)</f>
        <v>Total</v>
      </c>
      <c r="C348" t="str">
        <f>VLOOKUP($G348,level_mapping_l0!$A$2:$F$571,C$2,FALSE)</f>
        <v>Sales and office occupations</v>
      </c>
      <c r="D348" t="str">
        <f>VLOOKUP($G348,level_mapping_l0!$A$2:$F$571,D$2,FALSE)</f>
        <v>Office and administrative support occupations</v>
      </c>
      <c r="E348" t="str">
        <f>VLOOKUP($G348,level_mapping_l0!$A$2:$F$571,E$2,FALSE)</f>
        <v>Office and administrative support occupations</v>
      </c>
      <c r="F348" t="str">
        <f>VLOOKUP($G348,level_mapping_l0!$A$2:$F$571,F$2,FALSE)</f>
        <v>Weighers, measurers, checkers, and samplers, recordkeeping</v>
      </c>
      <c r="G348" s="17" t="s">
        <v>350</v>
      </c>
      <c r="H348" s="14">
        <v>60</v>
      </c>
      <c r="I348" s="14">
        <v>596</v>
      </c>
      <c r="J348" s="14">
        <v>32</v>
      </c>
      <c r="K348" s="14" t="s">
        <v>574</v>
      </c>
      <c r="L348" s="14">
        <v>28</v>
      </c>
      <c r="M348" s="14" t="s">
        <v>574</v>
      </c>
    </row>
    <row r="349" spans="1:13" ht="15" thickBot="1">
      <c r="A349">
        <f t="shared" si="5"/>
        <v>1</v>
      </c>
      <c r="B349" t="str">
        <f>VLOOKUP($G349,level_mapping_l0!$A$2:$F$571,B$2,FALSE)</f>
        <v>Total</v>
      </c>
      <c r="C349" t="str">
        <f>VLOOKUP($G349,level_mapping_l0!$A$2:$F$571,C$2,FALSE)</f>
        <v>Sales and office occupations</v>
      </c>
      <c r="D349" t="str">
        <f>VLOOKUP($G349,level_mapping_l0!$A$2:$F$571,D$2,FALSE)</f>
        <v>Office and administrative support occupations</v>
      </c>
      <c r="E349" t="str">
        <f>VLOOKUP($G349,level_mapping_l0!$A$2:$F$571,E$2,FALSE)</f>
        <v>Office and administrative support occupations</v>
      </c>
      <c r="F349" t="str">
        <f>VLOOKUP($G349,level_mapping_l0!$A$2:$F$571,F$2,FALSE)</f>
        <v>Secretaries and administrative assistants</v>
      </c>
      <c r="G349" s="21" t="s">
        <v>351</v>
      </c>
      <c r="H349" s="16">
        <v>2143</v>
      </c>
      <c r="I349" s="19">
        <v>654</v>
      </c>
      <c r="J349" s="19">
        <v>84</v>
      </c>
      <c r="K349" s="19">
        <v>757</v>
      </c>
      <c r="L349" s="16">
        <v>2059</v>
      </c>
      <c r="M349" s="19">
        <v>651</v>
      </c>
    </row>
    <row r="350" spans="1:13" ht="15" thickBot="1">
      <c r="A350">
        <f t="shared" si="5"/>
        <v>1</v>
      </c>
      <c r="B350" t="str">
        <f>VLOOKUP($G350,level_mapping_l0!$A$2:$F$571,B$2,FALSE)</f>
        <v>Total</v>
      </c>
      <c r="C350" t="str">
        <f>VLOOKUP($G350,level_mapping_l0!$A$2:$F$571,C$2,FALSE)</f>
        <v>Sales and office occupations</v>
      </c>
      <c r="D350" t="str">
        <f>VLOOKUP($G350,level_mapping_l0!$A$2:$F$571,D$2,FALSE)</f>
        <v>Office and administrative support occupations</v>
      </c>
      <c r="E350" t="str">
        <f>VLOOKUP($G350,level_mapping_l0!$A$2:$F$571,E$2,FALSE)</f>
        <v>Office and administrative support occupations</v>
      </c>
      <c r="F350" t="str">
        <f>VLOOKUP($G350,level_mapping_l0!$A$2:$F$571,F$2,FALSE)</f>
        <v>Computer operators</v>
      </c>
      <c r="G350" s="17" t="s">
        <v>352</v>
      </c>
      <c r="H350" s="14">
        <v>116</v>
      </c>
      <c r="I350" s="14">
        <v>724</v>
      </c>
      <c r="J350" s="14">
        <v>59</v>
      </c>
      <c r="K350" s="14">
        <v>853</v>
      </c>
      <c r="L350" s="14">
        <v>56</v>
      </c>
      <c r="M350" s="14">
        <v>651</v>
      </c>
    </row>
    <row r="351" spans="1:13" ht="15" thickBot="1">
      <c r="A351">
        <f t="shared" si="5"/>
        <v>1</v>
      </c>
      <c r="B351" t="str">
        <f>VLOOKUP($G351,level_mapping_l0!$A$2:$F$571,B$2,FALSE)</f>
        <v>Total</v>
      </c>
      <c r="C351" t="str">
        <f>VLOOKUP($G351,level_mapping_l0!$A$2:$F$571,C$2,FALSE)</f>
        <v>Sales and office occupations</v>
      </c>
      <c r="D351" t="str">
        <f>VLOOKUP($G351,level_mapping_l0!$A$2:$F$571,D$2,FALSE)</f>
        <v>Office and administrative support occupations</v>
      </c>
      <c r="E351" t="str">
        <f>VLOOKUP($G351,level_mapping_l0!$A$2:$F$571,E$2,FALSE)</f>
        <v>Office and administrative support occupations</v>
      </c>
      <c r="F351" t="str">
        <f>VLOOKUP($G351,level_mapping_l0!$A$2:$F$571,F$2,FALSE)</f>
        <v>Data entry keyers</v>
      </c>
      <c r="G351" s="21" t="s">
        <v>353</v>
      </c>
      <c r="H351" s="19">
        <v>280</v>
      </c>
      <c r="I351" s="19">
        <v>595</v>
      </c>
      <c r="J351" s="19">
        <v>49</v>
      </c>
      <c r="K351" s="19" t="s">
        <v>574</v>
      </c>
      <c r="L351" s="19">
        <v>231</v>
      </c>
      <c r="M351" s="19">
        <v>597</v>
      </c>
    </row>
    <row r="352" spans="1:13" ht="15" thickBot="1">
      <c r="A352">
        <f t="shared" si="5"/>
        <v>1</v>
      </c>
      <c r="B352" t="str">
        <f>VLOOKUP($G352,level_mapping_l0!$A$2:$F$571,B$2,FALSE)</f>
        <v>Total</v>
      </c>
      <c r="C352" t="str">
        <f>VLOOKUP($G352,level_mapping_l0!$A$2:$F$571,C$2,FALSE)</f>
        <v>Sales and office occupations</v>
      </c>
      <c r="D352" t="str">
        <f>VLOOKUP($G352,level_mapping_l0!$A$2:$F$571,D$2,FALSE)</f>
        <v>Office and administrative support occupations</v>
      </c>
      <c r="E352" t="str">
        <f>VLOOKUP($G352,level_mapping_l0!$A$2:$F$571,E$2,FALSE)</f>
        <v>Office and administrative support occupations</v>
      </c>
      <c r="F352" t="str">
        <f>VLOOKUP($G352,level_mapping_l0!$A$2:$F$571,F$2,FALSE)</f>
        <v>Word processors and typists</v>
      </c>
      <c r="G352" s="17" t="s">
        <v>354</v>
      </c>
      <c r="H352" s="14">
        <v>109</v>
      </c>
      <c r="I352" s="14">
        <v>599</v>
      </c>
      <c r="J352" s="14">
        <v>10</v>
      </c>
      <c r="K352" s="14" t="s">
        <v>574</v>
      </c>
      <c r="L352" s="14">
        <v>99</v>
      </c>
      <c r="M352" s="14">
        <v>594</v>
      </c>
    </row>
    <row r="353" spans="1:13" ht="15" thickBot="1">
      <c r="A353">
        <f t="shared" si="5"/>
        <v>1</v>
      </c>
      <c r="B353" t="str">
        <f>VLOOKUP($G353,level_mapping_l0!$A$2:$F$571,B$2,FALSE)</f>
        <v>Total</v>
      </c>
      <c r="C353" t="str">
        <f>VLOOKUP($G353,level_mapping_l0!$A$2:$F$571,C$2,FALSE)</f>
        <v>Sales and office occupations</v>
      </c>
      <c r="D353" t="str">
        <f>VLOOKUP($G353,level_mapping_l0!$A$2:$F$571,D$2,FALSE)</f>
        <v>Office and administrative support occupations</v>
      </c>
      <c r="E353" t="str">
        <f>VLOOKUP($G353,level_mapping_l0!$A$2:$F$571,E$2,FALSE)</f>
        <v>Office and administrative support occupations</v>
      </c>
      <c r="F353" t="str">
        <f>VLOOKUP($G353,level_mapping_l0!$A$2:$F$571,F$2,FALSE)</f>
        <v>Desktop publishers</v>
      </c>
      <c r="G353" s="21" t="s">
        <v>355</v>
      </c>
      <c r="H353" s="19">
        <v>1</v>
      </c>
      <c r="I353" s="19" t="s">
        <v>574</v>
      </c>
      <c r="J353" s="19">
        <v>1</v>
      </c>
      <c r="K353" s="19" t="s">
        <v>574</v>
      </c>
      <c r="L353" s="19">
        <v>0</v>
      </c>
      <c r="M353" s="19" t="s">
        <v>574</v>
      </c>
    </row>
    <row r="354" spans="1:13" ht="15" thickBot="1">
      <c r="A354">
        <f t="shared" si="5"/>
        <v>1</v>
      </c>
      <c r="B354" t="str">
        <f>VLOOKUP($G354,level_mapping_l0!$A$2:$F$571,B$2,FALSE)</f>
        <v>Total</v>
      </c>
      <c r="C354" t="str">
        <f>VLOOKUP($G354,level_mapping_l0!$A$2:$F$571,C$2,FALSE)</f>
        <v>Sales and office occupations</v>
      </c>
      <c r="D354" t="str">
        <f>VLOOKUP($G354,level_mapping_l0!$A$2:$F$571,D$2,FALSE)</f>
        <v>Office and administrative support occupations</v>
      </c>
      <c r="E354" t="str">
        <f>VLOOKUP($G354,level_mapping_l0!$A$2:$F$571,E$2,FALSE)</f>
        <v>Office and administrative support occupations</v>
      </c>
      <c r="F354" t="str">
        <f>VLOOKUP($G354,level_mapping_l0!$A$2:$F$571,F$2,FALSE)</f>
        <v>Insurance claims and policy processing clerks</v>
      </c>
      <c r="G354" s="17" t="s">
        <v>356</v>
      </c>
      <c r="H354" s="14">
        <v>236</v>
      </c>
      <c r="I354" s="14">
        <v>660</v>
      </c>
      <c r="J354" s="14">
        <v>39</v>
      </c>
      <c r="K354" s="14" t="s">
        <v>574</v>
      </c>
      <c r="L354" s="14">
        <v>197</v>
      </c>
      <c r="M354" s="14">
        <v>647</v>
      </c>
    </row>
    <row r="355" spans="1:13" ht="15" thickBot="1">
      <c r="A355">
        <f t="shared" si="5"/>
        <v>1</v>
      </c>
      <c r="B355" t="str">
        <f>VLOOKUP($G355,level_mapping_l0!$A$2:$F$571,B$2,FALSE)</f>
        <v>Total</v>
      </c>
      <c r="C355" t="str">
        <f>VLOOKUP($G355,level_mapping_l0!$A$2:$F$571,C$2,FALSE)</f>
        <v>Sales and office occupations</v>
      </c>
      <c r="D355" t="str">
        <f>VLOOKUP($G355,level_mapping_l0!$A$2:$F$571,D$2,FALSE)</f>
        <v>Office and administrative support occupations</v>
      </c>
      <c r="E355" t="str">
        <f>VLOOKUP($G355,level_mapping_l0!$A$2:$F$571,E$2,FALSE)</f>
        <v>Office and administrative support occupations</v>
      </c>
      <c r="F355" t="str">
        <f>VLOOKUP($G355,level_mapping_l0!$A$2:$F$571,F$2,FALSE)</f>
        <v>Mail clerks and mail machine operators, except postal service</v>
      </c>
      <c r="G355" s="21" t="s">
        <v>357</v>
      </c>
      <c r="H355" s="19">
        <v>79</v>
      </c>
      <c r="I355" s="19">
        <v>521</v>
      </c>
      <c r="J355" s="19">
        <v>38</v>
      </c>
      <c r="K355" s="19" t="s">
        <v>574</v>
      </c>
      <c r="L355" s="19">
        <v>41</v>
      </c>
      <c r="M355" s="19" t="s">
        <v>574</v>
      </c>
    </row>
    <row r="356" spans="1:13" ht="15" thickBot="1">
      <c r="A356">
        <f t="shared" si="5"/>
        <v>1</v>
      </c>
      <c r="B356" t="str">
        <f>VLOOKUP($G356,level_mapping_l0!$A$2:$F$571,B$2,FALSE)</f>
        <v>Total</v>
      </c>
      <c r="C356" t="str">
        <f>VLOOKUP($G356,level_mapping_l0!$A$2:$F$571,C$2,FALSE)</f>
        <v>Sales and office occupations</v>
      </c>
      <c r="D356" t="str">
        <f>VLOOKUP($G356,level_mapping_l0!$A$2:$F$571,D$2,FALSE)</f>
        <v>Office and administrative support occupations</v>
      </c>
      <c r="E356" t="str">
        <f>VLOOKUP($G356,level_mapping_l0!$A$2:$F$571,E$2,FALSE)</f>
        <v>Office and administrative support occupations</v>
      </c>
      <c r="F356" t="str">
        <f>VLOOKUP($G356,level_mapping_l0!$A$2:$F$571,F$2,FALSE)</f>
        <v>Office clerks, general</v>
      </c>
      <c r="G356" s="17" t="s">
        <v>358</v>
      </c>
      <c r="H356" s="14">
        <v>794</v>
      </c>
      <c r="I356" s="14">
        <v>604</v>
      </c>
      <c r="J356" s="14">
        <v>121</v>
      </c>
      <c r="K356" s="14">
        <v>712</v>
      </c>
      <c r="L356" s="14">
        <v>673</v>
      </c>
      <c r="M356" s="14">
        <v>594</v>
      </c>
    </row>
    <row r="357" spans="1:13" ht="15" thickBot="1">
      <c r="A357">
        <f t="shared" si="5"/>
        <v>1</v>
      </c>
      <c r="B357" t="str">
        <f>VLOOKUP($G357,level_mapping_l0!$A$2:$F$571,B$2,FALSE)</f>
        <v>Total</v>
      </c>
      <c r="C357" t="str">
        <f>VLOOKUP($G357,level_mapping_l0!$A$2:$F$571,C$2,FALSE)</f>
        <v>Sales and office occupations</v>
      </c>
      <c r="D357" t="str">
        <f>VLOOKUP($G357,level_mapping_l0!$A$2:$F$571,D$2,FALSE)</f>
        <v>Office and administrative support occupations</v>
      </c>
      <c r="E357" t="str">
        <f>VLOOKUP($G357,level_mapping_l0!$A$2:$F$571,E$2,FALSE)</f>
        <v>Office and administrative support occupations</v>
      </c>
      <c r="F357" t="str">
        <f>VLOOKUP($G357,level_mapping_l0!$A$2:$F$571,F$2,FALSE)</f>
        <v>Office machine operators, except computer</v>
      </c>
      <c r="G357" s="21" t="s">
        <v>359</v>
      </c>
      <c r="H357" s="19">
        <v>31</v>
      </c>
      <c r="I357" s="19" t="s">
        <v>574</v>
      </c>
      <c r="J357" s="19">
        <v>11</v>
      </c>
      <c r="K357" s="19" t="s">
        <v>574</v>
      </c>
      <c r="L357" s="19">
        <v>20</v>
      </c>
      <c r="M357" s="19" t="s">
        <v>574</v>
      </c>
    </row>
    <row r="358" spans="1:13" ht="15" thickBot="1">
      <c r="A358">
        <f t="shared" si="5"/>
        <v>1</v>
      </c>
      <c r="B358" t="str">
        <f>VLOOKUP($G358,level_mapping_l0!$A$2:$F$571,B$2,FALSE)</f>
        <v>Total</v>
      </c>
      <c r="C358" t="str">
        <f>VLOOKUP($G358,level_mapping_l0!$A$2:$F$571,C$2,FALSE)</f>
        <v>Sales and office occupations</v>
      </c>
      <c r="D358" t="str">
        <f>VLOOKUP($G358,level_mapping_l0!$A$2:$F$571,D$2,FALSE)</f>
        <v>Office and administrative support occupations</v>
      </c>
      <c r="E358" t="str">
        <f>VLOOKUP($G358,level_mapping_l0!$A$2:$F$571,E$2,FALSE)</f>
        <v>Office and administrative support occupations</v>
      </c>
      <c r="F358" t="str">
        <f>VLOOKUP($G358,level_mapping_l0!$A$2:$F$571,F$2,FALSE)</f>
        <v>Proofreaders and copy markers</v>
      </c>
      <c r="G358" s="17" t="s">
        <v>360</v>
      </c>
      <c r="H358" s="14">
        <v>7</v>
      </c>
      <c r="I358" s="14" t="s">
        <v>574</v>
      </c>
      <c r="J358" s="14">
        <v>1</v>
      </c>
      <c r="K358" s="14" t="s">
        <v>574</v>
      </c>
      <c r="L358" s="14">
        <v>6</v>
      </c>
      <c r="M358" s="14" t="s">
        <v>574</v>
      </c>
    </row>
    <row r="359" spans="1:13" ht="15" thickBot="1">
      <c r="A359">
        <f t="shared" si="5"/>
        <v>1</v>
      </c>
      <c r="B359" t="str">
        <f>VLOOKUP($G359,level_mapping_l0!$A$2:$F$571,B$2,FALSE)</f>
        <v>Total</v>
      </c>
      <c r="C359" t="str">
        <f>VLOOKUP($G359,level_mapping_l0!$A$2:$F$571,C$2,FALSE)</f>
        <v>Sales and office occupations</v>
      </c>
      <c r="D359" t="str">
        <f>VLOOKUP($G359,level_mapping_l0!$A$2:$F$571,D$2,FALSE)</f>
        <v>Office and administrative support occupations</v>
      </c>
      <c r="E359" t="str">
        <f>VLOOKUP($G359,level_mapping_l0!$A$2:$F$571,E$2,FALSE)</f>
        <v>Office and administrative support occupations</v>
      </c>
      <c r="F359" t="str">
        <f>VLOOKUP($G359,level_mapping_l0!$A$2:$F$571,F$2,FALSE)</f>
        <v>Statistical assistants</v>
      </c>
      <c r="G359" s="21" t="s">
        <v>361</v>
      </c>
      <c r="H359" s="19">
        <v>12</v>
      </c>
      <c r="I359" s="19" t="s">
        <v>574</v>
      </c>
      <c r="J359" s="19">
        <v>4</v>
      </c>
      <c r="K359" s="19" t="s">
        <v>574</v>
      </c>
      <c r="L359" s="19">
        <v>8</v>
      </c>
      <c r="M359" s="19" t="s">
        <v>574</v>
      </c>
    </row>
    <row r="360" spans="1:13" ht="15" thickBot="1">
      <c r="A360">
        <f t="shared" si="5"/>
        <v>1</v>
      </c>
      <c r="B360" t="str">
        <f>VLOOKUP($G360,level_mapping_l0!$A$2:$F$571,B$2,FALSE)</f>
        <v>Total</v>
      </c>
      <c r="C360" t="str">
        <f>VLOOKUP($G360,level_mapping_l0!$A$2:$F$571,C$2,FALSE)</f>
        <v>Sales and office occupations</v>
      </c>
      <c r="D360" t="str">
        <f>VLOOKUP($G360,level_mapping_l0!$A$2:$F$571,D$2,FALSE)</f>
        <v>Office and administrative support occupations</v>
      </c>
      <c r="E360" t="str">
        <f>VLOOKUP($G360,level_mapping_l0!$A$2:$F$571,E$2,FALSE)</f>
        <v>Office and administrative support occupations</v>
      </c>
      <c r="F360" t="str">
        <f>VLOOKUP($G360,level_mapping_l0!$A$2:$F$571,F$2,FALSE)</f>
        <v>Office and administrative support workers, all other</v>
      </c>
      <c r="G360" s="17" t="s">
        <v>362</v>
      </c>
      <c r="H360" s="14">
        <v>387</v>
      </c>
      <c r="I360" s="14">
        <v>679</v>
      </c>
      <c r="J360" s="14">
        <v>101</v>
      </c>
      <c r="K360" s="14">
        <v>792</v>
      </c>
      <c r="L360" s="14">
        <v>286</v>
      </c>
      <c r="M360" s="14">
        <v>645</v>
      </c>
    </row>
    <row r="361" spans="1:13" ht="15" thickBot="1">
      <c r="A361" t="e">
        <f t="shared" si="5"/>
        <v>#N/A</v>
      </c>
      <c r="B361" t="e">
        <f>VLOOKUP($G361,level_mapping_l0!$A$2:$F$571,B$2,FALSE)</f>
        <v>#N/A</v>
      </c>
      <c r="C361" t="e">
        <f>VLOOKUP($G361,level_mapping_l0!$A$2:$F$571,C$2,FALSE)</f>
        <v>#N/A</v>
      </c>
      <c r="D361" t="e">
        <f>VLOOKUP($G361,level_mapping_l0!$A$2:$F$571,D$2,FALSE)</f>
        <v>#N/A</v>
      </c>
      <c r="E361" t="e">
        <f>VLOOKUP($G361,level_mapping_l0!$A$2:$F$571,E$2,FALSE)</f>
        <v>#N/A</v>
      </c>
      <c r="F361" t="e">
        <f>VLOOKUP($G361,level_mapping_l0!$A$2:$F$571,F$2,FALSE)</f>
        <v>#N/A</v>
      </c>
      <c r="G361" s="31"/>
      <c r="H361" s="32"/>
      <c r="I361" s="32"/>
      <c r="J361" s="32"/>
      <c r="K361" s="32"/>
      <c r="L361" s="32"/>
      <c r="M361" s="33"/>
    </row>
    <row r="362" spans="1:13" ht="15" thickBot="1">
      <c r="A362" t="e">
        <f t="shared" si="5"/>
        <v>#N/A</v>
      </c>
      <c r="B362" t="e">
        <f>VLOOKUP($G362,level_mapping_l0!$A$2:$F$571,B$2,FALSE)</f>
        <v>#N/A</v>
      </c>
      <c r="C362" t="e">
        <f>VLOOKUP($G362,level_mapping_l0!$A$2:$F$571,C$2,FALSE)</f>
        <v>#N/A</v>
      </c>
      <c r="D362" t="e">
        <f>VLOOKUP($G362,level_mapping_l0!$A$2:$F$571,D$2,FALSE)</f>
        <v>#N/A</v>
      </c>
      <c r="E362" t="e">
        <f>VLOOKUP($G362,level_mapping_l0!$A$2:$F$571,E$2,FALSE)</f>
        <v>#N/A</v>
      </c>
      <c r="F362" t="e">
        <f>VLOOKUP($G362,level_mapping_l0!$A$2:$F$571,F$2,FALSE)</f>
        <v>#N/A</v>
      </c>
      <c r="G362" s="11" t="s">
        <v>363</v>
      </c>
      <c r="H362" s="12">
        <v>9965</v>
      </c>
      <c r="I362" s="14">
        <v>732</v>
      </c>
      <c r="J362" s="12">
        <v>9574</v>
      </c>
      <c r="K362" s="14">
        <v>740</v>
      </c>
      <c r="L362" s="14">
        <v>391</v>
      </c>
      <c r="M362" s="14">
        <v>515</v>
      </c>
    </row>
    <row r="363" spans="1:13" ht="15" thickBot="1">
      <c r="A363" t="e">
        <f t="shared" si="5"/>
        <v>#N/A</v>
      </c>
      <c r="B363" t="e">
        <f>VLOOKUP($G363,level_mapping_l0!$A$2:$F$571,B$2,FALSE)</f>
        <v>#N/A</v>
      </c>
      <c r="C363" t="e">
        <f>VLOOKUP($G363,level_mapping_l0!$A$2:$F$571,C$2,FALSE)</f>
        <v>#N/A</v>
      </c>
      <c r="D363" t="e">
        <f>VLOOKUP($G363,level_mapping_l0!$A$2:$F$571,D$2,FALSE)</f>
        <v>#N/A</v>
      </c>
      <c r="E363" t="e">
        <f>VLOOKUP($G363,level_mapping_l0!$A$2:$F$571,E$2,FALSE)</f>
        <v>#N/A</v>
      </c>
      <c r="F363" t="e">
        <f>VLOOKUP($G363,level_mapping_l0!$A$2:$F$571,F$2,FALSE)</f>
        <v>#N/A</v>
      </c>
      <c r="G363" s="15" t="s">
        <v>364</v>
      </c>
      <c r="H363" s="19">
        <v>775</v>
      </c>
      <c r="I363" s="19">
        <v>430</v>
      </c>
      <c r="J363" s="19">
        <v>625</v>
      </c>
      <c r="K363" s="19">
        <v>445</v>
      </c>
      <c r="L363" s="19">
        <v>150</v>
      </c>
      <c r="M363" s="19">
        <v>371</v>
      </c>
    </row>
    <row r="364" spans="1:13" ht="18.5" thickBot="1">
      <c r="A364">
        <f t="shared" si="5"/>
        <v>1</v>
      </c>
      <c r="B364" t="str">
        <f>VLOOKUP($G364,level_mapping_l0!$A$2:$F$571,B$2,FALSE)</f>
        <v>Total</v>
      </c>
      <c r="C364" t="str">
        <f>VLOOKUP($G364,level_mapping_l0!$A$2:$F$571,C$2,FALSE)</f>
        <v>Natural resources, construction, and maintenance occupations</v>
      </c>
      <c r="D364" t="str">
        <f>VLOOKUP($G364,level_mapping_l0!$A$2:$F$571,D$2,FALSE)</f>
        <v>Farming, fishing, and forestry occupations</v>
      </c>
      <c r="E364" t="str">
        <f>VLOOKUP($G364,level_mapping_l0!$A$2:$F$571,E$2,FALSE)</f>
        <v>Farming, fishing, and forestry occupations</v>
      </c>
      <c r="F364" t="str">
        <f>VLOOKUP($G364,level_mapping_l0!$A$2:$F$571,F$2,FALSE)</f>
        <v>First-line supervisors of farming, fishing, and forestry workers</v>
      </c>
      <c r="G364" s="17" t="s">
        <v>365</v>
      </c>
      <c r="H364" s="14">
        <v>38</v>
      </c>
      <c r="I364" s="14" t="s">
        <v>574</v>
      </c>
      <c r="J364" s="14">
        <v>35</v>
      </c>
      <c r="K364" s="14" t="s">
        <v>574</v>
      </c>
      <c r="L364" s="14">
        <v>3</v>
      </c>
      <c r="M364" s="14" t="s">
        <v>574</v>
      </c>
    </row>
    <row r="365" spans="1:13" ht="15" thickBot="1">
      <c r="A365">
        <f t="shared" si="5"/>
        <v>1</v>
      </c>
      <c r="B365" t="str">
        <f>VLOOKUP($G365,level_mapping_l0!$A$2:$F$571,B$2,FALSE)</f>
        <v>Total</v>
      </c>
      <c r="C365" t="str">
        <f>VLOOKUP($G365,level_mapping_l0!$A$2:$F$571,C$2,FALSE)</f>
        <v>Natural resources, construction, and maintenance occupations</v>
      </c>
      <c r="D365" t="str">
        <f>VLOOKUP($G365,level_mapping_l0!$A$2:$F$571,D$2,FALSE)</f>
        <v>Farming, fishing, and forestry occupations</v>
      </c>
      <c r="E365" t="str">
        <f>VLOOKUP($G365,level_mapping_l0!$A$2:$F$571,E$2,FALSE)</f>
        <v>Farming, fishing, and forestry occupations</v>
      </c>
      <c r="F365" t="str">
        <f>VLOOKUP($G365,level_mapping_l0!$A$2:$F$571,F$2,FALSE)</f>
        <v>Agricultural inspectors</v>
      </c>
      <c r="G365" s="21" t="s">
        <v>366</v>
      </c>
      <c r="H365" s="19">
        <v>23</v>
      </c>
      <c r="I365" s="19" t="s">
        <v>574</v>
      </c>
      <c r="J365" s="19">
        <v>11</v>
      </c>
      <c r="K365" s="19" t="s">
        <v>574</v>
      </c>
      <c r="L365" s="19">
        <v>12</v>
      </c>
      <c r="M365" s="19" t="s">
        <v>574</v>
      </c>
    </row>
    <row r="366" spans="1:13" ht="15" thickBot="1">
      <c r="A366">
        <f t="shared" si="5"/>
        <v>1</v>
      </c>
      <c r="B366" t="str">
        <f>VLOOKUP($G366,level_mapping_l0!$A$2:$F$571,B$2,FALSE)</f>
        <v>Total</v>
      </c>
      <c r="C366" t="str">
        <f>VLOOKUP($G366,level_mapping_l0!$A$2:$F$571,C$2,FALSE)</f>
        <v>Natural resources, construction, and maintenance occupations</v>
      </c>
      <c r="D366" t="str">
        <f>VLOOKUP($G366,level_mapping_l0!$A$2:$F$571,D$2,FALSE)</f>
        <v>Farming, fishing, and forestry occupations</v>
      </c>
      <c r="E366" t="str">
        <f>VLOOKUP($G366,level_mapping_l0!$A$2:$F$571,E$2,FALSE)</f>
        <v>Farming, fishing, and forestry occupations</v>
      </c>
      <c r="F366" t="str">
        <f>VLOOKUP($G366,level_mapping_l0!$A$2:$F$571,F$2,FALSE)</f>
        <v>Animal breeders</v>
      </c>
      <c r="G366" s="17" t="s">
        <v>367</v>
      </c>
      <c r="H366" s="14">
        <v>3</v>
      </c>
      <c r="I366" s="14" t="s">
        <v>574</v>
      </c>
      <c r="J366" s="14">
        <v>2</v>
      </c>
      <c r="K366" s="14" t="s">
        <v>574</v>
      </c>
      <c r="L366" s="14">
        <v>1</v>
      </c>
      <c r="M366" s="14" t="s">
        <v>574</v>
      </c>
    </row>
    <row r="367" spans="1:13" ht="15" thickBot="1">
      <c r="A367">
        <f t="shared" si="5"/>
        <v>1</v>
      </c>
      <c r="B367" t="str">
        <f>VLOOKUP($G367,level_mapping_l0!$A$2:$F$571,B$2,FALSE)</f>
        <v>Total</v>
      </c>
      <c r="C367" t="str">
        <f>VLOOKUP($G367,level_mapping_l0!$A$2:$F$571,C$2,FALSE)</f>
        <v>Natural resources, construction, and maintenance occupations</v>
      </c>
      <c r="D367" t="str">
        <f>VLOOKUP($G367,level_mapping_l0!$A$2:$F$571,D$2,FALSE)</f>
        <v>Farming, fishing, and forestry occupations</v>
      </c>
      <c r="E367" t="str">
        <f>VLOOKUP($G367,level_mapping_l0!$A$2:$F$571,E$2,FALSE)</f>
        <v>Farming, fishing, and forestry occupations</v>
      </c>
      <c r="F367" t="str">
        <f>VLOOKUP($G367,level_mapping_l0!$A$2:$F$571,F$2,FALSE)</f>
        <v>Graders and sorters, agricultural products</v>
      </c>
      <c r="G367" s="21" t="s">
        <v>368</v>
      </c>
      <c r="H367" s="19">
        <v>85</v>
      </c>
      <c r="I367" s="19">
        <v>379</v>
      </c>
      <c r="J367" s="19">
        <v>32</v>
      </c>
      <c r="K367" s="19" t="s">
        <v>574</v>
      </c>
      <c r="L367" s="19">
        <v>53</v>
      </c>
      <c r="M367" s="19">
        <v>363</v>
      </c>
    </row>
    <row r="368" spans="1:13" ht="15" thickBot="1">
      <c r="A368">
        <f t="shared" si="5"/>
        <v>1</v>
      </c>
      <c r="B368" t="str">
        <f>VLOOKUP($G368,level_mapping_l0!$A$2:$F$571,B$2,FALSE)</f>
        <v>Total</v>
      </c>
      <c r="C368" t="str">
        <f>VLOOKUP($G368,level_mapping_l0!$A$2:$F$571,C$2,FALSE)</f>
        <v>Natural resources, construction, and maintenance occupations</v>
      </c>
      <c r="D368" t="str">
        <f>VLOOKUP($G368,level_mapping_l0!$A$2:$F$571,D$2,FALSE)</f>
        <v>Farming, fishing, and forestry occupations</v>
      </c>
      <c r="E368" t="str">
        <f>VLOOKUP($G368,level_mapping_l0!$A$2:$F$571,E$2,FALSE)</f>
        <v>Farming, fishing, and forestry occupations</v>
      </c>
      <c r="F368" t="str">
        <f>VLOOKUP($G368,level_mapping_l0!$A$2:$F$571,F$2,FALSE)</f>
        <v>Miscellaneous agricultural workers</v>
      </c>
      <c r="G368" s="17" t="s">
        <v>369</v>
      </c>
      <c r="H368" s="14">
        <v>565</v>
      </c>
      <c r="I368" s="14">
        <v>419</v>
      </c>
      <c r="J368" s="14">
        <v>488</v>
      </c>
      <c r="K368" s="14">
        <v>427</v>
      </c>
      <c r="L368" s="14">
        <v>77</v>
      </c>
      <c r="M368" s="14">
        <v>370</v>
      </c>
    </row>
    <row r="369" spans="1:13" ht="15" thickBot="1">
      <c r="A369">
        <f t="shared" si="5"/>
        <v>1</v>
      </c>
      <c r="B369" t="str">
        <f>VLOOKUP($G369,level_mapping_l0!$A$2:$F$571,B$2,FALSE)</f>
        <v>Total</v>
      </c>
      <c r="C369" t="str">
        <f>VLOOKUP($G369,level_mapping_l0!$A$2:$F$571,C$2,FALSE)</f>
        <v>Natural resources, construction, and maintenance occupations</v>
      </c>
      <c r="D369" t="str">
        <f>VLOOKUP($G369,level_mapping_l0!$A$2:$F$571,D$2,FALSE)</f>
        <v>Farming, fishing, and forestry occupations</v>
      </c>
      <c r="E369" t="str">
        <f>VLOOKUP($G369,level_mapping_l0!$A$2:$F$571,E$2,FALSE)</f>
        <v>Farming, fishing, and forestry occupations</v>
      </c>
      <c r="F369" t="str">
        <f>VLOOKUP($G369,level_mapping_l0!$A$2:$F$571,F$2,FALSE)</f>
        <v>Fishers and related fishing workers</v>
      </c>
      <c r="G369" s="21" t="s">
        <v>370</v>
      </c>
      <c r="H369" s="19">
        <v>13</v>
      </c>
      <c r="I369" s="19" t="s">
        <v>574</v>
      </c>
      <c r="J369" s="19">
        <v>13</v>
      </c>
      <c r="K369" s="19" t="s">
        <v>574</v>
      </c>
      <c r="L369" s="19">
        <v>0</v>
      </c>
      <c r="M369" s="19" t="s">
        <v>574</v>
      </c>
    </row>
    <row r="370" spans="1:13" ht="15" thickBot="1">
      <c r="A370">
        <f t="shared" si="5"/>
        <v>1</v>
      </c>
      <c r="B370" t="str">
        <f>VLOOKUP($G370,level_mapping_l0!$A$2:$F$571,B$2,FALSE)</f>
        <v>Total</v>
      </c>
      <c r="C370" t="str">
        <f>VLOOKUP($G370,level_mapping_l0!$A$2:$F$571,C$2,FALSE)</f>
        <v>Natural resources, construction, and maintenance occupations</v>
      </c>
      <c r="D370" t="str">
        <f>VLOOKUP($G370,level_mapping_l0!$A$2:$F$571,D$2,FALSE)</f>
        <v>Farming, fishing, and forestry occupations</v>
      </c>
      <c r="E370" t="str">
        <f>VLOOKUP($G370,level_mapping_l0!$A$2:$F$571,E$2,FALSE)</f>
        <v>Farming, fishing, and forestry occupations</v>
      </c>
      <c r="F370" t="str">
        <f>VLOOKUP($G370,level_mapping_l0!$A$2:$F$571,F$2,FALSE)</f>
        <v>Hunters and trappers</v>
      </c>
      <c r="G370" s="17" t="s">
        <v>371</v>
      </c>
      <c r="H370" s="14">
        <v>1</v>
      </c>
      <c r="I370" s="14" t="s">
        <v>574</v>
      </c>
      <c r="J370" s="14">
        <v>1</v>
      </c>
      <c r="K370" s="14" t="s">
        <v>574</v>
      </c>
      <c r="L370" s="14">
        <v>0</v>
      </c>
      <c r="M370" s="14" t="s">
        <v>574</v>
      </c>
    </row>
    <row r="371" spans="1:13" ht="15" thickBot="1">
      <c r="A371">
        <f t="shared" si="5"/>
        <v>1</v>
      </c>
      <c r="B371" t="str">
        <f>VLOOKUP($G371,level_mapping_l0!$A$2:$F$571,B$2,FALSE)</f>
        <v>Total</v>
      </c>
      <c r="C371" t="str">
        <f>VLOOKUP($G371,level_mapping_l0!$A$2:$F$571,C$2,FALSE)</f>
        <v>Natural resources, construction, and maintenance occupations</v>
      </c>
      <c r="D371" t="str">
        <f>VLOOKUP($G371,level_mapping_l0!$A$2:$F$571,D$2,FALSE)</f>
        <v>Farming, fishing, and forestry occupations</v>
      </c>
      <c r="E371" t="str">
        <f>VLOOKUP($G371,level_mapping_l0!$A$2:$F$571,E$2,FALSE)</f>
        <v>Farming, fishing, and forestry occupations</v>
      </c>
      <c r="F371" t="str">
        <f>VLOOKUP($G371,level_mapping_l0!$A$2:$F$571,F$2,FALSE)</f>
        <v>Forest and conservation workers</v>
      </c>
      <c r="G371" s="21" t="s">
        <v>372</v>
      </c>
      <c r="H371" s="19">
        <v>8</v>
      </c>
      <c r="I371" s="19" t="s">
        <v>574</v>
      </c>
      <c r="J371" s="19">
        <v>4</v>
      </c>
      <c r="K371" s="19" t="s">
        <v>574</v>
      </c>
      <c r="L371" s="19">
        <v>4</v>
      </c>
      <c r="M371" s="19" t="s">
        <v>574</v>
      </c>
    </row>
    <row r="372" spans="1:13" ht="15" thickBot="1">
      <c r="A372">
        <f t="shared" si="5"/>
        <v>1</v>
      </c>
      <c r="B372" t="str">
        <f>VLOOKUP($G372,level_mapping_l0!$A$2:$F$571,B$2,FALSE)</f>
        <v>Total</v>
      </c>
      <c r="C372" t="str">
        <f>VLOOKUP($G372,level_mapping_l0!$A$2:$F$571,C$2,FALSE)</f>
        <v>Natural resources, construction, and maintenance occupations</v>
      </c>
      <c r="D372" t="str">
        <f>VLOOKUP($G372,level_mapping_l0!$A$2:$F$571,D$2,FALSE)</f>
        <v>Farming, fishing, and forestry occupations</v>
      </c>
      <c r="E372" t="str">
        <f>VLOOKUP($G372,level_mapping_l0!$A$2:$F$571,E$2,FALSE)</f>
        <v>Farming, fishing, and forestry occupations</v>
      </c>
      <c r="F372" t="str">
        <f>VLOOKUP($G372,level_mapping_l0!$A$2:$F$571,F$2,FALSE)</f>
        <v>Logging workers</v>
      </c>
      <c r="G372" s="17" t="s">
        <v>373</v>
      </c>
      <c r="H372" s="14">
        <v>39</v>
      </c>
      <c r="I372" s="14" t="s">
        <v>574</v>
      </c>
      <c r="J372" s="14">
        <v>39</v>
      </c>
      <c r="K372" s="14" t="s">
        <v>574</v>
      </c>
      <c r="L372" s="14">
        <v>0</v>
      </c>
      <c r="M372" s="14" t="s">
        <v>574</v>
      </c>
    </row>
    <row r="373" spans="1:13" ht="15" thickBot="1">
      <c r="A373" t="e">
        <f t="shared" si="5"/>
        <v>#N/A</v>
      </c>
      <c r="B373" t="e">
        <f>VLOOKUP($G373,level_mapping_l0!$A$2:$F$571,B$2,FALSE)</f>
        <v>#N/A</v>
      </c>
      <c r="C373" t="e">
        <f>VLOOKUP($G373,level_mapping_l0!$A$2:$F$571,C$2,FALSE)</f>
        <v>#N/A</v>
      </c>
      <c r="D373" t="e">
        <f>VLOOKUP($G373,level_mapping_l0!$A$2:$F$571,D$2,FALSE)</f>
        <v>#N/A</v>
      </c>
      <c r="E373" t="e">
        <f>VLOOKUP($G373,level_mapping_l0!$A$2:$F$571,E$2,FALSE)</f>
        <v>#N/A</v>
      </c>
      <c r="F373" t="e">
        <f>VLOOKUP($G373,level_mapping_l0!$A$2:$F$571,F$2,FALSE)</f>
        <v>#N/A</v>
      </c>
      <c r="G373" s="15" t="s">
        <v>374</v>
      </c>
      <c r="H373" s="16">
        <v>5031</v>
      </c>
      <c r="I373" s="19">
        <v>717</v>
      </c>
      <c r="J373" s="16">
        <v>4937</v>
      </c>
      <c r="K373" s="19">
        <v>718</v>
      </c>
      <c r="L373" s="19">
        <v>95</v>
      </c>
      <c r="M373" s="19">
        <v>612</v>
      </c>
    </row>
    <row r="374" spans="1:13" ht="18.5" thickBot="1">
      <c r="A374">
        <f t="shared" si="5"/>
        <v>1</v>
      </c>
      <c r="B374" t="str">
        <f>VLOOKUP($G374,level_mapping_l0!$A$2:$F$571,B$2,FALSE)</f>
        <v>Total</v>
      </c>
      <c r="C374" t="str">
        <f>VLOOKUP($G374,level_mapping_l0!$A$2:$F$571,C$2,FALSE)</f>
        <v>Natural resources, construction, and maintenance occupations</v>
      </c>
      <c r="D374" t="str">
        <f>VLOOKUP($G374,level_mapping_l0!$A$2:$F$571,D$2,FALSE)</f>
        <v>Construction and extraction occupations</v>
      </c>
      <c r="E374" t="str">
        <f>VLOOKUP($G374,level_mapping_l0!$A$2:$F$571,E$2,FALSE)</f>
        <v>Construction and extraction occupations</v>
      </c>
      <c r="F374" t="str">
        <f>VLOOKUP($G374,level_mapping_l0!$A$2:$F$571,F$2,FALSE)</f>
        <v>First-line supervisors of construction trades and extraction workers</v>
      </c>
      <c r="G374" s="17" t="s">
        <v>375</v>
      </c>
      <c r="H374" s="14">
        <v>482</v>
      </c>
      <c r="I374" s="14">
        <v>992</v>
      </c>
      <c r="J374" s="14">
        <v>467</v>
      </c>
      <c r="K374" s="12">
        <v>1001</v>
      </c>
      <c r="L374" s="14">
        <v>15</v>
      </c>
      <c r="M374" s="14" t="s">
        <v>574</v>
      </c>
    </row>
    <row r="375" spans="1:13" ht="15" thickBot="1">
      <c r="A375">
        <f t="shared" si="5"/>
        <v>1</v>
      </c>
      <c r="B375" t="str">
        <f>VLOOKUP($G375,level_mapping_l0!$A$2:$F$571,B$2,FALSE)</f>
        <v>Total</v>
      </c>
      <c r="C375" t="str">
        <f>VLOOKUP($G375,level_mapping_l0!$A$2:$F$571,C$2,FALSE)</f>
        <v>Natural resources, construction, and maintenance occupations</v>
      </c>
      <c r="D375" t="str">
        <f>VLOOKUP($G375,level_mapping_l0!$A$2:$F$571,D$2,FALSE)</f>
        <v>Construction and extraction occupations</v>
      </c>
      <c r="E375" t="str">
        <f>VLOOKUP($G375,level_mapping_l0!$A$2:$F$571,E$2,FALSE)</f>
        <v>Construction and extraction occupations</v>
      </c>
      <c r="F375" t="str">
        <f>VLOOKUP($G375,level_mapping_l0!$A$2:$F$571,F$2,FALSE)</f>
        <v>Boilermakers</v>
      </c>
      <c r="G375" s="21" t="s">
        <v>376</v>
      </c>
      <c r="H375" s="19">
        <v>18</v>
      </c>
      <c r="I375" s="19" t="s">
        <v>574</v>
      </c>
      <c r="J375" s="19">
        <v>18</v>
      </c>
      <c r="K375" s="19" t="s">
        <v>574</v>
      </c>
      <c r="L375" s="19">
        <v>0</v>
      </c>
      <c r="M375" s="19" t="s">
        <v>574</v>
      </c>
    </row>
    <row r="376" spans="1:13" ht="15" thickBot="1">
      <c r="A376">
        <f t="shared" si="5"/>
        <v>1</v>
      </c>
      <c r="B376" t="str">
        <f>VLOOKUP($G376,level_mapping_l0!$A$2:$F$571,B$2,FALSE)</f>
        <v>Total</v>
      </c>
      <c r="C376" t="str">
        <f>VLOOKUP($G376,level_mapping_l0!$A$2:$F$571,C$2,FALSE)</f>
        <v>Natural resources, construction, and maintenance occupations</v>
      </c>
      <c r="D376" t="str">
        <f>VLOOKUP($G376,level_mapping_l0!$A$2:$F$571,D$2,FALSE)</f>
        <v>Construction and extraction occupations</v>
      </c>
      <c r="E376" t="str">
        <f>VLOOKUP($G376,level_mapping_l0!$A$2:$F$571,E$2,FALSE)</f>
        <v>Construction and extraction occupations</v>
      </c>
      <c r="F376" t="str">
        <f>VLOOKUP($G376,level_mapping_l0!$A$2:$F$571,F$2,FALSE)</f>
        <v>Brickmasons, blockmasons, and stonemasons</v>
      </c>
      <c r="G376" s="17" t="s">
        <v>377</v>
      </c>
      <c r="H376" s="14">
        <v>96</v>
      </c>
      <c r="I376" s="14">
        <v>710</v>
      </c>
      <c r="J376" s="14">
        <v>95</v>
      </c>
      <c r="K376" s="14">
        <v>706</v>
      </c>
      <c r="L376" s="14">
        <v>1</v>
      </c>
      <c r="M376" s="14" t="s">
        <v>574</v>
      </c>
    </row>
    <row r="377" spans="1:13" ht="15" thickBot="1">
      <c r="A377">
        <f t="shared" si="5"/>
        <v>1</v>
      </c>
      <c r="B377" t="str">
        <f>VLOOKUP($G377,level_mapping_l0!$A$2:$F$571,B$2,FALSE)</f>
        <v>Total</v>
      </c>
      <c r="C377" t="str">
        <f>VLOOKUP($G377,level_mapping_l0!$A$2:$F$571,C$2,FALSE)</f>
        <v>Natural resources, construction, and maintenance occupations</v>
      </c>
      <c r="D377" t="str">
        <f>VLOOKUP($G377,level_mapping_l0!$A$2:$F$571,D$2,FALSE)</f>
        <v>Construction and extraction occupations</v>
      </c>
      <c r="E377" t="str">
        <f>VLOOKUP($G377,level_mapping_l0!$A$2:$F$571,E$2,FALSE)</f>
        <v>Construction and extraction occupations</v>
      </c>
      <c r="F377" t="str">
        <f>VLOOKUP($G377,level_mapping_l0!$A$2:$F$571,F$2,FALSE)</f>
        <v>Carpenters</v>
      </c>
      <c r="G377" s="21" t="s">
        <v>378</v>
      </c>
      <c r="H377" s="19">
        <v>737</v>
      </c>
      <c r="I377" s="19">
        <v>630</v>
      </c>
      <c r="J377" s="19">
        <v>727</v>
      </c>
      <c r="K377" s="19">
        <v>630</v>
      </c>
      <c r="L377" s="19">
        <v>10</v>
      </c>
      <c r="M377" s="19" t="s">
        <v>574</v>
      </c>
    </row>
    <row r="378" spans="1:13" ht="15" thickBot="1">
      <c r="A378">
        <f t="shared" si="5"/>
        <v>1</v>
      </c>
      <c r="B378" t="str">
        <f>VLOOKUP($G378,level_mapping_l0!$A$2:$F$571,B$2,FALSE)</f>
        <v>Total</v>
      </c>
      <c r="C378" t="str">
        <f>VLOOKUP($G378,level_mapping_l0!$A$2:$F$571,C$2,FALSE)</f>
        <v>Natural resources, construction, and maintenance occupations</v>
      </c>
      <c r="D378" t="str">
        <f>VLOOKUP($G378,level_mapping_l0!$A$2:$F$571,D$2,FALSE)</f>
        <v>Construction and extraction occupations</v>
      </c>
      <c r="E378" t="str">
        <f>VLOOKUP($G378,level_mapping_l0!$A$2:$F$571,E$2,FALSE)</f>
        <v>Construction and extraction occupations</v>
      </c>
      <c r="F378" t="str">
        <f>VLOOKUP($G378,level_mapping_l0!$A$2:$F$571,F$2,FALSE)</f>
        <v>Carpet, floor, and tile installers and finishers</v>
      </c>
      <c r="G378" s="17" t="s">
        <v>379</v>
      </c>
      <c r="H378" s="14">
        <v>110</v>
      </c>
      <c r="I378" s="14">
        <v>579</v>
      </c>
      <c r="J378" s="14">
        <v>109</v>
      </c>
      <c r="K378" s="14">
        <v>581</v>
      </c>
      <c r="L378" s="14">
        <v>1</v>
      </c>
      <c r="M378" s="14" t="s">
        <v>574</v>
      </c>
    </row>
    <row r="379" spans="1:13" ht="15" thickBot="1">
      <c r="A379">
        <f t="shared" si="5"/>
        <v>1</v>
      </c>
      <c r="B379" t="str">
        <f>VLOOKUP($G379,level_mapping_l0!$A$2:$F$571,B$2,FALSE)</f>
        <v>Total</v>
      </c>
      <c r="C379" t="str">
        <f>VLOOKUP($G379,level_mapping_l0!$A$2:$F$571,C$2,FALSE)</f>
        <v>Natural resources, construction, and maintenance occupations</v>
      </c>
      <c r="D379" t="str">
        <f>VLOOKUP($G379,level_mapping_l0!$A$2:$F$571,D$2,FALSE)</f>
        <v>Construction and extraction occupations</v>
      </c>
      <c r="E379" t="str">
        <f>VLOOKUP($G379,level_mapping_l0!$A$2:$F$571,E$2,FALSE)</f>
        <v>Construction and extraction occupations</v>
      </c>
      <c r="F379" t="str">
        <f>VLOOKUP($G379,level_mapping_l0!$A$2:$F$571,F$2,FALSE)</f>
        <v>Cement masons, concrete finishers, and terrazzo workers</v>
      </c>
      <c r="G379" s="21" t="s">
        <v>380</v>
      </c>
      <c r="H379" s="19">
        <v>59</v>
      </c>
      <c r="I379" s="19">
        <v>651</v>
      </c>
      <c r="J379" s="19">
        <v>59</v>
      </c>
      <c r="K379" s="19">
        <v>651</v>
      </c>
      <c r="L379" s="19">
        <v>0</v>
      </c>
      <c r="M379" s="19" t="s">
        <v>574</v>
      </c>
    </row>
    <row r="380" spans="1:13" ht="15" thickBot="1">
      <c r="A380">
        <f t="shared" si="5"/>
        <v>1</v>
      </c>
      <c r="B380" t="str">
        <f>VLOOKUP($G380,level_mapping_l0!$A$2:$F$571,B$2,FALSE)</f>
        <v>Total</v>
      </c>
      <c r="C380" t="str">
        <f>VLOOKUP($G380,level_mapping_l0!$A$2:$F$571,C$2,FALSE)</f>
        <v>Natural resources, construction, and maintenance occupations</v>
      </c>
      <c r="D380" t="str">
        <f>VLOOKUP($G380,level_mapping_l0!$A$2:$F$571,D$2,FALSE)</f>
        <v>Construction and extraction occupations</v>
      </c>
      <c r="E380" t="str">
        <f>VLOOKUP($G380,level_mapping_l0!$A$2:$F$571,E$2,FALSE)</f>
        <v>Construction and extraction occupations</v>
      </c>
      <c r="F380" t="str">
        <f>VLOOKUP($G380,level_mapping_l0!$A$2:$F$571,F$2,FALSE)</f>
        <v>Construction laborers</v>
      </c>
      <c r="G380" s="17" t="s">
        <v>381</v>
      </c>
      <c r="H380" s="14">
        <v>862</v>
      </c>
      <c r="I380" s="14">
        <v>586</v>
      </c>
      <c r="J380" s="14">
        <v>846</v>
      </c>
      <c r="K380" s="14">
        <v>587</v>
      </c>
      <c r="L380" s="14">
        <v>15</v>
      </c>
      <c r="M380" s="14" t="s">
        <v>574</v>
      </c>
    </row>
    <row r="381" spans="1:13" ht="15" thickBot="1">
      <c r="A381">
        <f t="shared" si="5"/>
        <v>1</v>
      </c>
      <c r="B381" t="str">
        <f>VLOOKUP($G381,level_mapping_l0!$A$2:$F$571,B$2,FALSE)</f>
        <v>Total</v>
      </c>
      <c r="C381" t="str">
        <f>VLOOKUP($G381,level_mapping_l0!$A$2:$F$571,C$2,FALSE)</f>
        <v>Natural resources, construction, and maintenance occupations</v>
      </c>
      <c r="D381" t="str">
        <f>VLOOKUP($G381,level_mapping_l0!$A$2:$F$571,D$2,FALSE)</f>
        <v>Construction and extraction occupations</v>
      </c>
      <c r="E381" t="str">
        <f>VLOOKUP($G381,level_mapping_l0!$A$2:$F$571,E$2,FALSE)</f>
        <v>Construction and extraction occupations</v>
      </c>
      <c r="F381" t="str">
        <f>VLOOKUP($G381,level_mapping_l0!$A$2:$F$571,F$2,FALSE)</f>
        <v>Paving, surfacing, and tamping equipment operators</v>
      </c>
      <c r="G381" s="21" t="s">
        <v>382</v>
      </c>
      <c r="H381" s="19">
        <v>19</v>
      </c>
      <c r="I381" s="19" t="s">
        <v>574</v>
      </c>
      <c r="J381" s="19">
        <v>18</v>
      </c>
      <c r="K381" s="19" t="s">
        <v>574</v>
      </c>
      <c r="L381" s="19">
        <v>0</v>
      </c>
      <c r="M381" s="19" t="s">
        <v>574</v>
      </c>
    </row>
    <row r="382" spans="1:13" ht="15" thickBot="1">
      <c r="A382">
        <f t="shared" si="5"/>
        <v>1</v>
      </c>
      <c r="B382" t="str">
        <f>VLOOKUP($G382,level_mapping_l0!$A$2:$F$571,B$2,FALSE)</f>
        <v>Total</v>
      </c>
      <c r="C382" t="str">
        <f>VLOOKUP($G382,level_mapping_l0!$A$2:$F$571,C$2,FALSE)</f>
        <v>Natural resources, construction, and maintenance occupations</v>
      </c>
      <c r="D382" t="str">
        <f>VLOOKUP($G382,level_mapping_l0!$A$2:$F$571,D$2,FALSE)</f>
        <v>Construction and extraction occupations</v>
      </c>
      <c r="E382" t="str">
        <f>VLOOKUP($G382,level_mapping_l0!$A$2:$F$571,E$2,FALSE)</f>
        <v>Construction and extraction occupations</v>
      </c>
      <c r="F382" t="str">
        <f>VLOOKUP($G382,level_mapping_l0!$A$2:$F$571,F$2,FALSE)</f>
        <v>Pile-driver operators</v>
      </c>
      <c r="G382" s="17" t="s">
        <v>383</v>
      </c>
      <c r="H382" s="14">
        <v>1</v>
      </c>
      <c r="I382" s="14" t="s">
        <v>574</v>
      </c>
      <c r="J382" s="14">
        <v>1</v>
      </c>
      <c r="K382" s="14" t="s">
        <v>574</v>
      </c>
      <c r="L382" s="14">
        <v>0</v>
      </c>
      <c r="M382" s="14" t="s">
        <v>574</v>
      </c>
    </row>
    <row r="383" spans="1:13" ht="18.5" thickBot="1">
      <c r="A383">
        <f t="shared" si="5"/>
        <v>1</v>
      </c>
      <c r="B383" t="str">
        <f>VLOOKUP($G383,level_mapping_l0!$A$2:$F$571,B$2,FALSE)</f>
        <v>Total</v>
      </c>
      <c r="C383" t="str">
        <f>VLOOKUP($G383,level_mapping_l0!$A$2:$F$571,C$2,FALSE)</f>
        <v>Natural resources, construction, and maintenance occupations</v>
      </c>
      <c r="D383" t="str">
        <f>VLOOKUP($G383,level_mapping_l0!$A$2:$F$571,D$2,FALSE)</f>
        <v>Construction and extraction occupations</v>
      </c>
      <c r="E383" t="str">
        <f>VLOOKUP($G383,level_mapping_l0!$A$2:$F$571,E$2,FALSE)</f>
        <v>Construction and extraction occupations</v>
      </c>
      <c r="F383" t="str">
        <f>VLOOKUP($G383,level_mapping_l0!$A$2:$F$571,F$2,FALSE)</f>
        <v>Operating engineers and other construction equipment operators</v>
      </c>
      <c r="G383" s="21" t="s">
        <v>384</v>
      </c>
      <c r="H383" s="19">
        <v>345</v>
      </c>
      <c r="I383" s="19">
        <v>809</v>
      </c>
      <c r="J383" s="19">
        <v>343</v>
      </c>
      <c r="K383" s="19">
        <v>809</v>
      </c>
      <c r="L383" s="19">
        <v>2</v>
      </c>
      <c r="M383" s="19" t="s">
        <v>574</v>
      </c>
    </row>
    <row r="384" spans="1:13" ht="15" thickBot="1">
      <c r="A384">
        <f t="shared" si="5"/>
        <v>1</v>
      </c>
      <c r="B384" t="str">
        <f>VLOOKUP($G384,level_mapping_l0!$A$2:$F$571,B$2,FALSE)</f>
        <v>Total</v>
      </c>
      <c r="C384" t="str">
        <f>VLOOKUP($G384,level_mapping_l0!$A$2:$F$571,C$2,FALSE)</f>
        <v>Natural resources, construction, and maintenance occupations</v>
      </c>
      <c r="D384" t="str">
        <f>VLOOKUP($G384,level_mapping_l0!$A$2:$F$571,D$2,FALSE)</f>
        <v>Construction and extraction occupations</v>
      </c>
      <c r="E384" t="str">
        <f>VLOOKUP($G384,level_mapping_l0!$A$2:$F$571,E$2,FALSE)</f>
        <v>Construction and extraction occupations</v>
      </c>
      <c r="F384" t="str">
        <f>VLOOKUP($G384,level_mapping_l0!$A$2:$F$571,F$2,FALSE)</f>
        <v>Drywall installers, ceiling tile installers, and tapers</v>
      </c>
      <c r="G384" s="17" t="s">
        <v>385</v>
      </c>
      <c r="H384" s="14">
        <v>101</v>
      </c>
      <c r="I384" s="14">
        <v>507</v>
      </c>
      <c r="J384" s="14">
        <v>100</v>
      </c>
      <c r="K384" s="14">
        <v>509</v>
      </c>
      <c r="L384" s="14">
        <v>1</v>
      </c>
      <c r="M384" s="14" t="s">
        <v>574</v>
      </c>
    </row>
    <row r="385" spans="1:13" ht="15" thickBot="1">
      <c r="A385">
        <f t="shared" si="5"/>
        <v>1</v>
      </c>
      <c r="B385" t="str">
        <f>VLOOKUP($G385,level_mapping_l0!$A$2:$F$571,B$2,FALSE)</f>
        <v>Total</v>
      </c>
      <c r="C385" t="str">
        <f>VLOOKUP($G385,level_mapping_l0!$A$2:$F$571,C$2,FALSE)</f>
        <v>Natural resources, construction, and maintenance occupations</v>
      </c>
      <c r="D385" t="str">
        <f>VLOOKUP($G385,level_mapping_l0!$A$2:$F$571,D$2,FALSE)</f>
        <v>Construction and extraction occupations</v>
      </c>
      <c r="E385" t="str">
        <f>VLOOKUP($G385,level_mapping_l0!$A$2:$F$571,E$2,FALSE)</f>
        <v>Construction and extraction occupations</v>
      </c>
      <c r="F385" t="str">
        <f>VLOOKUP($G385,level_mapping_l0!$A$2:$F$571,F$2,FALSE)</f>
        <v>Electricians</v>
      </c>
      <c r="G385" s="21" t="s">
        <v>386</v>
      </c>
      <c r="H385" s="19">
        <v>542</v>
      </c>
      <c r="I385" s="19">
        <v>857</v>
      </c>
      <c r="J385" s="19">
        <v>539</v>
      </c>
      <c r="K385" s="19">
        <v>855</v>
      </c>
      <c r="L385" s="19">
        <v>3</v>
      </c>
      <c r="M385" s="19" t="s">
        <v>574</v>
      </c>
    </row>
    <row r="386" spans="1:13" ht="15" thickBot="1">
      <c r="A386">
        <f t="shared" si="5"/>
        <v>1</v>
      </c>
      <c r="B386" t="str">
        <f>VLOOKUP($G386,level_mapping_l0!$A$2:$F$571,B$2,FALSE)</f>
        <v>Total</v>
      </c>
      <c r="C386" t="str">
        <f>VLOOKUP($G386,level_mapping_l0!$A$2:$F$571,C$2,FALSE)</f>
        <v>Natural resources, construction, and maintenance occupations</v>
      </c>
      <c r="D386" t="str">
        <f>VLOOKUP($G386,level_mapping_l0!$A$2:$F$571,D$2,FALSE)</f>
        <v>Construction and extraction occupations</v>
      </c>
      <c r="E386" t="str">
        <f>VLOOKUP($G386,level_mapping_l0!$A$2:$F$571,E$2,FALSE)</f>
        <v>Construction and extraction occupations</v>
      </c>
      <c r="F386" t="str">
        <f>VLOOKUP($G386,level_mapping_l0!$A$2:$F$571,F$2,FALSE)</f>
        <v>Glaziers</v>
      </c>
      <c r="G386" s="17" t="s">
        <v>387</v>
      </c>
      <c r="H386" s="14">
        <v>40</v>
      </c>
      <c r="I386" s="14" t="s">
        <v>574</v>
      </c>
      <c r="J386" s="14">
        <v>40</v>
      </c>
      <c r="K386" s="14" t="s">
        <v>574</v>
      </c>
      <c r="L386" s="14">
        <v>0</v>
      </c>
      <c r="M386" s="14" t="s">
        <v>574</v>
      </c>
    </row>
    <row r="387" spans="1:13" ht="15" thickBot="1">
      <c r="A387">
        <f t="shared" si="5"/>
        <v>1</v>
      </c>
      <c r="B387" t="str">
        <f>VLOOKUP($G387,level_mapping_l0!$A$2:$F$571,B$2,FALSE)</f>
        <v>Total</v>
      </c>
      <c r="C387" t="str">
        <f>VLOOKUP($G387,level_mapping_l0!$A$2:$F$571,C$2,FALSE)</f>
        <v>Natural resources, construction, and maintenance occupations</v>
      </c>
      <c r="D387" t="str">
        <f>VLOOKUP($G387,level_mapping_l0!$A$2:$F$571,D$2,FALSE)</f>
        <v>Construction and extraction occupations</v>
      </c>
      <c r="E387" t="str">
        <f>VLOOKUP($G387,level_mapping_l0!$A$2:$F$571,E$2,FALSE)</f>
        <v>Construction and extraction occupations</v>
      </c>
      <c r="F387" t="str">
        <f>VLOOKUP($G387,level_mapping_l0!$A$2:$F$571,F$2,FALSE)</f>
        <v>Insulation workers</v>
      </c>
      <c r="G387" s="21" t="s">
        <v>388</v>
      </c>
      <c r="H387" s="19">
        <v>41</v>
      </c>
      <c r="I387" s="19" t="s">
        <v>574</v>
      </c>
      <c r="J387" s="19">
        <v>39</v>
      </c>
      <c r="K387" s="19" t="s">
        <v>574</v>
      </c>
      <c r="L387" s="19">
        <v>2</v>
      </c>
      <c r="M387" s="19" t="s">
        <v>574</v>
      </c>
    </row>
    <row r="388" spans="1:13" ht="15" thickBot="1">
      <c r="A388">
        <f t="shared" ref="A388:A451" si="6">IF(B388="",0,1)</f>
        <v>1</v>
      </c>
      <c r="B388" t="str">
        <f>VLOOKUP($G388,level_mapping_l0!$A$2:$F$571,B$2,FALSE)</f>
        <v>Total</v>
      </c>
      <c r="C388" t="str">
        <f>VLOOKUP($G388,level_mapping_l0!$A$2:$F$571,C$2,FALSE)</f>
        <v>Natural resources, construction, and maintenance occupations</v>
      </c>
      <c r="D388" t="str">
        <f>VLOOKUP($G388,level_mapping_l0!$A$2:$F$571,D$2,FALSE)</f>
        <v>Construction and extraction occupations</v>
      </c>
      <c r="E388" t="str">
        <f>VLOOKUP($G388,level_mapping_l0!$A$2:$F$571,E$2,FALSE)</f>
        <v>Construction and extraction occupations</v>
      </c>
      <c r="F388" t="str">
        <f>VLOOKUP($G388,level_mapping_l0!$A$2:$F$571,F$2,FALSE)</f>
        <v>Painters, construction and maintenance</v>
      </c>
      <c r="G388" s="17" t="s">
        <v>389</v>
      </c>
      <c r="H388" s="14">
        <v>266</v>
      </c>
      <c r="I388" s="14">
        <v>544</v>
      </c>
      <c r="J388" s="14">
        <v>249</v>
      </c>
      <c r="K388" s="14">
        <v>555</v>
      </c>
      <c r="L388" s="14">
        <v>17</v>
      </c>
      <c r="M388" s="14" t="s">
        <v>574</v>
      </c>
    </row>
    <row r="389" spans="1:13" ht="15" thickBot="1">
      <c r="A389">
        <f t="shared" si="6"/>
        <v>1</v>
      </c>
      <c r="B389" t="str">
        <f>VLOOKUP($G389,level_mapping_l0!$A$2:$F$571,B$2,FALSE)</f>
        <v>Total</v>
      </c>
      <c r="C389" t="str">
        <f>VLOOKUP($G389,level_mapping_l0!$A$2:$F$571,C$2,FALSE)</f>
        <v>Natural resources, construction, and maintenance occupations</v>
      </c>
      <c r="D389" t="str">
        <f>VLOOKUP($G389,level_mapping_l0!$A$2:$F$571,D$2,FALSE)</f>
        <v>Construction and extraction occupations</v>
      </c>
      <c r="E389" t="str">
        <f>VLOOKUP($G389,level_mapping_l0!$A$2:$F$571,E$2,FALSE)</f>
        <v>Construction and extraction occupations</v>
      </c>
      <c r="F389" t="str">
        <f>VLOOKUP($G389,level_mapping_l0!$A$2:$F$571,F$2,FALSE)</f>
        <v>Paperhangers</v>
      </c>
      <c r="G389" s="21" t="s">
        <v>390</v>
      </c>
      <c r="H389" s="19">
        <v>2</v>
      </c>
      <c r="I389" s="19" t="s">
        <v>574</v>
      </c>
      <c r="J389" s="19">
        <v>2</v>
      </c>
      <c r="K389" s="19" t="s">
        <v>574</v>
      </c>
      <c r="L389" s="19">
        <v>0</v>
      </c>
      <c r="M389" s="19" t="s">
        <v>574</v>
      </c>
    </row>
    <row r="390" spans="1:13" ht="15" thickBot="1">
      <c r="A390">
        <f t="shared" si="6"/>
        <v>1</v>
      </c>
      <c r="B390" t="str">
        <f>VLOOKUP($G390,level_mapping_l0!$A$2:$F$571,B$2,FALSE)</f>
        <v>Total</v>
      </c>
      <c r="C390" t="str">
        <f>VLOOKUP($G390,level_mapping_l0!$A$2:$F$571,C$2,FALSE)</f>
        <v>Natural resources, construction, and maintenance occupations</v>
      </c>
      <c r="D390" t="str">
        <f>VLOOKUP($G390,level_mapping_l0!$A$2:$F$571,D$2,FALSE)</f>
        <v>Construction and extraction occupations</v>
      </c>
      <c r="E390" t="str">
        <f>VLOOKUP($G390,level_mapping_l0!$A$2:$F$571,E$2,FALSE)</f>
        <v>Construction and extraction occupations</v>
      </c>
      <c r="F390" t="str">
        <f>VLOOKUP($G390,level_mapping_l0!$A$2:$F$571,F$2,FALSE)</f>
        <v>Pipelayers, plumbers, pipefitters, and steamfitters</v>
      </c>
      <c r="G390" s="17" t="s">
        <v>391</v>
      </c>
      <c r="H390" s="14">
        <v>417</v>
      </c>
      <c r="I390" s="14">
        <v>851</v>
      </c>
      <c r="J390" s="14">
        <v>406</v>
      </c>
      <c r="K390" s="14">
        <v>853</v>
      </c>
      <c r="L390" s="14">
        <v>11</v>
      </c>
      <c r="M390" s="14" t="s">
        <v>574</v>
      </c>
    </row>
    <row r="391" spans="1:13" ht="15" thickBot="1">
      <c r="A391">
        <f t="shared" si="6"/>
        <v>1</v>
      </c>
      <c r="B391" t="str">
        <f>VLOOKUP($G391,level_mapping_l0!$A$2:$F$571,B$2,FALSE)</f>
        <v>Total</v>
      </c>
      <c r="C391" t="str">
        <f>VLOOKUP($G391,level_mapping_l0!$A$2:$F$571,C$2,FALSE)</f>
        <v>Natural resources, construction, and maintenance occupations</v>
      </c>
      <c r="D391" t="str">
        <f>VLOOKUP($G391,level_mapping_l0!$A$2:$F$571,D$2,FALSE)</f>
        <v>Construction and extraction occupations</v>
      </c>
      <c r="E391" t="str">
        <f>VLOOKUP($G391,level_mapping_l0!$A$2:$F$571,E$2,FALSE)</f>
        <v>Construction and extraction occupations</v>
      </c>
      <c r="F391" t="str">
        <f>VLOOKUP($G391,level_mapping_l0!$A$2:$F$571,F$2,FALSE)</f>
        <v>Plasterers and stucco masons</v>
      </c>
      <c r="G391" s="21" t="s">
        <v>392</v>
      </c>
      <c r="H391" s="19">
        <v>13</v>
      </c>
      <c r="I391" s="19" t="s">
        <v>574</v>
      </c>
      <c r="J391" s="19">
        <v>13</v>
      </c>
      <c r="K391" s="19" t="s">
        <v>574</v>
      </c>
      <c r="L391" s="19">
        <v>0</v>
      </c>
      <c r="M391" s="19" t="s">
        <v>574</v>
      </c>
    </row>
    <row r="392" spans="1:13" ht="15" thickBot="1">
      <c r="A392">
        <f t="shared" si="6"/>
        <v>1</v>
      </c>
      <c r="B392" t="str">
        <f>VLOOKUP($G392,level_mapping_l0!$A$2:$F$571,B$2,FALSE)</f>
        <v>Total</v>
      </c>
      <c r="C392" t="str">
        <f>VLOOKUP($G392,level_mapping_l0!$A$2:$F$571,C$2,FALSE)</f>
        <v>Natural resources, construction, and maintenance occupations</v>
      </c>
      <c r="D392" t="str">
        <f>VLOOKUP($G392,level_mapping_l0!$A$2:$F$571,D$2,FALSE)</f>
        <v>Construction and extraction occupations</v>
      </c>
      <c r="E392" t="str">
        <f>VLOOKUP($G392,level_mapping_l0!$A$2:$F$571,E$2,FALSE)</f>
        <v>Construction and extraction occupations</v>
      </c>
      <c r="F392" t="str">
        <f>VLOOKUP($G392,level_mapping_l0!$A$2:$F$571,F$2,FALSE)</f>
        <v>Reinforcing iron and rebar workers</v>
      </c>
      <c r="G392" s="17" t="s">
        <v>393</v>
      </c>
      <c r="H392" s="14">
        <v>5</v>
      </c>
      <c r="I392" s="14" t="s">
        <v>574</v>
      </c>
      <c r="J392" s="14">
        <v>5</v>
      </c>
      <c r="K392" s="14" t="s">
        <v>574</v>
      </c>
      <c r="L392" s="14">
        <v>0</v>
      </c>
      <c r="M392" s="14" t="s">
        <v>574</v>
      </c>
    </row>
    <row r="393" spans="1:13" ht="15" thickBot="1">
      <c r="A393">
        <f t="shared" si="6"/>
        <v>1</v>
      </c>
      <c r="B393" t="str">
        <f>VLOOKUP($G393,level_mapping_l0!$A$2:$F$571,B$2,FALSE)</f>
        <v>Total</v>
      </c>
      <c r="C393" t="str">
        <f>VLOOKUP($G393,level_mapping_l0!$A$2:$F$571,C$2,FALSE)</f>
        <v>Natural resources, construction, and maintenance occupations</v>
      </c>
      <c r="D393" t="str">
        <f>VLOOKUP($G393,level_mapping_l0!$A$2:$F$571,D$2,FALSE)</f>
        <v>Construction and extraction occupations</v>
      </c>
      <c r="E393" t="str">
        <f>VLOOKUP($G393,level_mapping_l0!$A$2:$F$571,E$2,FALSE)</f>
        <v>Construction and extraction occupations</v>
      </c>
      <c r="F393" t="str">
        <f>VLOOKUP($G393,level_mapping_l0!$A$2:$F$571,F$2,FALSE)</f>
        <v>Roofers</v>
      </c>
      <c r="G393" s="21" t="s">
        <v>394</v>
      </c>
      <c r="H393" s="19">
        <v>143</v>
      </c>
      <c r="I393" s="19">
        <v>523</v>
      </c>
      <c r="J393" s="19">
        <v>141</v>
      </c>
      <c r="K393" s="19">
        <v>520</v>
      </c>
      <c r="L393" s="19">
        <v>3</v>
      </c>
      <c r="M393" s="19" t="s">
        <v>574</v>
      </c>
    </row>
    <row r="394" spans="1:13" ht="15" thickBot="1">
      <c r="A394">
        <f t="shared" si="6"/>
        <v>1</v>
      </c>
      <c r="B394" t="str">
        <f>VLOOKUP($G394,level_mapping_l0!$A$2:$F$571,B$2,FALSE)</f>
        <v>Total</v>
      </c>
      <c r="C394" t="str">
        <f>VLOOKUP($G394,level_mapping_l0!$A$2:$F$571,C$2,FALSE)</f>
        <v>Natural resources, construction, and maintenance occupations</v>
      </c>
      <c r="D394" t="str">
        <f>VLOOKUP($G394,level_mapping_l0!$A$2:$F$571,D$2,FALSE)</f>
        <v>Construction and extraction occupations</v>
      </c>
      <c r="E394" t="str">
        <f>VLOOKUP($G394,level_mapping_l0!$A$2:$F$571,E$2,FALSE)</f>
        <v>Construction and extraction occupations</v>
      </c>
      <c r="F394" t="str">
        <f>VLOOKUP($G394,level_mapping_l0!$A$2:$F$571,F$2,FALSE)</f>
        <v>Sheet metal workers</v>
      </c>
      <c r="G394" s="17" t="s">
        <v>395</v>
      </c>
      <c r="H394" s="14">
        <v>107</v>
      </c>
      <c r="I394" s="14">
        <v>805</v>
      </c>
      <c r="J394" s="14">
        <v>104</v>
      </c>
      <c r="K394" s="14">
        <v>805</v>
      </c>
      <c r="L394" s="14">
        <v>3</v>
      </c>
      <c r="M394" s="14" t="s">
        <v>574</v>
      </c>
    </row>
    <row r="395" spans="1:13" ht="15" thickBot="1">
      <c r="A395">
        <f t="shared" si="6"/>
        <v>1</v>
      </c>
      <c r="B395" t="str">
        <f>VLOOKUP($G395,level_mapping_l0!$A$2:$F$571,B$2,FALSE)</f>
        <v>Total</v>
      </c>
      <c r="C395" t="str">
        <f>VLOOKUP($G395,level_mapping_l0!$A$2:$F$571,C$2,FALSE)</f>
        <v>Natural resources, construction, and maintenance occupations</v>
      </c>
      <c r="D395" t="str">
        <f>VLOOKUP($G395,level_mapping_l0!$A$2:$F$571,D$2,FALSE)</f>
        <v>Construction and extraction occupations</v>
      </c>
      <c r="E395" t="str">
        <f>VLOOKUP($G395,level_mapping_l0!$A$2:$F$571,E$2,FALSE)</f>
        <v>Construction and extraction occupations</v>
      </c>
      <c r="F395" t="str">
        <f>VLOOKUP($G395,level_mapping_l0!$A$2:$F$571,F$2,FALSE)</f>
        <v>Structural iron and steel workers</v>
      </c>
      <c r="G395" s="21" t="s">
        <v>396</v>
      </c>
      <c r="H395" s="19">
        <v>66</v>
      </c>
      <c r="I395" s="19">
        <v>870</v>
      </c>
      <c r="J395" s="19">
        <v>66</v>
      </c>
      <c r="K395" s="19">
        <v>870</v>
      </c>
      <c r="L395" s="19">
        <v>0</v>
      </c>
      <c r="M395" s="19" t="s">
        <v>574</v>
      </c>
    </row>
    <row r="396" spans="1:13" ht="15" thickBot="1">
      <c r="A396">
        <f t="shared" si="6"/>
        <v>1</v>
      </c>
      <c r="B396" t="str">
        <f>VLOOKUP($G396,level_mapping_l0!$A$2:$F$571,B$2,FALSE)</f>
        <v>Total</v>
      </c>
      <c r="C396" t="str">
        <f>VLOOKUP($G396,level_mapping_l0!$A$2:$F$571,C$2,FALSE)</f>
        <v>Natural resources, construction, and maintenance occupations</v>
      </c>
      <c r="D396" t="str">
        <f>VLOOKUP($G396,level_mapping_l0!$A$2:$F$571,D$2,FALSE)</f>
        <v>Construction and extraction occupations</v>
      </c>
      <c r="E396" t="str">
        <f>VLOOKUP($G396,level_mapping_l0!$A$2:$F$571,E$2,FALSE)</f>
        <v>Construction and extraction occupations</v>
      </c>
      <c r="F396" t="str">
        <f>VLOOKUP($G396,level_mapping_l0!$A$2:$F$571,F$2,FALSE)</f>
        <v>Solar photovoltaic installers</v>
      </c>
      <c r="G396" s="17" t="s">
        <v>397</v>
      </c>
      <c r="H396" s="14">
        <v>2</v>
      </c>
      <c r="I396" s="14" t="s">
        <v>574</v>
      </c>
      <c r="J396" s="14">
        <v>2</v>
      </c>
      <c r="K396" s="14" t="s">
        <v>574</v>
      </c>
      <c r="L396" s="14">
        <v>0</v>
      </c>
      <c r="M396" s="14" t="s">
        <v>574</v>
      </c>
    </row>
    <row r="397" spans="1:13" ht="15" thickBot="1">
      <c r="A397">
        <f t="shared" si="6"/>
        <v>1</v>
      </c>
      <c r="B397" t="str">
        <f>VLOOKUP($G397,level_mapping_l0!$A$2:$F$571,B$2,FALSE)</f>
        <v>Total</v>
      </c>
      <c r="C397" t="str">
        <f>VLOOKUP($G397,level_mapping_l0!$A$2:$F$571,C$2,FALSE)</f>
        <v>Natural resources, construction, and maintenance occupations</v>
      </c>
      <c r="D397" t="str">
        <f>VLOOKUP($G397,level_mapping_l0!$A$2:$F$571,D$2,FALSE)</f>
        <v>Construction and extraction occupations</v>
      </c>
      <c r="E397" t="str">
        <f>VLOOKUP($G397,level_mapping_l0!$A$2:$F$571,E$2,FALSE)</f>
        <v>Construction and extraction occupations</v>
      </c>
      <c r="F397" t="str">
        <f>VLOOKUP($G397,level_mapping_l0!$A$2:$F$571,F$2,FALSE)</f>
        <v>Helpers, construction trades</v>
      </c>
      <c r="G397" s="21" t="s">
        <v>398</v>
      </c>
      <c r="H397" s="19">
        <v>50</v>
      </c>
      <c r="I397" s="19">
        <v>469</v>
      </c>
      <c r="J397" s="19">
        <v>47</v>
      </c>
      <c r="K397" s="19" t="s">
        <v>574</v>
      </c>
      <c r="L397" s="19">
        <v>3</v>
      </c>
      <c r="M397" s="19" t="s">
        <v>574</v>
      </c>
    </row>
    <row r="398" spans="1:13" ht="15" thickBot="1">
      <c r="A398">
        <f t="shared" si="6"/>
        <v>1</v>
      </c>
      <c r="B398" t="str">
        <f>VLOOKUP($G398,level_mapping_l0!$A$2:$F$571,B$2,FALSE)</f>
        <v>Total</v>
      </c>
      <c r="C398" t="str">
        <f>VLOOKUP($G398,level_mapping_l0!$A$2:$F$571,C$2,FALSE)</f>
        <v>Natural resources, construction, and maintenance occupations</v>
      </c>
      <c r="D398" t="str">
        <f>VLOOKUP($G398,level_mapping_l0!$A$2:$F$571,D$2,FALSE)</f>
        <v>Construction and extraction occupations</v>
      </c>
      <c r="E398" t="str">
        <f>VLOOKUP($G398,level_mapping_l0!$A$2:$F$571,E$2,FALSE)</f>
        <v>Construction and extraction occupations</v>
      </c>
      <c r="F398" t="str">
        <f>VLOOKUP($G398,level_mapping_l0!$A$2:$F$571,F$2,FALSE)</f>
        <v>Construction and building inspectors</v>
      </c>
      <c r="G398" s="17" t="s">
        <v>399</v>
      </c>
      <c r="H398" s="14">
        <v>54</v>
      </c>
      <c r="I398" s="14">
        <v>906</v>
      </c>
      <c r="J398" s="14">
        <v>52</v>
      </c>
      <c r="K398" s="14">
        <v>919</v>
      </c>
      <c r="L398" s="14">
        <v>2</v>
      </c>
      <c r="M398" s="14" t="s">
        <v>574</v>
      </c>
    </row>
    <row r="399" spans="1:13" ht="15" thickBot="1">
      <c r="A399">
        <f t="shared" si="6"/>
        <v>1</v>
      </c>
      <c r="B399" t="str">
        <f>VLOOKUP($G399,level_mapping_l0!$A$2:$F$571,B$2,FALSE)</f>
        <v>Total</v>
      </c>
      <c r="C399" t="str">
        <f>VLOOKUP($G399,level_mapping_l0!$A$2:$F$571,C$2,FALSE)</f>
        <v>Natural resources, construction, and maintenance occupations</v>
      </c>
      <c r="D399" t="str">
        <f>VLOOKUP($G399,level_mapping_l0!$A$2:$F$571,D$2,FALSE)</f>
        <v>Construction and extraction occupations</v>
      </c>
      <c r="E399" t="str">
        <f>VLOOKUP($G399,level_mapping_l0!$A$2:$F$571,E$2,FALSE)</f>
        <v>Construction and extraction occupations</v>
      </c>
      <c r="F399" t="str">
        <f>VLOOKUP($G399,level_mapping_l0!$A$2:$F$571,F$2,FALSE)</f>
        <v>Elevator installers and repairers</v>
      </c>
      <c r="G399" s="21" t="s">
        <v>400</v>
      </c>
      <c r="H399" s="19">
        <v>30</v>
      </c>
      <c r="I399" s="19" t="s">
        <v>574</v>
      </c>
      <c r="J399" s="19">
        <v>30</v>
      </c>
      <c r="K399" s="19" t="s">
        <v>574</v>
      </c>
      <c r="L399" s="19">
        <v>0</v>
      </c>
      <c r="M399" s="19" t="s">
        <v>574</v>
      </c>
    </row>
    <row r="400" spans="1:13" ht="15" thickBot="1">
      <c r="A400">
        <f t="shared" si="6"/>
        <v>1</v>
      </c>
      <c r="B400" t="str">
        <f>VLOOKUP($G400,level_mapping_l0!$A$2:$F$571,B$2,FALSE)</f>
        <v>Total</v>
      </c>
      <c r="C400" t="str">
        <f>VLOOKUP($G400,level_mapping_l0!$A$2:$F$571,C$2,FALSE)</f>
        <v>Natural resources, construction, and maintenance occupations</v>
      </c>
      <c r="D400" t="str">
        <f>VLOOKUP($G400,level_mapping_l0!$A$2:$F$571,D$2,FALSE)</f>
        <v>Construction and extraction occupations</v>
      </c>
      <c r="E400" t="str">
        <f>VLOOKUP($G400,level_mapping_l0!$A$2:$F$571,E$2,FALSE)</f>
        <v>Construction and extraction occupations</v>
      </c>
      <c r="F400" t="str">
        <f>VLOOKUP($G400,level_mapping_l0!$A$2:$F$571,F$2,FALSE)</f>
        <v>Fence erectors</v>
      </c>
      <c r="G400" s="17" t="s">
        <v>401</v>
      </c>
      <c r="H400" s="14">
        <v>32</v>
      </c>
      <c r="I400" s="14" t="s">
        <v>574</v>
      </c>
      <c r="J400" s="14">
        <v>32</v>
      </c>
      <c r="K400" s="14" t="s">
        <v>574</v>
      </c>
      <c r="L400" s="14">
        <v>0</v>
      </c>
      <c r="M400" s="14" t="s">
        <v>574</v>
      </c>
    </row>
    <row r="401" spans="1:13" ht="15" thickBot="1">
      <c r="A401">
        <f t="shared" si="6"/>
        <v>1</v>
      </c>
      <c r="B401" t="str">
        <f>VLOOKUP($G401,level_mapping_l0!$A$2:$F$571,B$2,FALSE)</f>
        <v>Total</v>
      </c>
      <c r="C401" t="str">
        <f>VLOOKUP($G401,level_mapping_l0!$A$2:$F$571,C$2,FALSE)</f>
        <v>Natural resources, construction, and maintenance occupations</v>
      </c>
      <c r="D401" t="str">
        <f>VLOOKUP($G401,level_mapping_l0!$A$2:$F$571,D$2,FALSE)</f>
        <v>Construction and extraction occupations</v>
      </c>
      <c r="E401" t="str">
        <f>VLOOKUP($G401,level_mapping_l0!$A$2:$F$571,E$2,FALSE)</f>
        <v>Construction and extraction occupations</v>
      </c>
      <c r="F401" t="str">
        <f>VLOOKUP($G401,level_mapping_l0!$A$2:$F$571,F$2,FALSE)</f>
        <v>Hazardous materials removal workers</v>
      </c>
      <c r="G401" s="21" t="s">
        <v>402</v>
      </c>
      <c r="H401" s="19">
        <v>25</v>
      </c>
      <c r="I401" s="19" t="s">
        <v>574</v>
      </c>
      <c r="J401" s="19">
        <v>24</v>
      </c>
      <c r="K401" s="19" t="s">
        <v>574</v>
      </c>
      <c r="L401" s="19">
        <v>1</v>
      </c>
      <c r="M401" s="19" t="s">
        <v>574</v>
      </c>
    </row>
    <row r="402" spans="1:13" ht="15" thickBot="1">
      <c r="A402">
        <f t="shared" si="6"/>
        <v>1</v>
      </c>
      <c r="B402" t="str">
        <f>VLOOKUP($G402,level_mapping_l0!$A$2:$F$571,B$2,FALSE)</f>
        <v>Total</v>
      </c>
      <c r="C402" t="str">
        <f>VLOOKUP($G402,level_mapping_l0!$A$2:$F$571,C$2,FALSE)</f>
        <v>Natural resources, construction, and maintenance occupations</v>
      </c>
      <c r="D402" t="str">
        <f>VLOOKUP($G402,level_mapping_l0!$A$2:$F$571,D$2,FALSE)</f>
        <v>Construction and extraction occupations</v>
      </c>
      <c r="E402" t="str">
        <f>VLOOKUP($G402,level_mapping_l0!$A$2:$F$571,E$2,FALSE)</f>
        <v>Construction and extraction occupations</v>
      </c>
      <c r="F402" t="str">
        <f>VLOOKUP($G402,level_mapping_l0!$A$2:$F$571,F$2,FALSE)</f>
        <v>Highway maintenance workers</v>
      </c>
      <c r="G402" s="17" t="s">
        <v>403</v>
      </c>
      <c r="H402" s="14">
        <v>96</v>
      </c>
      <c r="I402" s="14">
        <v>708</v>
      </c>
      <c r="J402" s="14">
        <v>94</v>
      </c>
      <c r="K402" s="14">
        <v>711</v>
      </c>
      <c r="L402" s="14">
        <v>2</v>
      </c>
      <c r="M402" s="14" t="s">
        <v>574</v>
      </c>
    </row>
    <row r="403" spans="1:13" ht="15" thickBot="1">
      <c r="A403">
        <f t="shared" si="6"/>
        <v>1</v>
      </c>
      <c r="B403" t="str">
        <f>VLOOKUP($G403,level_mapping_l0!$A$2:$F$571,B$2,FALSE)</f>
        <v>Total</v>
      </c>
      <c r="C403" t="str">
        <f>VLOOKUP($G403,level_mapping_l0!$A$2:$F$571,C$2,FALSE)</f>
        <v>Natural resources, construction, and maintenance occupations</v>
      </c>
      <c r="D403" t="str">
        <f>VLOOKUP($G403,level_mapping_l0!$A$2:$F$571,D$2,FALSE)</f>
        <v>Construction and extraction occupations</v>
      </c>
      <c r="E403" t="str">
        <f>VLOOKUP($G403,level_mapping_l0!$A$2:$F$571,E$2,FALSE)</f>
        <v>Construction and extraction occupations</v>
      </c>
      <c r="F403" t="str">
        <f>VLOOKUP($G403,level_mapping_l0!$A$2:$F$571,F$2,FALSE)</f>
        <v>Rail-track laying and maintenance equipment operators</v>
      </c>
      <c r="G403" s="21" t="s">
        <v>404</v>
      </c>
      <c r="H403" s="19">
        <v>8</v>
      </c>
      <c r="I403" s="19" t="s">
        <v>574</v>
      </c>
      <c r="J403" s="19">
        <v>8</v>
      </c>
      <c r="K403" s="19" t="s">
        <v>574</v>
      </c>
      <c r="L403" s="19">
        <v>0</v>
      </c>
      <c r="M403" s="19" t="s">
        <v>574</v>
      </c>
    </row>
    <row r="404" spans="1:13" ht="15" thickBot="1">
      <c r="A404">
        <f t="shared" si="6"/>
        <v>1</v>
      </c>
      <c r="B404" t="str">
        <f>VLOOKUP($G404,level_mapping_l0!$A$2:$F$571,B$2,FALSE)</f>
        <v>Total</v>
      </c>
      <c r="C404" t="str">
        <f>VLOOKUP($G404,level_mapping_l0!$A$2:$F$571,C$2,FALSE)</f>
        <v>Natural resources, construction, and maintenance occupations</v>
      </c>
      <c r="D404" t="str">
        <f>VLOOKUP($G404,level_mapping_l0!$A$2:$F$571,D$2,FALSE)</f>
        <v>Construction and extraction occupations</v>
      </c>
      <c r="E404" t="str">
        <f>VLOOKUP($G404,level_mapping_l0!$A$2:$F$571,E$2,FALSE)</f>
        <v>Construction and extraction occupations</v>
      </c>
      <c r="F404" t="str">
        <f>VLOOKUP($G404,level_mapping_l0!$A$2:$F$571,F$2,FALSE)</f>
        <v>Septic tank servicers and sewer pipe cleaners</v>
      </c>
      <c r="G404" s="17" t="s">
        <v>405</v>
      </c>
      <c r="H404" s="14">
        <v>9</v>
      </c>
      <c r="I404" s="14" t="s">
        <v>574</v>
      </c>
      <c r="J404" s="14">
        <v>9</v>
      </c>
      <c r="K404" s="14" t="s">
        <v>574</v>
      </c>
      <c r="L404" s="14">
        <v>0</v>
      </c>
      <c r="M404" s="14" t="s">
        <v>574</v>
      </c>
    </row>
    <row r="405" spans="1:13" ht="15" thickBot="1">
      <c r="A405">
        <f t="shared" si="6"/>
        <v>1</v>
      </c>
      <c r="B405" t="str">
        <f>VLOOKUP($G405,level_mapping_l0!$A$2:$F$571,B$2,FALSE)</f>
        <v>Total</v>
      </c>
      <c r="C405" t="str">
        <f>VLOOKUP($G405,level_mapping_l0!$A$2:$F$571,C$2,FALSE)</f>
        <v>Natural resources, construction, and maintenance occupations</v>
      </c>
      <c r="D405" t="str">
        <f>VLOOKUP($G405,level_mapping_l0!$A$2:$F$571,D$2,FALSE)</f>
        <v>Construction and extraction occupations</v>
      </c>
      <c r="E405" t="str">
        <f>VLOOKUP($G405,level_mapping_l0!$A$2:$F$571,E$2,FALSE)</f>
        <v>Construction and extraction occupations</v>
      </c>
      <c r="F405" t="str">
        <f>VLOOKUP($G405,level_mapping_l0!$A$2:$F$571,F$2,FALSE)</f>
        <v>Miscellaneous construction and related workers</v>
      </c>
      <c r="G405" s="21" t="s">
        <v>406</v>
      </c>
      <c r="H405" s="19">
        <v>28</v>
      </c>
      <c r="I405" s="19" t="s">
        <v>574</v>
      </c>
      <c r="J405" s="19">
        <v>28</v>
      </c>
      <c r="K405" s="19" t="s">
        <v>574</v>
      </c>
      <c r="L405" s="19">
        <v>0</v>
      </c>
      <c r="M405" s="19" t="s">
        <v>574</v>
      </c>
    </row>
    <row r="406" spans="1:13" ht="18.5" thickBot="1">
      <c r="A406">
        <f t="shared" si="6"/>
        <v>1</v>
      </c>
      <c r="B406" t="str">
        <f>VLOOKUP($G406,level_mapping_l0!$A$2:$F$571,B$2,FALSE)</f>
        <v>Total</v>
      </c>
      <c r="C406" t="str">
        <f>VLOOKUP($G406,level_mapping_l0!$A$2:$F$571,C$2,FALSE)</f>
        <v>Natural resources, construction, and maintenance occupations</v>
      </c>
      <c r="D406" t="str">
        <f>VLOOKUP($G406,level_mapping_l0!$A$2:$F$571,D$2,FALSE)</f>
        <v>Construction and extraction occupations</v>
      </c>
      <c r="E406" t="str">
        <f>VLOOKUP($G406,level_mapping_l0!$A$2:$F$571,E$2,FALSE)</f>
        <v>Construction and extraction occupations</v>
      </c>
      <c r="F406" t="str">
        <f>VLOOKUP($G406,level_mapping_l0!$A$2:$F$571,F$2,FALSE)</f>
        <v>Derrick, rotary drill, and service unit operators, oil, gas, and mining</v>
      </c>
      <c r="G406" s="17" t="s">
        <v>407</v>
      </c>
      <c r="H406" s="14">
        <v>42</v>
      </c>
      <c r="I406" s="14" t="s">
        <v>574</v>
      </c>
      <c r="J406" s="14">
        <v>42</v>
      </c>
      <c r="K406" s="14" t="s">
        <v>574</v>
      </c>
      <c r="L406" s="14">
        <v>0</v>
      </c>
      <c r="M406" s="14" t="s">
        <v>574</v>
      </c>
    </row>
    <row r="407" spans="1:13" ht="15" thickBot="1">
      <c r="A407">
        <f t="shared" si="6"/>
        <v>1</v>
      </c>
      <c r="B407" t="str">
        <f>VLOOKUP($G407,level_mapping_l0!$A$2:$F$571,B$2,FALSE)</f>
        <v>Total</v>
      </c>
      <c r="C407" t="str">
        <f>VLOOKUP($G407,level_mapping_l0!$A$2:$F$571,C$2,FALSE)</f>
        <v>Natural resources, construction, and maintenance occupations</v>
      </c>
      <c r="D407" t="str">
        <f>VLOOKUP($G407,level_mapping_l0!$A$2:$F$571,D$2,FALSE)</f>
        <v>Construction and extraction occupations</v>
      </c>
      <c r="E407" t="str">
        <f>VLOOKUP($G407,level_mapping_l0!$A$2:$F$571,E$2,FALSE)</f>
        <v>Construction and extraction occupations</v>
      </c>
      <c r="F407" t="str">
        <f>VLOOKUP($G407,level_mapping_l0!$A$2:$F$571,F$2,FALSE)</f>
        <v>Earth drillers, except oil and gas</v>
      </c>
      <c r="G407" s="21" t="s">
        <v>408</v>
      </c>
      <c r="H407" s="19">
        <v>17</v>
      </c>
      <c r="I407" s="19" t="s">
        <v>574</v>
      </c>
      <c r="J407" s="19">
        <v>17</v>
      </c>
      <c r="K407" s="19" t="s">
        <v>574</v>
      </c>
      <c r="L407" s="19">
        <v>0</v>
      </c>
      <c r="M407" s="19" t="s">
        <v>574</v>
      </c>
    </row>
    <row r="408" spans="1:13" ht="15" thickBot="1">
      <c r="A408">
        <f t="shared" si="6"/>
        <v>1</v>
      </c>
      <c r="B408" t="str">
        <f>VLOOKUP($G408,level_mapping_l0!$A$2:$F$571,B$2,FALSE)</f>
        <v>Total</v>
      </c>
      <c r="C408" t="str">
        <f>VLOOKUP($G408,level_mapping_l0!$A$2:$F$571,C$2,FALSE)</f>
        <v>Natural resources, construction, and maintenance occupations</v>
      </c>
      <c r="D408" t="str">
        <f>VLOOKUP($G408,level_mapping_l0!$A$2:$F$571,D$2,FALSE)</f>
        <v>Construction and extraction occupations</v>
      </c>
      <c r="E408" t="str">
        <f>VLOOKUP($G408,level_mapping_l0!$A$2:$F$571,E$2,FALSE)</f>
        <v>Construction and extraction occupations</v>
      </c>
      <c r="F408" t="str">
        <f>VLOOKUP($G408,level_mapping_l0!$A$2:$F$571,F$2,FALSE)</f>
        <v>Explosives workers, ordnance handling experts, and blasters</v>
      </c>
      <c r="G408" s="17" t="s">
        <v>409</v>
      </c>
      <c r="H408" s="14">
        <v>10</v>
      </c>
      <c r="I408" s="14" t="s">
        <v>574</v>
      </c>
      <c r="J408" s="14">
        <v>10</v>
      </c>
      <c r="K408" s="14" t="s">
        <v>574</v>
      </c>
      <c r="L408" s="14">
        <v>0</v>
      </c>
      <c r="M408" s="14" t="s">
        <v>574</v>
      </c>
    </row>
    <row r="409" spans="1:13" ht="15" thickBot="1">
      <c r="A409">
        <f t="shared" si="6"/>
        <v>1</v>
      </c>
      <c r="B409" t="str">
        <f>VLOOKUP($G409,level_mapping_l0!$A$2:$F$571,B$2,FALSE)</f>
        <v>Total</v>
      </c>
      <c r="C409" t="str">
        <f>VLOOKUP($G409,level_mapping_l0!$A$2:$F$571,C$2,FALSE)</f>
        <v>Natural resources, construction, and maintenance occupations</v>
      </c>
      <c r="D409" t="str">
        <f>VLOOKUP($G409,level_mapping_l0!$A$2:$F$571,D$2,FALSE)</f>
        <v>Construction and extraction occupations</v>
      </c>
      <c r="E409" t="str">
        <f>VLOOKUP($G409,level_mapping_l0!$A$2:$F$571,E$2,FALSE)</f>
        <v>Construction and extraction occupations</v>
      </c>
      <c r="F409" t="str">
        <f>VLOOKUP($G409,level_mapping_l0!$A$2:$F$571,F$2,FALSE)</f>
        <v>Mining machine operators</v>
      </c>
      <c r="G409" s="21" t="s">
        <v>410</v>
      </c>
      <c r="H409" s="19">
        <v>70</v>
      </c>
      <c r="I409" s="16">
        <v>1022</v>
      </c>
      <c r="J409" s="19">
        <v>69</v>
      </c>
      <c r="K409" s="16">
        <v>1010</v>
      </c>
      <c r="L409" s="19">
        <v>1</v>
      </c>
      <c r="M409" s="19" t="s">
        <v>574</v>
      </c>
    </row>
    <row r="410" spans="1:13" ht="15" thickBot="1">
      <c r="A410">
        <f t="shared" si="6"/>
        <v>1</v>
      </c>
      <c r="B410" t="str">
        <f>VLOOKUP($G410,level_mapping_l0!$A$2:$F$571,B$2,FALSE)</f>
        <v>Total</v>
      </c>
      <c r="C410" t="str">
        <f>VLOOKUP($G410,level_mapping_l0!$A$2:$F$571,C$2,FALSE)</f>
        <v>Natural resources, construction, and maintenance occupations</v>
      </c>
      <c r="D410" t="str">
        <f>VLOOKUP($G410,level_mapping_l0!$A$2:$F$571,D$2,FALSE)</f>
        <v>Construction and extraction occupations</v>
      </c>
      <c r="E410" t="str">
        <f>VLOOKUP($G410,level_mapping_l0!$A$2:$F$571,E$2,FALSE)</f>
        <v>Construction and extraction occupations</v>
      </c>
      <c r="F410" t="str">
        <f>VLOOKUP($G410,level_mapping_l0!$A$2:$F$571,F$2,FALSE)</f>
        <v>Roof bolters, mining</v>
      </c>
      <c r="G410" s="17" t="s">
        <v>411</v>
      </c>
      <c r="H410" s="14">
        <v>12</v>
      </c>
      <c r="I410" s="14" t="s">
        <v>574</v>
      </c>
      <c r="J410" s="14">
        <v>12</v>
      </c>
      <c r="K410" s="14" t="s">
        <v>574</v>
      </c>
      <c r="L410" s="14">
        <v>0</v>
      </c>
      <c r="M410" s="14" t="s">
        <v>574</v>
      </c>
    </row>
    <row r="411" spans="1:13" ht="15" thickBot="1">
      <c r="A411">
        <f t="shared" si="6"/>
        <v>1</v>
      </c>
      <c r="B411" t="str">
        <f>VLOOKUP($G411,level_mapping_l0!$A$2:$F$571,B$2,FALSE)</f>
        <v>Total</v>
      </c>
      <c r="C411" t="str">
        <f>VLOOKUP($G411,level_mapping_l0!$A$2:$F$571,C$2,FALSE)</f>
        <v>Natural resources, construction, and maintenance occupations</v>
      </c>
      <c r="D411" t="str">
        <f>VLOOKUP($G411,level_mapping_l0!$A$2:$F$571,D$2,FALSE)</f>
        <v>Construction and extraction occupations</v>
      </c>
      <c r="E411" t="str">
        <f>VLOOKUP($G411,level_mapping_l0!$A$2:$F$571,E$2,FALSE)</f>
        <v>Construction and extraction occupations</v>
      </c>
      <c r="F411" t="str">
        <f>VLOOKUP($G411,level_mapping_l0!$A$2:$F$571,F$2,FALSE)</f>
        <v>Roustabouts, oil and gas</v>
      </c>
      <c r="G411" s="21" t="s">
        <v>412</v>
      </c>
      <c r="H411" s="19">
        <v>18</v>
      </c>
      <c r="I411" s="19" t="s">
        <v>574</v>
      </c>
      <c r="J411" s="19">
        <v>17</v>
      </c>
      <c r="K411" s="19" t="s">
        <v>574</v>
      </c>
      <c r="L411" s="19">
        <v>1</v>
      </c>
      <c r="M411" s="19" t="s">
        <v>574</v>
      </c>
    </row>
    <row r="412" spans="1:13" ht="15" thickBot="1">
      <c r="A412">
        <f t="shared" si="6"/>
        <v>1</v>
      </c>
      <c r="B412" t="str">
        <f>VLOOKUP($G412,level_mapping_l0!$A$2:$F$571,B$2,FALSE)</f>
        <v>Total</v>
      </c>
      <c r="C412" t="str">
        <f>VLOOKUP($G412,level_mapping_l0!$A$2:$F$571,C$2,FALSE)</f>
        <v>Natural resources, construction, and maintenance occupations</v>
      </c>
      <c r="D412" t="str">
        <f>VLOOKUP($G412,level_mapping_l0!$A$2:$F$571,D$2,FALSE)</f>
        <v>Construction and extraction occupations</v>
      </c>
      <c r="E412" t="str">
        <f>VLOOKUP($G412,level_mapping_l0!$A$2:$F$571,E$2,FALSE)</f>
        <v>Construction and extraction occupations</v>
      </c>
      <c r="F412" t="str">
        <f>VLOOKUP($G412,level_mapping_l0!$A$2:$F$571,F$2,FALSE)</f>
        <v>Helpers--extraction workers</v>
      </c>
      <c r="G412" s="17" t="s">
        <v>413</v>
      </c>
      <c r="H412" s="14">
        <v>8</v>
      </c>
      <c r="I412" s="14" t="s">
        <v>574</v>
      </c>
      <c r="J412" s="14">
        <v>8</v>
      </c>
      <c r="K412" s="14" t="s">
        <v>574</v>
      </c>
      <c r="L412" s="14">
        <v>0</v>
      </c>
      <c r="M412" s="14" t="s">
        <v>574</v>
      </c>
    </row>
    <row r="413" spans="1:13" ht="15" thickBot="1">
      <c r="A413">
        <f t="shared" si="6"/>
        <v>1</v>
      </c>
      <c r="B413" t="str">
        <f>VLOOKUP($G413,level_mapping_l0!$A$2:$F$571,B$2,FALSE)</f>
        <v>Total</v>
      </c>
      <c r="C413" t="str">
        <f>VLOOKUP($G413,level_mapping_l0!$A$2:$F$571,C$2,FALSE)</f>
        <v>Natural resources, construction, and maintenance occupations</v>
      </c>
      <c r="D413" t="str">
        <f>VLOOKUP($G413,level_mapping_l0!$A$2:$F$571,D$2,FALSE)</f>
        <v>Construction and extraction occupations</v>
      </c>
      <c r="E413" t="str">
        <f>VLOOKUP($G413,level_mapping_l0!$A$2:$F$571,E$2,FALSE)</f>
        <v>Construction and extraction occupations</v>
      </c>
      <c r="F413" t="str">
        <f>VLOOKUP($G413,level_mapping_l0!$A$2:$F$571,F$2,FALSE)</f>
        <v>Other extraction workers</v>
      </c>
      <c r="G413" s="21" t="s">
        <v>414</v>
      </c>
      <c r="H413" s="19">
        <v>49</v>
      </c>
      <c r="I413" s="19" t="s">
        <v>574</v>
      </c>
      <c r="J413" s="19">
        <v>49</v>
      </c>
      <c r="K413" s="19" t="s">
        <v>574</v>
      </c>
      <c r="L413" s="19">
        <v>0</v>
      </c>
      <c r="M413" s="19" t="s">
        <v>574</v>
      </c>
    </row>
    <row r="414" spans="1:13" ht="15" thickBot="1">
      <c r="A414" t="e">
        <f t="shared" si="6"/>
        <v>#N/A</v>
      </c>
      <c r="B414" t="e">
        <f>VLOOKUP($G414,level_mapping_l0!$A$2:$F$571,B$2,FALSE)</f>
        <v>#N/A</v>
      </c>
      <c r="C414" t="e">
        <f>VLOOKUP($G414,level_mapping_l0!$A$2:$F$571,C$2,FALSE)</f>
        <v>#N/A</v>
      </c>
      <c r="D414" t="e">
        <f>VLOOKUP($G414,level_mapping_l0!$A$2:$F$571,D$2,FALSE)</f>
        <v>#N/A</v>
      </c>
      <c r="E414" t="e">
        <f>VLOOKUP($G414,level_mapping_l0!$A$2:$F$571,E$2,FALSE)</f>
        <v>#N/A</v>
      </c>
      <c r="F414" t="e">
        <f>VLOOKUP($G414,level_mapping_l0!$A$2:$F$571,F$2,FALSE)</f>
        <v>#N/A</v>
      </c>
      <c r="G414" s="22" t="s">
        <v>415</v>
      </c>
      <c r="H414" s="12">
        <v>4159</v>
      </c>
      <c r="I414" s="14">
        <v>806</v>
      </c>
      <c r="J414" s="12">
        <v>4013</v>
      </c>
      <c r="K414" s="14">
        <v>807</v>
      </c>
      <c r="L414" s="14">
        <v>146</v>
      </c>
      <c r="M414" s="14">
        <v>751</v>
      </c>
    </row>
    <row r="415" spans="1:13" ht="15" thickBot="1">
      <c r="A415">
        <f t="shared" si="6"/>
        <v>1</v>
      </c>
      <c r="B415" t="str">
        <f>VLOOKUP($G415,level_mapping_l0!$A$2:$F$571,B$2,FALSE)</f>
        <v>Total</v>
      </c>
      <c r="C415" t="str">
        <f>VLOOKUP($G415,level_mapping_l0!$A$2:$F$571,C$2,FALSE)</f>
        <v>Natural resources, construction, and maintenance occupations</v>
      </c>
      <c r="D415" t="str">
        <f>VLOOKUP($G415,level_mapping_l0!$A$2:$F$571,D$2,FALSE)</f>
        <v>Installation, maintenance, and repair occupations</v>
      </c>
      <c r="E415" t="str">
        <f>VLOOKUP($G415,level_mapping_l0!$A$2:$F$571,E$2,FALSE)</f>
        <v>Installation, maintenance, and repair occupations</v>
      </c>
      <c r="F415" t="str">
        <f>VLOOKUP($G415,level_mapping_l0!$A$2:$F$571,F$2,FALSE)</f>
        <v>First-line supervisors of mechanics, installers, and repairers</v>
      </c>
      <c r="G415" s="21" t="s">
        <v>416</v>
      </c>
      <c r="H415" s="19">
        <v>327</v>
      </c>
      <c r="I415" s="19">
        <v>947</v>
      </c>
      <c r="J415" s="19">
        <v>306</v>
      </c>
      <c r="K415" s="19">
        <v>936</v>
      </c>
      <c r="L415" s="19">
        <v>21</v>
      </c>
      <c r="M415" s="19" t="s">
        <v>574</v>
      </c>
    </row>
    <row r="416" spans="1:13" ht="15" thickBot="1">
      <c r="A416">
        <f t="shared" si="6"/>
        <v>1</v>
      </c>
      <c r="B416" t="str">
        <f>VLOOKUP($G416,level_mapping_l0!$A$2:$F$571,B$2,FALSE)</f>
        <v>Total</v>
      </c>
      <c r="C416" t="str">
        <f>VLOOKUP($G416,level_mapping_l0!$A$2:$F$571,C$2,FALSE)</f>
        <v>Natural resources, construction, and maintenance occupations</v>
      </c>
      <c r="D416" t="str">
        <f>VLOOKUP($G416,level_mapping_l0!$A$2:$F$571,D$2,FALSE)</f>
        <v>Installation, maintenance, and repair occupations</v>
      </c>
      <c r="E416" t="str">
        <f>VLOOKUP($G416,level_mapping_l0!$A$2:$F$571,E$2,FALSE)</f>
        <v>Installation, maintenance, and repair occupations</v>
      </c>
      <c r="F416" t="str">
        <f>VLOOKUP($G416,level_mapping_l0!$A$2:$F$571,F$2,FALSE)</f>
        <v>Computer, automated teller, and office machine repairers</v>
      </c>
      <c r="G416" s="17" t="s">
        <v>417</v>
      </c>
      <c r="H416" s="14">
        <v>237</v>
      </c>
      <c r="I416" s="14">
        <v>811</v>
      </c>
      <c r="J416" s="14">
        <v>215</v>
      </c>
      <c r="K416" s="14">
        <v>812</v>
      </c>
      <c r="L416" s="14">
        <v>22</v>
      </c>
      <c r="M416" s="14" t="s">
        <v>574</v>
      </c>
    </row>
    <row r="417" spans="1:13" ht="18.5" thickBot="1">
      <c r="A417">
        <f t="shared" si="6"/>
        <v>1</v>
      </c>
      <c r="B417" t="str">
        <f>VLOOKUP($G417,level_mapping_l0!$A$2:$F$571,B$2,FALSE)</f>
        <v>Total</v>
      </c>
      <c r="C417" t="str">
        <f>VLOOKUP($G417,level_mapping_l0!$A$2:$F$571,C$2,FALSE)</f>
        <v>Natural resources, construction, and maintenance occupations</v>
      </c>
      <c r="D417" t="str">
        <f>VLOOKUP($G417,level_mapping_l0!$A$2:$F$571,D$2,FALSE)</f>
        <v>Installation, maintenance, and repair occupations</v>
      </c>
      <c r="E417" t="str">
        <f>VLOOKUP($G417,level_mapping_l0!$A$2:$F$571,E$2,FALSE)</f>
        <v>Installation, maintenance, and repair occupations</v>
      </c>
      <c r="F417" t="str">
        <f>VLOOKUP($G417,level_mapping_l0!$A$2:$F$571,F$2,FALSE)</f>
        <v>Radio and telecommunications equipment installers and repairers</v>
      </c>
      <c r="G417" s="21" t="s">
        <v>418</v>
      </c>
      <c r="H417" s="19">
        <v>139</v>
      </c>
      <c r="I417" s="19">
        <v>898</v>
      </c>
      <c r="J417" s="19">
        <v>127</v>
      </c>
      <c r="K417" s="19">
        <v>883</v>
      </c>
      <c r="L417" s="19">
        <v>12</v>
      </c>
      <c r="M417" s="19" t="s">
        <v>574</v>
      </c>
    </row>
    <row r="418" spans="1:13" ht="15" thickBot="1">
      <c r="A418">
        <f t="shared" si="6"/>
        <v>1</v>
      </c>
      <c r="B418" t="str">
        <f>VLOOKUP($G418,level_mapping_l0!$A$2:$F$571,B$2,FALSE)</f>
        <v>Total</v>
      </c>
      <c r="C418" t="str">
        <f>VLOOKUP($G418,level_mapping_l0!$A$2:$F$571,C$2,FALSE)</f>
        <v>Natural resources, construction, and maintenance occupations</v>
      </c>
      <c r="D418" t="str">
        <f>VLOOKUP($G418,level_mapping_l0!$A$2:$F$571,D$2,FALSE)</f>
        <v>Installation, maintenance, and repair occupations</v>
      </c>
      <c r="E418" t="str">
        <f>VLOOKUP($G418,level_mapping_l0!$A$2:$F$571,E$2,FALSE)</f>
        <v>Installation, maintenance, and repair occupations</v>
      </c>
      <c r="F418" t="str">
        <f>VLOOKUP($G418,level_mapping_l0!$A$2:$F$571,F$2,FALSE)</f>
        <v>Avionics technicians</v>
      </c>
      <c r="G418" s="17" t="s">
        <v>419</v>
      </c>
      <c r="H418" s="14">
        <v>16</v>
      </c>
      <c r="I418" s="14" t="s">
        <v>574</v>
      </c>
      <c r="J418" s="14">
        <v>15</v>
      </c>
      <c r="K418" s="14" t="s">
        <v>574</v>
      </c>
      <c r="L418" s="14">
        <v>2</v>
      </c>
      <c r="M418" s="14" t="s">
        <v>574</v>
      </c>
    </row>
    <row r="419" spans="1:13" ht="15" thickBot="1">
      <c r="A419">
        <f t="shared" si="6"/>
        <v>1</v>
      </c>
      <c r="B419" t="str">
        <f>VLOOKUP($G419,level_mapping_l0!$A$2:$F$571,B$2,FALSE)</f>
        <v>Total</v>
      </c>
      <c r="C419" t="str">
        <f>VLOOKUP($G419,level_mapping_l0!$A$2:$F$571,C$2,FALSE)</f>
        <v>Natural resources, construction, and maintenance occupations</v>
      </c>
      <c r="D419" t="str">
        <f>VLOOKUP($G419,level_mapping_l0!$A$2:$F$571,D$2,FALSE)</f>
        <v>Installation, maintenance, and repair occupations</v>
      </c>
      <c r="E419" t="str">
        <f>VLOOKUP($G419,level_mapping_l0!$A$2:$F$571,E$2,FALSE)</f>
        <v>Installation, maintenance, and repair occupations</v>
      </c>
      <c r="F419" t="str">
        <f>VLOOKUP($G419,level_mapping_l0!$A$2:$F$571,F$2,FALSE)</f>
        <v>Electric motor, power tool, and related repairers</v>
      </c>
      <c r="G419" s="21" t="s">
        <v>420</v>
      </c>
      <c r="H419" s="19">
        <v>26</v>
      </c>
      <c r="I419" s="19" t="s">
        <v>574</v>
      </c>
      <c r="J419" s="19">
        <v>25</v>
      </c>
      <c r="K419" s="19" t="s">
        <v>574</v>
      </c>
      <c r="L419" s="19">
        <v>0</v>
      </c>
      <c r="M419" s="19" t="s">
        <v>574</v>
      </c>
    </row>
    <row r="420" spans="1:13" ht="18.5" thickBot="1">
      <c r="A420">
        <f t="shared" si="6"/>
        <v>1</v>
      </c>
      <c r="B420" t="str">
        <f>VLOOKUP($G420,level_mapping_l0!$A$2:$F$571,B$2,FALSE)</f>
        <v>Total</v>
      </c>
      <c r="C420" t="str">
        <f>VLOOKUP($G420,level_mapping_l0!$A$2:$F$571,C$2,FALSE)</f>
        <v>Natural resources, construction, and maintenance occupations</v>
      </c>
      <c r="D420" t="str">
        <f>VLOOKUP($G420,level_mapping_l0!$A$2:$F$571,D$2,FALSE)</f>
        <v>Installation, maintenance, and repair occupations</v>
      </c>
      <c r="E420" t="str">
        <f>VLOOKUP($G420,level_mapping_l0!$A$2:$F$571,E$2,FALSE)</f>
        <v>Installation, maintenance, and repair occupations</v>
      </c>
      <c r="F420" t="str">
        <f>VLOOKUP($G420,level_mapping_l0!$A$2:$F$571,F$2,FALSE)</f>
        <v>Electrical and electronics installers and repairers, transportation equipment</v>
      </c>
      <c r="G420" s="17" t="s">
        <v>421</v>
      </c>
      <c r="H420" s="14">
        <v>7</v>
      </c>
      <c r="I420" s="14" t="s">
        <v>574</v>
      </c>
      <c r="J420" s="14">
        <v>7</v>
      </c>
      <c r="K420" s="14" t="s">
        <v>574</v>
      </c>
      <c r="L420" s="14">
        <v>0</v>
      </c>
      <c r="M420" s="14" t="s">
        <v>574</v>
      </c>
    </row>
    <row r="421" spans="1:13" ht="15" thickBot="1">
      <c r="A421">
        <f t="shared" si="6"/>
        <v>1</v>
      </c>
      <c r="B421" t="str">
        <f>VLOOKUP($G421,level_mapping_l0!$A$2:$F$571,B$2,FALSE)</f>
        <v>Total</v>
      </c>
      <c r="C421" t="str">
        <f>VLOOKUP($G421,level_mapping_l0!$A$2:$F$571,C$2,FALSE)</f>
        <v>Natural resources, construction, and maintenance occupations</v>
      </c>
      <c r="D421" t="str">
        <f>VLOOKUP($G421,level_mapping_l0!$A$2:$F$571,D$2,FALSE)</f>
        <v>Installation, maintenance, and repair occupations</v>
      </c>
      <c r="E421" t="str">
        <f>VLOOKUP($G421,level_mapping_l0!$A$2:$F$571,E$2,FALSE)</f>
        <v>Installation, maintenance, and repair occupations</v>
      </c>
      <c r="F421" t="str">
        <f>VLOOKUP($G421,level_mapping_l0!$A$2:$F$571,F$2,FALSE)</f>
        <v>Electrical and electronics repairers, industrial and utility</v>
      </c>
      <c r="G421" s="21" t="s">
        <v>422</v>
      </c>
      <c r="H421" s="19">
        <v>15</v>
      </c>
      <c r="I421" s="19" t="s">
        <v>574</v>
      </c>
      <c r="J421" s="19">
        <v>14</v>
      </c>
      <c r="K421" s="19" t="s">
        <v>574</v>
      </c>
      <c r="L421" s="19">
        <v>1</v>
      </c>
      <c r="M421" s="19" t="s">
        <v>574</v>
      </c>
    </row>
    <row r="422" spans="1:13" ht="15" thickBot="1">
      <c r="A422">
        <f t="shared" si="6"/>
        <v>1</v>
      </c>
      <c r="B422" t="str">
        <f>VLOOKUP($G422,level_mapping_l0!$A$2:$F$571,B$2,FALSE)</f>
        <v>Total</v>
      </c>
      <c r="C422" t="str">
        <f>VLOOKUP($G422,level_mapping_l0!$A$2:$F$571,C$2,FALSE)</f>
        <v>Natural resources, construction, and maintenance occupations</v>
      </c>
      <c r="D422" t="str">
        <f>VLOOKUP($G422,level_mapping_l0!$A$2:$F$571,D$2,FALSE)</f>
        <v>Installation, maintenance, and repair occupations</v>
      </c>
      <c r="E422" t="str">
        <f>VLOOKUP($G422,level_mapping_l0!$A$2:$F$571,E$2,FALSE)</f>
        <v>Installation, maintenance, and repair occupations</v>
      </c>
      <c r="F422" t="str">
        <f>VLOOKUP($G422,level_mapping_l0!$A$2:$F$571,F$2,FALSE)</f>
        <v>Electronic equipment installers and repairers, motor vehicles</v>
      </c>
      <c r="G422" s="17" t="s">
        <v>423</v>
      </c>
      <c r="H422" s="14">
        <v>14</v>
      </c>
      <c r="I422" s="14" t="s">
        <v>574</v>
      </c>
      <c r="J422" s="14">
        <v>14</v>
      </c>
      <c r="K422" s="14" t="s">
        <v>574</v>
      </c>
      <c r="L422" s="14">
        <v>0</v>
      </c>
      <c r="M422" s="14" t="s">
        <v>574</v>
      </c>
    </row>
    <row r="423" spans="1:13" ht="18.5" thickBot="1">
      <c r="A423">
        <f t="shared" si="6"/>
        <v>1</v>
      </c>
      <c r="B423" t="str">
        <f>VLOOKUP($G423,level_mapping_l0!$A$2:$F$571,B$2,FALSE)</f>
        <v>Total</v>
      </c>
      <c r="C423" t="str">
        <f>VLOOKUP($G423,level_mapping_l0!$A$2:$F$571,C$2,FALSE)</f>
        <v>Natural resources, construction, and maintenance occupations</v>
      </c>
      <c r="D423" t="str">
        <f>VLOOKUP($G423,level_mapping_l0!$A$2:$F$571,D$2,FALSE)</f>
        <v>Installation, maintenance, and repair occupations</v>
      </c>
      <c r="E423" t="str">
        <f>VLOOKUP($G423,level_mapping_l0!$A$2:$F$571,E$2,FALSE)</f>
        <v>Installation, maintenance, and repair occupations</v>
      </c>
      <c r="F423" t="str">
        <f>VLOOKUP($G423,level_mapping_l0!$A$2:$F$571,F$2,FALSE)</f>
        <v>Electronic home entertainment equipment installers and repairers</v>
      </c>
      <c r="G423" s="21" t="s">
        <v>424</v>
      </c>
      <c r="H423" s="19">
        <v>32</v>
      </c>
      <c r="I423" s="19" t="s">
        <v>574</v>
      </c>
      <c r="J423" s="19">
        <v>30</v>
      </c>
      <c r="K423" s="19" t="s">
        <v>574</v>
      </c>
      <c r="L423" s="19">
        <v>2</v>
      </c>
      <c r="M423" s="19" t="s">
        <v>574</v>
      </c>
    </row>
    <row r="424" spans="1:13" ht="15" thickBot="1">
      <c r="A424">
        <f t="shared" si="6"/>
        <v>1</v>
      </c>
      <c r="B424" t="str">
        <f>VLOOKUP($G424,level_mapping_l0!$A$2:$F$571,B$2,FALSE)</f>
        <v>Total</v>
      </c>
      <c r="C424" t="str">
        <f>VLOOKUP($G424,level_mapping_l0!$A$2:$F$571,C$2,FALSE)</f>
        <v>Natural resources, construction, and maintenance occupations</v>
      </c>
      <c r="D424" t="str">
        <f>VLOOKUP($G424,level_mapping_l0!$A$2:$F$571,D$2,FALSE)</f>
        <v>Installation, maintenance, and repair occupations</v>
      </c>
      <c r="E424" t="str">
        <f>VLOOKUP($G424,level_mapping_l0!$A$2:$F$571,E$2,FALSE)</f>
        <v>Installation, maintenance, and repair occupations</v>
      </c>
      <c r="F424" t="str">
        <f>VLOOKUP($G424,level_mapping_l0!$A$2:$F$571,F$2,FALSE)</f>
        <v>Security and fire alarm systems installers</v>
      </c>
      <c r="G424" s="17" t="s">
        <v>425</v>
      </c>
      <c r="H424" s="14">
        <v>44</v>
      </c>
      <c r="I424" s="14" t="s">
        <v>574</v>
      </c>
      <c r="J424" s="14">
        <v>44</v>
      </c>
      <c r="K424" s="14" t="s">
        <v>574</v>
      </c>
      <c r="L424" s="14">
        <v>0</v>
      </c>
      <c r="M424" s="14" t="s">
        <v>574</v>
      </c>
    </row>
    <row r="425" spans="1:13" ht="15" thickBot="1">
      <c r="A425">
        <f t="shared" si="6"/>
        <v>1</v>
      </c>
      <c r="B425" t="str">
        <f>VLOOKUP($G425,level_mapping_l0!$A$2:$F$571,B$2,FALSE)</f>
        <v>Total</v>
      </c>
      <c r="C425" t="str">
        <f>VLOOKUP($G425,level_mapping_l0!$A$2:$F$571,C$2,FALSE)</f>
        <v>Natural resources, construction, and maintenance occupations</v>
      </c>
      <c r="D425" t="str">
        <f>VLOOKUP($G425,level_mapping_l0!$A$2:$F$571,D$2,FALSE)</f>
        <v>Installation, maintenance, and repair occupations</v>
      </c>
      <c r="E425" t="str">
        <f>VLOOKUP($G425,level_mapping_l0!$A$2:$F$571,E$2,FALSE)</f>
        <v>Installation, maintenance, and repair occupations</v>
      </c>
      <c r="F425" t="str">
        <f>VLOOKUP($G425,level_mapping_l0!$A$2:$F$571,F$2,FALSE)</f>
        <v>Aircraft mechanics and service technicians</v>
      </c>
      <c r="G425" s="21" t="s">
        <v>426</v>
      </c>
      <c r="H425" s="19">
        <v>143</v>
      </c>
      <c r="I425" s="19">
        <v>988</v>
      </c>
      <c r="J425" s="19">
        <v>139</v>
      </c>
      <c r="K425" s="19">
        <v>990</v>
      </c>
      <c r="L425" s="19">
        <v>4</v>
      </c>
      <c r="M425" s="19" t="s">
        <v>574</v>
      </c>
    </row>
    <row r="426" spans="1:13" ht="15" thickBot="1">
      <c r="A426">
        <f t="shared" si="6"/>
        <v>1</v>
      </c>
      <c r="B426" t="str">
        <f>VLOOKUP($G426,level_mapping_l0!$A$2:$F$571,B$2,FALSE)</f>
        <v>Total</v>
      </c>
      <c r="C426" t="str">
        <f>VLOOKUP($G426,level_mapping_l0!$A$2:$F$571,C$2,FALSE)</f>
        <v>Natural resources, construction, and maintenance occupations</v>
      </c>
      <c r="D426" t="str">
        <f>VLOOKUP($G426,level_mapping_l0!$A$2:$F$571,D$2,FALSE)</f>
        <v>Installation, maintenance, and repair occupations</v>
      </c>
      <c r="E426" t="str">
        <f>VLOOKUP($G426,level_mapping_l0!$A$2:$F$571,E$2,FALSE)</f>
        <v>Installation, maintenance, and repair occupations</v>
      </c>
      <c r="F426" t="str">
        <f>VLOOKUP($G426,level_mapping_l0!$A$2:$F$571,F$2,FALSE)</f>
        <v>Automotive body and related repairers</v>
      </c>
      <c r="G426" s="17" t="s">
        <v>427</v>
      </c>
      <c r="H426" s="14">
        <v>107</v>
      </c>
      <c r="I426" s="14">
        <v>624</v>
      </c>
      <c r="J426" s="14">
        <v>107</v>
      </c>
      <c r="K426" s="14">
        <v>625</v>
      </c>
      <c r="L426" s="14">
        <v>1</v>
      </c>
      <c r="M426" s="14" t="s">
        <v>574</v>
      </c>
    </row>
    <row r="427" spans="1:13" ht="15" thickBot="1">
      <c r="A427">
        <f t="shared" si="6"/>
        <v>1</v>
      </c>
      <c r="B427" t="str">
        <f>VLOOKUP($G427,level_mapping_l0!$A$2:$F$571,B$2,FALSE)</f>
        <v>Total</v>
      </c>
      <c r="C427" t="str">
        <f>VLOOKUP($G427,level_mapping_l0!$A$2:$F$571,C$2,FALSE)</f>
        <v>Natural resources, construction, and maintenance occupations</v>
      </c>
      <c r="D427" t="str">
        <f>VLOOKUP($G427,level_mapping_l0!$A$2:$F$571,D$2,FALSE)</f>
        <v>Installation, maintenance, and repair occupations</v>
      </c>
      <c r="E427" t="str">
        <f>VLOOKUP($G427,level_mapping_l0!$A$2:$F$571,E$2,FALSE)</f>
        <v>Installation, maintenance, and repair occupations</v>
      </c>
      <c r="F427" t="str">
        <f>VLOOKUP($G427,level_mapping_l0!$A$2:$F$571,F$2,FALSE)</f>
        <v>Automotive glass installers and repairers</v>
      </c>
      <c r="G427" s="21" t="s">
        <v>428</v>
      </c>
      <c r="H427" s="19">
        <v>11</v>
      </c>
      <c r="I427" s="19" t="s">
        <v>574</v>
      </c>
      <c r="J427" s="19">
        <v>10</v>
      </c>
      <c r="K427" s="19" t="s">
        <v>574</v>
      </c>
      <c r="L427" s="19">
        <v>0</v>
      </c>
      <c r="M427" s="19" t="s">
        <v>574</v>
      </c>
    </row>
    <row r="428" spans="1:13" ht="15" thickBot="1">
      <c r="A428">
        <f t="shared" si="6"/>
        <v>1</v>
      </c>
      <c r="B428" t="str">
        <f>VLOOKUP($G428,level_mapping_l0!$A$2:$F$571,B$2,FALSE)</f>
        <v>Total</v>
      </c>
      <c r="C428" t="str">
        <f>VLOOKUP($G428,level_mapping_l0!$A$2:$F$571,C$2,FALSE)</f>
        <v>Natural resources, construction, and maintenance occupations</v>
      </c>
      <c r="D428" t="str">
        <f>VLOOKUP($G428,level_mapping_l0!$A$2:$F$571,D$2,FALSE)</f>
        <v>Installation, maintenance, and repair occupations</v>
      </c>
      <c r="E428" t="str">
        <f>VLOOKUP($G428,level_mapping_l0!$A$2:$F$571,E$2,FALSE)</f>
        <v>Installation, maintenance, and repair occupations</v>
      </c>
      <c r="F428" t="str">
        <f>VLOOKUP($G428,level_mapping_l0!$A$2:$F$571,F$2,FALSE)</f>
        <v>Automotive service technicians and mechanics</v>
      </c>
      <c r="G428" s="17" t="s">
        <v>429</v>
      </c>
      <c r="H428" s="14">
        <v>653</v>
      </c>
      <c r="I428" s="14">
        <v>714</v>
      </c>
      <c r="J428" s="14">
        <v>645</v>
      </c>
      <c r="K428" s="14">
        <v>718</v>
      </c>
      <c r="L428" s="14">
        <v>8</v>
      </c>
      <c r="M428" s="14" t="s">
        <v>574</v>
      </c>
    </row>
    <row r="429" spans="1:13" ht="15" thickBot="1">
      <c r="A429">
        <f t="shared" si="6"/>
        <v>1</v>
      </c>
      <c r="B429" t="str">
        <f>VLOOKUP($G429,level_mapping_l0!$A$2:$F$571,B$2,FALSE)</f>
        <v>Total</v>
      </c>
      <c r="C429" t="str">
        <f>VLOOKUP($G429,level_mapping_l0!$A$2:$F$571,C$2,FALSE)</f>
        <v>Natural resources, construction, and maintenance occupations</v>
      </c>
      <c r="D429" t="str">
        <f>VLOOKUP($G429,level_mapping_l0!$A$2:$F$571,D$2,FALSE)</f>
        <v>Installation, maintenance, and repair occupations</v>
      </c>
      <c r="E429" t="str">
        <f>VLOOKUP($G429,level_mapping_l0!$A$2:$F$571,E$2,FALSE)</f>
        <v>Installation, maintenance, and repair occupations</v>
      </c>
      <c r="F429" t="str">
        <f>VLOOKUP($G429,level_mapping_l0!$A$2:$F$571,F$2,FALSE)</f>
        <v>Bus and truck mechanics and diesel engine specialists</v>
      </c>
      <c r="G429" s="21" t="s">
        <v>430</v>
      </c>
      <c r="H429" s="19">
        <v>286</v>
      </c>
      <c r="I429" s="19">
        <v>801</v>
      </c>
      <c r="J429" s="19">
        <v>286</v>
      </c>
      <c r="K429" s="19">
        <v>802</v>
      </c>
      <c r="L429" s="19">
        <v>1</v>
      </c>
      <c r="M429" s="19" t="s">
        <v>574</v>
      </c>
    </row>
    <row r="430" spans="1:13" ht="18.5" thickBot="1">
      <c r="A430">
        <f t="shared" si="6"/>
        <v>1</v>
      </c>
      <c r="B430" t="str">
        <f>VLOOKUP($G430,level_mapping_l0!$A$2:$F$571,B$2,FALSE)</f>
        <v>Total</v>
      </c>
      <c r="C430" t="str">
        <f>VLOOKUP($G430,level_mapping_l0!$A$2:$F$571,C$2,FALSE)</f>
        <v>Natural resources, construction, and maintenance occupations</v>
      </c>
      <c r="D430" t="str">
        <f>VLOOKUP($G430,level_mapping_l0!$A$2:$F$571,D$2,FALSE)</f>
        <v>Installation, maintenance, and repair occupations</v>
      </c>
      <c r="E430" t="str">
        <f>VLOOKUP($G430,level_mapping_l0!$A$2:$F$571,E$2,FALSE)</f>
        <v>Installation, maintenance, and repair occupations</v>
      </c>
      <c r="F430" t="str">
        <f>VLOOKUP($G430,level_mapping_l0!$A$2:$F$571,F$2,FALSE)</f>
        <v>Heavy vehicle and mobile equipment service technicians and mechanics</v>
      </c>
      <c r="G430" s="17" t="s">
        <v>431</v>
      </c>
      <c r="H430" s="14">
        <v>182</v>
      </c>
      <c r="I430" s="14">
        <v>822</v>
      </c>
      <c r="J430" s="14">
        <v>179</v>
      </c>
      <c r="K430" s="14">
        <v>822</v>
      </c>
      <c r="L430" s="14">
        <v>3</v>
      </c>
      <c r="M430" s="14" t="s">
        <v>574</v>
      </c>
    </row>
    <row r="431" spans="1:13" ht="15" thickBot="1">
      <c r="A431">
        <f t="shared" si="6"/>
        <v>1</v>
      </c>
      <c r="B431" t="str">
        <f>VLOOKUP($G431,level_mapping_l0!$A$2:$F$571,B$2,FALSE)</f>
        <v>Total</v>
      </c>
      <c r="C431" t="str">
        <f>VLOOKUP($G431,level_mapping_l0!$A$2:$F$571,C$2,FALSE)</f>
        <v>Natural resources, construction, and maintenance occupations</v>
      </c>
      <c r="D431" t="str">
        <f>VLOOKUP($G431,level_mapping_l0!$A$2:$F$571,D$2,FALSE)</f>
        <v>Installation, maintenance, and repair occupations</v>
      </c>
      <c r="E431" t="str">
        <f>VLOOKUP($G431,level_mapping_l0!$A$2:$F$571,E$2,FALSE)</f>
        <v>Installation, maintenance, and repair occupations</v>
      </c>
      <c r="F431" t="str">
        <f>VLOOKUP($G431,level_mapping_l0!$A$2:$F$571,F$2,FALSE)</f>
        <v>Small engine mechanics</v>
      </c>
      <c r="G431" s="21" t="s">
        <v>432</v>
      </c>
      <c r="H431" s="19">
        <v>32</v>
      </c>
      <c r="I431" s="19" t="s">
        <v>574</v>
      </c>
      <c r="J431" s="19">
        <v>31</v>
      </c>
      <c r="K431" s="19" t="s">
        <v>574</v>
      </c>
      <c r="L431" s="19">
        <v>1</v>
      </c>
      <c r="M431" s="19" t="s">
        <v>574</v>
      </c>
    </row>
    <row r="432" spans="1:13" ht="18.5" thickBot="1">
      <c r="A432">
        <f t="shared" si="6"/>
        <v>1</v>
      </c>
      <c r="B432" t="str">
        <f>VLOOKUP($G432,level_mapping_l0!$A$2:$F$571,B$2,FALSE)</f>
        <v>Total</v>
      </c>
      <c r="C432" t="str">
        <f>VLOOKUP($G432,level_mapping_l0!$A$2:$F$571,C$2,FALSE)</f>
        <v>Natural resources, construction, and maintenance occupations</v>
      </c>
      <c r="D432" t="str">
        <f>VLOOKUP($G432,level_mapping_l0!$A$2:$F$571,D$2,FALSE)</f>
        <v>Installation, maintenance, and repair occupations</v>
      </c>
      <c r="E432" t="str">
        <f>VLOOKUP($G432,level_mapping_l0!$A$2:$F$571,E$2,FALSE)</f>
        <v>Installation, maintenance, and repair occupations</v>
      </c>
      <c r="F432" t="str">
        <f>VLOOKUP($G432,level_mapping_l0!$A$2:$F$571,F$2,FALSE)</f>
        <v>Miscellaneous vehicle and mobile equipment mechanics, installers, and repairers</v>
      </c>
      <c r="G432" s="17" t="s">
        <v>433</v>
      </c>
      <c r="H432" s="14">
        <v>73</v>
      </c>
      <c r="I432" s="14">
        <v>463</v>
      </c>
      <c r="J432" s="14">
        <v>71</v>
      </c>
      <c r="K432" s="14">
        <v>463</v>
      </c>
      <c r="L432" s="14">
        <v>2</v>
      </c>
      <c r="M432" s="14" t="s">
        <v>574</v>
      </c>
    </row>
    <row r="433" spans="1:13" ht="15" thickBot="1">
      <c r="A433">
        <f t="shared" si="6"/>
        <v>1</v>
      </c>
      <c r="B433" t="str">
        <f>VLOOKUP($G433,level_mapping_l0!$A$2:$F$571,B$2,FALSE)</f>
        <v>Total</v>
      </c>
      <c r="C433" t="str">
        <f>VLOOKUP($G433,level_mapping_l0!$A$2:$F$571,C$2,FALSE)</f>
        <v>Natural resources, construction, and maintenance occupations</v>
      </c>
      <c r="D433" t="str">
        <f>VLOOKUP($G433,level_mapping_l0!$A$2:$F$571,D$2,FALSE)</f>
        <v>Installation, maintenance, and repair occupations</v>
      </c>
      <c r="E433" t="str">
        <f>VLOOKUP($G433,level_mapping_l0!$A$2:$F$571,E$2,FALSE)</f>
        <v>Installation, maintenance, and repair occupations</v>
      </c>
      <c r="F433" t="str">
        <f>VLOOKUP($G433,level_mapping_l0!$A$2:$F$571,F$2,FALSE)</f>
        <v>Control and valve installers and repairers</v>
      </c>
      <c r="G433" s="21" t="s">
        <v>434</v>
      </c>
      <c r="H433" s="19">
        <v>25</v>
      </c>
      <c r="I433" s="19" t="s">
        <v>574</v>
      </c>
      <c r="J433" s="19">
        <v>24</v>
      </c>
      <c r="K433" s="19" t="s">
        <v>574</v>
      </c>
      <c r="L433" s="19">
        <v>1</v>
      </c>
      <c r="M433" s="19" t="s">
        <v>574</v>
      </c>
    </row>
    <row r="434" spans="1:13" ht="18.5" thickBot="1">
      <c r="A434">
        <f t="shared" si="6"/>
        <v>1</v>
      </c>
      <c r="B434" t="str">
        <f>VLOOKUP($G434,level_mapping_l0!$A$2:$F$571,B$2,FALSE)</f>
        <v>Total</v>
      </c>
      <c r="C434" t="str">
        <f>VLOOKUP($G434,level_mapping_l0!$A$2:$F$571,C$2,FALSE)</f>
        <v>Natural resources, construction, and maintenance occupations</v>
      </c>
      <c r="D434" t="str">
        <f>VLOOKUP($G434,level_mapping_l0!$A$2:$F$571,D$2,FALSE)</f>
        <v>Installation, maintenance, and repair occupations</v>
      </c>
      <c r="E434" t="str">
        <f>VLOOKUP($G434,level_mapping_l0!$A$2:$F$571,E$2,FALSE)</f>
        <v>Installation, maintenance, and repair occupations</v>
      </c>
      <c r="F434" t="str">
        <f>VLOOKUP($G434,level_mapping_l0!$A$2:$F$571,F$2,FALSE)</f>
        <v>Heating, air conditioning, and refrigeration mechanics and installers</v>
      </c>
      <c r="G434" s="17" t="s">
        <v>435</v>
      </c>
      <c r="H434" s="14">
        <v>281</v>
      </c>
      <c r="I434" s="14">
        <v>793</v>
      </c>
      <c r="J434" s="14">
        <v>279</v>
      </c>
      <c r="K434" s="14">
        <v>795</v>
      </c>
      <c r="L434" s="14">
        <v>1</v>
      </c>
      <c r="M434" s="14" t="s">
        <v>574</v>
      </c>
    </row>
    <row r="435" spans="1:13" ht="15" thickBot="1">
      <c r="A435">
        <f t="shared" si="6"/>
        <v>1</v>
      </c>
      <c r="B435" t="str">
        <f>VLOOKUP($G435,level_mapping_l0!$A$2:$F$571,B$2,FALSE)</f>
        <v>Total</v>
      </c>
      <c r="C435" t="str">
        <f>VLOOKUP($G435,level_mapping_l0!$A$2:$F$571,C$2,FALSE)</f>
        <v>Natural resources, construction, and maintenance occupations</v>
      </c>
      <c r="D435" t="str">
        <f>VLOOKUP($G435,level_mapping_l0!$A$2:$F$571,D$2,FALSE)</f>
        <v>Installation, maintenance, and repair occupations</v>
      </c>
      <c r="E435" t="str">
        <f>VLOOKUP($G435,level_mapping_l0!$A$2:$F$571,E$2,FALSE)</f>
        <v>Installation, maintenance, and repair occupations</v>
      </c>
      <c r="F435" t="str">
        <f>VLOOKUP($G435,level_mapping_l0!$A$2:$F$571,F$2,FALSE)</f>
        <v>Home appliance repairers</v>
      </c>
      <c r="G435" s="21" t="s">
        <v>436</v>
      </c>
      <c r="H435" s="19">
        <v>27</v>
      </c>
      <c r="I435" s="19" t="s">
        <v>574</v>
      </c>
      <c r="J435" s="19">
        <v>23</v>
      </c>
      <c r="K435" s="19" t="s">
        <v>574</v>
      </c>
      <c r="L435" s="19">
        <v>4</v>
      </c>
      <c r="M435" s="19" t="s">
        <v>574</v>
      </c>
    </row>
    <row r="436" spans="1:13" ht="15" thickBot="1">
      <c r="A436">
        <f t="shared" si="6"/>
        <v>1</v>
      </c>
      <c r="B436" t="str">
        <f>VLOOKUP($G436,level_mapping_l0!$A$2:$F$571,B$2,FALSE)</f>
        <v>Total</v>
      </c>
      <c r="C436" t="str">
        <f>VLOOKUP($G436,level_mapping_l0!$A$2:$F$571,C$2,FALSE)</f>
        <v>Natural resources, construction, and maintenance occupations</v>
      </c>
      <c r="D436" t="str">
        <f>VLOOKUP($G436,level_mapping_l0!$A$2:$F$571,D$2,FALSE)</f>
        <v>Installation, maintenance, and repair occupations</v>
      </c>
      <c r="E436" t="str">
        <f>VLOOKUP($G436,level_mapping_l0!$A$2:$F$571,E$2,FALSE)</f>
        <v>Installation, maintenance, and repair occupations</v>
      </c>
      <c r="F436" t="str">
        <f>VLOOKUP($G436,level_mapping_l0!$A$2:$F$571,F$2,FALSE)</f>
        <v>Industrial and refractory machinery mechanics</v>
      </c>
      <c r="G436" s="17" t="s">
        <v>437</v>
      </c>
      <c r="H436" s="14">
        <v>425</v>
      </c>
      <c r="I436" s="14">
        <v>868</v>
      </c>
      <c r="J436" s="14">
        <v>415</v>
      </c>
      <c r="K436" s="14">
        <v>870</v>
      </c>
      <c r="L436" s="14">
        <v>10</v>
      </c>
      <c r="M436" s="14" t="s">
        <v>574</v>
      </c>
    </row>
    <row r="437" spans="1:13" ht="15" thickBot="1">
      <c r="A437">
        <f t="shared" si="6"/>
        <v>1</v>
      </c>
      <c r="B437" t="str">
        <f>VLOOKUP($G437,level_mapping_l0!$A$2:$F$571,B$2,FALSE)</f>
        <v>Total</v>
      </c>
      <c r="C437" t="str">
        <f>VLOOKUP($G437,level_mapping_l0!$A$2:$F$571,C$2,FALSE)</f>
        <v>Natural resources, construction, and maintenance occupations</v>
      </c>
      <c r="D437" t="str">
        <f>VLOOKUP($G437,level_mapping_l0!$A$2:$F$571,D$2,FALSE)</f>
        <v>Installation, maintenance, and repair occupations</v>
      </c>
      <c r="E437" t="str">
        <f>VLOOKUP($G437,level_mapping_l0!$A$2:$F$571,E$2,FALSE)</f>
        <v>Installation, maintenance, and repair occupations</v>
      </c>
      <c r="F437" t="str">
        <f>VLOOKUP($G437,level_mapping_l0!$A$2:$F$571,F$2,FALSE)</f>
        <v>Maintenance and repair workers, general</v>
      </c>
      <c r="G437" s="21" t="s">
        <v>438</v>
      </c>
      <c r="H437" s="19">
        <v>359</v>
      </c>
      <c r="I437" s="19">
        <v>758</v>
      </c>
      <c r="J437" s="19">
        <v>347</v>
      </c>
      <c r="K437" s="19">
        <v>756</v>
      </c>
      <c r="L437" s="19">
        <v>11</v>
      </c>
      <c r="M437" s="19" t="s">
        <v>574</v>
      </c>
    </row>
    <row r="438" spans="1:13" ht="15" thickBot="1">
      <c r="A438">
        <f t="shared" si="6"/>
        <v>1</v>
      </c>
      <c r="B438" t="str">
        <f>VLOOKUP($G438,level_mapping_l0!$A$2:$F$571,B$2,FALSE)</f>
        <v>Total</v>
      </c>
      <c r="C438" t="str">
        <f>VLOOKUP($G438,level_mapping_l0!$A$2:$F$571,C$2,FALSE)</f>
        <v>Natural resources, construction, and maintenance occupations</v>
      </c>
      <c r="D438" t="str">
        <f>VLOOKUP($G438,level_mapping_l0!$A$2:$F$571,D$2,FALSE)</f>
        <v>Installation, maintenance, and repair occupations</v>
      </c>
      <c r="E438" t="str">
        <f>VLOOKUP($G438,level_mapping_l0!$A$2:$F$571,E$2,FALSE)</f>
        <v>Installation, maintenance, and repair occupations</v>
      </c>
      <c r="F438" t="str">
        <f>VLOOKUP($G438,level_mapping_l0!$A$2:$F$571,F$2,FALSE)</f>
        <v>Maintenance workers, machinery</v>
      </c>
      <c r="G438" s="17" t="s">
        <v>439</v>
      </c>
      <c r="H438" s="14">
        <v>34</v>
      </c>
      <c r="I438" s="14" t="s">
        <v>574</v>
      </c>
      <c r="J438" s="14">
        <v>31</v>
      </c>
      <c r="K438" s="14" t="s">
        <v>574</v>
      </c>
      <c r="L438" s="14">
        <v>3</v>
      </c>
      <c r="M438" s="14" t="s">
        <v>574</v>
      </c>
    </row>
    <row r="439" spans="1:13" ht="15" thickBot="1">
      <c r="A439">
        <f t="shared" si="6"/>
        <v>1</v>
      </c>
      <c r="B439" t="str">
        <f>VLOOKUP($G439,level_mapping_l0!$A$2:$F$571,B$2,FALSE)</f>
        <v>Total</v>
      </c>
      <c r="C439" t="str">
        <f>VLOOKUP($G439,level_mapping_l0!$A$2:$F$571,C$2,FALSE)</f>
        <v>Natural resources, construction, and maintenance occupations</v>
      </c>
      <c r="D439" t="str">
        <f>VLOOKUP($G439,level_mapping_l0!$A$2:$F$571,D$2,FALSE)</f>
        <v>Installation, maintenance, and repair occupations</v>
      </c>
      <c r="E439" t="str">
        <f>VLOOKUP($G439,level_mapping_l0!$A$2:$F$571,E$2,FALSE)</f>
        <v>Installation, maintenance, and repair occupations</v>
      </c>
      <c r="F439" t="str">
        <f>VLOOKUP($G439,level_mapping_l0!$A$2:$F$571,F$2,FALSE)</f>
        <v>Millwrights</v>
      </c>
      <c r="G439" s="21" t="s">
        <v>440</v>
      </c>
      <c r="H439" s="19">
        <v>57</v>
      </c>
      <c r="I439" s="19">
        <v>892</v>
      </c>
      <c r="J439" s="19">
        <v>56</v>
      </c>
      <c r="K439" s="19">
        <v>897</v>
      </c>
      <c r="L439" s="19">
        <v>1</v>
      </c>
      <c r="M439" s="19" t="s">
        <v>574</v>
      </c>
    </row>
    <row r="440" spans="1:13" ht="15" thickBot="1">
      <c r="A440">
        <f t="shared" si="6"/>
        <v>1</v>
      </c>
      <c r="B440" t="str">
        <f>VLOOKUP($G440,level_mapping_l0!$A$2:$F$571,B$2,FALSE)</f>
        <v>Total</v>
      </c>
      <c r="C440" t="str">
        <f>VLOOKUP($G440,level_mapping_l0!$A$2:$F$571,C$2,FALSE)</f>
        <v>Natural resources, construction, and maintenance occupations</v>
      </c>
      <c r="D440" t="str">
        <f>VLOOKUP($G440,level_mapping_l0!$A$2:$F$571,D$2,FALSE)</f>
        <v>Installation, maintenance, and repair occupations</v>
      </c>
      <c r="E440" t="str">
        <f>VLOOKUP($G440,level_mapping_l0!$A$2:$F$571,E$2,FALSE)</f>
        <v>Installation, maintenance, and repair occupations</v>
      </c>
      <c r="F440" t="str">
        <f>VLOOKUP($G440,level_mapping_l0!$A$2:$F$571,F$2,FALSE)</f>
        <v>Electrical power-line installers and repairers</v>
      </c>
      <c r="G440" s="17" t="s">
        <v>441</v>
      </c>
      <c r="H440" s="14">
        <v>111</v>
      </c>
      <c r="I440" s="12">
        <v>1116</v>
      </c>
      <c r="J440" s="14">
        <v>111</v>
      </c>
      <c r="K440" s="12">
        <v>1116</v>
      </c>
      <c r="L440" s="14">
        <v>0</v>
      </c>
      <c r="M440" s="14" t="s">
        <v>574</v>
      </c>
    </row>
    <row r="441" spans="1:13" ht="15" thickBot="1">
      <c r="A441">
        <f t="shared" si="6"/>
        <v>1</v>
      </c>
      <c r="B441" t="str">
        <f>VLOOKUP($G441,level_mapping_l0!$A$2:$F$571,B$2,FALSE)</f>
        <v>Total</v>
      </c>
      <c r="C441" t="str">
        <f>VLOOKUP($G441,level_mapping_l0!$A$2:$F$571,C$2,FALSE)</f>
        <v>Natural resources, construction, and maintenance occupations</v>
      </c>
      <c r="D441" t="str">
        <f>VLOOKUP($G441,level_mapping_l0!$A$2:$F$571,D$2,FALSE)</f>
        <v>Installation, maintenance, and repair occupations</v>
      </c>
      <c r="E441" t="str">
        <f>VLOOKUP($G441,level_mapping_l0!$A$2:$F$571,E$2,FALSE)</f>
        <v>Installation, maintenance, and repair occupations</v>
      </c>
      <c r="F441" t="str">
        <f>VLOOKUP($G441,level_mapping_l0!$A$2:$F$571,F$2,FALSE)</f>
        <v>Telecommunications line installers and repairers</v>
      </c>
      <c r="G441" s="21" t="s">
        <v>442</v>
      </c>
      <c r="H441" s="19">
        <v>192</v>
      </c>
      <c r="I441" s="19">
        <v>915</v>
      </c>
      <c r="J441" s="19">
        <v>185</v>
      </c>
      <c r="K441" s="19">
        <v>926</v>
      </c>
      <c r="L441" s="19">
        <v>7</v>
      </c>
      <c r="M441" s="19" t="s">
        <v>574</v>
      </c>
    </row>
    <row r="442" spans="1:13" ht="15" thickBot="1">
      <c r="A442">
        <f t="shared" si="6"/>
        <v>1</v>
      </c>
      <c r="B442" t="str">
        <f>VLOOKUP($G442,level_mapping_l0!$A$2:$F$571,B$2,FALSE)</f>
        <v>Total</v>
      </c>
      <c r="C442" t="str">
        <f>VLOOKUP($G442,level_mapping_l0!$A$2:$F$571,C$2,FALSE)</f>
        <v>Natural resources, construction, and maintenance occupations</v>
      </c>
      <c r="D442" t="str">
        <f>VLOOKUP($G442,level_mapping_l0!$A$2:$F$571,D$2,FALSE)</f>
        <v>Installation, maintenance, and repair occupations</v>
      </c>
      <c r="E442" t="str">
        <f>VLOOKUP($G442,level_mapping_l0!$A$2:$F$571,E$2,FALSE)</f>
        <v>Installation, maintenance, and repair occupations</v>
      </c>
      <c r="F442" t="str">
        <f>VLOOKUP($G442,level_mapping_l0!$A$2:$F$571,F$2,FALSE)</f>
        <v>Precision instrument and equipment repairers</v>
      </c>
      <c r="G442" s="17" t="s">
        <v>443</v>
      </c>
      <c r="H442" s="14">
        <v>62</v>
      </c>
      <c r="I442" s="14">
        <v>898</v>
      </c>
      <c r="J442" s="14">
        <v>52</v>
      </c>
      <c r="K442" s="14">
        <v>914</v>
      </c>
      <c r="L442" s="14">
        <v>10</v>
      </c>
      <c r="M442" s="14" t="s">
        <v>574</v>
      </c>
    </row>
    <row r="443" spans="1:13" ht="15" thickBot="1">
      <c r="A443">
        <f t="shared" si="6"/>
        <v>1</v>
      </c>
      <c r="B443" t="str">
        <f>VLOOKUP($G443,level_mapping_l0!$A$2:$F$571,B$2,FALSE)</f>
        <v>Total</v>
      </c>
      <c r="C443" t="str">
        <f>VLOOKUP($G443,level_mapping_l0!$A$2:$F$571,C$2,FALSE)</f>
        <v>Natural resources, construction, and maintenance occupations</v>
      </c>
      <c r="D443" t="str">
        <f>VLOOKUP($G443,level_mapping_l0!$A$2:$F$571,D$2,FALSE)</f>
        <v>Installation, maintenance, and repair occupations</v>
      </c>
      <c r="E443" t="str">
        <f>VLOOKUP($G443,level_mapping_l0!$A$2:$F$571,E$2,FALSE)</f>
        <v>Installation, maintenance, and repair occupations</v>
      </c>
      <c r="F443" t="str">
        <f>VLOOKUP($G443,level_mapping_l0!$A$2:$F$571,F$2,FALSE)</f>
        <v>Wind turbine service technicians</v>
      </c>
      <c r="G443" s="21" t="s">
        <v>444</v>
      </c>
      <c r="H443" s="19">
        <v>2</v>
      </c>
      <c r="I443" s="19" t="s">
        <v>574</v>
      </c>
      <c r="J443" s="19">
        <v>2</v>
      </c>
      <c r="K443" s="19" t="s">
        <v>574</v>
      </c>
      <c r="L443" s="19">
        <v>0</v>
      </c>
      <c r="M443" s="19" t="s">
        <v>574</v>
      </c>
    </row>
    <row r="444" spans="1:13" ht="18.5" thickBot="1">
      <c r="A444">
        <f t="shared" si="6"/>
        <v>1</v>
      </c>
      <c r="B444" t="str">
        <f>VLOOKUP($G444,level_mapping_l0!$A$2:$F$571,B$2,FALSE)</f>
        <v>Total</v>
      </c>
      <c r="C444" t="str">
        <f>VLOOKUP($G444,level_mapping_l0!$A$2:$F$571,C$2,FALSE)</f>
        <v>Natural resources, construction, and maintenance occupations</v>
      </c>
      <c r="D444" t="str">
        <f>VLOOKUP($G444,level_mapping_l0!$A$2:$F$571,D$2,FALSE)</f>
        <v>Installation, maintenance, and repair occupations</v>
      </c>
      <c r="E444" t="str">
        <f>VLOOKUP($G444,level_mapping_l0!$A$2:$F$571,E$2,FALSE)</f>
        <v>Installation, maintenance, and repair occupations</v>
      </c>
      <c r="F444" t="str">
        <f>VLOOKUP($G444,level_mapping_l0!$A$2:$F$571,F$2,FALSE)</f>
        <v>Coin, vending, and amusement machine servicers and repairers</v>
      </c>
      <c r="G444" s="17" t="s">
        <v>445</v>
      </c>
      <c r="H444" s="14">
        <v>29</v>
      </c>
      <c r="I444" s="14" t="s">
        <v>574</v>
      </c>
      <c r="J444" s="14">
        <v>27</v>
      </c>
      <c r="K444" s="14" t="s">
        <v>574</v>
      </c>
      <c r="L444" s="14">
        <v>1</v>
      </c>
      <c r="M444" s="14" t="s">
        <v>574</v>
      </c>
    </row>
    <row r="445" spans="1:13" ht="15" thickBot="1">
      <c r="A445">
        <f t="shared" si="6"/>
        <v>1</v>
      </c>
      <c r="B445" t="str">
        <f>VLOOKUP($G445,level_mapping_l0!$A$2:$F$571,B$2,FALSE)</f>
        <v>Total</v>
      </c>
      <c r="C445" t="str">
        <f>VLOOKUP($G445,level_mapping_l0!$A$2:$F$571,C$2,FALSE)</f>
        <v>Natural resources, construction, and maintenance occupations</v>
      </c>
      <c r="D445" t="str">
        <f>VLOOKUP($G445,level_mapping_l0!$A$2:$F$571,D$2,FALSE)</f>
        <v>Installation, maintenance, and repair occupations</v>
      </c>
      <c r="E445" t="str">
        <f>VLOOKUP($G445,level_mapping_l0!$A$2:$F$571,E$2,FALSE)</f>
        <v>Installation, maintenance, and repair occupations</v>
      </c>
      <c r="F445" t="str">
        <f>VLOOKUP($G445,level_mapping_l0!$A$2:$F$571,F$2,FALSE)</f>
        <v>Commercial divers</v>
      </c>
      <c r="G445" s="21" t="s">
        <v>446</v>
      </c>
      <c r="H445" s="19">
        <v>1</v>
      </c>
      <c r="I445" s="19" t="s">
        <v>574</v>
      </c>
      <c r="J445" s="19">
        <v>1</v>
      </c>
      <c r="K445" s="19" t="s">
        <v>574</v>
      </c>
      <c r="L445" s="19">
        <v>0</v>
      </c>
      <c r="M445" s="19" t="s">
        <v>574</v>
      </c>
    </row>
    <row r="446" spans="1:13" ht="15" thickBot="1">
      <c r="A446">
        <f t="shared" si="6"/>
        <v>1</v>
      </c>
      <c r="B446" t="str">
        <f>VLOOKUP($G446,level_mapping_l0!$A$2:$F$571,B$2,FALSE)</f>
        <v>Total</v>
      </c>
      <c r="C446" t="str">
        <f>VLOOKUP($G446,level_mapping_l0!$A$2:$F$571,C$2,FALSE)</f>
        <v>Natural resources, construction, and maintenance occupations</v>
      </c>
      <c r="D446" t="str">
        <f>VLOOKUP($G446,level_mapping_l0!$A$2:$F$571,D$2,FALSE)</f>
        <v>Installation, maintenance, and repair occupations</v>
      </c>
      <c r="E446" t="str">
        <f>VLOOKUP($G446,level_mapping_l0!$A$2:$F$571,E$2,FALSE)</f>
        <v>Installation, maintenance, and repair occupations</v>
      </c>
      <c r="F446" t="str">
        <f>VLOOKUP($G446,level_mapping_l0!$A$2:$F$571,F$2,FALSE)</f>
        <v>Locksmiths and safe repairers</v>
      </c>
      <c r="G446" s="17" t="s">
        <v>447</v>
      </c>
      <c r="H446" s="14">
        <v>17</v>
      </c>
      <c r="I446" s="14" t="s">
        <v>574</v>
      </c>
      <c r="J446" s="14">
        <v>17</v>
      </c>
      <c r="K446" s="14" t="s">
        <v>574</v>
      </c>
      <c r="L446" s="14">
        <v>1</v>
      </c>
      <c r="M446" s="14" t="s">
        <v>574</v>
      </c>
    </row>
    <row r="447" spans="1:13" ht="15" thickBot="1">
      <c r="A447">
        <f t="shared" si="6"/>
        <v>1</v>
      </c>
      <c r="B447" t="str">
        <f>VLOOKUP($G447,level_mapping_l0!$A$2:$F$571,B$2,FALSE)</f>
        <v>Total</v>
      </c>
      <c r="C447" t="str">
        <f>VLOOKUP($G447,level_mapping_l0!$A$2:$F$571,C$2,FALSE)</f>
        <v>Natural resources, construction, and maintenance occupations</v>
      </c>
      <c r="D447" t="str">
        <f>VLOOKUP($G447,level_mapping_l0!$A$2:$F$571,D$2,FALSE)</f>
        <v>Installation, maintenance, and repair occupations</v>
      </c>
      <c r="E447" t="str">
        <f>VLOOKUP($G447,level_mapping_l0!$A$2:$F$571,E$2,FALSE)</f>
        <v>Installation, maintenance, and repair occupations</v>
      </c>
      <c r="F447" t="str">
        <f>VLOOKUP($G447,level_mapping_l0!$A$2:$F$571,F$2,FALSE)</f>
        <v>Manufactured building and mobile home installers</v>
      </c>
      <c r="G447" s="21" t="s">
        <v>448</v>
      </c>
      <c r="H447" s="19">
        <v>7</v>
      </c>
      <c r="I447" s="19" t="s">
        <v>574</v>
      </c>
      <c r="J447" s="19">
        <v>7</v>
      </c>
      <c r="K447" s="19" t="s">
        <v>574</v>
      </c>
      <c r="L447" s="19">
        <v>0</v>
      </c>
      <c r="M447" s="19" t="s">
        <v>574</v>
      </c>
    </row>
    <row r="448" spans="1:13" ht="15" thickBot="1">
      <c r="A448">
        <f t="shared" si="6"/>
        <v>1</v>
      </c>
      <c r="B448" t="str">
        <f>VLOOKUP($G448,level_mapping_l0!$A$2:$F$571,B$2,FALSE)</f>
        <v>Total</v>
      </c>
      <c r="C448" t="str">
        <f>VLOOKUP($G448,level_mapping_l0!$A$2:$F$571,C$2,FALSE)</f>
        <v>Natural resources, construction, and maintenance occupations</v>
      </c>
      <c r="D448" t="str">
        <f>VLOOKUP($G448,level_mapping_l0!$A$2:$F$571,D$2,FALSE)</f>
        <v>Installation, maintenance, and repair occupations</v>
      </c>
      <c r="E448" t="str">
        <f>VLOOKUP($G448,level_mapping_l0!$A$2:$F$571,E$2,FALSE)</f>
        <v>Installation, maintenance, and repair occupations</v>
      </c>
      <c r="F448" t="str">
        <f>VLOOKUP($G448,level_mapping_l0!$A$2:$F$571,F$2,FALSE)</f>
        <v>Riggers</v>
      </c>
      <c r="G448" s="17" t="s">
        <v>449</v>
      </c>
      <c r="H448" s="14">
        <v>15</v>
      </c>
      <c r="I448" s="14" t="s">
        <v>574</v>
      </c>
      <c r="J448" s="14">
        <v>12</v>
      </c>
      <c r="K448" s="14" t="s">
        <v>574</v>
      </c>
      <c r="L448" s="14">
        <v>3</v>
      </c>
      <c r="M448" s="14" t="s">
        <v>574</v>
      </c>
    </row>
    <row r="449" spans="1:13" ht="15" thickBot="1">
      <c r="A449">
        <f t="shared" si="6"/>
        <v>1</v>
      </c>
      <c r="B449" t="str">
        <f>VLOOKUP($G449,level_mapping_l0!$A$2:$F$571,B$2,FALSE)</f>
        <v>Total</v>
      </c>
      <c r="C449" t="str">
        <f>VLOOKUP($G449,level_mapping_l0!$A$2:$F$571,C$2,FALSE)</f>
        <v>Natural resources, construction, and maintenance occupations</v>
      </c>
      <c r="D449" t="str">
        <f>VLOOKUP($G449,level_mapping_l0!$A$2:$F$571,D$2,FALSE)</f>
        <v>Installation, maintenance, and repair occupations</v>
      </c>
      <c r="E449" t="str">
        <f>VLOOKUP($G449,level_mapping_l0!$A$2:$F$571,E$2,FALSE)</f>
        <v>Installation, maintenance, and repair occupations</v>
      </c>
      <c r="F449" t="str">
        <f>VLOOKUP($G449,level_mapping_l0!$A$2:$F$571,F$2,FALSE)</f>
        <v>Signal and track switch repairers</v>
      </c>
      <c r="G449" s="21" t="s">
        <v>450</v>
      </c>
      <c r="H449" s="19">
        <v>5</v>
      </c>
      <c r="I449" s="19" t="s">
        <v>574</v>
      </c>
      <c r="J449" s="19">
        <v>5</v>
      </c>
      <c r="K449" s="19" t="s">
        <v>574</v>
      </c>
      <c r="L449" s="19">
        <v>0</v>
      </c>
      <c r="M449" s="19" t="s">
        <v>574</v>
      </c>
    </row>
    <row r="450" spans="1:13" ht="15" thickBot="1">
      <c r="A450">
        <f t="shared" si="6"/>
        <v>1</v>
      </c>
      <c r="B450" t="str">
        <f>VLOOKUP($G450,level_mapping_l0!$A$2:$F$571,B$2,FALSE)</f>
        <v>Total</v>
      </c>
      <c r="C450" t="str">
        <f>VLOOKUP($G450,level_mapping_l0!$A$2:$F$571,C$2,FALSE)</f>
        <v>Natural resources, construction, and maintenance occupations</v>
      </c>
      <c r="D450" t="str">
        <f>VLOOKUP($G450,level_mapping_l0!$A$2:$F$571,D$2,FALSE)</f>
        <v>Installation, maintenance, and repair occupations</v>
      </c>
      <c r="E450" t="str">
        <f>VLOOKUP($G450,level_mapping_l0!$A$2:$F$571,E$2,FALSE)</f>
        <v>Installation, maintenance, and repair occupations</v>
      </c>
      <c r="F450" t="str">
        <f>VLOOKUP($G450,level_mapping_l0!$A$2:$F$571,F$2,FALSE)</f>
        <v>Helpers--installation, maintenance, and repair workers</v>
      </c>
      <c r="G450" s="17" t="s">
        <v>451</v>
      </c>
      <c r="H450" s="14">
        <v>18</v>
      </c>
      <c r="I450" s="14" t="s">
        <v>574</v>
      </c>
      <c r="J450" s="14">
        <v>17</v>
      </c>
      <c r="K450" s="14" t="s">
        <v>574</v>
      </c>
      <c r="L450" s="14">
        <v>1</v>
      </c>
      <c r="M450" s="14" t="s">
        <v>574</v>
      </c>
    </row>
    <row r="451" spans="1:13" ht="15" thickBot="1">
      <c r="A451">
        <f t="shared" si="6"/>
        <v>1</v>
      </c>
      <c r="B451" t="str">
        <f>VLOOKUP($G451,level_mapping_l0!$A$2:$F$571,B$2,FALSE)</f>
        <v>Total</v>
      </c>
      <c r="C451" t="str">
        <f>VLOOKUP($G451,level_mapping_l0!$A$2:$F$571,C$2,FALSE)</f>
        <v>Natural resources, construction, and maintenance occupations</v>
      </c>
      <c r="D451" t="str">
        <f>VLOOKUP($G451,level_mapping_l0!$A$2:$F$571,D$2,FALSE)</f>
        <v>Installation, maintenance, and repair occupations</v>
      </c>
      <c r="E451" t="str">
        <f>VLOOKUP($G451,level_mapping_l0!$A$2:$F$571,E$2,FALSE)</f>
        <v>Installation, maintenance, and repair occupations</v>
      </c>
      <c r="F451" t="str">
        <f>VLOOKUP($G451,level_mapping_l0!$A$2:$F$571,F$2,FALSE)</f>
        <v>Other installation, maintenance, and repair workers</v>
      </c>
      <c r="G451" s="21" t="s">
        <v>452</v>
      </c>
      <c r="H451" s="19">
        <v>149</v>
      </c>
      <c r="I451" s="19">
        <v>671</v>
      </c>
      <c r="J451" s="19">
        <v>137</v>
      </c>
      <c r="K451" s="19">
        <v>718</v>
      </c>
      <c r="L451" s="19">
        <v>12</v>
      </c>
      <c r="M451" s="19" t="s">
        <v>574</v>
      </c>
    </row>
    <row r="452" spans="1:13" ht="15" thickBot="1">
      <c r="A452" t="e">
        <f t="shared" ref="A452:A515" si="7">IF(B452="",0,1)</f>
        <v>#N/A</v>
      </c>
      <c r="B452" t="e">
        <f>VLOOKUP($G452,level_mapping_l0!$A$2:$F$571,B$2,FALSE)</f>
        <v>#N/A</v>
      </c>
      <c r="C452" t="e">
        <f>VLOOKUP($G452,level_mapping_l0!$A$2:$F$571,C$2,FALSE)</f>
        <v>#N/A</v>
      </c>
      <c r="D452" t="e">
        <f>VLOOKUP($G452,level_mapping_l0!$A$2:$F$571,D$2,FALSE)</f>
        <v>#N/A</v>
      </c>
      <c r="E452" t="e">
        <f>VLOOKUP($G452,level_mapping_l0!$A$2:$F$571,E$2,FALSE)</f>
        <v>#N/A</v>
      </c>
      <c r="F452" t="e">
        <f>VLOOKUP($G452,level_mapping_l0!$A$2:$F$571,F$2,FALSE)</f>
        <v>#N/A</v>
      </c>
      <c r="G452" s="31"/>
      <c r="H452" s="32"/>
      <c r="I452" s="32"/>
      <c r="J452" s="32"/>
      <c r="K452" s="32"/>
      <c r="L452" s="32"/>
      <c r="M452" s="33"/>
    </row>
    <row r="453" spans="1:13" ht="15" thickBot="1">
      <c r="A453" t="e">
        <f t="shared" si="7"/>
        <v>#N/A</v>
      </c>
      <c r="B453" t="e">
        <f>VLOOKUP($G453,level_mapping_l0!$A$2:$F$571,B$2,FALSE)</f>
        <v>#N/A</v>
      </c>
      <c r="C453" t="e">
        <f>VLOOKUP($G453,level_mapping_l0!$A$2:$F$571,C$2,FALSE)</f>
        <v>#N/A</v>
      </c>
      <c r="D453" t="e">
        <f>VLOOKUP($G453,level_mapping_l0!$A$2:$F$571,D$2,FALSE)</f>
        <v>#N/A</v>
      </c>
      <c r="E453" t="e">
        <f>VLOOKUP($G453,level_mapping_l0!$A$2:$F$571,E$2,FALSE)</f>
        <v>#N/A</v>
      </c>
      <c r="F453" t="e">
        <f>VLOOKUP($G453,level_mapping_l0!$A$2:$F$571,F$2,FALSE)</f>
        <v>#N/A</v>
      </c>
      <c r="G453" s="11" t="s">
        <v>453</v>
      </c>
      <c r="H453" s="12">
        <v>13333</v>
      </c>
      <c r="I453" s="14">
        <v>609</v>
      </c>
      <c r="J453" s="12">
        <v>10730</v>
      </c>
      <c r="K453" s="14">
        <v>651</v>
      </c>
      <c r="L453" s="12">
        <v>2603</v>
      </c>
      <c r="M453" s="14">
        <v>485</v>
      </c>
    </row>
    <row r="454" spans="1:13" ht="15" thickBot="1">
      <c r="A454" t="e">
        <f t="shared" si="7"/>
        <v>#N/A</v>
      </c>
      <c r="B454" t="e">
        <f>VLOOKUP($G454,level_mapping_l0!$A$2:$F$571,B$2,FALSE)</f>
        <v>#N/A</v>
      </c>
      <c r="C454" t="e">
        <f>VLOOKUP($G454,level_mapping_l0!$A$2:$F$571,C$2,FALSE)</f>
        <v>#N/A</v>
      </c>
      <c r="D454" t="e">
        <f>VLOOKUP($G454,level_mapping_l0!$A$2:$F$571,D$2,FALSE)</f>
        <v>#N/A</v>
      </c>
      <c r="E454" t="e">
        <f>VLOOKUP($G454,level_mapping_l0!$A$2:$F$571,E$2,FALSE)</f>
        <v>#N/A</v>
      </c>
      <c r="F454" t="e">
        <f>VLOOKUP($G454,level_mapping_l0!$A$2:$F$571,F$2,FALSE)</f>
        <v>#N/A</v>
      </c>
      <c r="G454" s="15" t="s">
        <v>454</v>
      </c>
      <c r="H454" s="16">
        <v>7058</v>
      </c>
      <c r="I454" s="19">
        <v>605</v>
      </c>
      <c r="J454" s="16">
        <v>5241</v>
      </c>
      <c r="K454" s="19">
        <v>667</v>
      </c>
      <c r="L454" s="16">
        <v>1817</v>
      </c>
      <c r="M454" s="19">
        <v>483</v>
      </c>
    </row>
    <row r="455" spans="1:13" ht="15" thickBot="1">
      <c r="A455">
        <f t="shared" si="7"/>
        <v>1</v>
      </c>
      <c r="B455" t="str">
        <f>VLOOKUP($G455,level_mapping_l0!$A$2:$F$571,B$2,FALSE)</f>
        <v>Total</v>
      </c>
      <c r="C455" t="str">
        <f>VLOOKUP($G455,level_mapping_l0!$A$2:$F$571,C$2,FALSE)</f>
        <v>Production, transportation, and material moving occupations</v>
      </c>
      <c r="D455" t="str">
        <f>VLOOKUP($G455,level_mapping_l0!$A$2:$F$571,D$2,FALSE)</f>
        <v>Production occupations</v>
      </c>
      <c r="E455" t="str">
        <f>VLOOKUP($G455,level_mapping_l0!$A$2:$F$571,E$2,FALSE)</f>
        <v>Production occupations</v>
      </c>
      <c r="F455" t="str">
        <f>VLOOKUP($G455,level_mapping_l0!$A$2:$F$571,F$2,FALSE)</f>
        <v>First-line supervisors of production and operating workers</v>
      </c>
      <c r="G455" s="17" t="s">
        <v>455</v>
      </c>
      <c r="H455" s="14">
        <v>654</v>
      </c>
      <c r="I455" s="14">
        <v>888</v>
      </c>
      <c r="J455" s="14">
        <v>530</v>
      </c>
      <c r="K455" s="14">
        <v>929</v>
      </c>
      <c r="L455" s="14">
        <v>124</v>
      </c>
      <c r="M455" s="14">
        <v>665</v>
      </c>
    </row>
    <row r="456" spans="1:13" ht="15" thickBot="1">
      <c r="A456">
        <f t="shared" si="7"/>
        <v>1</v>
      </c>
      <c r="B456" t="str">
        <f>VLOOKUP($G456,level_mapping_l0!$A$2:$F$571,B$2,FALSE)</f>
        <v>Total</v>
      </c>
      <c r="C456" t="str">
        <f>VLOOKUP($G456,level_mapping_l0!$A$2:$F$571,C$2,FALSE)</f>
        <v>Production, transportation, and material moving occupations</v>
      </c>
      <c r="D456" t="str">
        <f>VLOOKUP($G456,level_mapping_l0!$A$2:$F$571,D$2,FALSE)</f>
        <v>Production occupations</v>
      </c>
      <c r="E456" t="str">
        <f>VLOOKUP($G456,level_mapping_l0!$A$2:$F$571,E$2,FALSE)</f>
        <v>Production occupations</v>
      </c>
      <c r="F456" t="str">
        <f>VLOOKUP($G456,level_mapping_l0!$A$2:$F$571,F$2,FALSE)</f>
        <v>Aircraft structure, surfaces, rigging, and systems assemblers</v>
      </c>
      <c r="G456" s="21" t="s">
        <v>456</v>
      </c>
      <c r="H456" s="19">
        <v>19</v>
      </c>
      <c r="I456" s="19" t="s">
        <v>574</v>
      </c>
      <c r="J456" s="19">
        <v>13</v>
      </c>
      <c r="K456" s="19" t="s">
        <v>574</v>
      </c>
      <c r="L456" s="19">
        <v>7</v>
      </c>
      <c r="M456" s="19" t="s">
        <v>574</v>
      </c>
    </row>
    <row r="457" spans="1:13" ht="15" thickBot="1">
      <c r="A457">
        <f t="shared" si="7"/>
        <v>1</v>
      </c>
      <c r="B457" t="str">
        <f>VLOOKUP($G457,level_mapping_l0!$A$2:$F$571,B$2,FALSE)</f>
        <v>Total</v>
      </c>
      <c r="C457" t="str">
        <f>VLOOKUP($G457,level_mapping_l0!$A$2:$F$571,C$2,FALSE)</f>
        <v>Production, transportation, and material moving occupations</v>
      </c>
      <c r="D457" t="str">
        <f>VLOOKUP($G457,level_mapping_l0!$A$2:$F$571,D$2,FALSE)</f>
        <v>Production occupations</v>
      </c>
      <c r="E457" t="str">
        <f>VLOOKUP($G457,level_mapping_l0!$A$2:$F$571,E$2,FALSE)</f>
        <v>Production occupations</v>
      </c>
      <c r="F457" t="str">
        <f>VLOOKUP($G457,level_mapping_l0!$A$2:$F$571,F$2,FALSE)</f>
        <v>Electrical, electronics, and electromechanical assemblers</v>
      </c>
      <c r="G457" s="17" t="s">
        <v>457</v>
      </c>
      <c r="H457" s="14">
        <v>148</v>
      </c>
      <c r="I457" s="14">
        <v>521</v>
      </c>
      <c r="J457" s="14">
        <v>75</v>
      </c>
      <c r="K457" s="14">
        <v>591</v>
      </c>
      <c r="L457" s="14">
        <v>73</v>
      </c>
      <c r="M457" s="14">
        <v>449</v>
      </c>
    </row>
    <row r="458" spans="1:13" ht="15" thickBot="1">
      <c r="A458">
        <f t="shared" si="7"/>
        <v>1</v>
      </c>
      <c r="B458" t="str">
        <f>VLOOKUP($G458,level_mapping_l0!$A$2:$F$571,B$2,FALSE)</f>
        <v>Total</v>
      </c>
      <c r="C458" t="str">
        <f>VLOOKUP($G458,level_mapping_l0!$A$2:$F$571,C$2,FALSE)</f>
        <v>Production, transportation, and material moving occupations</v>
      </c>
      <c r="D458" t="str">
        <f>VLOOKUP($G458,level_mapping_l0!$A$2:$F$571,D$2,FALSE)</f>
        <v>Production occupations</v>
      </c>
      <c r="E458" t="str">
        <f>VLOOKUP($G458,level_mapping_l0!$A$2:$F$571,E$2,FALSE)</f>
        <v>Production occupations</v>
      </c>
      <c r="F458" t="str">
        <f>VLOOKUP($G458,level_mapping_l0!$A$2:$F$571,F$2,FALSE)</f>
        <v>Engine and other machine assemblers</v>
      </c>
      <c r="G458" s="21" t="s">
        <v>458</v>
      </c>
      <c r="H458" s="19">
        <v>30</v>
      </c>
      <c r="I458" s="19" t="s">
        <v>574</v>
      </c>
      <c r="J458" s="19">
        <v>25</v>
      </c>
      <c r="K458" s="19" t="s">
        <v>574</v>
      </c>
      <c r="L458" s="19">
        <v>4</v>
      </c>
      <c r="M458" s="19" t="s">
        <v>574</v>
      </c>
    </row>
    <row r="459" spans="1:13" ht="15" thickBot="1">
      <c r="A459">
        <f t="shared" si="7"/>
        <v>1</v>
      </c>
      <c r="B459" t="str">
        <f>VLOOKUP($G459,level_mapping_l0!$A$2:$F$571,B$2,FALSE)</f>
        <v>Total</v>
      </c>
      <c r="C459" t="str">
        <f>VLOOKUP($G459,level_mapping_l0!$A$2:$F$571,C$2,FALSE)</f>
        <v>Production, transportation, and material moving occupations</v>
      </c>
      <c r="D459" t="str">
        <f>VLOOKUP($G459,level_mapping_l0!$A$2:$F$571,D$2,FALSE)</f>
        <v>Production occupations</v>
      </c>
      <c r="E459" t="str">
        <f>VLOOKUP($G459,level_mapping_l0!$A$2:$F$571,E$2,FALSE)</f>
        <v>Production occupations</v>
      </c>
      <c r="F459" t="str">
        <f>VLOOKUP($G459,level_mapping_l0!$A$2:$F$571,F$2,FALSE)</f>
        <v>Structural metal fabricators and fitters</v>
      </c>
      <c r="G459" s="17" t="s">
        <v>459</v>
      </c>
      <c r="H459" s="14">
        <v>33</v>
      </c>
      <c r="I459" s="14" t="s">
        <v>574</v>
      </c>
      <c r="J459" s="14">
        <v>31</v>
      </c>
      <c r="K459" s="14" t="s">
        <v>574</v>
      </c>
      <c r="L459" s="14">
        <v>1</v>
      </c>
      <c r="M459" s="14" t="s">
        <v>574</v>
      </c>
    </row>
    <row r="460" spans="1:13" ht="15" thickBot="1">
      <c r="A460">
        <f t="shared" si="7"/>
        <v>1</v>
      </c>
      <c r="B460" t="str">
        <f>VLOOKUP($G460,level_mapping_l0!$A$2:$F$571,B$2,FALSE)</f>
        <v>Total</v>
      </c>
      <c r="C460" t="str">
        <f>VLOOKUP($G460,level_mapping_l0!$A$2:$F$571,C$2,FALSE)</f>
        <v>Production, transportation, and material moving occupations</v>
      </c>
      <c r="D460" t="str">
        <f>VLOOKUP($G460,level_mapping_l0!$A$2:$F$571,D$2,FALSE)</f>
        <v>Production occupations</v>
      </c>
      <c r="E460" t="str">
        <f>VLOOKUP($G460,level_mapping_l0!$A$2:$F$571,E$2,FALSE)</f>
        <v>Production occupations</v>
      </c>
      <c r="F460" t="str">
        <f>VLOOKUP($G460,level_mapping_l0!$A$2:$F$571,F$2,FALSE)</f>
        <v>Miscellaneous assemblers and fabricators</v>
      </c>
      <c r="G460" s="21" t="s">
        <v>460</v>
      </c>
      <c r="H460" s="19">
        <v>758</v>
      </c>
      <c r="I460" s="19">
        <v>519</v>
      </c>
      <c r="J460" s="19">
        <v>473</v>
      </c>
      <c r="K460" s="19">
        <v>566</v>
      </c>
      <c r="L460" s="19">
        <v>285</v>
      </c>
      <c r="M460" s="19">
        <v>479</v>
      </c>
    </row>
    <row r="461" spans="1:13" ht="15" thickBot="1">
      <c r="A461">
        <f t="shared" si="7"/>
        <v>1</v>
      </c>
      <c r="B461" t="str">
        <f>VLOOKUP($G461,level_mapping_l0!$A$2:$F$571,B$2,FALSE)</f>
        <v>Total</v>
      </c>
      <c r="C461" t="str">
        <f>VLOOKUP($G461,level_mapping_l0!$A$2:$F$571,C$2,FALSE)</f>
        <v>Production, transportation, and material moving occupations</v>
      </c>
      <c r="D461" t="str">
        <f>VLOOKUP($G461,level_mapping_l0!$A$2:$F$571,D$2,FALSE)</f>
        <v>Production occupations</v>
      </c>
      <c r="E461" t="str">
        <f>VLOOKUP($G461,level_mapping_l0!$A$2:$F$571,E$2,FALSE)</f>
        <v>Production occupations</v>
      </c>
      <c r="F461" t="str">
        <f>VLOOKUP($G461,level_mapping_l0!$A$2:$F$571,F$2,FALSE)</f>
        <v>Bakers</v>
      </c>
      <c r="G461" s="17" t="s">
        <v>461</v>
      </c>
      <c r="H461" s="14">
        <v>125</v>
      </c>
      <c r="I461" s="14">
        <v>448</v>
      </c>
      <c r="J461" s="14">
        <v>63</v>
      </c>
      <c r="K461" s="14">
        <v>471</v>
      </c>
      <c r="L461" s="14">
        <v>63</v>
      </c>
      <c r="M461" s="14">
        <v>416</v>
      </c>
    </row>
    <row r="462" spans="1:13" ht="18.5" thickBot="1">
      <c r="A462">
        <f t="shared" si="7"/>
        <v>1</v>
      </c>
      <c r="B462" t="str">
        <f>VLOOKUP($G462,level_mapping_l0!$A$2:$F$571,B$2,FALSE)</f>
        <v>Total</v>
      </c>
      <c r="C462" t="str">
        <f>VLOOKUP($G462,level_mapping_l0!$A$2:$F$571,C$2,FALSE)</f>
        <v>Production, transportation, and material moving occupations</v>
      </c>
      <c r="D462" t="str">
        <f>VLOOKUP($G462,level_mapping_l0!$A$2:$F$571,D$2,FALSE)</f>
        <v>Production occupations</v>
      </c>
      <c r="E462" t="str">
        <f>VLOOKUP($G462,level_mapping_l0!$A$2:$F$571,E$2,FALSE)</f>
        <v>Production occupations</v>
      </c>
      <c r="F462" t="str">
        <f>VLOOKUP($G462,level_mapping_l0!$A$2:$F$571,F$2,FALSE)</f>
        <v>Butchers and other meat, poultry, and fish processing workers</v>
      </c>
      <c r="G462" s="21" t="s">
        <v>462</v>
      </c>
      <c r="H462" s="19">
        <v>281</v>
      </c>
      <c r="I462" s="19">
        <v>504</v>
      </c>
      <c r="J462" s="19">
        <v>215</v>
      </c>
      <c r="K462" s="19">
        <v>515</v>
      </c>
      <c r="L462" s="19">
        <v>66</v>
      </c>
      <c r="M462" s="19">
        <v>479</v>
      </c>
    </row>
    <row r="463" spans="1:13" ht="18.5" thickBot="1">
      <c r="A463">
        <f t="shared" si="7"/>
        <v>1</v>
      </c>
      <c r="B463" t="str">
        <f>VLOOKUP($G463,level_mapping_l0!$A$2:$F$571,B$2,FALSE)</f>
        <v>Total</v>
      </c>
      <c r="C463" t="str">
        <f>VLOOKUP($G463,level_mapping_l0!$A$2:$F$571,C$2,FALSE)</f>
        <v>Production, transportation, and material moving occupations</v>
      </c>
      <c r="D463" t="str">
        <f>VLOOKUP($G463,level_mapping_l0!$A$2:$F$571,D$2,FALSE)</f>
        <v>Production occupations</v>
      </c>
      <c r="E463" t="str">
        <f>VLOOKUP($G463,level_mapping_l0!$A$2:$F$571,E$2,FALSE)</f>
        <v>Production occupations</v>
      </c>
      <c r="F463" t="str">
        <f>VLOOKUP($G463,level_mapping_l0!$A$2:$F$571,F$2,FALSE)</f>
        <v>Food and tobacco roasting, baking, and drying machine operators and tenders</v>
      </c>
      <c r="G463" s="17" t="s">
        <v>463</v>
      </c>
      <c r="H463" s="14">
        <v>7</v>
      </c>
      <c r="I463" s="14" t="s">
        <v>574</v>
      </c>
      <c r="J463" s="14">
        <v>5</v>
      </c>
      <c r="K463" s="14" t="s">
        <v>574</v>
      </c>
      <c r="L463" s="14">
        <v>3</v>
      </c>
      <c r="M463" s="14" t="s">
        <v>574</v>
      </c>
    </row>
    <row r="464" spans="1:13" ht="15" thickBot="1">
      <c r="A464">
        <f t="shared" si="7"/>
        <v>1</v>
      </c>
      <c r="B464" t="str">
        <f>VLOOKUP($G464,level_mapping_l0!$A$2:$F$571,B$2,FALSE)</f>
        <v>Total</v>
      </c>
      <c r="C464" t="str">
        <f>VLOOKUP($G464,level_mapping_l0!$A$2:$F$571,C$2,FALSE)</f>
        <v>Production, transportation, and material moving occupations</v>
      </c>
      <c r="D464" t="str">
        <f>VLOOKUP($G464,level_mapping_l0!$A$2:$F$571,D$2,FALSE)</f>
        <v>Production occupations</v>
      </c>
      <c r="E464" t="str">
        <f>VLOOKUP($G464,level_mapping_l0!$A$2:$F$571,E$2,FALSE)</f>
        <v>Production occupations</v>
      </c>
      <c r="F464" t="str">
        <f>VLOOKUP($G464,level_mapping_l0!$A$2:$F$571,F$2,FALSE)</f>
        <v>Food batchmakers</v>
      </c>
      <c r="G464" s="21" t="s">
        <v>464</v>
      </c>
      <c r="H464" s="19">
        <v>63</v>
      </c>
      <c r="I464" s="19">
        <v>554</v>
      </c>
      <c r="J464" s="19">
        <v>35</v>
      </c>
      <c r="K464" s="19" t="s">
        <v>574</v>
      </c>
      <c r="L464" s="19">
        <v>28</v>
      </c>
      <c r="M464" s="19" t="s">
        <v>574</v>
      </c>
    </row>
    <row r="465" spans="1:13" ht="15" thickBot="1">
      <c r="A465">
        <f t="shared" si="7"/>
        <v>1</v>
      </c>
      <c r="B465" t="str">
        <f>VLOOKUP($G465,level_mapping_l0!$A$2:$F$571,B$2,FALSE)</f>
        <v>Total</v>
      </c>
      <c r="C465" t="str">
        <f>VLOOKUP($G465,level_mapping_l0!$A$2:$F$571,C$2,FALSE)</f>
        <v>Production, transportation, and material moving occupations</v>
      </c>
      <c r="D465" t="str">
        <f>VLOOKUP($G465,level_mapping_l0!$A$2:$F$571,D$2,FALSE)</f>
        <v>Production occupations</v>
      </c>
      <c r="E465" t="str">
        <f>VLOOKUP($G465,level_mapping_l0!$A$2:$F$571,E$2,FALSE)</f>
        <v>Production occupations</v>
      </c>
      <c r="F465" t="str">
        <f>VLOOKUP($G465,level_mapping_l0!$A$2:$F$571,F$2,FALSE)</f>
        <v>Food cooking machine operators and tenders</v>
      </c>
      <c r="G465" s="17" t="s">
        <v>465</v>
      </c>
      <c r="H465" s="14">
        <v>17</v>
      </c>
      <c r="I465" s="14" t="s">
        <v>574</v>
      </c>
      <c r="J465" s="14">
        <v>12</v>
      </c>
      <c r="K465" s="14" t="s">
        <v>574</v>
      </c>
      <c r="L465" s="14">
        <v>5</v>
      </c>
      <c r="M465" s="14" t="s">
        <v>574</v>
      </c>
    </row>
    <row r="466" spans="1:13" ht="15" thickBot="1">
      <c r="A466">
        <f t="shared" si="7"/>
        <v>1</v>
      </c>
      <c r="B466" t="str">
        <f>VLOOKUP($G466,level_mapping_l0!$A$2:$F$571,B$2,FALSE)</f>
        <v>Total</v>
      </c>
      <c r="C466" t="str">
        <f>VLOOKUP($G466,level_mapping_l0!$A$2:$F$571,C$2,FALSE)</f>
        <v>Production, transportation, and material moving occupations</v>
      </c>
      <c r="D466" t="str">
        <f>VLOOKUP($G466,level_mapping_l0!$A$2:$F$571,D$2,FALSE)</f>
        <v>Production occupations</v>
      </c>
      <c r="E466" t="str">
        <f>VLOOKUP($G466,level_mapping_l0!$A$2:$F$571,E$2,FALSE)</f>
        <v>Production occupations</v>
      </c>
      <c r="F466" t="str">
        <f>VLOOKUP($G466,level_mapping_l0!$A$2:$F$571,F$2,FALSE)</f>
        <v>Food processing workers, all other</v>
      </c>
      <c r="G466" s="21" t="s">
        <v>466</v>
      </c>
      <c r="H466" s="19">
        <v>104</v>
      </c>
      <c r="I466" s="19">
        <v>534</v>
      </c>
      <c r="J466" s="19">
        <v>78</v>
      </c>
      <c r="K466" s="19">
        <v>544</v>
      </c>
      <c r="L466" s="19">
        <v>25</v>
      </c>
      <c r="M466" s="19" t="s">
        <v>574</v>
      </c>
    </row>
    <row r="467" spans="1:13" ht="15" thickBot="1">
      <c r="A467">
        <f t="shared" si="7"/>
        <v>1</v>
      </c>
      <c r="B467" t="str">
        <f>VLOOKUP($G467,level_mapping_l0!$A$2:$F$571,B$2,FALSE)</f>
        <v>Total</v>
      </c>
      <c r="C467" t="str">
        <f>VLOOKUP($G467,level_mapping_l0!$A$2:$F$571,C$2,FALSE)</f>
        <v>Production, transportation, and material moving occupations</v>
      </c>
      <c r="D467" t="str">
        <f>VLOOKUP($G467,level_mapping_l0!$A$2:$F$571,D$2,FALSE)</f>
        <v>Production occupations</v>
      </c>
      <c r="E467" t="str">
        <f>VLOOKUP($G467,level_mapping_l0!$A$2:$F$571,E$2,FALSE)</f>
        <v>Production occupations</v>
      </c>
      <c r="F467" t="str">
        <f>VLOOKUP($G467,level_mapping_l0!$A$2:$F$571,F$2,FALSE)</f>
        <v>Computer control programmers and operators</v>
      </c>
      <c r="G467" s="17" t="s">
        <v>467</v>
      </c>
      <c r="H467" s="14">
        <v>70</v>
      </c>
      <c r="I467" s="14">
        <v>770</v>
      </c>
      <c r="J467" s="14">
        <v>65</v>
      </c>
      <c r="K467" s="14">
        <v>781</v>
      </c>
      <c r="L467" s="14">
        <v>5</v>
      </c>
      <c r="M467" s="14" t="s">
        <v>574</v>
      </c>
    </row>
    <row r="468" spans="1:13" ht="18.5" thickBot="1">
      <c r="A468">
        <f t="shared" si="7"/>
        <v>1</v>
      </c>
      <c r="B468" t="str">
        <f>VLOOKUP($G468,level_mapping_l0!$A$2:$F$571,B$2,FALSE)</f>
        <v>Total</v>
      </c>
      <c r="C468" t="str">
        <f>VLOOKUP($G468,level_mapping_l0!$A$2:$F$571,C$2,FALSE)</f>
        <v>Production, transportation, and material moving occupations</v>
      </c>
      <c r="D468" t="str">
        <f>VLOOKUP($G468,level_mapping_l0!$A$2:$F$571,D$2,FALSE)</f>
        <v>Production occupations</v>
      </c>
      <c r="E468" t="str">
        <f>VLOOKUP($G468,level_mapping_l0!$A$2:$F$571,E$2,FALSE)</f>
        <v>Production occupations</v>
      </c>
      <c r="F468" t="str">
        <f>VLOOKUP($G468,level_mapping_l0!$A$2:$F$571,F$2,FALSE)</f>
        <v>Extruding and drawing machine setters, operators, and tenders, metal and plastic</v>
      </c>
      <c r="G468" s="21" t="s">
        <v>468</v>
      </c>
      <c r="H468" s="19">
        <v>11</v>
      </c>
      <c r="I468" s="19" t="s">
        <v>574</v>
      </c>
      <c r="J468" s="19">
        <v>9</v>
      </c>
      <c r="K468" s="19" t="s">
        <v>574</v>
      </c>
      <c r="L468" s="19">
        <v>2</v>
      </c>
      <c r="M468" s="19" t="s">
        <v>574</v>
      </c>
    </row>
    <row r="469" spans="1:13" ht="18.5" thickBot="1">
      <c r="A469">
        <f t="shared" si="7"/>
        <v>1</v>
      </c>
      <c r="B469" t="str">
        <f>VLOOKUP($G469,level_mapping_l0!$A$2:$F$571,B$2,FALSE)</f>
        <v>Total</v>
      </c>
      <c r="C469" t="str">
        <f>VLOOKUP($G469,level_mapping_l0!$A$2:$F$571,C$2,FALSE)</f>
        <v>Production, transportation, and material moving occupations</v>
      </c>
      <c r="D469" t="str">
        <f>VLOOKUP($G469,level_mapping_l0!$A$2:$F$571,D$2,FALSE)</f>
        <v>Production occupations</v>
      </c>
      <c r="E469" t="str">
        <f>VLOOKUP($G469,level_mapping_l0!$A$2:$F$571,E$2,FALSE)</f>
        <v>Production occupations</v>
      </c>
      <c r="F469" t="str">
        <f>VLOOKUP($G469,level_mapping_l0!$A$2:$F$571,F$2,FALSE)</f>
        <v>Forging machine setters, operators, and tenders, metal and plastic</v>
      </c>
      <c r="G469" s="17" t="s">
        <v>469</v>
      </c>
      <c r="H469" s="14">
        <v>5</v>
      </c>
      <c r="I469" s="14" t="s">
        <v>574</v>
      </c>
      <c r="J469" s="14">
        <v>4</v>
      </c>
      <c r="K469" s="14" t="s">
        <v>574</v>
      </c>
      <c r="L469" s="14">
        <v>1</v>
      </c>
      <c r="M469" s="14" t="s">
        <v>574</v>
      </c>
    </row>
    <row r="470" spans="1:13" ht="18.5" thickBot="1">
      <c r="A470">
        <f t="shared" si="7"/>
        <v>1</v>
      </c>
      <c r="B470" t="str">
        <f>VLOOKUP($G470,level_mapping_l0!$A$2:$F$571,B$2,FALSE)</f>
        <v>Total</v>
      </c>
      <c r="C470" t="str">
        <f>VLOOKUP($G470,level_mapping_l0!$A$2:$F$571,C$2,FALSE)</f>
        <v>Production, transportation, and material moving occupations</v>
      </c>
      <c r="D470" t="str">
        <f>VLOOKUP($G470,level_mapping_l0!$A$2:$F$571,D$2,FALSE)</f>
        <v>Production occupations</v>
      </c>
      <c r="E470" t="str">
        <f>VLOOKUP($G470,level_mapping_l0!$A$2:$F$571,E$2,FALSE)</f>
        <v>Production occupations</v>
      </c>
      <c r="F470" t="str">
        <f>VLOOKUP($G470,level_mapping_l0!$A$2:$F$571,F$2,FALSE)</f>
        <v>Rolling machine setters, operators, and tenders, metal and plastic</v>
      </c>
      <c r="G470" s="21" t="s">
        <v>470</v>
      </c>
      <c r="H470" s="19">
        <v>9</v>
      </c>
      <c r="I470" s="19" t="s">
        <v>574</v>
      </c>
      <c r="J470" s="19">
        <v>7</v>
      </c>
      <c r="K470" s="19" t="s">
        <v>574</v>
      </c>
      <c r="L470" s="19">
        <v>2</v>
      </c>
      <c r="M470" s="19" t="s">
        <v>574</v>
      </c>
    </row>
    <row r="471" spans="1:13" ht="18.5" thickBot="1">
      <c r="A471">
        <f t="shared" si="7"/>
        <v>1</v>
      </c>
      <c r="B471" t="str">
        <f>VLOOKUP($G471,level_mapping_l0!$A$2:$F$571,B$2,FALSE)</f>
        <v>Total</v>
      </c>
      <c r="C471" t="str">
        <f>VLOOKUP($G471,level_mapping_l0!$A$2:$F$571,C$2,FALSE)</f>
        <v>Production, transportation, and material moving occupations</v>
      </c>
      <c r="D471" t="str">
        <f>VLOOKUP($G471,level_mapping_l0!$A$2:$F$571,D$2,FALSE)</f>
        <v>Production occupations</v>
      </c>
      <c r="E471" t="str">
        <f>VLOOKUP($G471,level_mapping_l0!$A$2:$F$571,E$2,FALSE)</f>
        <v>Production occupations</v>
      </c>
      <c r="F471" t="str">
        <f>VLOOKUP($G471,level_mapping_l0!$A$2:$F$571,F$2,FALSE)</f>
        <v>Cutting, punching, and press machine setters, operators, and tenders, metal and plastic</v>
      </c>
      <c r="G471" s="17" t="s">
        <v>471</v>
      </c>
      <c r="H471" s="14">
        <v>92</v>
      </c>
      <c r="I471" s="14">
        <v>591</v>
      </c>
      <c r="J471" s="14">
        <v>78</v>
      </c>
      <c r="K471" s="14">
        <v>608</v>
      </c>
      <c r="L471" s="14">
        <v>15</v>
      </c>
      <c r="M471" s="14" t="s">
        <v>574</v>
      </c>
    </row>
    <row r="472" spans="1:13" ht="18.5" thickBot="1">
      <c r="A472">
        <f t="shared" si="7"/>
        <v>1</v>
      </c>
      <c r="B472" t="str">
        <f>VLOOKUP($G472,level_mapping_l0!$A$2:$F$571,B$2,FALSE)</f>
        <v>Total</v>
      </c>
      <c r="C472" t="str">
        <f>VLOOKUP($G472,level_mapping_l0!$A$2:$F$571,C$2,FALSE)</f>
        <v>Production, transportation, and material moving occupations</v>
      </c>
      <c r="D472" t="str">
        <f>VLOOKUP($G472,level_mapping_l0!$A$2:$F$571,D$2,FALSE)</f>
        <v>Production occupations</v>
      </c>
      <c r="E472" t="str">
        <f>VLOOKUP($G472,level_mapping_l0!$A$2:$F$571,E$2,FALSE)</f>
        <v>Production occupations</v>
      </c>
      <c r="F472" t="str">
        <f>VLOOKUP($G472,level_mapping_l0!$A$2:$F$571,F$2,FALSE)</f>
        <v>Drilling and boring machine tool setters, operators, and tenders, metal and plastic</v>
      </c>
      <c r="G472" s="21" t="s">
        <v>472</v>
      </c>
      <c r="H472" s="19">
        <v>5</v>
      </c>
      <c r="I472" s="19" t="s">
        <v>574</v>
      </c>
      <c r="J472" s="19">
        <v>4</v>
      </c>
      <c r="K472" s="19" t="s">
        <v>574</v>
      </c>
      <c r="L472" s="19">
        <v>1</v>
      </c>
      <c r="M472" s="19" t="s">
        <v>574</v>
      </c>
    </row>
    <row r="473" spans="1:13" ht="18.5" thickBot="1">
      <c r="A473">
        <f t="shared" si="7"/>
        <v>1</v>
      </c>
      <c r="B473" t="str">
        <f>VLOOKUP($G473,level_mapping_l0!$A$2:$F$571,B$2,FALSE)</f>
        <v>Total</v>
      </c>
      <c r="C473" t="str">
        <f>VLOOKUP($G473,level_mapping_l0!$A$2:$F$571,C$2,FALSE)</f>
        <v>Production, transportation, and material moving occupations</v>
      </c>
      <c r="D473" t="str">
        <f>VLOOKUP($G473,level_mapping_l0!$A$2:$F$571,D$2,FALSE)</f>
        <v>Production occupations</v>
      </c>
      <c r="E473" t="str">
        <f>VLOOKUP($G473,level_mapping_l0!$A$2:$F$571,E$2,FALSE)</f>
        <v>Production occupations</v>
      </c>
      <c r="F473" t="str">
        <f>VLOOKUP($G473,level_mapping_l0!$A$2:$F$571,F$2,FALSE)</f>
        <v>Grinding, lapping, polishing, and buffing machine tool setters, operators, and tenders, metal and plastic</v>
      </c>
      <c r="G473" s="17" t="s">
        <v>473</v>
      </c>
      <c r="H473" s="14">
        <v>60</v>
      </c>
      <c r="I473" s="14">
        <v>643</v>
      </c>
      <c r="J473" s="14">
        <v>57</v>
      </c>
      <c r="K473" s="14">
        <v>641</v>
      </c>
      <c r="L473" s="14">
        <v>3</v>
      </c>
      <c r="M473" s="14" t="s">
        <v>574</v>
      </c>
    </row>
    <row r="474" spans="1:13" ht="18.5" thickBot="1">
      <c r="A474">
        <f t="shared" si="7"/>
        <v>1</v>
      </c>
      <c r="B474" t="str">
        <f>VLOOKUP($G474,level_mapping_l0!$A$2:$F$571,B$2,FALSE)</f>
        <v>Total</v>
      </c>
      <c r="C474" t="str">
        <f>VLOOKUP($G474,level_mapping_l0!$A$2:$F$571,C$2,FALSE)</f>
        <v>Production, transportation, and material moving occupations</v>
      </c>
      <c r="D474" t="str">
        <f>VLOOKUP($G474,level_mapping_l0!$A$2:$F$571,D$2,FALSE)</f>
        <v>Production occupations</v>
      </c>
      <c r="E474" t="str">
        <f>VLOOKUP($G474,level_mapping_l0!$A$2:$F$571,E$2,FALSE)</f>
        <v>Production occupations</v>
      </c>
      <c r="F474" t="str">
        <f>VLOOKUP($G474,level_mapping_l0!$A$2:$F$571,F$2,FALSE)</f>
        <v>Lathe and turning machine tool setters, operators, and tenders, metal and plastic</v>
      </c>
      <c r="G474" s="21" t="s">
        <v>474</v>
      </c>
      <c r="H474" s="19">
        <v>15</v>
      </c>
      <c r="I474" s="19" t="s">
        <v>574</v>
      </c>
      <c r="J474" s="19">
        <v>15</v>
      </c>
      <c r="K474" s="19" t="s">
        <v>574</v>
      </c>
      <c r="L474" s="19">
        <v>0</v>
      </c>
      <c r="M474" s="19" t="s">
        <v>574</v>
      </c>
    </row>
    <row r="475" spans="1:13" ht="18.5" thickBot="1">
      <c r="A475">
        <f t="shared" si="7"/>
        <v>1</v>
      </c>
      <c r="B475" t="str">
        <f>VLOOKUP($G475,level_mapping_l0!$A$2:$F$571,B$2,FALSE)</f>
        <v>Total</v>
      </c>
      <c r="C475" t="str">
        <f>VLOOKUP($G475,level_mapping_l0!$A$2:$F$571,C$2,FALSE)</f>
        <v>Production, transportation, and material moving occupations</v>
      </c>
      <c r="D475" t="str">
        <f>VLOOKUP($G475,level_mapping_l0!$A$2:$F$571,D$2,FALSE)</f>
        <v>Production occupations</v>
      </c>
      <c r="E475" t="str">
        <f>VLOOKUP($G475,level_mapping_l0!$A$2:$F$571,E$2,FALSE)</f>
        <v>Production occupations</v>
      </c>
      <c r="F475" t="str">
        <f>VLOOKUP($G475,level_mapping_l0!$A$2:$F$571,F$2,FALSE)</f>
        <v>Milling and planing machine setters, operators, and tenders, metal and plastic</v>
      </c>
      <c r="G475" s="17" t="s">
        <v>475</v>
      </c>
      <c r="H475" s="14">
        <v>3</v>
      </c>
      <c r="I475" s="14" t="s">
        <v>574</v>
      </c>
      <c r="J475" s="14">
        <v>3</v>
      </c>
      <c r="K475" s="14" t="s">
        <v>574</v>
      </c>
      <c r="L475" s="14">
        <v>0</v>
      </c>
      <c r="M475" s="14" t="s">
        <v>574</v>
      </c>
    </row>
    <row r="476" spans="1:13" ht="15" thickBot="1">
      <c r="A476">
        <f t="shared" si="7"/>
        <v>1</v>
      </c>
      <c r="B476" t="str">
        <f>VLOOKUP($G476,level_mapping_l0!$A$2:$F$571,B$2,FALSE)</f>
        <v>Total</v>
      </c>
      <c r="C476" t="str">
        <f>VLOOKUP($G476,level_mapping_l0!$A$2:$F$571,C$2,FALSE)</f>
        <v>Production, transportation, and material moving occupations</v>
      </c>
      <c r="D476" t="str">
        <f>VLOOKUP($G476,level_mapping_l0!$A$2:$F$571,D$2,FALSE)</f>
        <v>Production occupations</v>
      </c>
      <c r="E476" t="str">
        <f>VLOOKUP($G476,level_mapping_l0!$A$2:$F$571,E$2,FALSE)</f>
        <v>Production occupations</v>
      </c>
      <c r="F476" t="str">
        <f>VLOOKUP($G476,level_mapping_l0!$A$2:$F$571,F$2,FALSE)</f>
        <v>Machinists</v>
      </c>
      <c r="G476" s="21" t="s">
        <v>476</v>
      </c>
      <c r="H476" s="19">
        <v>393</v>
      </c>
      <c r="I476" s="19">
        <v>755</v>
      </c>
      <c r="J476" s="19">
        <v>377</v>
      </c>
      <c r="K476" s="19">
        <v>767</v>
      </c>
      <c r="L476" s="19">
        <v>16</v>
      </c>
      <c r="M476" s="19" t="s">
        <v>574</v>
      </c>
    </row>
    <row r="477" spans="1:13" ht="15" thickBot="1">
      <c r="A477">
        <f t="shared" si="7"/>
        <v>1</v>
      </c>
      <c r="B477" t="str">
        <f>VLOOKUP($G477,level_mapping_l0!$A$2:$F$571,B$2,FALSE)</f>
        <v>Total</v>
      </c>
      <c r="C477" t="str">
        <f>VLOOKUP($G477,level_mapping_l0!$A$2:$F$571,C$2,FALSE)</f>
        <v>Production, transportation, and material moving occupations</v>
      </c>
      <c r="D477" t="str">
        <f>VLOOKUP($G477,level_mapping_l0!$A$2:$F$571,D$2,FALSE)</f>
        <v>Production occupations</v>
      </c>
      <c r="E477" t="str">
        <f>VLOOKUP($G477,level_mapping_l0!$A$2:$F$571,E$2,FALSE)</f>
        <v>Production occupations</v>
      </c>
      <c r="F477" t="str">
        <f>VLOOKUP($G477,level_mapping_l0!$A$2:$F$571,F$2,FALSE)</f>
        <v>Metal furnace operators, tenders, pourers, and casters</v>
      </c>
      <c r="G477" s="17" t="s">
        <v>477</v>
      </c>
      <c r="H477" s="14">
        <v>19</v>
      </c>
      <c r="I477" s="14" t="s">
        <v>574</v>
      </c>
      <c r="J477" s="14">
        <v>18</v>
      </c>
      <c r="K477" s="14" t="s">
        <v>574</v>
      </c>
      <c r="L477" s="14">
        <v>1</v>
      </c>
      <c r="M477" s="14" t="s">
        <v>574</v>
      </c>
    </row>
    <row r="478" spans="1:13" ht="15" thickBot="1">
      <c r="A478">
        <f t="shared" si="7"/>
        <v>1</v>
      </c>
      <c r="B478" t="str">
        <f>VLOOKUP($G478,level_mapping_l0!$A$2:$F$571,B$2,FALSE)</f>
        <v>Total</v>
      </c>
      <c r="C478" t="str">
        <f>VLOOKUP($G478,level_mapping_l0!$A$2:$F$571,C$2,FALSE)</f>
        <v>Production, transportation, and material moving occupations</v>
      </c>
      <c r="D478" t="str">
        <f>VLOOKUP($G478,level_mapping_l0!$A$2:$F$571,D$2,FALSE)</f>
        <v>Production occupations</v>
      </c>
      <c r="E478" t="str">
        <f>VLOOKUP($G478,level_mapping_l0!$A$2:$F$571,E$2,FALSE)</f>
        <v>Production occupations</v>
      </c>
      <c r="F478" t="str">
        <f>VLOOKUP($G478,level_mapping_l0!$A$2:$F$571,F$2,FALSE)</f>
        <v>Model makers and patternmakers, metal and plastic</v>
      </c>
      <c r="G478" s="21" t="s">
        <v>478</v>
      </c>
      <c r="H478" s="19">
        <v>4</v>
      </c>
      <c r="I478" s="19" t="s">
        <v>574</v>
      </c>
      <c r="J478" s="19">
        <v>3</v>
      </c>
      <c r="K478" s="19" t="s">
        <v>574</v>
      </c>
      <c r="L478" s="19">
        <v>1</v>
      </c>
      <c r="M478" s="19" t="s">
        <v>574</v>
      </c>
    </row>
    <row r="479" spans="1:13" ht="18.5" thickBot="1">
      <c r="A479">
        <f t="shared" si="7"/>
        <v>1</v>
      </c>
      <c r="B479" t="str">
        <f>VLOOKUP($G479,level_mapping_l0!$A$2:$F$571,B$2,FALSE)</f>
        <v>Total</v>
      </c>
      <c r="C479" t="str">
        <f>VLOOKUP($G479,level_mapping_l0!$A$2:$F$571,C$2,FALSE)</f>
        <v>Production, transportation, and material moving occupations</v>
      </c>
      <c r="D479" t="str">
        <f>VLOOKUP($G479,level_mapping_l0!$A$2:$F$571,D$2,FALSE)</f>
        <v>Production occupations</v>
      </c>
      <c r="E479" t="str">
        <f>VLOOKUP($G479,level_mapping_l0!$A$2:$F$571,E$2,FALSE)</f>
        <v>Production occupations</v>
      </c>
      <c r="F479" t="str">
        <f>VLOOKUP($G479,level_mapping_l0!$A$2:$F$571,F$2,FALSE)</f>
        <v>Molders and molding machine setters, operators, and tenders, metal and plastic</v>
      </c>
      <c r="G479" s="17" t="s">
        <v>479</v>
      </c>
      <c r="H479" s="14">
        <v>47</v>
      </c>
      <c r="I479" s="14" t="s">
        <v>574</v>
      </c>
      <c r="J479" s="14">
        <v>35</v>
      </c>
      <c r="K479" s="14" t="s">
        <v>574</v>
      </c>
      <c r="L479" s="14">
        <v>12</v>
      </c>
      <c r="M479" s="14" t="s">
        <v>574</v>
      </c>
    </row>
    <row r="480" spans="1:13" ht="18.5" thickBot="1">
      <c r="A480">
        <f t="shared" si="7"/>
        <v>1</v>
      </c>
      <c r="B480" t="str">
        <f>VLOOKUP($G480,level_mapping_l0!$A$2:$F$571,B$2,FALSE)</f>
        <v>Total</v>
      </c>
      <c r="C480" t="str">
        <f>VLOOKUP($G480,level_mapping_l0!$A$2:$F$571,C$2,FALSE)</f>
        <v>Production, transportation, and material moving occupations</v>
      </c>
      <c r="D480" t="str">
        <f>VLOOKUP($G480,level_mapping_l0!$A$2:$F$571,D$2,FALSE)</f>
        <v>Production occupations</v>
      </c>
      <c r="E480" t="str">
        <f>VLOOKUP($G480,level_mapping_l0!$A$2:$F$571,E$2,FALSE)</f>
        <v>Production occupations</v>
      </c>
      <c r="F480" t="str">
        <f>VLOOKUP($G480,level_mapping_l0!$A$2:$F$571,F$2,FALSE)</f>
        <v>Multiple machine tool setters, operators, and tenders, metal and plastic</v>
      </c>
      <c r="G480" s="21" t="s">
        <v>480</v>
      </c>
      <c r="H480" s="19">
        <v>3</v>
      </c>
      <c r="I480" s="19" t="s">
        <v>574</v>
      </c>
      <c r="J480" s="19">
        <v>3</v>
      </c>
      <c r="K480" s="19" t="s">
        <v>574</v>
      </c>
      <c r="L480" s="19">
        <v>0</v>
      </c>
      <c r="M480" s="19" t="s">
        <v>574</v>
      </c>
    </row>
    <row r="481" spans="1:13" ht="15" thickBot="1">
      <c r="A481">
        <f t="shared" si="7"/>
        <v>1</v>
      </c>
      <c r="B481" t="str">
        <f>VLOOKUP($G481,level_mapping_l0!$A$2:$F$571,B$2,FALSE)</f>
        <v>Total</v>
      </c>
      <c r="C481" t="str">
        <f>VLOOKUP($G481,level_mapping_l0!$A$2:$F$571,C$2,FALSE)</f>
        <v>Production, transportation, and material moving occupations</v>
      </c>
      <c r="D481" t="str">
        <f>VLOOKUP($G481,level_mapping_l0!$A$2:$F$571,D$2,FALSE)</f>
        <v>Production occupations</v>
      </c>
      <c r="E481" t="str">
        <f>VLOOKUP($G481,level_mapping_l0!$A$2:$F$571,E$2,FALSE)</f>
        <v>Production occupations</v>
      </c>
      <c r="F481" t="str">
        <f>VLOOKUP($G481,level_mapping_l0!$A$2:$F$571,F$2,FALSE)</f>
        <v>Tool and die makers</v>
      </c>
      <c r="G481" s="17" t="s">
        <v>481</v>
      </c>
      <c r="H481" s="14">
        <v>61</v>
      </c>
      <c r="I481" s="14">
        <v>920</v>
      </c>
      <c r="J481" s="14">
        <v>59</v>
      </c>
      <c r="K481" s="14">
        <v>930</v>
      </c>
      <c r="L481" s="14">
        <v>2</v>
      </c>
      <c r="M481" s="14" t="s">
        <v>574</v>
      </c>
    </row>
    <row r="482" spans="1:13" ht="15" thickBot="1">
      <c r="A482">
        <f t="shared" si="7"/>
        <v>1</v>
      </c>
      <c r="B482" t="str">
        <f>VLOOKUP($G482,level_mapping_l0!$A$2:$F$571,B$2,FALSE)</f>
        <v>Total</v>
      </c>
      <c r="C482" t="str">
        <f>VLOOKUP($G482,level_mapping_l0!$A$2:$F$571,C$2,FALSE)</f>
        <v>Production, transportation, and material moving occupations</v>
      </c>
      <c r="D482" t="str">
        <f>VLOOKUP($G482,level_mapping_l0!$A$2:$F$571,D$2,FALSE)</f>
        <v>Production occupations</v>
      </c>
      <c r="E482" t="str">
        <f>VLOOKUP($G482,level_mapping_l0!$A$2:$F$571,E$2,FALSE)</f>
        <v>Production occupations</v>
      </c>
      <c r="F482" t="str">
        <f>VLOOKUP($G482,level_mapping_l0!$A$2:$F$571,F$2,FALSE)</f>
        <v>Welding, soldering, and brazing workers</v>
      </c>
      <c r="G482" s="21" t="s">
        <v>482</v>
      </c>
      <c r="H482" s="19">
        <v>461</v>
      </c>
      <c r="I482" s="19">
        <v>679</v>
      </c>
      <c r="J482" s="19">
        <v>426</v>
      </c>
      <c r="K482" s="19">
        <v>695</v>
      </c>
      <c r="L482" s="19">
        <v>36</v>
      </c>
      <c r="M482" s="19" t="s">
        <v>574</v>
      </c>
    </row>
    <row r="483" spans="1:13" ht="18.5" thickBot="1">
      <c r="A483">
        <f t="shared" si="7"/>
        <v>1</v>
      </c>
      <c r="B483" t="str">
        <f>VLOOKUP($G483,level_mapping_l0!$A$2:$F$571,B$2,FALSE)</f>
        <v>Total</v>
      </c>
      <c r="C483" t="str">
        <f>VLOOKUP($G483,level_mapping_l0!$A$2:$F$571,C$2,FALSE)</f>
        <v>Production, transportation, and material moving occupations</v>
      </c>
      <c r="D483" t="str">
        <f>VLOOKUP($G483,level_mapping_l0!$A$2:$F$571,D$2,FALSE)</f>
        <v>Production occupations</v>
      </c>
      <c r="E483" t="str">
        <f>VLOOKUP($G483,level_mapping_l0!$A$2:$F$571,E$2,FALSE)</f>
        <v>Production occupations</v>
      </c>
      <c r="F483" t="str">
        <f>VLOOKUP($G483,level_mapping_l0!$A$2:$F$571,F$2,FALSE)</f>
        <v>Heat treating equipment setters, operators, and tenders, metal and plastic</v>
      </c>
      <c r="G483" s="17" t="s">
        <v>483</v>
      </c>
      <c r="H483" s="14">
        <v>5</v>
      </c>
      <c r="I483" s="14" t="s">
        <v>574</v>
      </c>
      <c r="J483" s="14">
        <v>4</v>
      </c>
      <c r="K483" s="14" t="s">
        <v>574</v>
      </c>
      <c r="L483" s="14">
        <v>1</v>
      </c>
      <c r="M483" s="14" t="s">
        <v>574</v>
      </c>
    </row>
    <row r="484" spans="1:13" ht="15" thickBot="1">
      <c r="A484">
        <f t="shared" si="7"/>
        <v>1</v>
      </c>
      <c r="B484" t="str">
        <f>VLOOKUP($G484,level_mapping_l0!$A$2:$F$571,B$2,FALSE)</f>
        <v>Total</v>
      </c>
      <c r="C484" t="str">
        <f>VLOOKUP($G484,level_mapping_l0!$A$2:$F$571,C$2,FALSE)</f>
        <v>Production, transportation, and material moving occupations</v>
      </c>
      <c r="D484" t="str">
        <f>VLOOKUP($G484,level_mapping_l0!$A$2:$F$571,D$2,FALSE)</f>
        <v>Production occupations</v>
      </c>
      <c r="E484" t="str">
        <f>VLOOKUP($G484,level_mapping_l0!$A$2:$F$571,E$2,FALSE)</f>
        <v>Production occupations</v>
      </c>
      <c r="F484" t="str">
        <f>VLOOKUP($G484,level_mapping_l0!$A$2:$F$571,F$2,FALSE)</f>
        <v>Layout workers, metal and plastic</v>
      </c>
      <c r="G484" s="21" t="s">
        <v>484</v>
      </c>
      <c r="H484" s="19">
        <v>8</v>
      </c>
      <c r="I484" s="19" t="s">
        <v>574</v>
      </c>
      <c r="J484" s="19">
        <v>7</v>
      </c>
      <c r="K484" s="19" t="s">
        <v>574</v>
      </c>
      <c r="L484" s="19">
        <v>1</v>
      </c>
      <c r="M484" s="19" t="s">
        <v>574</v>
      </c>
    </row>
    <row r="485" spans="1:13" ht="18.5" thickBot="1">
      <c r="A485">
        <f t="shared" si="7"/>
        <v>1</v>
      </c>
      <c r="B485" t="str">
        <f>VLOOKUP($G485,level_mapping_l0!$A$2:$F$571,B$2,FALSE)</f>
        <v>Total</v>
      </c>
      <c r="C485" t="str">
        <f>VLOOKUP($G485,level_mapping_l0!$A$2:$F$571,C$2,FALSE)</f>
        <v>Production, transportation, and material moving occupations</v>
      </c>
      <c r="D485" t="str">
        <f>VLOOKUP($G485,level_mapping_l0!$A$2:$F$571,D$2,FALSE)</f>
        <v>Production occupations</v>
      </c>
      <c r="E485" t="str">
        <f>VLOOKUP($G485,level_mapping_l0!$A$2:$F$571,E$2,FALSE)</f>
        <v>Production occupations</v>
      </c>
      <c r="F485" t="str">
        <f>VLOOKUP($G485,level_mapping_l0!$A$2:$F$571,F$2,FALSE)</f>
        <v>Plating and coating machine setters, operators, and tenders, metal and plastic</v>
      </c>
      <c r="G485" s="17" t="s">
        <v>485</v>
      </c>
      <c r="H485" s="14">
        <v>15</v>
      </c>
      <c r="I485" s="14" t="s">
        <v>574</v>
      </c>
      <c r="J485" s="14">
        <v>13</v>
      </c>
      <c r="K485" s="14" t="s">
        <v>574</v>
      </c>
      <c r="L485" s="14">
        <v>2</v>
      </c>
      <c r="M485" s="14" t="s">
        <v>574</v>
      </c>
    </row>
    <row r="486" spans="1:13" ht="15" thickBot="1">
      <c r="A486">
        <f t="shared" si="7"/>
        <v>1</v>
      </c>
      <c r="B486" t="str">
        <f>VLOOKUP($G486,level_mapping_l0!$A$2:$F$571,B$2,FALSE)</f>
        <v>Total</v>
      </c>
      <c r="C486" t="str">
        <f>VLOOKUP($G486,level_mapping_l0!$A$2:$F$571,C$2,FALSE)</f>
        <v>Production, transportation, and material moving occupations</v>
      </c>
      <c r="D486" t="str">
        <f>VLOOKUP($G486,level_mapping_l0!$A$2:$F$571,D$2,FALSE)</f>
        <v>Production occupations</v>
      </c>
      <c r="E486" t="str">
        <f>VLOOKUP($G486,level_mapping_l0!$A$2:$F$571,E$2,FALSE)</f>
        <v>Production occupations</v>
      </c>
      <c r="F486" t="str">
        <f>VLOOKUP($G486,level_mapping_l0!$A$2:$F$571,F$2,FALSE)</f>
        <v>Tool grinders, filers, and sharpeners</v>
      </c>
      <c r="G486" s="21" t="s">
        <v>486</v>
      </c>
      <c r="H486" s="19">
        <v>6</v>
      </c>
      <c r="I486" s="19" t="s">
        <v>574</v>
      </c>
      <c r="J486" s="19">
        <v>6</v>
      </c>
      <c r="K486" s="19" t="s">
        <v>574</v>
      </c>
      <c r="L486" s="19">
        <v>0</v>
      </c>
      <c r="M486" s="19" t="s">
        <v>574</v>
      </c>
    </row>
    <row r="487" spans="1:13" ht="15" thickBot="1">
      <c r="A487">
        <f t="shared" si="7"/>
        <v>1</v>
      </c>
      <c r="B487" t="str">
        <f>VLOOKUP($G487,level_mapping_l0!$A$2:$F$571,B$2,FALSE)</f>
        <v>Total</v>
      </c>
      <c r="C487" t="str">
        <f>VLOOKUP($G487,level_mapping_l0!$A$2:$F$571,C$2,FALSE)</f>
        <v>Production, transportation, and material moving occupations</v>
      </c>
      <c r="D487" t="str">
        <f>VLOOKUP($G487,level_mapping_l0!$A$2:$F$571,D$2,FALSE)</f>
        <v>Production occupations</v>
      </c>
      <c r="E487" t="str">
        <f>VLOOKUP($G487,level_mapping_l0!$A$2:$F$571,E$2,FALSE)</f>
        <v>Production occupations</v>
      </c>
      <c r="F487" t="str">
        <f>VLOOKUP($G487,level_mapping_l0!$A$2:$F$571,F$2,FALSE)</f>
        <v>Metal workers and plastic workers, all other</v>
      </c>
      <c r="G487" s="17" t="s">
        <v>487</v>
      </c>
      <c r="H487" s="14">
        <v>356</v>
      </c>
      <c r="I487" s="14">
        <v>561</v>
      </c>
      <c r="J487" s="14">
        <v>275</v>
      </c>
      <c r="K487" s="14">
        <v>583</v>
      </c>
      <c r="L487" s="14">
        <v>81</v>
      </c>
      <c r="M487" s="14">
        <v>517</v>
      </c>
    </row>
    <row r="488" spans="1:13" ht="15" thickBot="1">
      <c r="A488">
        <f t="shared" si="7"/>
        <v>1</v>
      </c>
      <c r="B488" t="str">
        <f>VLOOKUP($G488,level_mapping_l0!$A$2:$F$571,B$2,FALSE)</f>
        <v>Total</v>
      </c>
      <c r="C488" t="str">
        <f>VLOOKUP($G488,level_mapping_l0!$A$2:$F$571,C$2,FALSE)</f>
        <v>Production, transportation, and material moving occupations</v>
      </c>
      <c r="D488" t="str">
        <f>VLOOKUP($G488,level_mapping_l0!$A$2:$F$571,D$2,FALSE)</f>
        <v>Production occupations</v>
      </c>
      <c r="E488" t="str">
        <f>VLOOKUP($G488,level_mapping_l0!$A$2:$F$571,E$2,FALSE)</f>
        <v>Production occupations</v>
      </c>
      <c r="F488" t="str">
        <f>VLOOKUP($G488,level_mapping_l0!$A$2:$F$571,F$2,FALSE)</f>
        <v>Prepress technicians and workers</v>
      </c>
      <c r="G488" s="21" t="s">
        <v>488</v>
      </c>
      <c r="H488" s="19">
        <v>30</v>
      </c>
      <c r="I488" s="19" t="s">
        <v>574</v>
      </c>
      <c r="J488" s="19">
        <v>14</v>
      </c>
      <c r="K488" s="19" t="s">
        <v>574</v>
      </c>
      <c r="L488" s="19">
        <v>16</v>
      </c>
      <c r="M488" s="19" t="s">
        <v>574</v>
      </c>
    </row>
    <row r="489" spans="1:13" ht="15" thickBot="1">
      <c r="A489">
        <f t="shared" si="7"/>
        <v>1</v>
      </c>
      <c r="B489" t="str">
        <f>VLOOKUP($G489,level_mapping_l0!$A$2:$F$571,B$2,FALSE)</f>
        <v>Total</v>
      </c>
      <c r="C489" t="str">
        <f>VLOOKUP($G489,level_mapping_l0!$A$2:$F$571,C$2,FALSE)</f>
        <v>Production, transportation, and material moving occupations</v>
      </c>
      <c r="D489" t="str">
        <f>VLOOKUP($G489,level_mapping_l0!$A$2:$F$571,D$2,FALSE)</f>
        <v>Production occupations</v>
      </c>
      <c r="E489" t="str">
        <f>VLOOKUP($G489,level_mapping_l0!$A$2:$F$571,E$2,FALSE)</f>
        <v>Production occupations</v>
      </c>
      <c r="F489" t="str">
        <f>VLOOKUP($G489,level_mapping_l0!$A$2:$F$571,F$2,FALSE)</f>
        <v>Printing press operators</v>
      </c>
      <c r="G489" s="17" t="s">
        <v>489</v>
      </c>
      <c r="H489" s="14">
        <v>186</v>
      </c>
      <c r="I489" s="14">
        <v>613</v>
      </c>
      <c r="J489" s="14">
        <v>155</v>
      </c>
      <c r="K489" s="14">
        <v>646</v>
      </c>
      <c r="L489" s="14">
        <v>31</v>
      </c>
      <c r="M489" s="14" t="s">
        <v>574</v>
      </c>
    </row>
    <row r="490" spans="1:13" ht="15" thickBot="1">
      <c r="A490">
        <f t="shared" si="7"/>
        <v>1</v>
      </c>
      <c r="B490" t="str">
        <f>VLOOKUP($G490,level_mapping_l0!$A$2:$F$571,B$2,FALSE)</f>
        <v>Total</v>
      </c>
      <c r="C490" t="str">
        <f>VLOOKUP($G490,level_mapping_l0!$A$2:$F$571,C$2,FALSE)</f>
        <v>Production, transportation, and material moving occupations</v>
      </c>
      <c r="D490" t="str">
        <f>VLOOKUP($G490,level_mapping_l0!$A$2:$F$571,D$2,FALSE)</f>
        <v>Production occupations</v>
      </c>
      <c r="E490" t="str">
        <f>VLOOKUP($G490,level_mapping_l0!$A$2:$F$571,E$2,FALSE)</f>
        <v>Production occupations</v>
      </c>
      <c r="F490" t="str">
        <f>VLOOKUP($G490,level_mapping_l0!$A$2:$F$571,F$2,FALSE)</f>
        <v>Print binding and finishing workers</v>
      </c>
      <c r="G490" s="21" t="s">
        <v>490</v>
      </c>
      <c r="H490" s="19">
        <v>13</v>
      </c>
      <c r="I490" s="19" t="s">
        <v>574</v>
      </c>
      <c r="J490" s="19">
        <v>7</v>
      </c>
      <c r="K490" s="19" t="s">
        <v>574</v>
      </c>
      <c r="L490" s="19">
        <v>6</v>
      </c>
      <c r="M490" s="19" t="s">
        <v>574</v>
      </c>
    </row>
    <row r="491" spans="1:13" ht="15" thickBot="1">
      <c r="A491">
        <f t="shared" si="7"/>
        <v>1</v>
      </c>
      <c r="B491" t="str">
        <f>VLOOKUP($G491,level_mapping_l0!$A$2:$F$571,B$2,FALSE)</f>
        <v>Total</v>
      </c>
      <c r="C491" t="str">
        <f>VLOOKUP($G491,level_mapping_l0!$A$2:$F$571,C$2,FALSE)</f>
        <v>Production, transportation, and material moving occupations</v>
      </c>
      <c r="D491" t="str">
        <f>VLOOKUP($G491,level_mapping_l0!$A$2:$F$571,D$2,FALSE)</f>
        <v>Production occupations</v>
      </c>
      <c r="E491" t="str">
        <f>VLOOKUP($G491,level_mapping_l0!$A$2:$F$571,E$2,FALSE)</f>
        <v>Production occupations</v>
      </c>
      <c r="F491" t="str">
        <f>VLOOKUP($G491,level_mapping_l0!$A$2:$F$571,F$2,FALSE)</f>
        <v>Laundry and dry-cleaning workers</v>
      </c>
      <c r="G491" s="17" t="s">
        <v>491</v>
      </c>
      <c r="H491" s="14">
        <v>115</v>
      </c>
      <c r="I491" s="14">
        <v>412</v>
      </c>
      <c r="J491" s="14">
        <v>52</v>
      </c>
      <c r="K491" s="14">
        <v>447</v>
      </c>
      <c r="L491" s="14">
        <v>64</v>
      </c>
      <c r="M491" s="14">
        <v>386</v>
      </c>
    </row>
    <row r="492" spans="1:13" ht="15" thickBot="1">
      <c r="A492">
        <f t="shared" si="7"/>
        <v>1</v>
      </c>
      <c r="B492" t="str">
        <f>VLOOKUP($G492,level_mapping_l0!$A$2:$F$571,B$2,FALSE)</f>
        <v>Total</v>
      </c>
      <c r="C492" t="str">
        <f>VLOOKUP($G492,level_mapping_l0!$A$2:$F$571,C$2,FALSE)</f>
        <v>Production, transportation, and material moving occupations</v>
      </c>
      <c r="D492" t="str">
        <f>VLOOKUP($G492,level_mapping_l0!$A$2:$F$571,D$2,FALSE)</f>
        <v>Production occupations</v>
      </c>
      <c r="E492" t="str">
        <f>VLOOKUP($G492,level_mapping_l0!$A$2:$F$571,E$2,FALSE)</f>
        <v>Production occupations</v>
      </c>
      <c r="F492" t="str">
        <f>VLOOKUP($G492,level_mapping_l0!$A$2:$F$571,F$2,FALSE)</f>
        <v>Pressers, textile, garment, and related materials</v>
      </c>
      <c r="G492" s="21" t="s">
        <v>492</v>
      </c>
      <c r="H492" s="19">
        <v>37</v>
      </c>
      <c r="I492" s="19" t="s">
        <v>574</v>
      </c>
      <c r="J492" s="19">
        <v>13</v>
      </c>
      <c r="K492" s="19" t="s">
        <v>574</v>
      </c>
      <c r="L492" s="19">
        <v>24</v>
      </c>
      <c r="M492" s="19" t="s">
        <v>574</v>
      </c>
    </row>
    <row r="493" spans="1:13" ht="15" thickBot="1">
      <c r="A493">
        <f t="shared" si="7"/>
        <v>1</v>
      </c>
      <c r="B493" t="str">
        <f>VLOOKUP($G493,level_mapping_l0!$A$2:$F$571,B$2,FALSE)</f>
        <v>Total</v>
      </c>
      <c r="C493" t="str">
        <f>VLOOKUP($G493,level_mapping_l0!$A$2:$F$571,C$2,FALSE)</f>
        <v>Production, transportation, and material moving occupations</v>
      </c>
      <c r="D493" t="str">
        <f>VLOOKUP($G493,level_mapping_l0!$A$2:$F$571,D$2,FALSE)</f>
        <v>Production occupations</v>
      </c>
      <c r="E493" t="str">
        <f>VLOOKUP($G493,level_mapping_l0!$A$2:$F$571,E$2,FALSE)</f>
        <v>Production occupations</v>
      </c>
      <c r="F493" t="str">
        <f>VLOOKUP($G493,level_mapping_l0!$A$2:$F$571,F$2,FALSE)</f>
        <v>Sewing machine operators</v>
      </c>
      <c r="G493" s="17" t="s">
        <v>493</v>
      </c>
      <c r="H493" s="14">
        <v>112</v>
      </c>
      <c r="I493" s="14">
        <v>403</v>
      </c>
      <c r="J493" s="14">
        <v>28</v>
      </c>
      <c r="K493" s="14" t="s">
        <v>574</v>
      </c>
      <c r="L493" s="14">
        <v>84</v>
      </c>
      <c r="M493" s="14">
        <v>398</v>
      </c>
    </row>
    <row r="494" spans="1:13" ht="15" thickBot="1">
      <c r="A494">
        <f t="shared" si="7"/>
        <v>1</v>
      </c>
      <c r="B494" t="str">
        <f>VLOOKUP($G494,level_mapping_l0!$A$2:$F$571,B$2,FALSE)</f>
        <v>Total</v>
      </c>
      <c r="C494" t="str">
        <f>VLOOKUP($G494,level_mapping_l0!$A$2:$F$571,C$2,FALSE)</f>
        <v>Production, transportation, and material moving occupations</v>
      </c>
      <c r="D494" t="str">
        <f>VLOOKUP($G494,level_mapping_l0!$A$2:$F$571,D$2,FALSE)</f>
        <v>Production occupations</v>
      </c>
      <c r="E494" t="str">
        <f>VLOOKUP($G494,level_mapping_l0!$A$2:$F$571,E$2,FALSE)</f>
        <v>Production occupations</v>
      </c>
      <c r="F494" t="str">
        <f>VLOOKUP($G494,level_mapping_l0!$A$2:$F$571,F$2,FALSE)</f>
        <v>Shoe and leather workers and repairers</v>
      </c>
      <c r="G494" s="21" t="s">
        <v>494</v>
      </c>
      <c r="H494" s="19">
        <v>8</v>
      </c>
      <c r="I494" s="19" t="s">
        <v>574</v>
      </c>
      <c r="J494" s="19">
        <v>7</v>
      </c>
      <c r="K494" s="19" t="s">
        <v>574</v>
      </c>
      <c r="L494" s="19">
        <v>1</v>
      </c>
      <c r="M494" s="19" t="s">
        <v>574</v>
      </c>
    </row>
    <row r="495" spans="1:13" ht="15" thickBot="1">
      <c r="A495">
        <f t="shared" si="7"/>
        <v>1</v>
      </c>
      <c r="B495" t="str">
        <f>VLOOKUP($G495,level_mapping_l0!$A$2:$F$571,B$2,FALSE)</f>
        <v>Total</v>
      </c>
      <c r="C495" t="str">
        <f>VLOOKUP($G495,level_mapping_l0!$A$2:$F$571,C$2,FALSE)</f>
        <v>Production, transportation, and material moving occupations</v>
      </c>
      <c r="D495" t="str">
        <f>VLOOKUP($G495,level_mapping_l0!$A$2:$F$571,D$2,FALSE)</f>
        <v>Production occupations</v>
      </c>
      <c r="E495" t="str">
        <f>VLOOKUP($G495,level_mapping_l0!$A$2:$F$571,E$2,FALSE)</f>
        <v>Production occupations</v>
      </c>
      <c r="F495" t="str">
        <f>VLOOKUP($G495,level_mapping_l0!$A$2:$F$571,F$2,FALSE)</f>
        <v>Shoe machine operators and tenders</v>
      </c>
      <c r="G495" s="17" t="s">
        <v>495</v>
      </c>
      <c r="H495" s="14">
        <v>2</v>
      </c>
      <c r="I495" s="14" t="s">
        <v>574</v>
      </c>
      <c r="J495" s="14">
        <v>1</v>
      </c>
      <c r="K495" s="14" t="s">
        <v>574</v>
      </c>
      <c r="L495" s="14">
        <v>1</v>
      </c>
      <c r="M495" s="14" t="s">
        <v>574</v>
      </c>
    </row>
    <row r="496" spans="1:13" ht="15" thickBot="1">
      <c r="A496">
        <f t="shared" si="7"/>
        <v>1</v>
      </c>
      <c r="B496" t="str">
        <f>VLOOKUP($G496,level_mapping_l0!$A$2:$F$571,B$2,FALSE)</f>
        <v>Total</v>
      </c>
      <c r="C496" t="str">
        <f>VLOOKUP($G496,level_mapping_l0!$A$2:$F$571,C$2,FALSE)</f>
        <v>Production, transportation, and material moving occupations</v>
      </c>
      <c r="D496" t="str">
        <f>VLOOKUP($G496,level_mapping_l0!$A$2:$F$571,D$2,FALSE)</f>
        <v>Production occupations</v>
      </c>
      <c r="E496" t="str">
        <f>VLOOKUP($G496,level_mapping_l0!$A$2:$F$571,E$2,FALSE)</f>
        <v>Production occupations</v>
      </c>
      <c r="F496" t="str">
        <f>VLOOKUP($G496,level_mapping_l0!$A$2:$F$571,F$2,FALSE)</f>
        <v>Tailors, dressmakers, and sewers</v>
      </c>
      <c r="G496" s="21" t="s">
        <v>496</v>
      </c>
      <c r="H496" s="19">
        <v>46</v>
      </c>
      <c r="I496" s="19" t="s">
        <v>574</v>
      </c>
      <c r="J496" s="19">
        <v>13</v>
      </c>
      <c r="K496" s="19" t="s">
        <v>574</v>
      </c>
      <c r="L496" s="19">
        <v>33</v>
      </c>
      <c r="M496" s="19" t="s">
        <v>574</v>
      </c>
    </row>
    <row r="497" spans="1:13" ht="15" thickBot="1">
      <c r="A497">
        <f t="shared" si="7"/>
        <v>1</v>
      </c>
      <c r="B497" t="str">
        <f>VLOOKUP($G497,level_mapping_l0!$A$2:$F$571,B$2,FALSE)</f>
        <v>Total</v>
      </c>
      <c r="C497" t="str">
        <f>VLOOKUP($G497,level_mapping_l0!$A$2:$F$571,C$2,FALSE)</f>
        <v>Production, transportation, and material moving occupations</v>
      </c>
      <c r="D497" t="str">
        <f>VLOOKUP($G497,level_mapping_l0!$A$2:$F$571,D$2,FALSE)</f>
        <v>Production occupations</v>
      </c>
      <c r="E497" t="str">
        <f>VLOOKUP($G497,level_mapping_l0!$A$2:$F$571,E$2,FALSE)</f>
        <v>Production occupations</v>
      </c>
      <c r="F497" t="str">
        <f>VLOOKUP($G497,level_mapping_l0!$A$2:$F$571,F$2,FALSE)</f>
        <v>Textile bleaching and dyeing machine operators and tenders</v>
      </c>
      <c r="G497" s="17" t="s">
        <v>497</v>
      </c>
      <c r="H497" s="14">
        <v>4</v>
      </c>
      <c r="I497" s="14" t="s">
        <v>574</v>
      </c>
      <c r="J497" s="14">
        <v>4</v>
      </c>
      <c r="K497" s="14" t="s">
        <v>574</v>
      </c>
      <c r="L497" s="14">
        <v>0</v>
      </c>
      <c r="M497" s="14" t="s">
        <v>574</v>
      </c>
    </row>
    <row r="498" spans="1:13" ht="15" thickBot="1">
      <c r="A498">
        <f t="shared" si="7"/>
        <v>1</v>
      </c>
      <c r="B498" t="str">
        <f>VLOOKUP($G498,level_mapping_l0!$A$2:$F$571,B$2,FALSE)</f>
        <v>Total</v>
      </c>
      <c r="C498" t="str">
        <f>VLOOKUP($G498,level_mapping_l0!$A$2:$F$571,C$2,FALSE)</f>
        <v>Production, transportation, and material moving occupations</v>
      </c>
      <c r="D498" t="str">
        <f>VLOOKUP($G498,level_mapping_l0!$A$2:$F$571,D$2,FALSE)</f>
        <v>Production occupations</v>
      </c>
      <c r="E498" t="str">
        <f>VLOOKUP($G498,level_mapping_l0!$A$2:$F$571,E$2,FALSE)</f>
        <v>Production occupations</v>
      </c>
      <c r="F498" t="str">
        <f>VLOOKUP($G498,level_mapping_l0!$A$2:$F$571,F$2,FALSE)</f>
        <v>Textile cutting machine setters, operators, and tenders</v>
      </c>
      <c r="G498" s="21" t="s">
        <v>498</v>
      </c>
      <c r="H498" s="19">
        <v>6</v>
      </c>
      <c r="I498" s="19" t="s">
        <v>574</v>
      </c>
      <c r="J498" s="19">
        <v>4</v>
      </c>
      <c r="K498" s="19" t="s">
        <v>574</v>
      </c>
      <c r="L498" s="19">
        <v>2</v>
      </c>
      <c r="M498" s="19" t="s">
        <v>574</v>
      </c>
    </row>
    <row r="499" spans="1:13" ht="18.5" thickBot="1">
      <c r="A499">
        <f t="shared" si="7"/>
        <v>1</v>
      </c>
      <c r="B499" t="str">
        <f>VLOOKUP($G499,level_mapping_l0!$A$2:$F$571,B$2,FALSE)</f>
        <v>Total</v>
      </c>
      <c r="C499" t="str">
        <f>VLOOKUP($G499,level_mapping_l0!$A$2:$F$571,C$2,FALSE)</f>
        <v>Production, transportation, and material moving occupations</v>
      </c>
      <c r="D499" t="str">
        <f>VLOOKUP($G499,level_mapping_l0!$A$2:$F$571,D$2,FALSE)</f>
        <v>Production occupations</v>
      </c>
      <c r="E499" t="str">
        <f>VLOOKUP($G499,level_mapping_l0!$A$2:$F$571,E$2,FALSE)</f>
        <v>Production occupations</v>
      </c>
      <c r="F499" t="str">
        <f>VLOOKUP($G499,level_mapping_l0!$A$2:$F$571,F$2,FALSE)</f>
        <v>Textile knitting and weaving machine setters, operators, and tenders</v>
      </c>
      <c r="G499" s="17" t="s">
        <v>499</v>
      </c>
      <c r="H499" s="14">
        <v>8</v>
      </c>
      <c r="I499" s="14" t="s">
        <v>574</v>
      </c>
      <c r="J499" s="14">
        <v>2</v>
      </c>
      <c r="K499" s="14" t="s">
        <v>574</v>
      </c>
      <c r="L499" s="14">
        <v>6</v>
      </c>
      <c r="M499" s="14" t="s">
        <v>574</v>
      </c>
    </row>
    <row r="500" spans="1:13" ht="18.5" thickBot="1">
      <c r="A500">
        <f t="shared" si="7"/>
        <v>1</v>
      </c>
      <c r="B500" t="str">
        <f>VLOOKUP($G500,level_mapping_l0!$A$2:$F$571,B$2,FALSE)</f>
        <v>Total</v>
      </c>
      <c r="C500" t="str">
        <f>VLOOKUP($G500,level_mapping_l0!$A$2:$F$571,C$2,FALSE)</f>
        <v>Production, transportation, and material moving occupations</v>
      </c>
      <c r="D500" t="str">
        <f>VLOOKUP($G500,level_mapping_l0!$A$2:$F$571,D$2,FALSE)</f>
        <v>Production occupations</v>
      </c>
      <c r="E500" t="str">
        <f>VLOOKUP($G500,level_mapping_l0!$A$2:$F$571,E$2,FALSE)</f>
        <v>Production occupations</v>
      </c>
      <c r="F500" t="str">
        <f>VLOOKUP($G500,level_mapping_l0!$A$2:$F$571,F$2,FALSE)</f>
        <v>Textile winding, twisting, and drawing out machine setters, operators, and tenders</v>
      </c>
      <c r="G500" s="21" t="s">
        <v>500</v>
      </c>
      <c r="H500" s="19">
        <v>19</v>
      </c>
      <c r="I500" s="19" t="s">
        <v>574</v>
      </c>
      <c r="J500" s="19">
        <v>8</v>
      </c>
      <c r="K500" s="19" t="s">
        <v>574</v>
      </c>
      <c r="L500" s="19">
        <v>11</v>
      </c>
      <c r="M500" s="19" t="s">
        <v>574</v>
      </c>
    </row>
    <row r="501" spans="1:13" ht="18.5" thickBot="1">
      <c r="A501">
        <f t="shared" si="7"/>
        <v>1</v>
      </c>
      <c r="B501" t="str">
        <f>VLOOKUP($G501,level_mapping_l0!$A$2:$F$571,B$2,FALSE)</f>
        <v>Total</v>
      </c>
      <c r="C501" t="str">
        <f>VLOOKUP($G501,level_mapping_l0!$A$2:$F$571,C$2,FALSE)</f>
        <v>Production, transportation, and material moving occupations</v>
      </c>
      <c r="D501" t="str">
        <f>VLOOKUP($G501,level_mapping_l0!$A$2:$F$571,D$2,FALSE)</f>
        <v>Production occupations</v>
      </c>
      <c r="E501" t="str">
        <f>VLOOKUP($G501,level_mapping_l0!$A$2:$F$571,E$2,FALSE)</f>
        <v>Production occupations</v>
      </c>
      <c r="F501" t="str">
        <f>VLOOKUP($G501,level_mapping_l0!$A$2:$F$571,F$2,FALSE)</f>
        <v>Extruding and forming machine setters, operators, and tenders, synthetic and glass fibers</v>
      </c>
      <c r="G501" s="17" t="s">
        <v>501</v>
      </c>
      <c r="H501" s="14">
        <v>2</v>
      </c>
      <c r="I501" s="14" t="s">
        <v>574</v>
      </c>
      <c r="J501" s="14">
        <v>2</v>
      </c>
      <c r="K501" s="14" t="s">
        <v>574</v>
      </c>
      <c r="L501" s="14">
        <v>0</v>
      </c>
      <c r="M501" s="14" t="s">
        <v>574</v>
      </c>
    </row>
    <row r="502" spans="1:13" ht="15" thickBot="1">
      <c r="A502">
        <f t="shared" si="7"/>
        <v>1</v>
      </c>
      <c r="B502" t="str">
        <f>VLOOKUP($G502,level_mapping_l0!$A$2:$F$571,B$2,FALSE)</f>
        <v>Total</v>
      </c>
      <c r="C502" t="str">
        <f>VLOOKUP($G502,level_mapping_l0!$A$2:$F$571,C$2,FALSE)</f>
        <v>Production, transportation, and material moving occupations</v>
      </c>
      <c r="D502" t="str">
        <f>VLOOKUP($G502,level_mapping_l0!$A$2:$F$571,D$2,FALSE)</f>
        <v>Production occupations</v>
      </c>
      <c r="E502" t="str">
        <f>VLOOKUP($G502,level_mapping_l0!$A$2:$F$571,E$2,FALSE)</f>
        <v>Production occupations</v>
      </c>
      <c r="F502" t="str">
        <f>VLOOKUP($G502,level_mapping_l0!$A$2:$F$571,F$2,FALSE)</f>
        <v>Fabric and apparel patternmakers</v>
      </c>
      <c r="G502" s="21" t="s">
        <v>502</v>
      </c>
      <c r="H502" s="19">
        <v>5</v>
      </c>
      <c r="I502" s="19" t="s">
        <v>574</v>
      </c>
      <c r="J502" s="19">
        <v>2</v>
      </c>
      <c r="K502" s="19" t="s">
        <v>574</v>
      </c>
      <c r="L502" s="19">
        <v>2</v>
      </c>
      <c r="M502" s="19" t="s">
        <v>574</v>
      </c>
    </row>
    <row r="503" spans="1:13" ht="15" thickBot="1">
      <c r="A503">
        <f t="shared" si="7"/>
        <v>1</v>
      </c>
      <c r="B503" t="str">
        <f>VLOOKUP($G503,level_mapping_l0!$A$2:$F$571,B$2,FALSE)</f>
        <v>Total</v>
      </c>
      <c r="C503" t="str">
        <f>VLOOKUP($G503,level_mapping_l0!$A$2:$F$571,C$2,FALSE)</f>
        <v>Production, transportation, and material moving occupations</v>
      </c>
      <c r="D503" t="str">
        <f>VLOOKUP($G503,level_mapping_l0!$A$2:$F$571,D$2,FALSE)</f>
        <v>Production occupations</v>
      </c>
      <c r="E503" t="str">
        <f>VLOOKUP($G503,level_mapping_l0!$A$2:$F$571,E$2,FALSE)</f>
        <v>Production occupations</v>
      </c>
      <c r="F503" t="str">
        <f>VLOOKUP($G503,level_mapping_l0!$A$2:$F$571,F$2,FALSE)</f>
        <v>Upholsterers</v>
      </c>
      <c r="G503" s="17" t="s">
        <v>503</v>
      </c>
      <c r="H503" s="14">
        <v>34</v>
      </c>
      <c r="I503" s="14" t="s">
        <v>574</v>
      </c>
      <c r="J503" s="14">
        <v>30</v>
      </c>
      <c r="K503" s="14" t="s">
        <v>574</v>
      </c>
      <c r="L503" s="14">
        <v>4</v>
      </c>
      <c r="M503" s="14" t="s">
        <v>574</v>
      </c>
    </row>
    <row r="504" spans="1:13" ht="15" thickBot="1">
      <c r="A504">
        <f t="shared" si="7"/>
        <v>1</v>
      </c>
      <c r="B504" t="str">
        <f>VLOOKUP($G504,level_mapping_l0!$A$2:$F$571,B$2,FALSE)</f>
        <v>Total</v>
      </c>
      <c r="C504" t="str">
        <f>VLOOKUP($G504,level_mapping_l0!$A$2:$F$571,C$2,FALSE)</f>
        <v>Production, transportation, and material moving occupations</v>
      </c>
      <c r="D504" t="str">
        <f>VLOOKUP($G504,level_mapping_l0!$A$2:$F$571,D$2,FALSE)</f>
        <v>Production occupations</v>
      </c>
      <c r="E504" t="str">
        <f>VLOOKUP($G504,level_mapping_l0!$A$2:$F$571,E$2,FALSE)</f>
        <v>Production occupations</v>
      </c>
      <c r="F504" t="str">
        <f>VLOOKUP($G504,level_mapping_l0!$A$2:$F$571,F$2,FALSE)</f>
        <v>Textile, apparel, and furnishings workers, all other</v>
      </c>
      <c r="G504" s="21" t="s">
        <v>504</v>
      </c>
      <c r="H504" s="19">
        <v>15</v>
      </c>
      <c r="I504" s="19" t="s">
        <v>574</v>
      </c>
      <c r="J504" s="19">
        <v>9</v>
      </c>
      <c r="K504" s="19" t="s">
        <v>574</v>
      </c>
      <c r="L504" s="19">
        <v>5</v>
      </c>
      <c r="M504" s="19" t="s">
        <v>574</v>
      </c>
    </row>
    <row r="505" spans="1:13" ht="15" thickBot="1">
      <c r="A505">
        <f t="shared" si="7"/>
        <v>1</v>
      </c>
      <c r="B505" t="str">
        <f>VLOOKUP($G505,level_mapping_l0!$A$2:$F$571,B$2,FALSE)</f>
        <v>Total</v>
      </c>
      <c r="C505" t="str">
        <f>VLOOKUP($G505,level_mapping_l0!$A$2:$F$571,C$2,FALSE)</f>
        <v>Production, transportation, and material moving occupations</v>
      </c>
      <c r="D505" t="str">
        <f>VLOOKUP($G505,level_mapping_l0!$A$2:$F$571,D$2,FALSE)</f>
        <v>Production occupations</v>
      </c>
      <c r="E505" t="str">
        <f>VLOOKUP($G505,level_mapping_l0!$A$2:$F$571,E$2,FALSE)</f>
        <v>Production occupations</v>
      </c>
      <c r="F505" t="str">
        <f>VLOOKUP($G505,level_mapping_l0!$A$2:$F$571,F$2,FALSE)</f>
        <v>Cabinetmakers and bench carpenters</v>
      </c>
      <c r="G505" s="17" t="s">
        <v>505</v>
      </c>
      <c r="H505" s="14">
        <v>42</v>
      </c>
      <c r="I505" s="14" t="s">
        <v>574</v>
      </c>
      <c r="J505" s="14">
        <v>41</v>
      </c>
      <c r="K505" s="14" t="s">
        <v>574</v>
      </c>
      <c r="L505" s="14">
        <v>1</v>
      </c>
      <c r="M505" s="14" t="s">
        <v>574</v>
      </c>
    </row>
    <row r="506" spans="1:13" ht="15" thickBot="1">
      <c r="A506">
        <f t="shared" si="7"/>
        <v>1</v>
      </c>
      <c r="B506" t="str">
        <f>VLOOKUP($G506,level_mapping_l0!$A$2:$F$571,B$2,FALSE)</f>
        <v>Total</v>
      </c>
      <c r="C506" t="str">
        <f>VLOOKUP($G506,level_mapping_l0!$A$2:$F$571,C$2,FALSE)</f>
        <v>Production, transportation, and material moving occupations</v>
      </c>
      <c r="D506" t="str">
        <f>VLOOKUP($G506,level_mapping_l0!$A$2:$F$571,D$2,FALSE)</f>
        <v>Production occupations</v>
      </c>
      <c r="E506" t="str">
        <f>VLOOKUP($G506,level_mapping_l0!$A$2:$F$571,E$2,FALSE)</f>
        <v>Production occupations</v>
      </c>
      <c r="F506" t="str">
        <f>VLOOKUP($G506,level_mapping_l0!$A$2:$F$571,F$2,FALSE)</f>
        <v>Furniture finishers</v>
      </c>
      <c r="G506" s="21" t="s">
        <v>506</v>
      </c>
      <c r="H506" s="19">
        <v>11</v>
      </c>
      <c r="I506" s="19" t="s">
        <v>574</v>
      </c>
      <c r="J506" s="19">
        <v>9</v>
      </c>
      <c r="K506" s="19" t="s">
        <v>574</v>
      </c>
      <c r="L506" s="19">
        <v>2</v>
      </c>
      <c r="M506" s="19" t="s">
        <v>574</v>
      </c>
    </row>
    <row r="507" spans="1:13" ht="15" thickBot="1">
      <c r="A507">
        <f t="shared" si="7"/>
        <v>1</v>
      </c>
      <c r="B507" t="str">
        <f>VLOOKUP($G507,level_mapping_l0!$A$2:$F$571,B$2,FALSE)</f>
        <v>Total</v>
      </c>
      <c r="C507" t="str">
        <f>VLOOKUP($G507,level_mapping_l0!$A$2:$F$571,C$2,FALSE)</f>
        <v>Production, transportation, and material moving occupations</v>
      </c>
      <c r="D507" t="str">
        <f>VLOOKUP($G507,level_mapping_l0!$A$2:$F$571,D$2,FALSE)</f>
        <v>Production occupations</v>
      </c>
      <c r="E507" t="str">
        <f>VLOOKUP($G507,level_mapping_l0!$A$2:$F$571,E$2,FALSE)</f>
        <v>Production occupations</v>
      </c>
      <c r="F507" t="str">
        <f>VLOOKUP($G507,level_mapping_l0!$A$2:$F$571,F$2,FALSE)</f>
        <v>Model makers and patternmakers, wood</v>
      </c>
      <c r="G507" s="17" t="s">
        <v>507</v>
      </c>
      <c r="H507" s="14">
        <v>1</v>
      </c>
      <c r="I507" s="14" t="s">
        <v>574</v>
      </c>
      <c r="J507" s="14">
        <v>1</v>
      </c>
      <c r="K507" s="14" t="s">
        <v>574</v>
      </c>
      <c r="L507" s="14">
        <v>0</v>
      </c>
      <c r="M507" s="14" t="s">
        <v>574</v>
      </c>
    </row>
    <row r="508" spans="1:13" ht="15" thickBot="1">
      <c r="A508">
        <f t="shared" si="7"/>
        <v>1</v>
      </c>
      <c r="B508" t="str">
        <f>VLOOKUP($G508,level_mapping_l0!$A$2:$F$571,B$2,FALSE)</f>
        <v>Total</v>
      </c>
      <c r="C508" t="str">
        <f>VLOOKUP($G508,level_mapping_l0!$A$2:$F$571,C$2,FALSE)</f>
        <v>Production, transportation, and material moving occupations</v>
      </c>
      <c r="D508" t="str">
        <f>VLOOKUP($G508,level_mapping_l0!$A$2:$F$571,D$2,FALSE)</f>
        <v>Production occupations</v>
      </c>
      <c r="E508" t="str">
        <f>VLOOKUP($G508,level_mapping_l0!$A$2:$F$571,E$2,FALSE)</f>
        <v>Production occupations</v>
      </c>
      <c r="F508" t="str">
        <f>VLOOKUP($G508,level_mapping_l0!$A$2:$F$571,F$2,FALSE)</f>
        <v>Sawing machine setters, operators, and tenders, wood</v>
      </c>
      <c r="G508" s="21" t="s">
        <v>508</v>
      </c>
      <c r="H508" s="19">
        <v>31</v>
      </c>
      <c r="I508" s="19" t="s">
        <v>574</v>
      </c>
      <c r="J508" s="19">
        <v>30</v>
      </c>
      <c r="K508" s="19" t="s">
        <v>574</v>
      </c>
      <c r="L508" s="19">
        <v>1</v>
      </c>
      <c r="M508" s="19" t="s">
        <v>574</v>
      </c>
    </row>
    <row r="509" spans="1:13" ht="18.5" thickBot="1">
      <c r="A509">
        <f t="shared" si="7"/>
        <v>1</v>
      </c>
      <c r="B509" t="str">
        <f>VLOOKUP($G509,level_mapping_l0!$A$2:$F$571,B$2,FALSE)</f>
        <v>Total</v>
      </c>
      <c r="C509" t="str">
        <f>VLOOKUP($G509,level_mapping_l0!$A$2:$F$571,C$2,FALSE)</f>
        <v>Production, transportation, and material moving occupations</v>
      </c>
      <c r="D509" t="str">
        <f>VLOOKUP($G509,level_mapping_l0!$A$2:$F$571,D$2,FALSE)</f>
        <v>Production occupations</v>
      </c>
      <c r="E509" t="str">
        <f>VLOOKUP($G509,level_mapping_l0!$A$2:$F$571,E$2,FALSE)</f>
        <v>Production occupations</v>
      </c>
      <c r="F509" t="str">
        <f>VLOOKUP($G509,level_mapping_l0!$A$2:$F$571,F$2,FALSE)</f>
        <v>Woodworking machine setters, operators, and tenders, except sawing</v>
      </c>
      <c r="G509" s="17" t="s">
        <v>509</v>
      </c>
      <c r="H509" s="14">
        <v>17</v>
      </c>
      <c r="I509" s="14" t="s">
        <v>574</v>
      </c>
      <c r="J509" s="14">
        <v>15</v>
      </c>
      <c r="K509" s="14" t="s">
        <v>574</v>
      </c>
      <c r="L509" s="14">
        <v>2</v>
      </c>
      <c r="M509" s="14" t="s">
        <v>574</v>
      </c>
    </row>
    <row r="510" spans="1:13" ht="15" thickBot="1">
      <c r="A510">
        <f t="shared" si="7"/>
        <v>1</v>
      </c>
      <c r="B510" t="str">
        <f>VLOOKUP($G510,level_mapping_l0!$A$2:$F$571,B$2,FALSE)</f>
        <v>Total</v>
      </c>
      <c r="C510" t="str">
        <f>VLOOKUP($G510,level_mapping_l0!$A$2:$F$571,C$2,FALSE)</f>
        <v>Production, transportation, and material moving occupations</v>
      </c>
      <c r="D510" t="str">
        <f>VLOOKUP($G510,level_mapping_l0!$A$2:$F$571,D$2,FALSE)</f>
        <v>Production occupations</v>
      </c>
      <c r="E510" t="str">
        <f>VLOOKUP($G510,level_mapping_l0!$A$2:$F$571,E$2,FALSE)</f>
        <v>Production occupations</v>
      </c>
      <c r="F510" t="str">
        <f>VLOOKUP($G510,level_mapping_l0!$A$2:$F$571,F$2,FALSE)</f>
        <v>Woodworkers, all other</v>
      </c>
      <c r="G510" s="21" t="s">
        <v>510</v>
      </c>
      <c r="H510" s="19">
        <v>10</v>
      </c>
      <c r="I510" s="19" t="s">
        <v>574</v>
      </c>
      <c r="J510" s="19">
        <v>8</v>
      </c>
      <c r="K510" s="19" t="s">
        <v>574</v>
      </c>
      <c r="L510" s="19">
        <v>2</v>
      </c>
      <c r="M510" s="19" t="s">
        <v>574</v>
      </c>
    </row>
    <row r="511" spans="1:13" ht="15" thickBot="1">
      <c r="A511">
        <f t="shared" si="7"/>
        <v>1</v>
      </c>
      <c r="B511" t="str">
        <f>VLOOKUP($G511,level_mapping_l0!$A$2:$F$571,B$2,FALSE)</f>
        <v>Total</v>
      </c>
      <c r="C511" t="str">
        <f>VLOOKUP($G511,level_mapping_l0!$A$2:$F$571,C$2,FALSE)</f>
        <v>Production, transportation, and material moving occupations</v>
      </c>
      <c r="D511" t="str">
        <f>VLOOKUP($G511,level_mapping_l0!$A$2:$F$571,D$2,FALSE)</f>
        <v>Production occupations</v>
      </c>
      <c r="E511" t="str">
        <f>VLOOKUP($G511,level_mapping_l0!$A$2:$F$571,E$2,FALSE)</f>
        <v>Production occupations</v>
      </c>
      <c r="F511" t="str">
        <f>VLOOKUP($G511,level_mapping_l0!$A$2:$F$571,F$2,FALSE)</f>
        <v>Power plant operators, distributors, and dispatchers</v>
      </c>
      <c r="G511" s="17" t="s">
        <v>511</v>
      </c>
      <c r="H511" s="14">
        <v>53</v>
      </c>
      <c r="I511" s="12">
        <v>1091</v>
      </c>
      <c r="J511" s="14">
        <v>52</v>
      </c>
      <c r="K511" s="12">
        <v>1085</v>
      </c>
      <c r="L511" s="14">
        <v>1</v>
      </c>
      <c r="M511" s="14" t="s">
        <v>574</v>
      </c>
    </row>
    <row r="512" spans="1:13" ht="15" thickBot="1">
      <c r="A512">
        <f t="shared" si="7"/>
        <v>1</v>
      </c>
      <c r="B512" t="str">
        <f>VLOOKUP($G512,level_mapping_l0!$A$2:$F$571,B$2,FALSE)</f>
        <v>Total</v>
      </c>
      <c r="C512" t="str">
        <f>VLOOKUP($G512,level_mapping_l0!$A$2:$F$571,C$2,FALSE)</f>
        <v>Production, transportation, and material moving occupations</v>
      </c>
      <c r="D512" t="str">
        <f>VLOOKUP($G512,level_mapping_l0!$A$2:$F$571,D$2,FALSE)</f>
        <v>Production occupations</v>
      </c>
      <c r="E512" t="str">
        <f>VLOOKUP($G512,level_mapping_l0!$A$2:$F$571,E$2,FALSE)</f>
        <v>Production occupations</v>
      </c>
      <c r="F512" t="str">
        <f>VLOOKUP($G512,level_mapping_l0!$A$2:$F$571,F$2,FALSE)</f>
        <v>Stationary engineers and boiler operators</v>
      </c>
      <c r="G512" s="21" t="s">
        <v>512</v>
      </c>
      <c r="H512" s="19">
        <v>93</v>
      </c>
      <c r="I512" s="19">
        <v>855</v>
      </c>
      <c r="J512" s="19">
        <v>92</v>
      </c>
      <c r="K512" s="19">
        <v>851</v>
      </c>
      <c r="L512" s="19">
        <v>1</v>
      </c>
      <c r="M512" s="19" t="s">
        <v>574</v>
      </c>
    </row>
    <row r="513" spans="1:13" ht="18.5" thickBot="1">
      <c r="A513">
        <f t="shared" si="7"/>
        <v>1</v>
      </c>
      <c r="B513" t="str">
        <f>VLOOKUP($G513,level_mapping_l0!$A$2:$F$571,B$2,FALSE)</f>
        <v>Total</v>
      </c>
      <c r="C513" t="str">
        <f>VLOOKUP($G513,level_mapping_l0!$A$2:$F$571,C$2,FALSE)</f>
        <v>Production, transportation, and material moving occupations</v>
      </c>
      <c r="D513" t="str">
        <f>VLOOKUP($G513,level_mapping_l0!$A$2:$F$571,D$2,FALSE)</f>
        <v>Production occupations</v>
      </c>
      <c r="E513" t="str">
        <f>VLOOKUP($G513,level_mapping_l0!$A$2:$F$571,E$2,FALSE)</f>
        <v>Production occupations</v>
      </c>
      <c r="F513" t="str">
        <f>VLOOKUP($G513,level_mapping_l0!$A$2:$F$571,F$2,FALSE)</f>
        <v>Water and wastewater treatment plant and system operators</v>
      </c>
      <c r="G513" s="17" t="s">
        <v>513</v>
      </c>
      <c r="H513" s="14">
        <v>75</v>
      </c>
      <c r="I513" s="14">
        <v>780</v>
      </c>
      <c r="J513" s="14">
        <v>70</v>
      </c>
      <c r="K513" s="14">
        <v>788</v>
      </c>
      <c r="L513" s="14">
        <v>5</v>
      </c>
      <c r="M513" s="14" t="s">
        <v>574</v>
      </c>
    </row>
    <row r="514" spans="1:13" ht="15" thickBot="1">
      <c r="A514">
        <f t="shared" si="7"/>
        <v>1</v>
      </c>
      <c r="B514" t="str">
        <f>VLOOKUP($G514,level_mapping_l0!$A$2:$F$571,B$2,FALSE)</f>
        <v>Total</v>
      </c>
      <c r="C514" t="str">
        <f>VLOOKUP($G514,level_mapping_l0!$A$2:$F$571,C$2,FALSE)</f>
        <v>Production, transportation, and material moving occupations</v>
      </c>
      <c r="D514" t="str">
        <f>VLOOKUP($G514,level_mapping_l0!$A$2:$F$571,D$2,FALSE)</f>
        <v>Production occupations</v>
      </c>
      <c r="E514" t="str">
        <f>VLOOKUP($G514,level_mapping_l0!$A$2:$F$571,E$2,FALSE)</f>
        <v>Production occupations</v>
      </c>
      <c r="F514" t="str">
        <f>VLOOKUP($G514,level_mapping_l0!$A$2:$F$571,F$2,FALSE)</f>
        <v>Miscellaneous plant and system operators</v>
      </c>
      <c r="G514" s="21" t="s">
        <v>514</v>
      </c>
      <c r="H514" s="19">
        <v>37</v>
      </c>
      <c r="I514" s="19" t="s">
        <v>574</v>
      </c>
      <c r="J514" s="19">
        <v>34</v>
      </c>
      <c r="K514" s="19" t="s">
        <v>574</v>
      </c>
      <c r="L514" s="19">
        <v>3</v>
      </c>
      <c r="M514" s="19" t="s">
        <v>574</v>
      </c>
    </row>
    <row r="515" spans="1:13" ht="18.5" thickBot="1">
      <c r="A515">
        <f t="shared" si="7"/>
        <v>1</v>
      </c>
      <c r="B515" t="str">
        <f>VLOOKUP($G515,level_mapping_l0!$A$2:$F$571,B$2,FALSE)</f>
        <v>Total</v>
      </c>
      <c r="C515" t="str">
        <f>VLOOKUP($G515,level_mapping_l0!$A$2:$F$571,C$2,FALSE)</f>
        <v>Production, transportation, and material moving occupations</v>
      </c>
      <c r="D515" t="str">
        <f>VLOOKUP($G515,level_mapping_l0!$A$2:$F$571,D$2,FALSE)</f>
        <v>Production occupations</v>
      </c>
      <c r="E515" t="str">
        <f>VLOOKUP($G515,level_mapping_l0!$A$2:$F$571,E$2,FALSE)</f>
        <v>Production occupations</v>
      </c>
      <c r="F515" t="str">
        <f>VLOOKUP($G515,level_mapping_l0!$A$2:$F$571,F$2,FALSE)</f>
        <v>Chemical processing machine setters, operators, and tenders</v>
      </c>
      <c r="G515" s="17" t="s">
        <v>515</v>
      </c>
      <c r="H515" s="14">
        <v>66</v>
      </c>
      <c r="I515" s="14">
        <v>853</v>
      </c>
      <c r="J515" s="14">
        <v>52</v>
      </c>
      <c r="K515" s="14">
        <v>947</v>
      </c>
      <c r="L515" s="14">
        <v>14</v>
      </c>
      <c r="M515" s="14" t="s">
        <v>574</v>
      </c>
    </row>
    <row r="516" spans="1:13" ht="15" thickBot="1">
      <c r="A516">
        <f t="shared" ref="A516:A572" si="8">IF(B516="",0,1)</f>
        <v>1</v>
      </c>
      <c r="B516" t="str">
        <f>VLOOKUP($G516,level_mapping_l0!$A$2:$F$571,B$2,FALSE)</f>
        <v>Total</v>
      </c>
      <c r="C516" t="str">
        <f>VLOOKUP($G516,level_mapping_l0!$A$2:$F$571,C$2,FALSE)</f>
        <v>Production, transportation, and material moving occupations</v>
      </c>
      <c r="D516" t="str">
        <f>VLOOKUP($G516,level_mapping_l0!$A$2:$F$571,D$2,FALSE)</f>
        <v>Production occupations</v>
      </c>
      <c r="E516" t="str">
        <f>VLOOKUP($G516,level_mapping_l0!$A$2:$F$571,E$2,FALSE)</f>
        <v>Production occupations</v>
      </c>
      <c r="F516" t="str">
        <f>VLOOKUP($G516,level_mapping_l0!$A$2:$F$571,F$2,FALSE)</f>
        <v>Crushing, grinding, polishing, mixing, and blending workers</v>
      </c>
      <c r="G516" s="21" t="s">
        <v>516</v>
      </c>
      <c r="H516" s="19">
        <v>94</v>
      </c>
      <c r="I516" s="19">
        <v>659</v>
      </c>
      <c r="J516" s="19">
        <v>82</v>
      </c>
      <c r="K516" s="19">
        <v>702</v>
      </c>
      <c r="L516" s="19">
        <v>12</v>
      </c>
      <c r="M516" s="19" t="s">
        <v>574</v>
      </c>
    </row>
    <row r="517" spans="1:13" ht="15" thickBot="1">
      <c r="A517">
        <f t="shared" si="8"/>
        <v>1</v>
      </c>
      <c r="B517" t="str">
        <f>VLOOKUP($G517,level_mapping_l0!$A$2:$F$571,B$2,FALSE)</f>
        <v>Total</v>
      </c>
      <c r="C517" t="str">
        <f>VLOOKUP($G517,level_mapping_l0!$A$2:$F$571,C$2,FALSE)</f>
        <v>Production, transportation, and material moving occupations</v>
      </c>
      <c r="D517" t="str">
        <f>VLOOKUP($G517,level_mapping_l0!$A$2:$F$571,D$2,FALSE)</f>
        <v>Production occupations</v>
      </c>
      <c r="E517" t="str">
        <f>VLOOKUP($G517,level_mapping_l0!$A$2:$F$571,E$2,FALSE)</f>
        <v>Production occupations</v>
      </c>
      <c r="F517" t="str">
        <f>VLOOKUP($G517,level_mapping_l0!$A$2:$F$571,F$2,FALSE)</f>
        <v>Cutting workers</v>
      </c>
      <c r="G517" s="17" t="s">
        <v>517</v>
      </c>
      <c r="H517" s="14">
        <v>69</v>
      </c>
      <c r="I517" s="14">
        <v>518</v>
      </c>
      <c r="J517" s="14">
        <v>55</v>
      </c>
      <c r="K517" s="14">
        <v>540</v>
      </c>
      <c r="L517" s="14">
        <v>13</v>
      </c>
      <c r="M517" s="14" t="s">
        <v>574</v>
      </c>
    </row>
    <row r="518" spans="1:13" ht="18.5" thickBot="1">
      <c r="A518">
        <f t="shared" si="8"/>
        <v>1</v>
      </c>
      <c r="B518" t="str">
        <f>VLOOKUP($G518,level_mapping_l0!$A$2:$F$571,B$2,FALSE)</f>
        <v>Total</v>
      </c>
      <c r="C518" t="str">
        <f>VLOOKUP($G518,level_mapping_l0!$A$2:$F$571,C$2,FALSE)</f>
        <v>Production, transportation, and material moving occupations</v>
      </c>
      <c r="D518" t="str">
        <f>VLOOKUP($G518,level_mapping_l0!$A$2:$F$571,D$2,FALSE)</f>
        <v>Production occupations</v>
      </c>
      <c r="E518" t="str">
        <f>VLOOKUP($G518,level_mapping_l0!$A$2:$F$571,E$2,FALSE)</f>
        <v>Production occupations</v>
      </c>
      <c r="F518" t="str">
        <f>VLOOKUP($G518,level_mapping_l0!$A$2:$F$571,F$2,FALSE)</f>
        <v>Extruding, forming, pressing, and compacting machine setters, operators, and tenders</v>
      </c>
      <c r="G518" s="21" t="s">
        <v>518</v>
      </c>
      <c r="H518" s="19">
        <v>31</v>
      </c>
      <c r="I518" s="19" t="s">
        <v>574</v>
      </c>
      <c r="J518" s="19">
        <v>28</v>
      </c>
      <c r="K518" s="19" t="s">
        <v>574</v>
      </c>
      <c r="L518" s="19">
        <v>3</v>
      </c>
      <c r="M518" s="19" t="s">
        <v>574</v>
      </c>
    </row>
    <row r="519" spans="1:13" ht="15" thickBot="1">
      <c r="A519">
        <f t="shared" si="8"/>
        <v>1</v>
      </c>
      <c r="B519" t="str">
        <f>VLOOKUP($G519,level_mapping_l0!$A$2:$F$571,B$2,FALSE)</f>
        <v>Total</v>
      </c>
      <c r="C519" t="str">
        <f>VLOOKUP($G519,level_mapping_l0!$A$2:$F$571,C$2,FALSE)</f>
        <v>Production, transportation, and material moving occupations</v>
      </c>
      <c r="D519" t="str">
        <f>VLOOKUP($G519,level_mapping_l0!$A$2:$F$571,D$2,FALSE)</f>
        <v>Production occupations</v>
      </c>
      <c r="E519" t="str">
        <f>VLOOKUP($G519,level_mapping_l0!$A$2:$F$571,E$2,FALSE)</f>
        <v>Production occupations</v>
      </c>
      <c r="F519" t="str">
        <f>VLOOKUP($G519,level_mapping_l0!$A$2:$F$571,F$2,FALSE)</f>
        <v>Furnace, kiln, oven, drier, and kettle operators and tenders</v>
      </c>
      <c r="G519" s="17" t="s">
        <v>519</v>
      </c>
      <c r="H519" s="14">
        <v>11</v>
      </c>
      <c r="I519" s="14" t="s">
        <v>574</v>
      </c>
      <c r="J519" s="14">
        <v>11</v>
      </c>
      <c r="K519" s="14" t="s">
        <v>574</v>
      </c>
      <c r="L519" s="14">
        <v>0</v>
      </c>
      <c r="M519" s="14" t="s">
        <v>574</v>
      </c>
    </row>
    <row r="520" spans="1:13" ht="15" thickBot="1">
      <c r="A520">
        <f t="shared" si="8"/>
        <v>1</v>
      </c>
      <c r="B520" t="str">
        <f>VLOOKUP($G520,level_mapping_l0!$A$2:$F$571,B$2,FALSE)</f>
        <v>Total</v>
      </c>
      <c r="C520" t="str">
        <f>VLOOKUP($G520,level_mapping_l0!$A$2:$F$571,C$2,FALSE)</f>
        <v>Production, transportation, and material moving occupations</v>
      </c>
      <c r="D520" t="str">
        <f>VLOOKUP($G520,level_mapping_l0!$A$2:$F$571,D$2,FALSE)</f>
        <v>Production occupations</v>
      </c>
      <c r="E520" t="str">
        <f>VLOOKUP($G520,level_mapping_l0!$A$2:$F$571,E$2,FALSE)</f>
        <v>Production occupations</v>
      </c>
      <c r="F520" t="str">
        <f>VLOOKUP($G520,level_mapping_l0!$A$2:$F$571,F$2,FALSE)</f>
        <v>Inspectors, testers, sorters, samplers, and weighers</v>
      </c>
      <c r="G520" s="21" t="s">
        <v>520</v>
      </c>
      <c r="H520" s="19">
        <v>608</v>
      </c>
      <c r="I520" s="19">
        <v>675</v>
      </c>
      <c r="J520" s="19">
        <v>396</v>
      </c>
      <c r="K520" s="19">
        <v>792</v>
      </c>
      <c r="L520" s="19">
        <v>212</v>
      </c>
      <c r="M520" s="19">
        <v>541</v>
      </c>
    </row>
    <row r="521" spans="1:13" ht="15" thickBot="1">
      <c r="A521">
        <f t="shared" si="8"/>
        <v>1</v>
      </c>
      <c r="B521" t="str">
        <f>VLOOKUP($G521,level_mapping_l0!$A$2:$F$571,B$2,FALSE)</f>
        <v>Total</v>
      </c>
      <c r="C521" t="str">
        <f>VLOOKUP($G521,level_mapping_l0!$A$2:$F$571,C$2,FALSE)</f>
        <v>Production, transportation, and material moving occupations</v>
      </c>
      <c r="D521" t="str">
        <f>VLOOKUP($G521,level_mapping_l0!$A$2:$F$571,D$2,FALSE)</f>
        <v>Production occupations</v>
      </c>
      <c r="E521" t="str">
        <f>VLOOKUP($G521,level_mapping_l0!$A$2:$F$571,E$2,FALSE)</f>
        <v>Production occupations</v>
      </c>
      <c r="F521" t="str">
        <f>VLOOKUP($G521,level_mapping_l0!$A$2:$F$571,F$2,FALSE)</f>
        <v>Jewelers and precious stone and metal workers</v>
      </c>
      <c r="G521" s="17" t="s">
        <v>521</v>
      </c>
      <c r="H521" s="14">
        <v>14</v>
      </c>
      <c r="I521" s="14" t="s">
        <v>574</v>
      </c>
      <c r="J521" s="14">
        <v>7</v>
      </c>
      <c r="K521" s="14" t="s">
        <v>574</v>
      </c>
      <c r="L521" s="14">
        <v>7</v>
      </c>
      <c r="M521" s="14" t="s">
        <v>574</v>
      </c>
    </row>
    <row r="522" spans="1:13" ht="15" thickBot="1">
      <c r="A522">
        <f t="shared" si="8"/>
        <v>1</v>
      </c>
      <c r="B522" t="str">
        <f>VLOOKUP($G522,level_mapping_l0!$A$2:$F$571,B$2,FALSE)</f>
        <v>Total</v>
      </c>
      <c r="C522" t="str">
        <f>VLOOKUP($G522,level_mapping_l0!$A$2:$F$571,C$2,FALSE)</f>
        <v>Production, transportation, and material moving occupations</v>
      </c>
      <c r="D522" t="str">
        <f>VLOOKUP($G522,level_mapping_l0!$A$2:$F$571,D$2,FALSE)</f>
        <v>Production occupations</v>
      </c>
      <c r="E522" t="str">
        <f>VLOOKUP($G522,level_mapping_l0!$A$2:$F$571,E$2,FALSE)</f>
        <v>Production occupations</v>
      </c>
      <c r="F522" t="str">
        <f>VLOOKUP($G522,level_mapping_l0!$A$2:$F$571,F$2,FALSE)</f>
        <v>Medical, dental, and ophthalmic laboratory technicians</v>
      </c>
      <c r="G522" s="21" t="s">
        <v>522</v>
      </c>
      <c r="H522" s="19">
        <v>68</v>
      </c>
      <c r="I522" s="19">
        <v>612</v>
      </c>
      <c r="J522" s="19">
        <v>34</v>
      </c>
      <c r="K522" s="19" t="s">
        <v>574</v>
      </c>
      <c r="L522" s="19">
        <v>34</v>
      </c>
      <c r="M522" s="19" t="s">
        <v>574</v>
      </c>
    </row>
    <row r="523" spans="1:13" ht="15" thickBot="1">
      <c r="A523">
        <f t="shared" si="8"/>
        <v>1</v>
      </c>
      <c r="B523" t="str">
        <f>VLOOKUP($G523,level_mapping_l0!$A$2:$F$571,B$2,FALSE)</f>
        <v>Total</v>
      </c>
      <c r="C523" t="str">
        <f>VLOOKUP($G523,level_mapping_l0!$A$2:$F$571,C$2,FALSE)</f>
        <v>Production, transportation, and material moving occupations</v>
      </c>
      <c r="D523" t="str">
        <f>VLOOKUP($G523,level_mapping_l0!$A$2:$F$571,D$2,FALSE)</f>
        <v>Production occupations</v>
      </c>
      <c r="E523" t="str">
        <f>VLOOKUP($G523,level_mapping_l0!$A$2:$F$571,E$2,FALSE)</f>
        <v>Production occupations</v>
      </c>
      <c r="F523" t="str">
        <f>VLOOKUP($G523,level_mapping_l0!$A$2:$F$571,F$2,FALSE)</f>
        <v>Packaging and filling machine operators and tenders</v>
      </c>
      <c r="G523" s="17" t="s">
        <v>523</v>
      </c>
      <c r="H523" s="14">
        <v>259</v>
      </c>
      <c r="I523" s="14">
        <v>455</v>
      </c>
      <c r="J523" s="14">
        <v>120</v>
      </c>
      <c r="K523" s="14">
        <v>505</v>
      </c>
      <c r="L523" s="14">
        <v>139</v>
      </c>
      <c r="M523" s="14">
        <v>421</v>
      </c>
    </row>
    <row r="524" spans="1:13" ht="15" thickBot="1">
      <c r="A524">
        <f t="shared" si="8"/>
        <v>1</v>
      </c>
      <c r="B524" t="str">
        <f>VLOOKUP($G524,level_mapping_l0!$A$2:$F$571,B$2,FALSE)</f>
        <v>Total</v>
      </c>
      <c r="C524" t="str">
        <f>VLOOKUP($G524,level_mapping_l0!$A$2:$F$571,C$2,FALSE)</f>
        <v>Production, transportation, and material moving occupations</v>
      </c>
      <c r="D524" t="str">
        <f>VLOOKUP($G524,level_mapping_l0!$A$2:$F$571,D$2,FALSE)</f>
        <v>Production occupations</v>
      </c>
      <c r="E524" t="str">
        <f>VLOOKUP($G524,level_mapping_l0!$A$2:$F$571,E$2,FALSE)</f>
        <v>Production occupations</v>
      </c>
      <c r="F524" t="str">
        <f>VLOOKUP($G524,level_mapping_l0!$A$2:$F$571,F$2,FALSE)</f>
        <v>Painting workers</v>
      </c>
      <c r="G524" s="21" t="s">
        <v>524</v>
      </c>
      <c r="H524" s="19">
        <v>111</v>
      </c>
      <c r="I524" s="19">
        <v>602</v>
      </c>
      <c r="J524" s="19">
        <v>99</v>
      </c>
      <c r="K524" s="19">
        <v>608</v>
      </c>
      <c r="L524" s="19">
        <v>12</v>
      </c>
      <c r="M524" s="19" t="s">
        <v>574</v>
      </c>
    </row>
    <row r="525" spans="1:13" ht="18.5" thickBot="1">
      <c r="A525">
        <f t="shared" si="8"/>
        <v>1</v>
      </c>
      <c r="B525" t="str">
        <f>VLOOKUP($G525,level_mapping_l0!$A$2:$F$571,B$2,FALSE)</f>
        <v>Total</v>
      </c>
      <c r="C525" t="str">
        <f>VLOOKUP($G525,level_mapping_l0!$A$2:$F$571,C$2,FALSE)</f>
        <v>Production, transportation, and material moving occupations</v>
      </c>
      <c r="D525" t="str">
        <f>VLOOKUP($G525,level_mapping_l0!$A$2:$F$571,D$2,FALSE)</f>
        <v>Production occupations</v>
      </c>
      <c r="E525" t="str">
        <f>VLOOKUP($G525,level_mapping_l0!$A$2:$F$571,E$2,FALSE)</f>
        <v>Production occupations</v>
      </c>
      <c r="F525" t="str">
        <f>VLOOKUP($G525,level_mapping_l0!$A$2:$F$571,F$2,FALSE)</f>
        <v>Photographic process workers and processing machine operators</v>
      </c>
      <c r="G525" s="17" t="s">
        <v>525</v>
      </c>
      <c r="H525" s="14">
        <v>24</v>
      </c>
      <c r="I525" s="14" t="s">
        <v>574</v>
      </c>
      <c r="J525" s="14">
        <v>10</v>
      </c>
      <c r="K525" s="14" t="s">
        <v>574</v>
      </c>
      <c r="L525" s="14">
        <v>13</v>
      </c>
      <c r="M525" s="14" t="s">
        <v>574</v>
      </c>
    </row>
    <row r="526" spans="1:13" ht="15" thickBot="1">
      <c r="A526">
        <f t="shared" si="8"/>
        <v>1</v>
      </c>
      <c r="B526" t="str">
        <f>VLOOKUP($G526,level_mapping_l0!$A$2:$F$571,B$2,FALSE)</f>
        <v>Total</v>
      </c>
      <c r="C526" t="str">
        <f>VLOOKUP($G526,level_mapping_l0!$A$2:$F$571,C$2,FALSE)</f>
        <v>Production, transportation, and material moving occupations</v>
      </c>
      <c r="D526" t="str">
        <f>VLOOKUP($G526,level_mapping_l0!$A$2:$F$571,D$2,FALSE)</f>
        <v>Production occupations</v>
      </c>
      <c r="E526" t="str">
        <f>VLOOKUP($G526,level_mapping_l0!$A$2:$F$571,E$2,FALSE)</f>
        <v>Production occupations</v>
      </c>
      <c r="F526" t="str">
        <f>VLOOKUP($G526,level_mapping_l0!$A$2:$F$571,F$2,FALSE)</f>
        <v>Semiconductor processors</v>
      </c>
      <c r="G526" s="21" t="s">
        <v>526</v>
      </c>
      <c r="H526" s="19">
        <v>4</v>
      </c>
      <c r="I526" s="19" t="s">
        <v>574</v>
      </c>
      <c r="J526" s="19">
        <v>3</v>
      </c>
      <c r="K526" s="19" t="s">
        <v>574</v>
      </c>
      <c r="L526" s="19">
        <v>1</v>
      </c>
      <c r="M526" s="19" t="s">
        <v>574</v>
      </c>
    </row>
    <row r="527" spans="1:13" ht="15" thickBot="1">
      <c r="A527">
        <f t="shared" si="8"/>
        <v>1</v>
      </c>
      <c r="B527" t="str">
        <f>VLOOKUP($G527,level_mapping_l0!$A$2:$F$571,B$2,FALSE)</f>
        <v>Total</v>
      </c>
      <c r="C527" t="str">
        <f>VLOOKUP($G527,level_mapping_l0!$A$2:$F$571,C$2,FALSE)</f>
        <v>Production, transportation, and material moving occupations</v>
      </c>
      <c r="D527" t="str">
        <f>VLOOKUP($G527,level_mapping_l0!$A$2:$F$571,D$2,FALSE)</f>
        <v>Production occupations</v>
      </c>
      <c r="E527" t="str">
        <f>VLOOKUP($G527,level_mapping_l0!$A$2:$F$571,E$2,FALSE)</f>
        <v>Production occupations</v>
      </c>
      <c r="F527" t="str">
        <f>VLOOKUP($G527,level_mapping_l0!$A$2:$F$571,F$2,FALSE)</f>
        <v>Adhesive bonding machine operators and tenders</v>
      </c>
      <c r="G527" s="17" t="s">
        <v>527</v>
      </c>
      <c r="H527" s="14">
        <v>10</v>
      </c>
      <c r="I527" s="14" t="s">
        <v>574</v>
      </c>
      <c r="J527" s="14">
        <v>4</v>
      </c>
      <c r="K527" s="14" t="s">
        <v>574</v>
      </c>
      <c r="L527" s="14">
        <v>6</v>
      </c>
      <c r="M527" s="14" t="s">
        <v>574</v>
      </c>
    </row>
    <row r="528" spans="1:13" ht="18.5" thickBot="1">
      <c r="A528">
        <f t="shared" si="8"/>
        <v>1</v>
      </c>
      <c r="B528" t="str">
        <f>VLOOKUP($G528,level_mapping_l0!$A$2:$F$571,B$2,FALSE)</f>
        <v>Total</v>
      </c>
      <c r="C528" t="str">
        <f>VLOOKUP($G528,level_mapping_l0!$A$2:$F$571,C$2,FALSE)</f>
        <v>Production, transportation, and material moving occupations</v>
      </c>
      <c r="D528" t="str">
        <f>VLOOKUP($G528,level_mapping_l0!$A$2:$F$571,D$2,FALSE)</f>
        <v>Production occupations</v>
      </c>
      <c r="E528" t="str">
        <f>VLOOKUP($G528,level_mapping_l0!$A$2:$F$571,E$2,FALSE)</f>
        <v>Production occupations</v>
      </c>
      <c r="F528" t="str">
        <f>VLOOKUP($G528,level_mapping_l0!$A$2:$F$571,F$2,FALSE)</f>
        <v>Cleaning, washing, and metal pickling equipment operators and tenders</v>
      </c>
      <c r="G528" s="21" t="s">
        <v>528</v>
      </c>
      <c r="H528" s="19">
        <v>13</v>
      </c>
      <c r="I528" s="19" t="s">
        <v>574</v>
      </c>
      <c r="J528" s="19">
        <v>9</v>
      </c>
      <c r="K528" s="19" t="s">
        <v>574</v>
      </c>
      <c r="L528" s="19">
        <v>3</v>
      </c>
      <c r="M528" s="19" t="s">
        <v>574</v>
      </c>
    </row>
    <row r="529" spans="1:13" ht="15" thickBot="1">
      <c r="A529">
        <f t="shared" si="8"/>
        <v>1</v>
      </c>
      <c r="B529" t="str">
        <f>VLOOKUP($G529,level_mapping_l0!$A$2:$F$571,B$2,FALSE)</f>
        <v>Total</v>
      </c>
      <c r="C529" t="str">
        <f>VLOOKUP($G529,level_mapping_l0!$A$2:$F$571,C$2,FALSE)</f>
        <v>Production, transportation, and material moving occupations</v>
      </c>
      <c r="D529" t="str">
        <f>VLOOKUP($G529,level_mapping_l0!$A$2:$F$571,D$2,FALSE)</f>
        <v>Production occupations</v>
      </c>
      <c r="E529" t="str">
        <f>VLOOKUP($G529,level_mapping_l0!$A$2:$F$571,E$2,FALSE)</f>
        <v>Production occupations</v>
      </c>
      <c r="F529" t="str">
        <f>VLOOKUP($G529,level_mapping_l0!$A$2:$F$571,F$2,FALSE)</f>
        <v>Cooling and freezing equipment operators and tenders</v>
      </c>
      <c r="G529" s="17" t="s">
        <v>529</v>
      </c>
      <c r="H529" s="14">
        <v>3</v>
      </c>
      <c r="I529" s="14" t="s">
        <v>574</v>
      </c>
      <c r="J529" s="14">
        <v>3</v>
      </c>
      <c r="K529" s="14" t="s">
        <v>574</v>
      </c>
      <c r="L529" s="14">
        <v>0</v>
      </c>
      <c r="M529" s="14" t="s">
        <v>574</v>
      </c>
    </row>
    <row r="530" spans="1:13" ht="15" thickBot="1">
      <c r="A530">
        <f t="shared" si="8"/>
        <v>1</v>
      </c>
      <c r="B530" t="str">
        <f>VLOOKUP($G530,level_mapping_l0!$A$2:$F$571,B$2,FALSE)</f>
        <v>Total</v>
      </c>
      <c r="C530" t="str">
        <f>VLOOKUP($G530,level_mapping_l0!$A$2:$F$571,C$2,FALSE)</f>
        <v>Production, transportation, and material moving occupations</v>
      </c>
      <c r="D530" t="str">
        <f>VLOOKUP($G530,level_mapping_l0!$A$2:$F$571,D$2,FALSE)</f>
        <v>Production occupations</v>
      </c>
      <c r="E530" t="str">
        <f>VLOOKUP($G530,level_mapping_l0!$A$2:$F$571,E$2,FALSE)</f>
        <v>Production occupations</v>
      </c>
      <c r="F530" t="str">
        <f>VLOOKUP($G530,level_mapping_l0!$A$2:$F$571,F$2,FALSE)</f>
        <v>Etchers and engravers</v>
      </c>
      <c r="G530" s="21" t="s">
        <v>530</v>
      </c>
      <c r="H530" s="19">
        <v>7</v>
      </c>
      <c r="I530" s="19" t="s">
        <v>574</v>
      </c>
      <c r="J530" s="19">
        <v>4</v>
      </c>
      <c r="K530" s="19" t="s">
        <v>574</v>
      </c>
      <c r="L530" s="19">
        <v>2</v>
      </c>
      <c r="M530" s="19" t="s">
        <v>574</v>
      </c>
    </row>
    <row r="531" spans="1:13" ht="15" thickBot="1">
      <c r="A531">
        <f t="shared" si="8"/>
        <v>1</v>
      </c>
      <c r="B531" t="str">
        <f>VLOOKUP($G531,level_mapping_l0!$A$2:$F$571,B$2,FALSE)</f>
        <v>Total</v>
      </c>
      <c r="C531" t="str">
        <f>VLOOKUP($G531,level_mapping_l0!$A$2:$F$571,C$2,FALSE)</f>
        <v>Production, transportation, and material moving occupations</v>
      </c>
      <c r="D531" t="str">
        <f>VLOOKUP($G531,level_mapping_l0!$A$2:$F$571,D$2,FALSE)</f>
        <v>Production occupations</v>
      </c>
      <c r="E531" t="str">
        <f>VLOOKUP($G531,level_mapping_l0!$A$2:$F$571,E$2,FALSE)</f>
        <v>Production occupations</v>
      </c>
      <c r="F531" t="str">
        <f>VLOOKUP($G531,level_mapping_l0!$A$2:$F$571,F$2,FALSE)</f>
        <v>Molders, shapers, and casters, except metal and plastic</v>
      </c>
      <c r="G531" s="17" t="s">
        <v>531</v>
      </c>
      <c r="H531" s="14">
        <v>21</v>
      </c>
      <c r="I531" s="14" t="s">
        <v>574</v>
      </c>
      <c r="J531" s="14">
        <v>15</v>
      </c>
      <c r="K531" s="14" t="s">
        <v>574</v>
      </c>
      <c r="L531" s="14">
        <v>6</v>
      </c>
      <c r="M531" s="14" t="s">
        <v>574</v>
      </c>
    </row>
    <row r="532" spans="1:13" ht="15" thickBot="1">
      <c r="A532">
        <f t="shared" si="8"/>
        <v>1</v>
      </c>
      <c r="B532" t="str">
        <f>VLOOKUP($G532,level_mapping_l0!$A$2:$F$571,B$2,FALSE)</f>
        <v>Total</v>
      </c>
      <c r="C532" t="str">
        <f>VLOOKUP($G532,level_mapping_l0!$A$2:$F$571,C$2,FALSE)</f>
        <v>Production, transportation, and material moving occupations</v>
      </c>
      <c r="D532" t="str">
        <f>VLOOKUP($G532,level_mapping_l0!$A$2:$F$571,D$2,FALSE)</f>
        <v>Production occupations</v>
      </c>
      <c r="E532" t="str">
        <f>VLOOKUP($G532,level_mapping_l0!$A$2:$F$571,E$2,FALSE)</f>
        <v>Production occupations</v>
      </c>
      <c r="F532" t="str">
        <f>VLOOKUP($G532,level_mapping_l0!$A$2:$F$571,F$2,FALSE)</f>
        <v>Paper goods machine setters, operators, and tenders</v>
      </c>
      <c r="G532" s="21" t="s">
        <v>532</v>
      </c>
      <c r="H532" s="19">
        <v>31</v>
      </c>
      <c r="I532" s="19" t="s">
        <v>574</v>
      </c>
      <c r="J532" s="19">
        <v>23</v>
      </c>
      <c r="K532" s="19" t="s">
        <v>574</v>
      </c>
      <c r="L532" s="19">
        <v>8</v>
      </c>
      <c r="M532" s="19" t="s">
        <v>574</v>
      </c>
    </row>
    <row r="533" spans="1:13" ht="15" thickBot="1">
      <c r="A533">
        <f t="shared" si="8"/>
        <v>1</v>
      </c>
      <c r="B533" t="str">
        <f>VLOOKUP($G533,level_mapping_l0!$A$2:$F$571,B$2,FALSE)</f>
        <v>Total</v>
      </c>
      <c r="C533" t="str">
        <f>VLOOKUP($G533,level_mapping_l0!$A$2:$F$571,C$2,FALSE)</f>
        <v>Production, transportation, and material moving occupations</v>
      </c>
      <c r="D533" t="str">
        <f>VLOOKUP($G533,level_mapping_l0!$A$2:$F$571,D$2,FALSE)</f>
        <v>Production occupations</v>
      </c>
      <c r="E533" t="str">
        <f>VLOOKUP($G533,level_mapping_l0!$A$2:$F$571,E$2,FALSE)</f>
        <v>Production occupations</v>
      </c>
      <c r="F533" t="str">
        <f>VLOOKUP($G533,level_mapping_l0!$A$2:$F$571,F$2,FALSE)</f>
        <v>Tire builders</v>
      </c>
      <c r="G533" s="17" t="s">
        <v>533</v>
      </c>
      <c r="H533" s="14">
        <v>17</v>
      </c>
      <c r="I533" s="14" t="s">
        <v>574</v>
      </c>
      <c r="J533" s="14">
        <v>16</v>
      </c>
      <c r="K533" s="14" t="s">
        <v>574</v>
      </c>
      <c r="L533" s="14">
        <v>1</v>
      </c>
      <c r="M533" s="14" t="s">
        <v>574</v>
      </c>
    </row>
    <row r="534" spans="1:13" ht="15" thickBot="1">
      <c r="A534">
        <f t="shared" si="8"/>
        <v>1</v>
      </c>
      <c r="B534" t="str">
        <f>VLOOKUP($G534,level_mapping_l0!$A$2:$F$571,B$2,FALSE)</f>
        <v>Total</v>
      </c>
      <c r="C534" t="str">
        <f>VLOOKUP($G534,level_mapping_l0!$A$2:$F$571,C$2,FALSE)</f>
        <v>Production, transportation, and material moving occupations</v>
      </c>
      <c r="D534" t="str">
        <f>VLOOKUP($G534,level_mapping_l0!$A$2:$F$571,D$2,FALSE)</f>
        <v>Production occupations</v>
      </c>
      <c r="E534" t="str">
        <f>VLOOKUP($G534,level_mapping_l0!$A$2:$F$571,E$2,FALSE)</f>
        <v>Production occupations</v>
      </c>
      <c r="F534" t="str">
        <f>VLOOKUP($G534,level_mapping_l0!$A$2:$F$571,F$2,FALSE)</f>
        <v>Helpers--production workers</v>
      </c>
      <c r="G534" s="21" t="s">
        <v>534</v>
      </c>
      <c r="H534" s="19">
        <v>45</v>
      </c>
      <c r="I534" s="19" t="s">
        <v>574</v>
      </c>
      <c r="J534" s="19">
        <v>40</v>
      </c>
      <c r="K534" s="19" t="s">
        <v>574</v>
      </c>
      <c r="L534" s="19">
        <v>6</v>
      </c>
      <c r="M534" s="19" t="s">
        <v>574</v>
      </c>
    </row>
    <row r="535" spans="1:13" ht="15" thickBot="1">
      <c r="A535">
        <f t="shared" si="8"/>
        <v>1</v>
      </c>
      <c r="B535" t="str">
        <f>VLOOKUP($G535,level_mapping_l0!$A$2:$F$571,B$2,FALSE)</f>
        <v>Total</v>
      </c>
      <c r="C535" t="str">
        <f>VLOOKUP($G535,level_mapping_l0!$A$2:$F$571,C$2,FALSE)</f>
        <v>Production, transportation, and material moving occupations</v>
      </c>
      <c r="D535" t="str">
        <f>VLOOKUP($G535,level_mapping_l0!$A$2:$F$571,D$2,FALSE)</f>
        <v>Production occupations</v>
      </c>
      <c r="E535" t="str">
        <f>VLOOKUP($G535,level_mapping_l0!$A$2:$F$571,E$2,FALSE)</f>
        <v>Production occupations</v>
      </c>
      <c r="F535" t="str">
        <f>VLOOKUP($G535,level_mapping_l0!$A$2:$F$571,F$2,FALSE)</f>
        <v>Production workers, all other</v>
      </c>
      <c r="G535" s="17" t="s">
        <v>535</v>
      </c>
      <c r="H535" s="14">
        <v>652</v>
      </c>
      <c r="I535" s="14">
        <v>579</v>
      </c>
      <c r="J535" s="14">
        <v>502</v>
      </c>
      <c r="K535" s="14">
        <v>612</v>
      </c>
      <c r="L535" s="14">
        <v>151</v>
      </c>
      <c r="M535" s="14">
        <v>483</v>
      </c>
    </row>
    <row r="536" spans="1:13" ht="15" thickBot="1">
      <c r="A536" t="e">
        <f t="shared" si="8"/>
        <v>#N/A</v>
      </c>
      <c r="B536" t="e">
        <f>VLOOKUP($G536,level_mapping_l0!$A$2:$F$571,B$2,FALSE)</f>
        <v>#N/A</v>
      </c>
      <c r="C536" t="e">
        <f>VLOOKUP($G536,level_mapping_l0!$A$2:$F$571,C$2,FALSE)</f>
        <v>#N/A</v>
      </c>
      <c r="D536" t="e">
        <f>VLOOKUP($G536,level_mapping_l0!$A$2:$F$571,D$2,FALSE)</f>
        <v>#N/A</v>
      </c>
      <c r="E536" t="e">
        <f>VLOOKUP($G536,level_mapping_l0!$A$2:$F$571,E$2,FALSE)</f>
        <v>#N/A</v>
      </c>
      <c r="F536" t="e">
        <f>VLOOKUP($G536,level_mapping_l0!$A$2:$F$571,F$2,FALSE)</f>
        <v>#N/A</v>
      </c>
      <c r="G536" s="15" t="s">
        <v>536</v>
      </c>
      <c r="H536" s="16">
        <v>6275</v>
      </c>
      <c r="I536" s="19">
        <v>614</v>
      </c>
      <c r="J536" s="16">
        <v>5489</v>
      </c>
      <c r="K536" s="19">
        <v>634</v>
      </c>
      <c r="L536" s="19">
        <v>786</v>
      </c>
      <c r="M536" s="19">
        <v>490</v>
      </c>
    </row>
    <row r="537" spans="1:13" ht="15" thickBot="1">
      <c r="A537">
        <f t="shared" si="8"/>
        <v>1</v>
      </c>
      <c r="B537" t="str">
        <f>VLOOKUP($G537,level_mapping_l0!$A$2:$F$571,B$2,FALSE)</f>
        <v>Total</v>
      </c>
      <c r="C537" t="str">
        <f>VLOOKUP($G537,level_mapping_l0!$A$2:$F$571,C$2,FALSE)</f>
        <v>Production, transportation, and material moving occupations</v>
      </c>
      <c r="D537" t="str">
        <f>VLOOKUP($G537,level_mapping_l0!$A$2:$F$571,D$2,FALSE)</f>
        <v>Transportation and material moving occupations</v>
      </c>
      <c r="E537" t="str">
        <f>VLOOKUP($G537,level_mapping_l0!$A$2:$F$571,E$2,FALSE)</f>
        <v>Transportation and material moving occupations</v>
      </c>
      <c r="F537" t="str">
        <f>VLOOKUP($G537,level_mapping_l0!$A$2:$F$571,F$2,FALSE)</f>
        <v>Supervisors of transportation and material moving workers</v>
      </c>
      <c r="G537" s="17" t="s">
        <v>537</v>
      </c>
      <c r="H537" s="14">
        <v>208</v>
      </c>
      <c r="I537" s="14">
        <v>761</v>
      </c>
      <c r="J537" s="14">
        <v>170</v>
      </c>
      <c r="K537" s="14">
        <v>773</v>
      </c>
      <c r="L537" s="14">
        <v>38</v>
      </c>
      <c r="M537" s="14" t="s">
        <v>574</v>
      </c>
    </row>
    <row r="538" spans="1:13" ht="15" thickBot="1">
      <c r="A538">
        <f t="shared" si="8"/>
        <v>1</v>
      </c>
      <c r="B538" t="str">
        <f>VLOOKUP($G538,level_mapping_l0!$A$2:$F$571,B$2,FALSE)</f>
        <v>Total</v>
      </c>
      <c r="C538" t="str">
        <f>VLOOKUP($G538,level_mapping_l0!$A$2:$F$571,C$2,FALSE)</f>
        <v>Production, transportation, and material moving occupations</v>
      </c>
      <c r="D538" t="str">
        <f>VLOOKUP($G538,level_mapping_l0!$A$2:$F$571,D$2,FALSE)</f>
        <v>Transportation and material moving occupations</v>
      </c>
      <c r="E538" t="str">
        <f>VLOOKUP($G538,level_mapping_l0!$A$2:$F$571,E$2,FALSE)</f>
        <v>Transportation and material moving occupations</v>
      </c>
      <c r="F538" t="str">
        <f>VLOOKUP($G538,level_mapping_l0!$A$2:$F$571,F$2,FALSE)</f>
        <v>Aircraft pilots and flight engineers</v>
      </c>
      <c r="G538" s="21" t="s">
        <v>538</v>
      </c>
      <c r="H538" s="19">
        <v>93</v>
      </c>
      <c r="I538" s="16">
        <v>1461</v>
      </c>
      <c r="J538" s="19">
        <v>89</v>
      </c>
      <c r="K538" s="16">
        <v>1466</v>
      </c>
      <c r="L538" s="19">
        <v>4</v>
      </c>
      <c r="M538" s="19" t="s">
        <v>574</v>
      </c>
    </row>
    <row r="539" spans="1:13" ht="15" thickBot="1">
      <c r="A539">
        <f t="shared" si="8"/>
        <v>1</v>
      </c>
      <c r="B539" t="str">
        <f>VLOOKUP($G539,level_mapping_l0!$A$2:$F$571,B$2,FALSE)</f>
        <v>Total</v>
      </c>
      <c r="C539" t="str">
        <f>VLOOKUP($G539,level_mapping_l0!$A$2:$F$571,C$2,FALSE)</f>
        <v>Production, transportation, and material moving occupations</v>
      </c>
      <c r="D539" t="str">
        <f>VLOOKUP($G539,level_mapping_l0!$A$2:$F$571,D$2,FALSE)</f>
        <v>Transportation and material moving occupations</v>
      </c>
      <c r="E539" t="str">
        <f>VLOOKUP($G539,level_mapping_l0!$A$2:$F$571,E$2,FALSE)</f>
        <v>Transportation and material moving occupations</v>
      </c>
      <c r="F539" t="str">
        <f>VLOOKUP($G539,level_mapping_l0!$A$2:$F$571,F$2,FALSE)</f>
        <v>Air traffic controllers and airfield operations specialists</v>
      </c>
      <c r="G539" s="17" t="s">
        <v>539</v>
      </c>
      <c r="H539" s="14">
        <v>40</v>
      </c>
      <c r="I539" s="14" t="s">
        <v>574</v>
      </c>
      <c r="J539" s="14">
        <v>35</v>
      </c>
      <c r="K539" s="14" t="s">
        <v>574</v>
      </c>
      <c r="L539" s="14">
        <v>5</v>
      </c>
      <c r="M539" s="14" t="s">
        <v>574</v>
      </c>
    </row>
    <row r="540" spans="1:13" ht="15" thickBot="1">
      <c r="A540">
        <f t="shared" si="8"/>
        <v>1</v>
      </c>
      <c r="B540" t="str">
        <f>VLOOKUP($G540,level_mapping_l0!$A$2:$F$571,B$2,FALSE)</f>
        <v>Total</v>
      </c>
      <c r="C540" t="str">
        <f>VLOOKUP($G540,level_mapping_l0!$A$2:$F$571,C$2,FALSE)</f>
        <v>Production, transportation, and material moving occupations</v>
      </c>
      <c r="D540" t="str">
        <f>VLOOKUP($G540,level_mapping_l0!$A$2:$F$571,D$2,FALSE)</f>
        <v>Transportation and material moving occupations</v>
      </c>
      <c r="E540" t="str">
        <f>VLOOKUP($G540,level_mapping_l0!$A$2:$F$571,E$2,FALSE)</f>
        <v>Transportation and material moving occupations</v>
      </c>
      <c r="F540" t="str">
        <f>VLOOKUP($G540,level_mapping_l0!$A$2:$F$571,F$2,FALSE)</f>
        <v>Flight attendants</v>
      </c>
      <c r="G540" s="21" t="s">
        <v>540</v>
      </c>
      <c r="H540" s="19">
        <v>52</v>
      </c>
      <c r="I540" s="19">
        <v>791</v>
      </c>
      <c r="J540" s="19">
        <v>14</v>
      </c>
      <c r="K540" s="19" t="s">
        <v>574</v>
      </c>
      <c r="L540" s="19">
        <v>38</v>
      </c>
      <c r="M540" s="19" t="s">
        <v>574</v>
      </c>
    </row>
    <row r="541" spans="1:13" ht="18.5" thickBot="1">
      <c r="A541">
        <f t="shared" si="8"/>
        <v>1</v>
      </c>
      <c r="B541" t="str">
        <f>VLOOKUP($G541,level_mapping_l0!$A$2:$F$571,B$2,FALSE)</f>
        <v>Total</v>
      </c>
      <c r="C541" t="str">
        <f>VLOOKUP($G541,level_mapping_l0!$A$2:$F$571,C$2,FALSE)</f>
        <v>Production, transportation, and material moving occupations</v>
      </c>
      <c r="D541" t="str">
        <f>VLOOKUP($G541,level_mapping_l0!$A$2:$F$571,D$2,FALSE)</f>
        <v>Transportation and material moving occupations</v>
      </c>
      <c r="E541" t="str">
        <f>VLOOKUP($G541,level_mapping_l0!$A$2:$F$571,E$2,FALSE)</f>
        <v>Transportation and material moving occupations</v>
      </c>
      <c r="F541" t="str">
        <f>VLOOKUP($G541,level_mapping_l0!$A$2:$F$571,F$2,FALSE)</f>
        <v>Ambulance drivers and attendants, except emergency medical technicians</v>
      </c>
      <c r="G541" s="17" t="s">
        <v>541</v>
      </c>
      <c r="H541" s="14">
        <v>9</v>
      </c>
      <c r="I541" s="14" t="s">
        <v>574</v>
      </c>
      <c r="J541" s="14">
        <v>9</v>
      </c>
      <c r="K541" s="14" t="s">
        <v>574</v>
      </c>
      <c r="L541" s="14">
        <v>0</v>
      </c>
      <c r="M541" s="14" t="s">
        <v>574</v>
      </c>
    </row>
    <row r="542" spans="1:13" ht="15" thickBot="1">
      <c r="A542">
        <f t="shared" si="8"/>
        <v>1</v>
      </c>
      <c r="B542" t="str">
        <f>VLOOKUP($G542,level_mapping_l0!$A$2:$F$571,B$2,FALSE)</f>
        <v>Total</v>
      </c>
      <c r="C542" t="str">
        <f>VLOOKUP($G542,level_mapping_l0!$A$2:$F$571,C$2,FALSE)</f>
        <v>Production, transportation, and material moving occupations</v>
      </c>
      <c r="D542" t="str">
        <f>VLOOKUP($G542,level_mapping_l0!$A$2:$F$571,D$2,FALSE)</f>
        <v>Transportation and material moving occupations</v>
      </c>
      <c r="E542" t="str">
        <f>VLOOKUP($G542,level_mapping_l0!$A$2:$F$571,E$2,FALSE)</f>
        <v>Transportation and material moving occupations</v>
      </c>
      <c r="F542" t="str">
        <f>VLOOKUP($G542,level_mapping_l0!$A$2:$F$571,F$2,FALSE)</f>
        <v>Bus drivers</v>
      </c>
      <c r="G542" s="21" t="s">
        <v>542</v>
      </c>
      <c r="H542" s="19">
        <v>310</v>
      </c>
      <c r="I542" s="19">
        <v>608</v>
      </c>
      <c r="J542" s="19">
        <v>188</v>
      </c>
      <c r="K542" s="19">
        <v>645</v>
      </c>
      <c r="L542" s="19">
        <v>122</v>
      </c>
      <c r="M542" s="19">
        <v>579</v>
      </c>
    </row>
    <row r="543" spans="1:13" ht="15" thickBot="1">
      <c r="A543">
        <f t="shared" si="8"/>
        <v>1</v>
      </c>
      <c r="B543" t="str">
        <f>VLOOKUP($G543,level_mapping_l0!$A$2:$F$571,B$2,FALSE)</f>
        <v>Total</v>
      </c>
      <c r="C543" t="str">
        <f>VLOOKUP($G543,level_mapping_l0!$A$2:$F$571,C$2,FALSE)</f>
        <v>Production, transportation, and material moving occupations</v>
      </c>
      <c r="D543" t="str">
        <f>VLOOKUP($G543,level_mapping_l0!$A$2:$F$571,D$2,FALSE)</f>
        <v>Transportation and material moving occupations</v>
      </c>
      <c r="E543" t="str">
        <f>VLOOKUP($G543,level_mapping_l0!$A$2:$F$571,E$2,FALSE)</f>
        <v>Transportation and material moving occupations</v>
      </c>
      <c r="F543" t="str">
        <f>VLOOKUP($G543,level_mapping_l0!$A$2:$F$571,F$2,FALSE)</f>
        <v>Driver/sales workers and truck drivers</v>
      </c>
      <c r="G543" s="17" t="s">
        <v>543</v>
      </c>
      <c r="H543" s="12">
        <v>2439</v>
      </c>
      <c r="I543" s="14">
        <v>705</v>
      </c>
      <c r="J543" s="12">
        <v>2337</v>
      </c>
      <c r="K543" s="14">
        <v>712</v>
      </c>
      <c r="L543" s="14">
        <v>102</v>
      </c>
      <c r="M543" s="14">
        <v>511</v>
      </c>
    </row>
    <row r="544" spans="1:13" ht="15" thickBot="1">
      <c r="A544">
        <f t="shared" si="8"/>
        <v>1</v>
      </c>
      <c r="B544" t="str">
        <f>VLOOKUP($G544,level_mapping_l0!$A$2:$F$571,B$2,FALSE)</f>
        <v>Total</v>
      </c>
      <c r="C544" t="str">
        <f>VLOOKUP($G544,level_mapping_l0!$A$2:$F$571,C$2,FALSE)</f>
        <v>Production, transportation, and material moving occupations</v>
      </c>
      <c r="D544" t="str">
        <f>VLOOKUP($G544,level_mapping_l0!$A$2:$F$571,D$2,FALSE)</f>
        <v>Transportation and material moving occupations</v>
      </c>
      <c r="E544" t="str">
        <f>VLOOKUP($G544,level_mapping_l0!$A$2:$F$571,E$2,FALSE)</f>
        <v>Transportation and material moving occupations</v>
      </c>
      <c r="F544" t="str">
        <f>VLOOKUP($G544,level_mapping_l0!$A$2:$F$571,F$2,FALSE)</f>
        <v>Taxi drivers and chauffeurs</v>
      </c>
      <c r="G544" s="21" t="s">
        <v>544</v>
      </c>
      <c r="H544" s="19">
        <v>207</v>
      </c>
      <c r="I544" s="19">
        <v>553</v>
      </c>
      <c r="J544" s="19">
        <v>178</v>
      </c>
      <c r="K544" s="19">
        <v>576</v>
      </c>
      <c r="L544" s="19">
        <v>29</v>
      </c>
      <c r="M544" s="19" t="s">
        <v>574</v>
      </c>
    </row>
    <row r="545" spans="1:13" ht="15" thickBot="1">
      <c r="A545">
        <f t="shared" si="8"/>
        <v>1</v>
      </c>
      <c r="B545" t="str">
        <f>VLOOKUP($G545,level_mapping_l0!$A$2:$F$571,B$2,FALSE)</f>
        <v>Total</v>
      </c>
      <c r="C545" t="str">
        <f>VLOOKUP($G545,level_mapping_l0!$A$2:$F$571,C$2,FALSE)</f>
        <v>Production, transportation, and material moving occupations</v>
      </c>
      <c r="D545" t="str">
        <f>VLOOKUP($G545,level_mapping_l0!$A$2:$F$571,D$2,FALSE)</f>
        <v>Transportation and material moving occupations</v>
      </c>
      <c r="E545" t="str">
        <f>VLOOKUP($G545,level_mapping_l0!$A$2:$F$571,E$2,FALSE)</f>
        <v>Transportation and material moving occupations</v>
      </c>
      <c r="F545" t="str">
        <f>VLOOKUP($G545,level_mapping_l0!$A$2:$F$571,F$2,FALSE)</f>
        <v>Motor vehicle operators, all other</v>
      </c>
      <c r="G545" s="17" t="s">
        <v>545</v>
      </c>
      <c r="H545" s="14">
        <v>28</v>
      </c>
      <c r="I545" s="14" t="s">
        <v>574</v>
      </c>
      <c r="J545" s="14">
        <v>26</v>
      </c>
      <c r="K545" s="14" t="s">
        <v>574</v>
      </c>
      <c r="L545" s="14">
        <v>1</v>
      </c>
      <c r="M545" s="14" t="s">
        <v>574</v>
      </c>
    </row>
    <row r="546" spans="1:13" ht="15" thickBot="1">
      <c r="A546">
        <f t="shared" si="8"/>
        <v>1</v>
      </c>
      <c r="B546" t="str">
        <f>VLOOKUP($G546,level_mapping_l0!$A$2:$F$571,B$2,FALSE)</f>
        <v>Total</v>
      </c>
      <c r="C546" t="str">
        <f>VLOOKUP($G546,level_mapping_l0!$A$2:$F$571,C$2,FALSE)</f>
        <v>Production, transportation, and material moving occupations</v>
      </c>
      <c r="D546" t="str">
        <f>VLOOKUP($G546,level_mapping_l0!$A$2:$F$571,D$2,FALSE)</f>
        <v>Transportation and material moving occupations</v>
      </c>
      <c r="E546" t="str">
        <f>VLOOKUP($G546,level_mapping_l0!$A$2:$F$571,E$2,FALSE)</f>
        <v>Transportation and material moving occupations</v>
      </c>
      <c r="F546" t="str">
        <f>VLOOKUP($G546,level_mapping_l0!$A$2:$F$571,F$2,FALSE)</f>
        <v>Locomotive engineers and operators</v>
      </c>
      <c r="G546" s="21" t="s">
        <v>546</v>
      </c>
      <c r="H546" s="19">
        <v>43</v>
      </c>
      <c r="I546" s="19" t="s">
        <v>574</v>
      </c>
      <c r="J546" s="19">
        <v>42</v>
      </c>
      <c r="K546" s="19" t="s">
        <v>574</v>
      </c>
      <c r="L546" s="19">
        <v>2</v>
      </c>
      <c r="M546" s="19" t="s">
        <v>574</v>
      </c>
    </row>
    <row r="547" spans="1:13" ht="15" thickBot="1">
      <c r="A547">
        <f t="shared" si="8"/>
        <v>1</v>
      </c>
      <c r="B547" t="str">
        <f>VLOOKUP($G547,level_mapping_l0!$A$2:$F$571,B$2,FALSE)</f>
        <v>Total</v>
      </c>
      <c r="C547" t="str">
        <f>VLOOKUP($G547,level_mapping_l0!$A$2:$F$571,C$2,FALSE)</f>
        <v>Production, transportation, and material moving occupations</v>
      </c>
      <c r="D547" t="str">
        <f>VLOOKUP($G547,level_mapping_l0!$A$2:$F$571,D$2,FALSE)</f>
        <v>Transportation and material moving occupations</v>
      </c>
      <c r="E547" t="str">
        <f>VLOOKUP($G547,level_mapping_l0!$A$2:$F$571,E$2,FALSE)</f>
        <v>Transportation and material moving occupations</v>
      </c>
      <c r="F547" t="str">
        <f>VLOOKUP($G547,level_mapping_l0!$A$2:$F$571,F$2,FALSE)</f>
        <v>Railroad brake, signal, and switch operators</v>
      </c>
      <c r="G547" s="17" t="s">
        <v>547</v>
      </c>
      <c r="H547" s="14">
        <v>6</v>
      </c>
      <c r="I547" s="14" t="s">
        <v>574</v>
      </c>
      <c r="J547" s="14">
        <v>6</v>
      </c>
      <c r="K547" s="14" t="s">
        <v>574</v>
      </c>
      <c r="L547" s="14">
        <v>0</v>
      </c>
      <c r="M547" s="14" t="s">
        <v>574</v>
      </c>
    </row>
    <row r="548" spans="1:13" ht="15" thickBot="1">
      <c r="A548">
        <f t="shared" si="8"/>
        <v>1</v>
      </c>
      <c r="B548" t="str">
        <f>VLOOKUP($G548,level_mapping_l0!$A$2:$F$571,B$2,FALSE)</f>
        <v>Total</v>
      </c>
      <c r="C548" t="str">
        <f>VLOOKUP($G548,level_mapping_l0!$A$2:$F$571,C$2,FALSE)</f>
        <v>Production, transportation, and material moving occupations</v>
      </c>
      <c r="D548" t="str">
        <f>VLOOKUP($G548,level_mapping_l0!$A$2:$F$571,D$2,FALSE)</f>
        <v>Transportation and material moving occupations</v>
      </c>
      <c r="E548" t="str">
        <f>VLOOKUP($G548,level_mapping_l0!$A$2:$F$571,E$2,FALSE)</f>
        <v>Transportation and material moving occupations</v>
      </c>
      <c r="F548" t="str">
        <f>VLOOKUP($G548,level_mapping_l0!$A$2:$F$571,F$2,FALSE)</f>
        <v>Railroad conductors and yardmasters</v>
      </c>
      <c r="G548" s="21" t="s">
        <v>548</v>
      </c>
      <c r="H548" s="19">
        <v>48</v>
      </c>
      <c r="I548" s="19" t="s">
        <v>574</v>
      </c>
      <c r="J548" s="19">
        <v>45</v>
      </c>
      <c r="K548" s="19" t="s">
        <v>574</v>
      </c>
      <c r="L548" s="19">
        <v>3</v>
      </c>
      <c r="M548" s="19" t="s">
        <v>574</v>
      </c>
    </row>
    <row r="549" spans="1:13" ht="15" thickBot="1">
      <c r="A549">
        <f t="shared" si="8"/>
        <v>1</v>
      </c>
      <c r="B549" t="str">
        <f>VLOOKUP($G549,level_mapping_l0!$A$2:$F$571,B$2,FALSE)</f>
        <v>Total</v>
      </c>
      <c r="C549" t="str">
        <f>VLOOKUP($G549,level_mapping_l0!$A$2:$F$571,C$2,FALSE)</f>
        <v>Production, transportation, and material moving occupations</v>
      </c>
      <c r="D549" t="str">
        <f>VLOOKUP($G549,level_mapping_l0!$A$2:$F$571,D$2,FALSE)</f>
        <v>Transportation and material moving occupations</v>
      </c>
      <c r="E549" t="str">
        <f>VLOOKUP($G549,level_mapping_l0!$A$2:$F$571,E$2,FALSE)</f>
        <v>Transportation and material moving occupations</v>
      </c>
      <c r="F549" t="str">
        <f>VLOOKUP($G549,level_mapping_l0!$A$2:$F$571,F$2,FALSE)</f>
        <v>Subway, streetcar, and other rail transportation workers</v>
      </c>
      <c r="G549" s="17" t="s">
        <v>549</v>
      </c>
      <c r="H549" s="14">
        <v>14</v>
      </c>
      <c r="I549" s="14" t="s">
        <v>574</v>
      </c>
      <c r="J549" s="14">
        <v>12</v>
      </c>
      <c r="K549" s="14" t="s">
        <v>574</v>
      </c>
      <c r="L549" s="14">
        <v>2</v>
      </c>
      <c r="M549" s="14" t="s">
        <v>574</v>
      </c>
    </row>
    <row r="550" spans="1:13" ht="15" thickBot="1">
      <c r="A550">
        <f t="shared" si="8"/>
        <v>1</v>
      </c>
      <c r="B550" t="str">
        <f>VLOOKUP($G550,level_mapping_l0!$A$2:$F$571,B$2,FALSE)</f>
        <v>Total</v>
      </c>
      <c r="C550" t="str">
        <f>VLOOKUP($G550,level_mapping_l0!$A$2:$F$571,C$2,FALSE)</f>
        <v>Production, transportation, and material moving occupations</v>
      </c>
      <c r="D550" t="str">
        <f>VLOOKUP($G550,level_mapping_l0!$A$2:$F$571,D$2,FALSE)</f>
        <v>Transportation and material moving occupations</v>
      </c>
      <c r="E550" t="str">
        <f>VLOOKUP($G550,level_mapping_l0!$A$2:$F$571,E$2,FALSE)</f>
        <v>Transportation and material moving occupations</v>
      </c>
      <c r="F550" t="str">
        <f>VLOOKUP($G550,level_mapping_l0!$A$2:$F$571,F$2,FALSE)</f>
        <v>Sailors and marine oilers</v>
      </c>
      <c r="G550" s="21" t="s">
        <v>550</v>
      </c>
      <c r="H550" s="19">
        <v>23</v>
      </c>
      <c r="I550" s="19" t="s">
        <v>574</v>
      </c>
      <c r="J550" s="19">
        <v>23</v>
      </c>
      <c r="K550" s="19" t="s">
        <v>574</v>
      </c>
      <c r="L550" s="19">
        <v>0</v>
      </c>
      <c r="M550" s="19" t="s">
        <v>574</v>
      </c>
    </row>
    <row r="551" spans="1:13" ht="15" thickBot="1">
      <c r="A551">
        <f t="shared" si="8"/>
        <v>1</v>
      </c>
      <c r="B551" t="str">
        <f>VLOOKUP($G551,level_mapping_l0!$A$2:$F$571,B$2,FALSE)</f>
        <v>Total</v>
      </c>
      <c r="C551" t="str">
        <f>VLOOKUP($G551,level_mapping_l0!$A$2:$F$571,C$2,FALSE)</f>
        <v>Production, transportation, and material moving occupations</v>
      </c>
      <c r="D551" t="str">
        <f>VLOOKUP($G551,level_mapping_l0!$A$2:$F$571,D$2,FALSE)</f>
        <v>Transportation and material moving occupations</v>
      </c>
      <c r="E551" t="str">
        <f>VLOOKUP($G551,level_mapping_l0!$A$2:$F$571,E$2,FALSE)</f>
        <v>Transportation and material moving occupations</v>
      </c>
      <c r="F551" t="str">
        <f>VLOOKUP($G551,level_mapping_l0!$A$2:$F$571,F$2,FALSE)</f>
        <v>Ship and boat captains and operators</v>
      </c>
      <c r="G551" s="17" t="s">
        <v>551</v>
      </c>
      <c r="H551" s="14">
        <v>35</v>
      </c>
      <c r="I551" s="14" t="s">
        <v>574</v>
      </c>
      <c r="J551" s="14">
        <v>35</v>
      </c>
      <c r="K551" s="14" t="s">
        <v>574</v>
      </c>
      <c r="L551" s="14">
        <v>0</v>
      </c>
      <c r="M551" s="14" t="s">
        <v>574</v>
      </c>
    </row>
    <row r="552" spans="1:13" ht="15" thickBot="1">
      <c r="A552">
        <f t="shared" si="8"/>
        <v>1</v>
      </c>
      <c r="B552" t="str">
        <f>VLOOKUP($G552,level_mapping_l0!$A$2:$F$571,B$2,FALSE)</f>
        <v>Total</v>
      </c>
      <c r="C552" t="str">
        <f>VLOOKUP($G552,level_mapping_l0!$A$2:$F$571,C$2,FALSE)</f>
        <v>Production, transportation, and material moving occupations</v>
      </c>
      <c r="D552" t="str">
        <f>VLOOKUP($G552,level_mapping_l0!$A$2:$F$571,D$2,FALSE)</f>
        <v>Transportation and material moving occupations</v>
      </c>
      <c r="E552" t="str">
        <f>VLOOKUP($G552,level_mapping_l0!$A$2:$F$571,E$2,FALSE)</f>
        <v>Transportation and material moving occupations</v>
      </c>
      <c r="F552" t="str">
        <f>VLOOKUP($G552,level_mapping_l0!$A$2:$F$571,F$2,FALSE)</f>
        <v>Ship engineers</v>
      </c>
      <c r="G552" s="21" t="s">
        <v>552</v>
      </c>
      <c r="H552" s="19">
        <v>6</v>
      </c>
      <c r="I552" s="19" t="s">
        <v>574</v>
      </c>
      <c r="J552" s="19">
        <v>6</v>
      </c>
      <c r="K552" s="19" t="s">
        <v>574</v>
      </c>
      <c r="L552" s="19">
        <v>0</v>
      </c>
      <c r="M552" s="19" t="s">
        <v>574</v>
      </c>
    </row>
    <row r="553" spans="1:13" ht="15" thickBot="1">
      <c r="A553">
        <f t="shared" si="8"/>
        <v>1</v>
      </c>
      <c r="B553" t="str">
        <f>VLOOKUP($G553,level_mapping_l0!$A$2:$F$571,B$2,FALSE)</f>
        <v>Total</v>
      </c>
      <c r="C553" t="str">
        <f>VLOOKUP($G553,level_mapping_l0!$A$2:$F$571,C$2,FALSE)</f>
        <v>Production, transportation, and material moving occupations</v>
      </c>
      <c r="D553" t="str">
        <f>VLOOKUP($G553,level_mapping_l0!$A$2:$F$571,D$2,FALSE)</f>
        <v>Transportation and material moving occupations</v>
      </c>
      <c r="E553" t="str">
        <f>VLOOKUP($G553,level_mapping_l0!$A$2:$F$571,E$2,FALSE)</f>
        <v>Transportation and material moving occupations</v>
      </c>
      <c r="F553" t="str">
        <f>VLOOKUP($G553,level_mapping_l0!$A$2:$F$571,F$2,FALSE)</f>
        <v>Bridge and lock tenders</v>
      </c>
      <c r="G553" s="17" t="s">
        <v>553</v>
      </c>
      <c r="H553" s="14">
        <v>7</v>
      </c>
      <c r="I553" s="14" t="s">
        <v>574</v>
      </c>
      <c r="J553" s="14">
        <v>7</v>
      </c>
      <c r="K553" s="14" t="s">
        <v>574</v>
      </c>
      <c r="L553" s="14">
        <v>0</v>
      </c>
      <c r="M553" s="14" t="s">
        <v>574</v>
      </c>
    </row>
    <row r="554" spans="1:13" ht="15" thickBot="1">
      <c r="A554">
        <f t="shared" si="8"/>
        <v>1</v>
      </c>
      <c r="B554" t="str">
        <f>VLOOKUP($G554,level_mapping_l0!$A$2:$F$571,B$2,FALSE)</f>
        <v>Total</v>
      </c>
      <c r="C554" t="str">
        <f>VLOOKUP($G554,level_mapping_l0!$A$2:$F$571,C$2,FALSE)</f>
        <v>Production, transportation, and material moving occupations</v>
      </c>
      <c r="D554" t="str">
        <f>VLOOKUP($G554,level_mapping_l0!$A$2:$F$571,D$2,FALSE)</f>
        <v>Transportation and material moving occupations</v>
      </c>
      <c r="E554" t="str">
        <f>VLOOKUP($G554,level_mapping_l0!$A$2:$F$571,E$2,FALSE)</f>
        <v>Transportation and material moving occupations</v>
      </c>
      <c r="F554" t="str">
        <f>VLOOKUP($G554,level_mapping_l0!$A$2:$F$571,F$2,FALSE)</f>
        <v>Parking lot attendants</v>
      </c>
      <c r="G554" s="21" t="s">
        <v>554</v>
      </c>
      <c r="H554" s="19">
        <v>46</v>
      </c>
      <c r="I554" s="19" t="s">
        <v>574</v>
      </c>
      <c r="J554" s="19">
        <v>40</v>
      </c>
      <c r="K554" s="19" t="s">
        <v>574</v>
      </c>
      <c r="L554" s="19">
        <v>5</v>
      </c>
      <c r="M554" s="19" t="s">
        <v>574</v>
      </c>
    </row>
    <row r="555" spans="1:13" ht="15" thickBot="1">
      <c r="A555">
        <f t="shared" si="8"/>
        <v>1</v>
      </c>
      <c r="B555" t="str">
        <f>VLOOKUP($G555,level_mapping_l0!$A$2:$F$571,B$2,FALSE)</f>
        <v>Total</v>
      </c>
      <c r="C555" t="str">
        <f>VLOOKUP($G555,level_mapping_l0!$A$2:$F$571,C$2,FALSE)</f>
        <v>Production, transportation, and material moving occupations</v>
      </c>
      <c r="D555" t="str">
        <f>VLOOKUP($G555,level_mapping_l0!$A$2:$F$571,D$2,FALSE)</f>
        <v>Transportation and material moving occupations</v>
      </c>
      <c r="E555" t="str">
        <f>VLOOKUP($G555,level_mapping_l0!$A$2:$F$571,E$2,FALSE)</f>
        <v>Transportation and material moving occupations</v>
      </c>
      <c r="F555" t="str">
        <f>VLOOKUP($G555,level_mapping_l0!$A$2:$F$571,F$2,FALSE)</f>
        <v>Automotive and watercraft service attendants</v>
      </c>
      <c r="G555" s="17" t="s">
        <v>555</v>
      </c>
      <c r="H555" s="14">
        <v>42</v>
      </c>
      <c r="I555" s="14" t="s">
        <v>574</v>
      </c>
      <c r="J555" s="14">
        <v>40</v>
      </c>
      <c r="K555" s="14" t="s">
        <v>574</v>
      </c>
      <c r="L555" s="14">
        <v>2</v>
      </c>
      <c r="M555" s="14" t="s">
        <v>574</v>
      </c>
    </row>
    <row r="556" spans="1:13" ht="15" thickBot="1">
      <c r="A556">
        <f t="shared" si="8"/>
        <v>1</v>
      </c>
      <c r="B556" t="str">
        <f>VLOOKUP($G556,level_mapping_l0!$A$2:$F$571,B$2,FALSE)</f>
        <v>Total</v>
      </c>
      <c r="C556" t="str">
        <f>VLOOKUP($G556,level_mapping_l0!$A$2:$F$571,C$2,FALSE)</f>
        <v>Production, transportation, and material moving occupations</v>
      </c>
      <c r="D556" t="str">
        <f>VLOOKUP($G556,level_mapping_l0!$A$2:$F$571,D$2,FALSE)</f>
        <v>Transportation and material moving occupations</v>
      </c>
      <c r="E556" t="str">
        <f>VLOOKUP($G556,level_mapping_l0!$A$2:$F$571,E$2,FALSE)</f>
        <v>Transportation and material moving occupations</v>
      </c>
      <c r="F556" t="str">
        <f>VLOOKUP($G556,level_mapping_l0!$A$2:$F$571,F$2,FALSE)</f>
        <v>Transportation inspectors</v>
      </c>
      <c r="G556" s="21" t="s">
        <v>556</v>
      </c>
      <c r="H556" s="19">
        <v>32</v>
      </c>
      <c r="I556" s="19" t="s">
        <v>574</v>
      </c>
      <c r="J556" s="19">
        <v>28</v>
      </c>
      <c r="K556" s="19" t="s">
        <v>574</v>
      </c>
      <c r="L556" s="19">
        <v>5</v>
      </c>
      <c r="M556" s="19" t="s">
        <v>574</v>
      </c>
    </row>
    <row r="557" spans="1:13" ht="15" thickBot="1">
      <c r="A557">
        <f t="shared" si="8"/>
        <v>1</v>
      </c>
      <c r="B557" t="str">
        <f>VLOOKUP($G557,level_mapping_l0!$A$2:$F$571,B$2,FALSE)</f>
        <v>Total</v>
      </c>
      <c r="C557" t="str">
        <f>VLOOKUP($G557,level_mapping_l0!$A$2:$F$571,C$2,FALSE)</f>
        <v>Production, transportation, and material moving occupations</v>
      </c>
      <c r="D557" t="str">
        <f>VLOOKUP($G557,level_mapping_l0!$A$2:$F$571,D$2,FALSE)</f>
        <v>Transportation and material moving occupations</v>
      </c>
      <c r="E557" t="str">
        <f>VLOOKUP($G557,level_mapping_l0!$A$2:$F$571,E$2,FALSE)</f>
        <v>Transportation and material moving occupations</v>
      </c>
      <c r="F557" t="str">
        <f>VLOOKUP($G557,level_mapping_l0!$A$2:$F$571,F$2,FALSE)</f>
        <v>Transportation attendants, except flight attendants</v>
      </c>
      <c r="G557" s="17" t="s">
        <v>557</v>
      </c>
      <c r="H557" s="14">
        <v>13</v>
      </c>
      <c r="I557" s="14" t="s">
        <v>574</v>
      </c>
      <c r="J557" s="14">
        <v>5</v>
      </c>
      <c r="K557" s="14" t="s">
        <v>574</v>
      </c>
      <c r="L557" s="14">
        <v>8</v>
      </c>
      <c r="M557" s="14" t="s">
        <v>574</v>
      </c>
    </row>
    <row r="558" spans="1:13" ht="15" thickBot="1">
      <c r="A558">
        <f t="shared" si="8"/>
        <v>1</v>
      </c>
      <c r="B558" t="str">
        <f>VLOOKUP($G558,level_mapping_l0!$A$2:$F$571,B$2,FALSE)</f>
        <v>Total</v>
      </c>
      <c r="C558" t="str">
        <f>VLOOKUP($G558,level_mapping_l0!$A$2:$F$571,C$2,FALSE)</f>
        <v>Production, transportation, and material moving occupations</v>
      </c>
      <c r="D558" t="str">
        <f>VLOOKUP($G558,level_mapping_l0!$A$2:$F$571,D$2,FALSE)</f>
        <v>Transportation and material moving occupations</v>
      </c>
      <c r="E558" t="str">
        <f>VLOOKUP($G558,level_mapping_l0!$A$2:$F$571,E$2,FALSE)</f>
        <v>Transportation and material moving occupations</v>
      </c>
      <c r="F558" t="str">
        <f>VLOOKUP($G558,level_mapping_l0!$A$2:$F$571,F$2,FALSE)</f>
        <v>Other transportation workers</v>
      </c>
      <c r="G558" s="21" t="s">
        <v>558</v>
      </c>
      <c r="H558" s="19">
        <v>15</v>
      </c>
      <c r="I558" s="19" t="s">
        <v>574</v>
      </c>
      <c r="J558" s="19">
        <v>14</v>
      </c>
      <c r="K558" s="19" t="s">
        <v>574</v>
      </c>
      <c r="L558" s="19">
        <v>1</v>
      </c>
      <c r="M558" s="19" t="s">
        <v>574</v>
      </c>
    </row>
    <row r="559" spans="1:13" ht="15" thickBot="1">
      <c r="A559">
        <f t="shared" si="8"/>
        <v>1</v>
      </c>
      <c r="B559" t="str">
        <f>VLOOKUP($G559,level_mapping_l0!$A$2:$F$571,B$2,FALSE)</f>
        <v>Total</v>
      </c>
      <c r="C559" t="str">
        <f>VLOOKUP($G559,level_mapping_l0!$A$2:$F$571,C$2,FALSE)</f>
        <v>Production, transportation, and material moving occupations</v>
      </c>
      <c r="D559" t="str">
        <f>VLOOKUP($G559,level_mapping_l0!$A$2:$F$571,D$2,FALSE)</f>
        <v>Transportation and material moving occupations</v>
      </c>
      <c r="E559" t="str">
        <f>VLOOKUP($G559,level_mapping_l0!$A$2:$F$571,E$2,FALSE)</f>
        <v>Transportation and material moving occupations</v>
      </c>
      <c r="F559" t="str">
        <f>VLOOKUP($G559,level_mapping_l0!$A$2:$F$571,F$2,FALSE)</f>
        <v>Conveyor operators and tenders</v>
      </c>
      <c r="G559" s="17" t="s">
        <v>559</v>
      </c>
      <c r="H559" s="14">
        <v>5</v>
      </c>
      <c r="I559" s="14" t="s">
        <v>574</v>
      </c>
      <c r="J559" s="14">
        <v>2</v>
      </c>
      <c r="K559" s="14" t="s">
        <v>574</v>
      </c>
      <c r="L559" s="14">
        <v>3</v>
      </c>
      <c r="M559" s="14" t="s">
        <v>574</v>
      </c>
    </row>
    <row r="560" spans="1:13" ht="15" thickBot="1">
      <c r="A560">
        <f t="shared" si="8"/>
        <v>1</v>
      </c>
      <c r="B560" t="str">
        <f>VLOOKUP($G560,level_mapping_l0!$A$2:$F$571,B$2,FALSE)</f>
        <v>Total</v>
      </c>
      <c r="C560" t="str">
        <f>VLOOKUP($G560,level_mapping_l0!$A$2:$F$571,C$2,FALSE)</f>
        <v>Production, transportation, and material moving occupations</v>
      </c>
      <c r="D560" t="str">
        <f>VLOOKUP($G560,level_mapping_l0!$A$2:$F$571,D$2,FALSE)</f>
        <v>Transportation and material moving occupations</v>
      </c>
      <c r="E560" t="str">
        <f>VLOOKUP($G560,level_mapping_l0!$A$2:$F$571,E$2,FALSE)</f>
        <v>Transportation and material moving occupations</v>
      </c>
      <c r="F560" t="str">
        <f>VLOOKUP($G560,level_mapping_l0!$A$2:$F$571,F$2,FALSE)</f>
        <v>Crane and tower operators</v>
      </c>
      <c r="G560" s="21" t="s">
        <v>560</v>
      </c>
      <c r="H560" s="19">
        <v>63</v>
      </c>
      <c r="I560" s="19">
        <v>739</v>
      </c>
      <c r="J560" s="19">
        <v>62</v>
      </c>
      <c r="K560" s="19">
        <v>736</v>
      </c>
      <c r="L560" s="19">
        <v>1</v>
      </c>
      <c r="M560" s="19" t="s">
        <v>574</v>
      </c>
    </row>
    <row r="561" spans="1:13" ht="15" thickBot="1">
      <c r="A561">
        <f t="shared" si="8"/>
        <v>1</v>
      </c>
      <c r="B561" t="str">
        <f>VLOOKUP($G561,level_mapping_l0!$A$2:$F$571,B$2,FALSE)</f>
        <v>Total</v>
      </c>
      <c r="C561" t="str">
        <f>VLOOKUP($G561,level_mapping_l0!$A$2:$F$571,C$2,FALSE)</f>
        <v>Production, transportation, and material moving occupations</v>
      </c>
      <c r="D561" t="str">
        <f>VLOOKUP($G561,level_mapping_l0!$A$2:$F$571,D$2,FALSE)</f>
        <v>Transportation and material moving occupations</v>
      </c>
      <c r="E561" t="str">
        <f>VLOOKUP($G561,level_mapping_l0!$A$2:$F$571,E$2,FALSE)</f>
        <v>Transportation and material moving occupations</v>
      </c>
      <c r="F561" t="str">
        <f>VLOOKUP($G561,level_mapping_l0!$A$2:$F$571,F$2,FALSE)</f>
        <v>Dredge, excavating, and loading machine operators</v>
      </c>
      <c r="G561" s="17" t="s">
        <v>561</v>
      </c>
      <c r="H561" s="14">
        <v>37</v>
      </c>
      <c r="I561" s="14" t="s">
        <v>574</v>
      </c>
      <c r="J561" s="14">
        <v>37</v>
      </c>
      <c r="K561" s="14" t="s">
        <v>574</v>
      </c>
      <c r="L561" s="14">
        <v>0</v>
      </c>
      <c r="M561" s="14" t="s">
        <v>574</v>
      </c>
    </row>
    <row r="562" spans="1:13" ht="15" thickBot="1">
      <c r="A562">
        <f t="shared" si="8"/>
        <v>1</v>
      </c>
      <c r="B562" t="str">
        <f>VLOOKUP($G562,level_mapping_l0!$A$2:$F$571,B$2,FALSE)</f>
        <v>Total</v>
      </c>
      <c r="C562" t="str">
        <f>VLOOKUP($G562,level_mapping_l0!$A$2:$F$571,C$2,FALSE)</f>
        <v>Production, transportation, and material moving occupations</v>
      </c>
      <c r="D562" t="str">
        <f>VLOOKUP($G562,level_mapping_l0!$A$2:$F$571,D$2,FALSE)</f>
        <v>Transportation and material moving occupations</v>
      </c>
      <c r="E562" t="str">
        <f>VLOOKUP($G562,level_mapping_l0!$A$2:$F$571,E$2,FALSE)</f>
        <v>Transportation and material moving occupations</v>
      </c>
      <c r="F562" t="str">
        <f>VLOOKUP($G562,level_mapping_l0!$A$2:$F$571,F$2,FALSE)</f>
        <v>Hoist and winch operators</v>
      </c>
      <c r="G562" s="21" t="s">
        <v>562</v>
      </c>
      <c r="H562" s="19">
        <v>5</v>
      </c>
      <c r="I562" s="19" t="s">
        <v>574</v>
      </c>
      <c r="J562" s="19">
        <v>3</v>
      </c>
      <c r="K562" s="19" t="s">
        <v>574</v>
      </c>
      <c r="L562" s="19">
        <v>2</v>
      </c>
      <c r="M562" s="19" t="s">
        <v>574</v>
      </c>
    </row>
    <row r="563" spans="1:13" ht="15" thickBot="1">
      <c r="A563">
        <f t="shared" si="8"/>
        <v>1</v>
      </c>
      <c r="B563" t="str">
        <f>VLOOKUP($G563,level_mapping_l0!$A$2:$F$571,B$2,FALSE)</f>
        <v>Total</v>
      </c>
      <c r="C563" t="str">
        <f>VLOOKUP($G563,level_mapping_l0!$A$2:$F$571,C$2,FALSE)</f>
        <v>Production, transportation, and material moving occupations</v>
      </c>
      <c r="D563" t="str">
        <f>VLOOKUP($G563,level_mapping_l0!$A$2:$F$571,D$2,FALSE)</f>
        <v>Transportation and material moving occupations</v>
      </c>
      <c r="E563" t="str">
        <f>VLOOKUP($G563,level_mapping_l0!$A$2:$F$571,E$2,FALSE)</f>
        <v>Transportation and material moving occupations</v>
      </c>
      <c r="F563" t="str">
        <f>VLOOKUP($G563,level_mapping_l0!$A$2:$F$571,F$2,FALSE)</f>
        <v>Industrial truck and tractor operators</v>
      </c>
      <c r="G563" s="17" t="s">
        <v>563</v>
      </c>
      <c r="H563" s="14">
        <v>491</v>
      </c>
      <c r="I563" s="14">
        <v>562</v>
      </c>
      <c r="J563" s="14">
        <v>456</v>
      </c>
      <c r="K563" s="14">
        <v>556</v>
      </c>
      <c r="L563" s="14">
        <v>35</v>
      </c>
      <c r="M563" s="14" t="s">
        <v>574</v>
      </c>
    </row>
    <row r="564" spans="1:13" ht="15" thickBot="1">
      <c r="A564">
        <f t="shared" si="8"/>
        <v>1</v>
      </c>
      <c r="B564" t="str">
        <f>VLOOKUP($G564,level_mapping_l0!$A$2:$F$571,B$2,FALSE)</f>
        <v>Total</v>
      </c>
      <c r="C564" t="str">
        <f>VLOOKUP($G564,level_mapping_l0!$A$2:$F$571,C$2,FALSE)</f>
        <v>Production, transportation, and material moving occupations</v>
      </c>
      <c r="D564" t="str">
        <f>VLOOKUP($G564,level_mapping_l0!$A$2:$F$571,D$2,FALSE)</f>
        <v>Transportation and material moving occupations</v>
      </c>
      <c r="E564" t="str">
        <f>VLOOKUP($G564,level_mapping_l0!$A$2:$F$571,E$2,FALSE)</f>
        <v>Transportation and material moving occupations</v>
      </c>
      <c r="F564" t="str">
        <f>VLOOKUP($G564,level_mapping_l0!$A$2:$F$571,F$2,FALSE)</f>
        <v>Cleaners of vehicles and equipment</v>
      </c>
      <c r="G564" s="21" t="s">
        <v>564</v>
      </c>
      <c r="H564" s="19">
        <v>230</v>
      </c>
      <c r="I564" s="19">
        <v>465</v>
      </c>
      <c r="J564" s="19">
        <v>206</v>
      </c>
      <c r="K564" s="19">
        <v>458</v>
      </c>
      <c r="L564" s="19">
        <v>25</v>
      </c>
      <c r="M564" s="19" t="s">
        <v>574</v>
      </c>
    </row>
    <row r="565" spans="1:13" ht="15" thickBot="1">
      <c r="A565">
        <f t="shared" si="8"/>
        <v>1</v>
      </c>
      <c r="B565" t="str">
        <f>VLOOKUP($G565,level_mapping_l0!$A$2:$F$571,B$2,FALSE)</f>
        <v>Total</v>
      </c>
      <c r="C565" t="str">
        <f>VLOOKUP($G565,level_mapping_l0!$A$2:$F$571,C$2,FALSE)</f>
        <v>Production, transportation, and material moving occupations</v>
      </c>
      <c r="D565" t="str">
        <f>VLOOKUP($G565,level_mapping_l0!$A$2:$F$571,D$2,FALSE)</f>
        <v>Transportation and material moving occupations</v>
      </c>
      <c r="E565" t="str">
        <f>VLOOKUP($G565,level_mapping_l0!$A$2:$F$571,E$2,FALSE)</f>
        <v>Transportation and material moving occupations</v>
      </c>
      <c r="F565" t="str">
        <f>VLOOKUP($G565,level_mapping_l0!$A$2:$F$571,F$2,FALSE)</f>
        <v>Laborers and freight, stock, and material movers, hand</v>
      </c>
      <c r="G565" s="17" t="s">
        <v>565</v>
      </c>
      <c r="H565" s="12">
        <v>1260</v>
      </c>
      <c r="I565" s="14">
        <v>509</v>
      </c>
      <c r="J565" s="12">
        <v>1085</v>
      </c>
      <c r="K565" s="14">
        <v>520</v>
      </c>
      <c r="L565" s="14">
        <v>175</v>
      </c>
      <c r="M565" s="14">
        <v>416</v>
      </c>
    </row>
    <row r="566" spans="1:13" ht="15" thickBot="1">
      <c r="A566">
        <f t="shared" si="8"/>
        <v>1</v>
      </c>
      <c r="B566" t="str">
        <f>VLOOKUP($G566,level_mapping_l0!$A$2:$F$571,B$2,FALSE)</f>
        <v>Total</v>
      </c>
      <c r="C566" t="str">
        <f>VLOOKUP($G566,level_mapping_l0!$A$2:$F$571,C$2,FALSE)</f>
        <v>Production, transportation, and material moving occupations</v>
      </c>
      <c r="D566" t="str">
        <f>VLOOKUP($G566,level_mapping_l0!$A$2:$F$571,D$2,FALSE)</f>
        <v>Transportation and material moving occupations</v>
      </c>
      <c r="E566" t="str">
        <f>VLOOKUP($G566,level_mapping_l0!$A$2:$F$571,E$2,FALSE)</f>
        <v>Transportation and material moving occupations</v>
      </c>
      <c r="F566" t="str">
        <f>VLOOKUP($G566,level_mapping_l0!$A$2:$F$571,F$2,FALSE)</f>
        <v>Machine feeders and offbearers</v>
      </c>
      <c r="G566" s="21" t="s">
        <v>566</v>
      </c>
      <c r="H566" s="19">
        <v>32</v>
      </c>
      <c r="I566" s="19" t="s">
        <v>574</v>
      </c>
      <c r="J566" s="19">
        <v>27</v>
      </c>
      <c r="K566" s="19" t="s">
        <v>574</v>
      </c>
      <c r="L566" s="19">
        <v>5</v>
      </c>
      <c r="M566" s="19" t="s">
        <v>574</v>
      </c>
    </row>
    <row r="567" spans="1:13" ht="15" thickBot="1">
      <c r="A567">
        <f t="shared" si="8"/>
        <v>1</v>
      </c>
      <c r="B567" t="str">
        <f>VLOOKUP($G567,level_mapping_l0!$A$2:$F$571,B$2,FALSE)</f>
        <v>Total</v>
      </c>
      <c r="C567" t="str">
        <f>VLOOKUP($G567,level_mapping_l0!$A$2:$F$571,C$2,FALSE)</f>
        <v>Production, transportation, and material moving occupations</v>
      </c>
      <c r="D567" t="str">
        <f>VLOOKUP($G567,level_mapping_l0!$A$2:$F$571,D$2,FALSE)</f>
        <v>Transportation and material moving occupations</v>
      </c>
      <c r="E567" t="str">
        <f>VLOOKUP($G567,level_mapping_l0!$A$2:$F$571,E$2,FALSE)</f>
        <v>Transportation and material moving occupations</v>
      </c>
      <c r="F567" t="str">
        <f>VLOOKUP($G567,level_mapping_l0!$A$2:$F$571,F$2,FALSE)</f>
        <v>Packers and packagers, hand</v>
      </c>
      <c r="G567" s="17" t="s">
        <v>567</v>
      </c>
      <c r="H567" s="14">
        <v>300</v>
      </c>
      <c r="I567" s="14">
        <v>397</v>
      </c>
      <c r="J567" s="14">
        <v>135</v>
      </c>
      <c r="K567" s="14">
        <v>396</v>
      </c>
      <c r="L567" s="14">
        <v>165</v>
      </c>
      <c r="M567" s="14">
        <v>397</v>
      </c>
    </row>
    <row r="568" spans="1:13" ht="15" thickBot="1">
      <c r="A568">
        <f t="shared" si="8"/>
        <v>1</v>
      </c>
      <c r="B568" t="str">
        <f>VLOOKUP($G568,level_mapping_l0!$A$2:$F$571,B$2,FALSE)</f>
        <v>Total</v>
      </c>
      <c r="C568" t="str">
        <f>VLOOKUP($G568,level_mapping_l0!$A$2:$F$571,C$2,FALSE)</f>
        <v>Production, transportation, and material moving occupations</v>
      </c>
      <c r="D568" t="str">
        <f>VLOOKUP($G568,level_mapping_l0!$A$2:$F$571,D$2,FALSE)</f>
        <v>Transportation and material moving occupations</v>
      </c>
      <c r="E568" t="str">
        <f>VLOOKUP($G568,level_mapping_l0!$A$2:$F$571,E$2,FALSE)</f>
        <v>Transportation and material moving occupations</v>
      </c>
      <c r="F568" t="str">
        <f>VLOOKUP($G568,level_mapping_l0!$A$2:$F$571,F$2,FALSE)</f>
        <v>Pumping station operators</v>
      </c>
      <c r="G568" s="21" t="s">
        <v>568</v>
      </c>
      <c r="H568" s="19">
        <v>26</v>
      </c>
      <c r="I568" s="19" t="s">
        <v>574</v>
      </c>
      <c r="J568" s="19">
        <v>26</v>
      </c>
      <c r="K568" s="19" t="s">
        <v>574</v>
      </c>
      <c r="L568" s="19">
        <v>0</v>
      </c>
      <c r="M568" s="19" t="s">
        <v>574</v>
      </c>
    </row>
    <row r="569" spans="1:13" ht="15" thickBot="1">
      <c r="A569">
        <f t="shared" si="8"/>
        <v>1</v>
      </c>
      <c r="B569" t="str">
        <f>VLOOKUP($G569,level_mapping_l0!$A$2:$F$571,B$2,FALSE)</f>
        <v>Total</v>
      </c>
      <c r="C569" t="str">
        <f>VLOOKUP($G569,level_mapping_l0!$A$2:$F$571,C$2,FALSE)</f>
        <v>Production, transportation, and material moving occupations</v>
      </c>
      <c r="D569" t="str">
        <f>VLOOKUP($G569,level_mapping_l0!$A$2:$F$571,D$2,FALSE)</f>
        <v>Transportation and material moving occupations</v>
      </c>
      <c r="E569" t="str">
        <f>VLOOKUP($G569,level_mapping_l0!$A$2:$F$571,E$2,FALSE)</f>
        <v>Transportation and material moving occupations</v>
      </c>
      <c r="F569" t="str">
        <f>VLOOKUP($G569,level_mapping_l0!$A$2:$F$571,F$2,FALSE)</f>
        <v>Refuse and recyclable material collectors</v>
      </c>
      <c r="G569" s="17" t="s">
        <v>569</v>
      </c>
      <c r="H569" s="14">
        <v>58</v>
      </c>
      <c r="I569" s="14">
        <v>541</v>
      </c>
      <c r="J569" s="14">
        <v>56</v>
      </c>
      <c r="K569" s="14">
        <v>580</v>
      </c>
      <c r="L569" s="14">
        <v>3</v>
      </c>
      <c r="M569" s="14" t="s">
        <v>574</v>
      </c>
    </row>
    <row r="570" spans="1:13" ht="15" thickBot="1">
      <c r="A570">
        <f t="shared" si="8"/>
        <v>1</v>
      </c>
      <c r="B570" t="str">
        <f>VLOOKUP($G570,level_mapping_l0!$A$2:$F$571,B$2,FALSE)</f>
        <v>Total</v>
      </c>
      <c r="C570" t="str">
        <f>VLOOKUP($G570,level_mapping_l0!$A$2:$F$571,C$2,FALSE)</f>
        <v>Production, transportation, and material moving occupations</v>
      </c>
      <c r="D570" t="str">
        <f>VLOOKUP($G570,level_mapping_l0!$A$2:$F$571,D$2,FALSE)</f>
        <v>Transportation and material moving occupations</v>
      </c>
      <c r="E570" t="str">
        <f>VLOOKUP($G570,level_mapping_l0!$A$2:$F$571,E$2,FALSE)</f>
        <v>Transportation and material moving occupations</v>
      </c>
      <c r="F570" t="str">
        <f>VLOOKUP($G570,level_mapping_l0!$A$2:$F$571,F$2,FALSE)</f>
        <v>Mine shuttle car operators</v>
      </c>
      <c r="G570" s="21" t="s">
        <v>570</v>
      </c>
      <c r="H570" s="19">
        <v>1</v>
      </c>
      <c r="I570" s="19" t="s">
        <v>574</v>
      </c>
      <c r="J570" s="19">
        <v>0</v>
      </c>
      <c r="K570" s="19" t="s">
        <v>574</v>
      </c>
      <c r="L570" s="19">
        <v>1</v>
      </c>
      <c r="M570" s="19" t="s">
        <v>574</v>
      </c>
    </row>
    <row r="571" spans="1:13" ht="15" thickBot="1">
      <c r="A571">
        <f t="shared" si="8"/>
        <v>1</v>
      </c>
      <c r="B571" t="str">
        <f>VLOOKUP($G571,level_mapping_l0!$A$2:$F$571,B$2,FALSE)</f>
        <v>Total</v>
      </c>
      <c r="C571" t="str">
        <f>VLOOKUP($G571,level_mapping_l0!$A$2:$F$571,C$2,FALSE)</f>
        <v>Production, transportation, and material moving occupations</v>
      </c>
      <c r="D571" t="str">
        <f>VLOOKUP($G571,level_mapping_l0!$A$2:$F$571,D$2,FALSE)</f>
        <v>Transportation and material moving occupations</v>
      </c>
      <c r="E571" t="str">
        <f>VLOOKUP($G571,level_mapping_l0!$A$2:$F$571,E$2,FALSE)</f>
        <v>Transportation and material moving occupations</v>
      </c>
      <c r="F571" t="str">
        <f>VLOOKUP($G571,level_mapping_l0!$A$2:$F$571,F$2,FALSE)</f>
        <v>Tank car, truck, and ship loaders</v>
      </c>
      <c r="G571" s="17" t="s">
        <v>571</v>
      </c>
      <c r="H571" s="14">
        <v>3</v>
      </c>
      <c r="I571" s="14" t="s">
        <v>574</v>
      </c>
      <c r="J571" s="14">
        <v>2</v>
      </c>
      <c r="K571" s="14" t="s">
        <v>574</v>
      </c>
      <c r="L571" s="14">
        <v>0</v>
      </c>
      <c r="M571" s="14" t="s">
        <v>574</v>
      </c>
    </row>
    <row r="572" spans="1:13" ht="15" thickBot="1">
      <c r="A572">
        <f t="shared" si="8"/>
        <v>1</v>
      </c>
      <c r="B572" t="str">
        <f>VLOOKUP($G572,level_mapping_l0!$A$2:$F$571,B$2,FALSE)</f>
        <v>Total</v>
      </c>
      <c r="C572" t="str">
        <f>VLOOKUP($G572,level_mapping_l0!$A$2:$F$571,C$2,FALSE)</f>
        <v>Production, transportation, and material moving occupations</v>
      </c>
      <c r="D572" t="str">
        <f>VLOOKUP($G572,level_mapping_l0!$A$2:$F$571,D$2,FALSE)</f>
        <v>Transportation and material moving occupations</v>
      </c>
      <c r="E572" t="str">
        <f>VLOOKUP($G572,level_mapping_l0!$A$2:$F$571,E$2,FALSE)</f>
        <v>Transportation and material moving occupations</v>
      </c>
      <c r="F572" t="str">
        <f>VLOOKUP($G572,level_mapping_l0!$A$2:$F$571,F$2,FALSE)</f>
        <v>Material moving workers, all other</v>
      </c>
      <c r="G572" s="21" t="s">
        <v>572</v>
      </c>
      <c r="H572" s="19">
        <v>45</v>
      </c>
      <c r="I572" s="19" t="s">
        <v>574</v>
      </c>
      <c r="J572" s="19">
        <v>42</v>
      </c>
      <c r="K572" s="19" t="s">
        <v>574</v>
      </c>
      <c r="L572" s="19">
        <v>3</v>
      </c>
      <c r="M572" s="19" t="s">
        <v>574</v>
      </c>
    </row>
  </sheetData>
  <mergeCells count="10">
    <mergeCell ref="G212:M212"/>
    <mergeCell ref="G287:M287"/>
    <mergeCell ref="G361:M361"/>
    <mergeCell ref="G452:M452"/>
    <mergeCell ref="G1:G3"/>
    <mergeCell ref="H1:M1"/>
    <mergeCell ref="H2:I2"/>
    <mergeCell ref="J2:K2"/>
    <mergeCell ref="L2:M2"/>
    <mergeCell ref="G5:M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F80B4-981C-46CE-87DB-C6CE5B43559A}">
  <dimension ref="A1:AB565"/>
  <sheetViews>
    <sheetView topLeftCell="L235" workbookViewId="0">
      <selection activeCell="V12" sqref="V12"/>
    </sheetView>
  </sheetViews>
  <sheetFormatPr defaultRowHeight="14.5"/>
  <cols>
    <col min="1" max="1" width="60.81640625" customWidth="1"/>
    <col min="10" max="10" width="63.1796875" customWidth="1"/>
    <col min="11" max="11" width="55.81640625" bestFit="1" customWidth="1"/>
    <col min="22" max="22" width="27" customWidth="1"/>
  </cols>
  <sheetData>
    <row r="1" spans="1:28">
      <c r="A1" s="24">
        <v>2010</v>
      </c>
    </row>
    <row r="2" spans="1:28">
      <c r="A2" s="24" t="s">
        <v>580</v>
      </c>
    </row>
    <row r="3" spans="1:28">
      <c r="A3" s="24" t="s">
        <v>580</v>
      </c>
    </row>
    <row r="4" spans="1:28">
      <c r="A4" s="24" t="s">
        <v>581</v>
      </c>
    </row>
    <row r="5" spans="1:28">
      <c r="A5" s="24" t="s">
        <v>582</v>
      </c>
    </row>
    <row r="6" spans="1:28">
      <c r="A6" s="24" t="s">
        <v>580</v>
      </c>
    </row>
    <row r="7" spans="1:28">
      <c r="A7" s="24" t="s">
        <v>583</v>
      </c>
    </row>
    <row r="8" spans="1:28">
      <c r="A8" s="24" t="s">
        <v>584</v>
      </c>
    </row>
    <row r="9" spans="1:28">
      <c r="A9" s="24" t="s">
        <v>585</v>
      </c>
    </row>
    <row r="10" spans="1:28">
      <c r="A10" s="24" t="s">
        <v>586</v>
      </c>
      <c r="V10" t="s">
        <v>1144</v>
      </c>
      <c r="W10" t="s">
        <v>1140</v>
      </c>
      <c r="X10" t="s">
        <v>1141</v>
      </c>
      <c r="Y10" t="s">
        <v>1142</v>
      </c>
      <c r="Z10" t="s">
        <v>1143</v>
      </c>
      <c r="AA10" t="s">
        <v>1142</v>
      </c>
      <c r="AB10" t="s">
        <v>1143</v>
      </c>
    </row>
    <row r="11" spans="1:28">
      <c r="A11" s="24" t="s">
        <v>611</v>
      </c>
      <c r="J11" t="s">
        <v>1138</v>
      </c>
      <c r="K11" t="s">
        <v>1139</v>
      </c>
      <c r="L11" cm="1">
        <f t="array" ref="L11:T11">IFERROR(SEARCH({1,2,3,4,5,6,7,8,9},A11),9999999)</f>
        <v>17</v>
      </c>
      <c r="M11">
        <v>68</v>
      </c>
      <c r="N11">
        <v>41</v>
      </c>
      <c r="O11">
        <v>50</v>
      </c>
      <c r="P11">
        <v>40</v>
      </c>
      <c r="Q11">
        <v>18</v>
      </c>
      <c r="R11">
        <v>49</v>
      </c>
      <c r="S11">
        <v>67</v>
      </c>
      <c r="T11">
        <v>37</v>
      </c>
      <c r="V11" t="s">
        <v>1138</v>
      </c>
      <c r="W11" s="8">
        <v>99531</v>
      </c>
      <c r="X11" s="25">
        <v>747</v>
      </c>
      <c r="Y11" s="8">
        <v>55059</v>
      </c>
      <c r="Z11" s="25">
        <v>824</v>
      </c>
      <c r="AA11" s="8">
        <v>44472</v>
      </c>
      <c r="AB11" s="25">
        <v>669</v>
      </c>
    </row>
    <row r="12" spans="1:28">
      <c r="A12" s="24" t="s">
        <v>580</v>
      </c>
    </row>
    <row r="13" spans="1:28">
      <c r="A13" s="24" t="s">
        <v>612</v>
      </c>
      <c r="J13" t="str">
        <f t="shared" ref="J13:J37" si="0">MID(A13,1,MIN(_xlfn.ANCHORARRAY(L13))-1)</f>
        <v xml:space="preserve">     Management, professional, and related occupations   </v>
      </c>
      <c r="K13" t="str">
        <f t="shared" ref="K13:K76" si="1">MID(A13,MIN(L13:T13),LEN(A13))</f>
        <v>39,145    1,063   19,009    1,256   20,136      923</v>
      </c>
      <c r="L13" cm="1">
        <f t="array" ref="L13:T13">IFERROR(SEARCH({1,2,3,4,5,6,7,8,9},A13),9999999)</f>
        <v>61</v>
      </c>
      <c r="M13">
        <v>88</v>
      </c>
      <c r="N13">
        <v>58</v>
      </c>
      <c r="O13">
        <v>62</v>
      </c>
      <c r="P13">
        <v>63</v>
      </c>
      <c r="Q13">
        <v>71</v>
      </c>
      <c r="R13">
        <v>9999999</v>
      </c>
      <c r="S13">
        <v>9999999</v>
      </c>
      <c r="T13">
        <v>59</v>
      </c>
      <c r="V13" t="s">
        <v>1145</v>
      </c>
      <c r="W13" s="8">
        <v>39145</v>
      </c>
      <c r="X13" s="8">
        <v>1063</v>
      </c>
      <c r="Y13" s="8">
        <v>19009</v>
      </c>
      <c r="Z13" s="8">
        <v>1256</v>
      </c>
      <c r="AA13" s="8">
        <v>20136</v>
      </c>
      <c r="AB13">
        <v>923</v>
      </c>
    </row>
    <row r="14" spans="1:28">
      <c r="A14" s="24" t="s">
        <v>613</v>
      </c>
      <c r="J14" t="str">
        <f t="shared" si="0"/>
        <v xml:space="preserve">       Management, business, and financial operations occupations   </v>
      </c>
      <c r="K14" t="str">
        <f t="shared" si="1"/>
        <v>15,648    1,155    8,552    1,363    7,096      971</v>
      </c>
      <c r="L14" cm="1">
        <f t="array" ref="L14:T14">IFERROR(SEARCH({1,2,3,4,5,6,7,8,9},A14),9999999)</f>
        <v>69</v>
      </c>
      <c r="M14">
        <v>92</v>
      </c>
      <c r="N14">
        <v>99</v>
      </c>
      <c r="O14">
        <v>73</v>
      </c>
      <c r="P14">
        <v>70</v>
      </c>
      <c r="Q14">
        <v>72</v>
      </c>
      <c r="R14">
        <v>106</v>
      </c>
      <c r="S14">
        <v>74</v>
      </c>
      <c r="T14">
        <v>109</v>
      </c>
      <c r="V14" t="s">
        <v>1146</v>
      </c>
      <c r="W14" s="8">
        <v>15648</v>
      </c>
      <c r="X14" s="8">
        <v>1155</v>
      </c>
      <c r="Y14" s="8">
        <v>8552</v>
      </c>
      <c r="Z14" s="8">
        <v>1363</v>
      </c>
      <c r="AA14" s="8">
        <v>7096</v>
      </c>
      <c r="AB14">
        <v>971</v>
      </c>
    </row>
    <row r="15" spans="1:28">
      <c r="A15" s="24" t="s">
        <v>614</v>
      </c>
      <c r="J15" t="str">
        <f t="shared" si="0"/>
        <v xml:space="preserve">         Management occupations   </v>
      </c>
      <c r="K15" t="str">
        <f t="shared" si="1"/>
        <v>10,743    1,230    6,376    1,414    4,368    1,018</v>
      </c>
      <c r="L15" cm="1">
        <f t="array" ref="L15:T15">IFERROR(SEARCH({1,2,3,4,5,6,7,8,9},A15),9999999)</f>
        <v>35</v>
      </c>
      <c r="M15">
        <v>47</v>
      </c>
      <c r="N15">
        <v>40</v>
      </c>
      <c r="O15">
        <v>39</v>
      </c>
      <c r="P15">
        <v>9999999</v>
      </c>
      <c r="Q15">
        <v>54</v>
      </c>
      <c r="R15">
        <v>38</v>
      </c>
      <c r="S15">
        <v>76</v>
      </c>
      <c r="T15">
        <v>9999999</v>
      </c>
      <c r="V15" t="s">
        <v>1147</v>
      </c>
      <c r="W15" s="8">
        <v>10743</v>
      </c>
      <c r="X15" s="8">
        <v>1230</v>
      </c>
      <c r="Y15" s="8">
        <v>6376</v>
      </c>
      <c r="Z15" s="8">
        <v>1414</v>
      </c>
      <c r="AA15" s="8">
        <v>4368</v>
      </c>
      <c r="AB15" s="8">
        <v>1018</v>
      </c>
    </row>
    <row r="16" spans="1:28">
      <c r="A16" s="24" t="s">
        <v>615</v>
      </c>
      <c r="J16" t="str">
        <f t="shared" si="0"/>
        <v xml:space="preserve">           Chief executives    </v>
      </c>
      <c r="K16" t="str">
        <f t="shared" si="1"/>
        <v>1,034    1,949      769    2,217      265    1,598</v>
      </c>
      <c r="L16" cm="1">
        <f t="array" ref="L16:T16">IFERROR(SEARCH({1,2,3,4,5,6,7,8,9},A16),9999999)</f>
        <v>32</v>
      </c>
      <c r="M16">
        <v>59</v>
      </c>
      <c r="N16">
        <v>35</v>
      </c>
      <c r="O16">
        <v>36</v>
      </c>
      <c r="P16">
        <v>72</v>
      </c>
      <c r="Q16">
        <v>53</v>
      </c>
      <c r="R16">
        <v>52</v>
      </c>
      <c r="S16">
        <v>81</v>
      </c>
      <c r="T16">
        <v>43</v>
      </c>
      <c r="V16" t="s">
        <v>1148</v>
      </c>
      <c r="W16" s="8">
        <v>1034</v>
      </c>
      <c r="X16" s="8">
        <v>1949</v>
      </c>
      <c r="Y16">
        <v>769</v>
      </c>
      <c r="Z16" s="8">
        <v>2217</v>
      </c>
      <c r="AA16">
        <v>265</v>
      </c>
      <c r="AB16" s="8">
        <v>1598</v>
      </c>
    </row>
    <row r="17" spans="1:28">
      <c r="A17" s="24" t="s">
        <v>616</v>
      </c>
      <c r="J17" t="str">
        <f t="shared" si="0"/>
        <v xml:space="preserve">           General and operations managers      </v>
      </c>
      <c r="K17" t="str">
        <f t="shared" si="1"/>
        <v>884    1,237      626    1,354      258      972</v>
      </c>
      <c r="L17" cm="1">
        <f t="array" ref="L17:T17">IFERROR(SEARCH({1,2,3,4,5,6,7,8,9},A17),9999999)</f>
        <v>56</v>
      </c>
      <c r="M17">
        <v>58</v>
      </c>
      <c r="N17">
        <v>59</v>
      </c>
      <c r="O17">
        <v>51</v>
      </c>
      <c r="P17">
        <v>77</v>
      </c>
      <c r="Q17">
        <v>67</v>
      </c>
      <c r="R17">
        <v>60</v>
      </c>
      <c r="S17">
        <v>49</v>
      </c>
      <c r="T17">
        <v>94</v>
      </c>
      <c r="V17" t="s">
        <v>1149</v>
      </c>
      <c r="W17">
        <v>884</v>
      </c>
      <c r="X17" s="8">
        <v>1237</v>
      </c>
      <c r="Y17">
        <v>626</v>
      </c>
      <c r="Z17" s="8">
        <v>1354</v>
      </c>
      <c r="AA17">
        <v>258</v>
      </c>
      <c r="AB17">
        <v>972</v>
      </c>
    </row>
    <row r="18" spans="1:28">
      <c r="A18" s="24" t="s">
        <v>617</v>
      </c>
      <c r="J18" t="str">
        <f t="shared" si="0"/>
        <v xml:space="preserve">           Legislators        </v>
      </c>
      <c r="K18" t="str">
        <f t="shared" si="1"/>
        <v xml:space="preserve">9    (1)          7    (1)          2    (1)  </v>
      </c>
      <c r="L18" cm="1">
        <f t="array" ref="L18:T18">IFERROR(SEARCH({1,2,3,4,5,6,7,8,9},A18),9999999)</f>
        <v>37</v>
      </c>
      <c r="M18">
        <v>67</v>
      </c>
      <c r="N18">
        <v>9999999</v>
      </c>
      <c r="O18">
        <v>9999999</v>
      </c>
      <c r="P18">
        <v>9999999</v>
      </c>
      <c r="Q18">
        <v>9999999</v>
      </c>
      <c r="R18">
        <v>49</v>
      </c>
      <c r="S18">
        <v>9999999</v>
      </c>
      <c r="T18">
        <v>31</v>
      </c>
      <c r="V18" t="s">
        <v>1150</v>
      </c>
      <c r="W18">
        <v>9</v>
      </c>
      <c r="X18">
        <v>-1</v>
      </c>
      <c r="Y18">
        <v>7</v>
      </c>
      <c r="Z18">
        <v>-1</v>
      </c>
      <c r="AA18">
        <v>2</v>
      </c>
      <c r="AB18">
        <v>-1</v>
      </c>
    </row>
    <row r="19" spans="1:28">
      <c r="A19" s="24" t="s">
        <v>618</v>
      </c>
      <c r="J19" t="str">
        <f t="shared" si="0"/>
        <v xml:space="preserve">           Advertising and promotions managers       </v>
      </c>
      <c r="K19" t="str">
        <f t="shared" si="1"/>
        <v xml:space="preserve">71    1,021       24    (1)         47    (1)  </v>
      </c>
      <c r="L19" cm="1">
        <f t="array" ref="L19:T19">IFERROR(SEARCH({1,2,3,4,5,6,7,8,9},A19),9999999)</f>
        <v>55</v>
      </c>
      <c r="M19">
        <v>63</v>
      </c>
      <c r="N19">
        <v>9999999</v>
      </c>
      <c r="O19">
        <v>73</v>
      </c>
      <c r="P19">
        <v>9999999</v>
      </c>
      <c r="Q19">
        <v>9999999</v>
      </c>
      <c r="R19">
        <v>54</v>
      </c>
      <c r="S19">
        <v>9999999</v>
      </c>
      <c r="T19">
        <v>9999999</v>
      </c>
      <c r="V19" t="s">
        <v>1151</v>
      </c>
      <c r="W19">
        <v>71</v>
      </c>
      <c r="X19" s="8">
        <v>1021</v>
      </c>
      <c r="Y19">
        <v>24</v>
      </c>
      <c r="Z19">
        <v>-1</v>
      </c>
      <c r="AA19">
        <v>47</v>
      </c>
      <c r="AB19">
        <v>-1</v>
      </c>
    </row>
    <row r="20" spans="1:28">
      <c r="A20" s="24" t="s">
        <v>619</v>
      </c>
      <c r="J20" t="str">
        <f t="shared" si="0"/>
        <v xml:space="preserve">           Marketing and sales managers      </v>
      </c>
      <c r="K20" t="str">
        <f t="shared" si="1"/>
        <v>854    1,335      485    1,534      368    1,010</v>
      </c>
      <c r="L20" cm="1">
        <f t="array" ref="L20:T20">IFERROR(SEARCH({1,2,3,4,5,6,7,8,9},A20),9999999)</f>
        <v>53</v>
      </c>
      <c r="M20">
        <v>9999999</v>
      </c>
      <c r="N20">
        <v>55</v>
      </c>
      <c r="O20">
        <v>48</v>
      </c>
      <c r="P20">
        <v>47</v>
      </c>
      <c r="Q20">
        <v>83</v>
      </c>
      <c r="R20">
        <v>9999999</v>
      </c>
      <c r="S20">
        <v>46</v>
      </c>
      <c r="T20">
        <v>9999999</v>
      </c>
      <c r="V20" t="s">
        <v>1152</v>
      </c>
      <c r="W20">
        <v>854</v>
      </c>
      <c r="X20" s="8">
        <v>1335</v>
      </c>
      <c r="Y20">
        <v>485</v>
      </c>
      <c r="Z20" s="8">
        <v>1534</v>
      </c>
      <c r="AA20">
        <v>368</v>
      </c>
      <c r="AB20" s="8">
        <v>1010</v>
      </c>
    </row>
    <row r="21" spans="1:28">
      <c r="A21" s="24" t="s">
        <v>620</v>
      </c>
      <c r="J21" t="str">
        <f t="shared" si="0"/>
        <v xml:space="preserve">           Public relations managers       </v>
      </c>
      <c r="K21" t="str">
        <f t="shared" si="1"/>
        <v xml:space="preserve">76    1,163       33    (1)         43    (1)  </v>
      </c>
      <c r="L21" cm="1">
        <f t="array" ref="L21:T21">IFERROR(SEARCH({1,2,3,4,5,6,7,8,9},A21),9999999)</f>
        <v>50</v>
      </c>
      <c r="M21">
        <v>9999999</v>
      </c>
      <c r="N21">
        <v>54</v>
      </c>
      <c r="O21">
        <v>80</v>
      </c>
      <c r="P21">
        <v>9999999</v>
      </c>
      <c r="Q21">
        <v>45</v>
      </c>
      <c r="R21">
        <v>44</v>
      </c>
      <c r="S21">
        <v>9999999</v>
      </c>
      <c r="T21">
        <v>9999999</v>
      </c>
      <c r="V21" t="s">
        <v>1153</v>
      </c>
      <c r="W21">
        <v>76</v>
      </c>
      <c r="X21" s="8">
        <v>1163</v>
      </c>
      <c r="Y21">
        <v>33</v>
      </c>
      <c r="Z21">
        <v>-1</v>
      </c>
      <c r="AA21">
        <v>43</v>
      </c>
      <c r="AB21">
        <v>-1</v>
      </c>
    </row>
    <row r="22" spans="1:28">
      <c r="A22" s="24" t="s">
        <v>621</v>
      </c>
      <c r="J22" t="str">
        <f t="shared" si="0"/>
        <v xml:space="preserve">           Administrative services managers       </v>
      </c>
      <c r="K22" t="str">
        <f t="shared" si="1"/>
        <v xml:space="preserve">96    1,241       68    1,350       29    (1)  </v>
      </c>
      <c r="L22" cm="1">
        <f t="array" ref="L22:T22">IFERROR(SEARCH({1,2,3,4,5,6,7,8,9},A22),9999999)</f>
        <v>57</v>
      </c>
      <c r="M22">
        <v>59</v>
      </c>
      <c r="N22">
        <v>77</v>
      </c>
      <c r="O22">
        <v>60</v>
      </c>
      <c r="P22">
        <v>78</v>
      </c>
      <c r="Q22">
        <v>52</v>
      </c>
      <c r="R22">
        <v>9999999</v>
      </c>
      <c r="S22">
        <v>70</v>
      </c>
      <c r="T22">
        <v>51</v>
      </c>
      <c r="V22" t="s">
        <v>1154</v>
      </c>
      <c r="W22">
        <v>96</v>
      </c>
      <c r="X22" s="8">
        <v>1241</v>
      </c>
      <c r="Y22">
        <v>68</v>
      </c>
      <c r="Z22" s="8">
        <v>1350</v>
      </c>
      <c r="AA22">
        <v>29</v>
      </c>
      <c r="AB22">
        <v>-1</v>
      </c>
    </row>
    <row r="23" spans="1:28">
      <c r="A23" s="24" t="s">
        <v>622</v>
      </c>
      <c r="J23" t="str">
        <f t="shared" si="0"/>
        <v xml:space="preserve">           Computer and information systems managers      </v>
      </c>
      <c r="K23" t="str">
        <f t="shared" si="1"/>
        <v>505    1,600      353    1,729      152    1,415</v>
      </c>
      <c r="L23" cm="1">
        <f t="array" ref="L23:T23">IFERROR(SEARCH({1,2,3,4,5,6,7,8,9},A23),9999999)</f>
        <v>66</v>
      </c>
      <c r="M23">
        <v>87</v>
      </c>
      <c r="N23">
        <v>77</v>
      </c>
      <c r="O23">
        <v>104</v>
      </c>
      <c r="P23">
        <v>59</v>
      </c>
      <c r="Q23">
        <v>68</v>
      </c>
      <c r="R23">
        <v>86</v>
      </c>
      <c r="S23">
        <v>9999999</v>
      </c>
      <c r="T23">
        <v>88</v>
      </c>
      <c r="V23" t="s">
        <v>1155</v>
      </c>
      <c r="W23">
        <v>505</v>
      </c>
      <c r="X23" s="8">
        <v>1600</v>
      </c>
      <c r="Y23">
        <v>353</v>
      </c>
      <c r="Z23" s="8">
        <v>1729</v>
      </c>
      <c r="AA23">
        <v>152</v>
      </c>
      <c r="AB23" s="8">
        <v>1415</v>
      </c>
    </row>
    <row r="24" spans="1:28">
      <c r="A24" s="24" t="s">
        <v>623</v>
      </c>
      <c r="J24" t="str">
        <f t="shared" si="0"/>
        <v xml:space="preserve">           Financial managers    </v>
      </c>
      <c r="K24" t="str">
        <f t="shared" si="1"/>
        <v>1,046    1,227      494    1,546      552    1,022</v>
      </c>
      <c r="L24" cm="1">
        <f t="array" ref="L24:T24">IFERROR(SEARCH({1,2,3,4,5,6,7,8,9},A24),9999999)</f>
        <v>34</v>
      </c>
      <c r="M24">
        <v>45</v>
      </c>
      <c r="N24">
        <v>9999999</v>
      </c>
      <c r="O24">
        <v>37</v>
      </c>
      <c r="P24">
        <v>63</v>
      </c>
      <c r="Q24">
        <v>38</v>
      </c>
      <c r="R24">
        <v>47</v>
      </c>
      <c r="S24">
        <v>9999999</v>
      </c>
      <c r="T24">
        <v>55</v>
      </c>
      <c r="V24" t="s">
        <v>1156</v>
      </c>
      <c r="W24" s="8">
        <v>1046</v>
      </c>
      <c r="X24" s="8">
        <v>1227</v>
      </c>
      <c r="Y24">
        <v>494</v>
      </c>
      <c r="Z24" s="8">
        <v>1546</v>
      </c>
      <c r="AA24">
        <v>552</v>
      </c>
      <c r="AB24" s="8">
        <v>1022</v>
      </c>
    </row>
    <row r="25" spans="1:28">
      <c r="A25" s="24" t="s">
        <v>624</v>
      </c>
      <c r="J25" t="str">
        <f t="shared" si="0"/>
        <v xml:space="preserve">           Human resources managers      </v>
      </c>
      <c r="K25" t="str">
        <f t="shared" si="1"/>
        <v>245    1,308       71    1,458      174    1,170</v>
      </c>
      <c r="L25" cm="1">
        <f t="array" ref="L25:T25">IFERROR(SEARCH({1,2,3,4,5,6,7,8,9},A25),9999999)</f>
        <v>49</v>
      </c>
      <c r="M25">
        <v>42</v>
      </c>
      <c r="N25">
        <v>51</v>
      </c>
      <c r="O25">
        <v>43</v>
      </c>
      <c r="P25">
        <v>44</v>
      </c>
      <c r="Q25">
        <v>9999999</v>
      </c>
      <c r="R25">
        <v>61</v>
      </c>
      <c r="S25">
        <v>53</v>
      </c>
      <c r="T25">
        <v>9999999</v>
      </c>
      <c r="V25" t="s">
        <v>1157</v>
      </c>
      <c r="W25">
        <v>245</v>
      </c>
      <c r="X25" s="8">
        <v>1308</v>
      </c>
      <c r="Y25">
        <v>71</v>
      </c>
      <c r="Z25" s="8">
        <v>1458</v>
      </c>
      <c r="AA25">
        <v>174</v>
      </c>
      <c r="AB25" s="8">
        <v>1170</v>
      </c>
    </row>
    <row r="26" spans="1:28">
      <c r="A26" s="24" t="s">
        <v>625</v>
      </c>
      <c r="J26" t="str">
        <f t="shared" si="0"/>
        <v xml:space="preserve">           Industrial production managers      </v>
      </c>
      <c r="K26" t="str">
        <f t="shared" si="1"/>
        <v xml:space="preserve">241    1,301      201    1,331       40    (1)  </v>
      </c>
      <c r="L26" cm="1">
        <f t="array" ref="L26:T26">IFERROR(SEARCH({1,2,3,4,5,6,7,8,9},A26),9999999)</f>
        <v>50</v>
      </c>
      <c r="M26">
        <v>48</v>
      </c>
      <c r="N26">
        <v>57</v>
      </c>
      <c r="O26">
        <v>49</v>
      </c>
      <c r="P26">
        <v>9999999</v>
      </c>
      <c r="Q26">
        <v>9999999</v>
      </c>
      <c r="R26">
        <v>9999999</v>
      </c>
      <c r="S26">
        <v>9999999</v>
      </c>
      <c r="T26">
        <v>9999999</v>
      </c>
      <c r="V26" t="s">
        <v>1158</v>
      </c>
      <c r="W26">
        <v>241</v>
      </c>
      <c r="X26" s="8">
        <v>1301</v>
      </c>
      <c r="Y26">
        <v>201</v>
      </c>
      <c r="Z26" s="8">
        <v>1331</v>
      </c>
      <c r="AA26">
        <v>40</v>
      </c>
      <c r="AB26">
        <v>-1</v>
      </c>
    </row>
    <row r="27" spans="1:28">
      <c r="A27" s="24" t="s">
        <v>626</v>
      </c>
      <c r="J27" t="str">
        <f t="shared" si="0"/>
        <v xml:space="preserve">           Purchasing managers      </v>
      </c>
      <c r="K27" t="str">
        <f t="shared" si="1"/>
        <v>195    1,272      110    1,394       85    1,050</v>
      </c>
      <c r="L27" cm="1">
        <f t="array" ref="L27:T27">IFERROR(SEARCH({1,2,3,4,5,6,7,8,9},A27),9999999)</f>
        <v>37</v>
      </c>
      <c r="M27">
        <v>46</v>
      </c>
      <c r="N27">
        <v>64</v>
      </c>
      <c r="O27">
        <v>66</v>
      </c>
      <c r="P27">
        <v>39</v>
      </c>
      <c r="Q27">
        <v>9999999</v>
      </c>
      <c r="R27">
        <v>47</v>
      </c>
      <c r="S27">
        <v>74</v>
      </c>
      <c r="T27">
        <v>38</v>
      </c>
      <c r="V27" t="s">
        <v>1159</v>
      </c>
      <c r="W27">
        <v>195</v>
      </c>
      <c r="X27" s="8">
        <v>1272</v>
      </c>
      <c r="Y27">
        <v>110</v>
      </c>
      <c r="Z27" s="8">
        <v>1394</v>
      </c>
      <c r="AA27">
        <v>85</v>
      </c>
      <c r="AB27" s="8">
        <v>1050</v>
      </c>
    </row>
    <row r="28" spans="1:28">
      <c r="A28" s="24" t="s">
        <v>627</v>
      </c>
      <c r="J28" t="str">
        <f t="shared" si="0"/>
        <v xml:space="preserve">           Transportation, storage, and distribution managers      </v>
      </c>
      <c r="K28" t="str">
        <f t="shared" si="1"/>
        <v xml:space="preserve">248      919      208      920       40    (1)  </v>
      </c>
      <c r="L28" cm="1">
        <f t="array" ref="L28:T28">IFERROR(SEARCH({1,2,3,4,5,6,7,8,9},A28),9999999)</f>
        <v>78</v>
      </c>
      <c r="M28">
        <v>68</v>
      </c>
      <c r="N28">
        <v>9999999</v>
      </c>
      <c r="O28">
        <v>69</v>
      </c>
      <c r="P28">
        <v>9999999</v>
      </c>
      <c r="Q28">
        <v>9999999</v>
      </c>
      <c r="R28">
        <v>9999999</v>
      </c>
      <c r="S28">
        <v>70</v>
      </c>
      <c r="T28">
        <v>77</v>
      </c>
      <c r="V28" t="s">
        <v>1160</v>
      </c>
      <c r="W28">
        <v>248</v>
      </c>
      <c r="X28">
        <v>919</v>
      </c>
      <c r="Y28">
        <v>208</v>
      </c>
      <c r="Z28">
        <v>920</v>
      </c>
      <c r="AA28">
        <v>40</v>
      </c>
      <c r="AB28">
        <v>-1</v>
      </c>
    </row>
    <row r="29" spans="1:28">
      <c r="A29" s="24" t="s">
        <v>628</v>
      </c>
      <c r="J29" t="str">
        <f t="shared" si="0"/>
        <v xml:space="preserve">           Farm, ranch, and other agricultural managers       </v>
      </c>
      <c r="K29" t="str">
        <f t="shared" si="1"/>
        <v xml:space="preserve">96      789       88      780        8    (1)  </v>
      </c>
      <c r="L29" cm="1">
        <f t="array" ref="L29:T29">IFERROR(SEARCH({1,2,3,4,5,6,7,8,9},A29),9999999)</f>
        <v>106</v>
      </c>
      <c r="M29">
        <v>9999999</v>
      </c>
      <c r="N29">
        <v>9999999</v>
      </c>
      <c r="O29">
        <v>9999999</v>
      </c>
      <c r="P29">
        <v>9999999</v>
      </c>
      <c r="Q29">
        <v>64</v>
      </c>
      <c r="R29">
        <v>71</v>
      </c>
      <c r="S29">
        <v>72</v>
      </c>
      <c r="T29">
        <v>63</v>
      </c>
      <c r="V29" t="s">
        <v>1161</v>
      </c>
      <c r="W29">
        <v>96</v>
      </c>
      <c r="X29">
        <v>789</v>
      </c>
      <c r="Y29">
        <v>88</v>
      </c>
      <c r="Z29">
        <v>780</v>
      </c>
      <c r="AA29">
        <v>8</v>
      </c>
      <c r="AB29">
        <v>-1</v>
      </c>
    </row>
    <row r="30" spans="1:28">
      <c r="A30" s="24" t="s">
        <v>629</v>
      </c>
      <c r="J30" t="str">
        <f t="shared" si="0"/>
        <v xml:space="preserve">           Construction managers      </v>
      </c>
      <c r="K30" t="str">
        <f t="shared" si="1"/>
        <v xml:space="preserve">477    1,170      448    1,189       29    (1)  </v>
      </c>
      <c r="L30" cm="1">
        <f t="array" ref="L30:T30">IFERROR(SEARCH({1,2,3,4,5,6,7,8,9},A30),9999999)</f>
        <v>46</v>
      </c>
      <c r="M30">
        <v>76</v>
      </c>
      <c r="N30">
        <v>9999999</v>
      </c>
      <c r="O30">
        <v>39</v>
      </c>
      <c r="P30">
        <v>9999999</v>
      </c>
      <c r="Q30">
        <v>9999999</v>
      </c>
      <c r="R30">
        <v>40</v>
      </c>
      <c r="S30">
        <v>59</v>
      </c>
      <c r="T30">
        <v>68</v>
      </c>
      <c r="V30" t="s">
        <v>1162</v>
      </c>
      <c r="W30">
        <v>477</v>
      </c>
      <c r="X30" s="8">
        <v>1170</v>
      </c>
      <c r="Y30">
        <v>448</v>
      </c>
      <c r="Z30" s="8">
        <v>1189</v>
      </c>
      <c r="AA30">
        <v>29</v>
      </c>
      <c r="AB30">
        <v>-1</v>
      </c>
    </row>
    <row r="31" spans="1:28">
      <c r="A31" s="24" t="s">
        <v>630</v>
      </c>
      <c r="J31" t="str">
        <f t="shared" si="0"/>
        <v xml:space="preserve">           Education administrators      </v>
      </c>
      <c r="K31" t="str">
        <f t="shared" si="1"/>
        <v>724    1,202      278    1,396      446    1,137</v>
      </c>
      <c r="L31" cm="1">
        <f t="array" ref="L31:T31">IFERROR(SEARCH({1,2,3,4,5,6,7,8,9},A31),9999999)</f>
        <v>49</v>
      </c>
      <c r="M31">
        <v>43</v>
      </c>
      <c r="N31">
        <v>69</v>
      </c>
      <c r="O31">
        <v>44</v>
      </c>
      <c r="P31">
        <v>9999999</v>
      </c>
      <c r="Q31">
        <v>71</v>
      </c>
      <c r="R31">
        <v>42</v>
      </c>
      <c r="S31">
        <v>62</v>
      </c>
      <c r="T31">
        <v>70</v>
      </c>
      <c r="V31" t="s">
        <v>1163</v>
      </c>
      <c r="W31">
        <v>724</v>
      </c>
      <c r="X31" s="8">
        <v>1202</v>
      </c>
      <c r="Y31">
        <v>278</v>
      </c>
      <c r="Z31" s="8">
        <v>1396</v>
      </c>
      <c r="AA31">
        <v>446</v>
      </c>
      <c r="AB31" s="8">
        <v>1137</v>
      </c>
    </row>
    <row r="32" spans="1:28">
      <c r="A32" s="24" t="s">
        <v>631</v>
      </c>
      <c r="J32" t="str">
        <f t="shared" si="0"/>
        <v xml:space="preserve">           Engineering managers      </v>
      </c>
      <c r="K32" t="str">
        <f t="shared" si="1"/>
        <v xml:space="preserve">106    1,885       98    1,888        8    (1)  </v>
      </c>
      <c r="L32" cm="1">
        <f t="array" ref="L32:T32">IFERROR(SEARCH({1,2,3,4,5,6,7,8,9},A32),9999999)</f>
        <v>38</v>
      </c>
      <c r="M32">
        <v>9999999</v>
      </c>
      <c r="N32">
        <v>9999999</v>
      </c>
      <c r="O32">
        <v>9999999</v>
      </c>
      <c r="P32">
        <v>49</v>
      </c>
      <c r="Q32">
        <v>40</v>
      </c>
      <c r="R32">
        <v>9999999</v>
      </c>
      <c r="S32">
        <v>47</v>
      </c>
      <c r="T32">
        <v>57</v>
      </c>
      <c r="V32" t="s">
        <v>1164</v>
      </c>
      <c r="W32">
        <v>106</v>
      </c>
      <c r="X32" s="8">
        <v>1885</v>
      </c>
      <c r="Y32">
        <v>98</v>
      </c>
      <c r="Z32" s="8">
        <v>1888</v>
      </c>
      <c r="AA32">
        <v>8</v>
      </c>
      <c r="AB32">
        <v>-1</v>
      </c>
    </row>
    <row r="33" spans="1:28">
      <c r="A33" s="24" t="s">
        <v>632</v>
      </c>
      <c r="J33" t="str">
        <f t="shared" si="0"/>
        <v xml:space="preserve">           Food service managers      </v>
      </c>
      <c r="K33" t="str">
        <f t="shared" si="1"/>
        <v>598      709      308      796      290      626</v>
      </c>
      <c r="L33" cm="1">
        <f t="array" ref="L33:T33">IFERROR(SEARCH({1,2,3,4,5,6,7,8,9},A33),9999999)</f>
        <v>9999999</v>
      </c>
      <c r="M33">
        <v>75</v>
      </c>
      <c r="N33">
        <v>57</v>
      </c>
      <c r="O33">
        <v>9999999</v>
      </c>
      <c r="P33">
        <v>39</v>
      </c>
      <c r="Q33">
        <v>68</v>
      </c>
      <c r="R33">
        <v>48</v>
      </c>
      <c r="S33">
        <v>41</v>
      </c>
      <c r="T33">
        <v>40</v>
      </c>
      <c r="V33" t="s">
        <v>1165</v>
      </c>
      <c r="W33">
        <v>598</v>
      </c>
      <c r="X33">
        <v>709</v>
      </c>
      <c r="Y33">
        <v>308</v>
      </c>
      <c r="Z33">
        <v>796</v>
      </c>
      <c r="AA33">
        <v>290</v>
      </c>
      <c r="AB33">
        <v>626</v>
      </c>
    </row>
    <row r="34" spans="1:28">
      <c r="A34" s="24" t="s">
        <v>633</v>
      </c>
      <c r="J34" t="str">
        <f t="shared" si="0"/>
        <v xml:space="preserve">           Funeral directors       </v>
      </c>
      <c r="K34" t="str">
        <f t="shared" si="1"/>
        <v xml:space="preserve">27    (1)         21    (1)          6    (1)  </v>
      </c>
      <c r="L34" cm="1">
        <f t="array" ref="L34:T34">IFERROR(SEARCH({1,2,3,4,5,6,7,8,9},A34),9999999)</f>
        <v>43</v>
      </c>
      <c r="M34">
        <v>36</v>
      </c>
      <c r="N34">
        <v>9999999</v>
      </c>
      <c r="O34">
        <v>9999999</v>
      </c>
      <c r="P34">
        <v>9999999</v>
      </c>
      <c r="Q34">
        <v>73</v>
      </c>
      <c r="R34">
        <v>37</v>
      </c>
      <c r="S34">
        <v>9999999</v>
      </c>
      <c r="T34">
        <v>9999999</v>
      </c>
      <c r="V34" t="s">
        <v>1166</v>
      </c>
      <c r="W34">
        <v>27</v>
      </c>
      <c r="X34">
        <v>-1</v>
      </c>
      <c r="Y34">
        <v>21</v>
      </c>
      <c r="Z34">
        <v>-1</v>
      </c>
      <c r="AA34">
        <v>6</v>
      </c>
      <c r="AB34">
        <v>-1</v>
      </c>
    </row>
    <row r="35" spans="1:28">
      <c r="A35" s="24" t="s">
        <v>634</v>
      </c>
      <c r="J35" t="str">
        <f t="shared" si="0"/>
        <v xml:space="preserve">           Gaming managers       </v>
      </c>
      <c r="K35" t="str">
        <f t="shared" si="1"/>
        <v xml:space="preserve">19    (1)         13    (1)          6    (1)  </v>
      </c>
      <c r="L35" cm="1">
        <f t="array" ref="L35:T35">IFERROR(SEARCH({1,2,3,4,5,6,7,8,9},A35),9999999)</f>
        <v>34</v>
      </c>
      <c r="M35">
        <v>9999999</v>
      </c>
      <c r="N35">
        <v>53</v>
      </c>
      <c r="O35">
        <v>9999999</v>
      </c>
      <c r="P35">
        <v>9999999</v>
      </c>
      <c r="Q35">
        <v>71</v>
      </c>
      <c r="R35">
        <v>9999999</v>
      </c>
      <c r="S35">
        <v>9999999</v>
      </c>
      <c r="T35">
        <v>35</v>
      </c>
      <c r="V35" t="s">
        <v>1167</v>
      </c>
      <c r="W35">
        <v>19</v>
      </c>
      <c r="X35">
        <v>-1</v>
      </c>
      <c r="Y35">
        <v>13</v>
      </c>
      <c r="Z35">
        <v>-1</v>
      </c>
      <c r="AA35">
        <v>6</v>
      </c>
      <c r="AB35">
        <v>-1</v>
      </c>
    </row>
    <row r="36" spans="1:28">
      <c r="A36" s="24" t="s">
        <v>635</v>
      </c>
      <c r="J36" t="str">
        <f t="shared" si="0"/>
        <v xml:space="preserve">           Lodging managers      </v>
      </c>
      <c r="K36" t="str">
        <f t="shared" si="1"/>
        <v xml:space="preserve">101      790       54      952       47    (1)  </v>
      </c>
      <c r="L36" cm="1">
        <f t="array" ref="L36:T36">IFERROR(SEARCH({1,2,3,4,5,6,7,8,9},A36),9999999)</f>
        <v>34</v>
      </c>
      <c r="M36">
        <v>63</v>
      </c>
      <c r="N36">
        <v>9999999</v>
      </c>
      <c r="O36">
        <v>54</v>
      </c>
      <c r="P36">
        <v>53</v>
      </c>
      <c r="Q36">
        <v>9999999</v>
      </c>
      <c r="R36">
        <v>43</v>
      </c>
      <c r="S36">
        <v>9999999</v>
      </c>
      <c r="T36">
        <v>44</v>
      </c>
      <c r="V36" t="s">
        <v>1168</v>
      </c>
      <c r="W36">
        <v>101</v>
      </c>
      <c r="X36">
        <v>790</v>
      </c>
      <c r="Y36">
        <v>54</v>
      </c>
      <c r="Z36">
        <v>952</v>
      </c>
      <c r="AA36">
        <v>47</v>
      </c>
      <c r="AB36">
        <v>-1</v>
      </c>
    </row>
    <row r="37" spans="1:28">
      <c r="A37" s="24" t="s">
        <v>636</v>
      </c>
      <c r="J37" t="str">
        <f t="shared" si="0"/>
        <v xml:space="preserve">           Medical and health services managers      </v>
      </c>
      <c r="K37" t="str">
        <f t="shared" si="1"/>
        <v>494    1,251      138    1,510      356    1,163</v>
      </c>
      <c r="L37" cm="1">
        <f t="array" ref="L37:T37">IFERROR(SEARCH({1,2,3,4,5,6,7,8,9},A37),9999999)</f>
        <v>61</v>
      </c>
      <c r="M37">
        <v>63</v>
      </c>
      <c r="N37">
        <v>73</v>
      </c>
      <c r="O37">
        <v>54</v>
      </c>
      <c r="P37">
        <v>64</v>
      </c>
      <c r="Q37">
        <v>92</v>
      </c>
      <c r="R37">
        <v>9999999</v>
      </c>
      <c r="S37">
        <v>74</v>
      </c>
      <c r="T37">
        <v>55</v>
      </c>
      <c r="V37" t="s">
        <v>1169</v>
      </c>
      <c r="W37">
        <v>494</v>
      </c>
      <c r="X37" s="8">
        <v>1251</v>
      </c>
      <c r="Y37">
        <v>138</v>
      </c>
      <c r="Z37" s="8">
        <v>1510</v>
      </c>
      <c r="AA37">
        <v>356</v>
      </c>
      <c r="AB37" s="8">
        <v>1163</v>
      </c>
    </row>
    <row r="38" spans="1:28">
      <c r="A38" s="24" t="s">
        <v>637</v>
      </c>
      <c r="J38" t="str">
        <f t="shared" ref="J38:J101" si="2">MID(A38,1,MIN(_xlfn.ANCHORARRAY(L38))-1)</f>
        <v xml:space="preserve">           Natural sciences managers       </v>
      </c>
      <c r="K38" t="str">
        <f t="shared" si="1"/>
        <v xml:space="preserve">21    (1)          9    (1)         12    (1)  </v>
      </c>
      <c r="L38" cm="1">
        <f t="array" ref="L38:T38">IFERROR(SEARCH({1,2,3,4,5,6,7,8,9},A38),9999999)</f>
        <v>45</v>
      </c>
      <c r="M38">
        <v>44</v>
      </c>
      <c r="N38">
        <v>9999999</v>
      </c>
      <c r="O38">
        <v>9999999</v>
      </c>
      <c r="P38">
        <v>9999999</v>
      </c>
      <c r="Q38">
        <v>9999999</v>
      </c>
      <c r="R38">
        <v>9999999</v>
      </c>
      <c r="S38">
        <v>9999999</v>
      </c>
      <c r="T38">
        <v>63</v>
      </c>
      <c r="V38" t="s">
        <v>1170</v>
      </c>
      <c r="W38">
        <v>21</v>
      </c>
      <c r="X38">
        <v>-1</v>
      </c>
      <c r="Y38">
        <v>9</v>
      </c>
      <c r="Z38">
        <v>-1</v>
      </c>
      <c r="AA38">
        <v>12</v>
      </c>
      <c r="AB38">
        <v>-1</v>
      </c>
    </row>
    <row r="39" spans="1:28">
      <c r="A39" s="24" t="s">
        <v>638</v>
      </c>
      <c r="J39" t="str">
        <f t="shared" si="2"/>
        <v xml:space="preserve">           Postmasters and mail superintendents       </v>
      </c>
      <c r="K39" t="str">
        <f t="shared" si="1"/>
        <v xml:space="preserve">27    (1)          7    (1)         19    (1)  </v>
      </c>
      <c r="L39" cm="1">
        <f t="array" ref="L39:T39">IFERROR(SEARCH({1,2,3,4,5,6,7,8,9},A39),9999999)</f>
        <v>62</v>
      </c>
      <c r="M39">
        <v>55</v>
      </c>
      <c r="N39">
        <v>9999999</v>
      </c>
      <c r="O39">
        <v>9999999</v>
      </c>
      <c r="P39">
        <v>9999999</v>
      </c>
      <c r="Q39">
        <v>9999999</v>
      </c>
      <c r="R39">
        <v>56</v>
      </c>
      <c r="S39">
        <v>9999999</v>
      </c>
      <c r="T39">
        <v>92</v>
      </c>
      <c r="V39" t="s">
        <v>1171</v>
      </c>
      <c r="W39">
        <v>27</v>
      </c>
      <c r="X39">
        <v>-1</v>
      </c>
      <c r="Y39">
        <v>7</v>
      </c>
      <c r="Z39">
        <v>-1</v>
      </c>
      <c r="AA39">
        <v>19</v>
      </c>
      <c r="AB39">
        <v>-1</v>
      </c>
    </row>
    <row r="40" spans="1:28">
      <c r="A40" s="24" t="s">
        <v>639</v>
      </c>
      <c r="J40" t="str">
        <f t="shared" si="2"/>
        <v xml:space="preserve">           Property, real estate, and community association managers      </v>
      </c>
      <c r="K40" t="str">
        <f t="shared" si="1"/>
        <v>336      869      156    1,111      180      726</v>
      </c>
      <c r="L40" cm="1">
        <f t="array" ref="L40:T40">IFERROR(SEARCH({1,2,3,4,5,6,7,8,9},A40),9999999)</f>
        <v>93</v>
      </c>
      <c r="M40">
        <v>121</v>
      </c>
      <c r="N40">
        <v>75</v>
      </c>
      <c r="O40">
        <v>9999999</v>
      </c>
      <c r="P40">
        <v>94</v>
      </c>
      <c r="Q40">
        <v>77</v>
      </c>
      <c r="R40">
        <v>120</v>
      </c>
      <c r="S40">
        <v>84</v>
      </c>
      <c r="T40">
        <v>86</v>
      </c>
      <c r="V40" t="s">
        <v>1172</v>
      </c>
      <c r="W40">
        <v>336</v>
      </c>
      <c r="X40">
        <v>869</v>
      </c>
      <c r="Y40">
        <v>156</v>
      </c>
      <c r="Z40" s="8">
        <v>1111</v>
      </c>
      <c r="AA40">
        <v>180</v>
      </c>
      <c r="AB40">
        <v>726</v>
      </c>
    </row>
    <row r="41" spans="1:28">
      <c r="A41" s="24" t="s">
        <v>640</v>
      </c>
      <c r="J41" t="str">
        <f t="shared" si="2"/>
        <v xml:space="preserve">           Social and community service managers      </v>
      </c>
      <c r="K41" t="str">
        <f t="shared" si="1"/>
        <v>289      968       87    1,163      202      915</v>
      </c>
      <c r="L41" cm="1">
        <f t="array" ref="L41:T41">IFERROR(SEARCH({1,2,3,4,5,6,7,8,9},A41),9999999)</f>
        <v>80</v>
      </c>
      <c r="M41">
        <v>55</v>
      </c>
      <c r="N41">
        <v>84</v>
      </c>
      <c r="O41">
        <v>9999999</v>
      </c>
      <c r="P41">
        <v>102</v>
      </c>
      <c r="Q41">
        <v>65</v>
      </c>
      <c r="R41">
        <v>75</v>
      </c>
      <c r="S41">
        <v>56</v>
      </c>
      <c r="T41">
        <v>57</v>
      </c>
      <c r="V41" t="s">
        <v>1173</v>
      </c>
      <c r="W41">
        <v>289</v>
      </c>
      <c r="X41">
        <v>968</v>
      </c>
      <c r="Y41">
        <v>87</v>
      </c>
      <c r="Z41" s="8">
        <v>1163</v>
      </c>
      <c r="AA41">
        <v>202</v>
      </c>
      <c r="AB41">
        <v>915</v>
      </c>
    </row>
    <row r="42" spans="1:28">
      <c r="A42" s="24" t="s">
        <v>641</v>
      </c>
      <c r="J42" t="str">
        <f t="shared" si="2"/>
        <v xml:space="preserve">           Managers, all other    </v>
      </c>
      <c r="K42" t="str">
        <f t="shared" si="1"/>
        <v>1,922    1,242    1,219    1,395      703    1,045</v>
      </c>
      <c r="L42" cm="1">
        <f t="array" ref="L42:T42">IFERROR(SEARCH({1,2,3,4,5,6,7,8,9},A42),9999999)</f>
        <v>35</v>
      </c>
      <c r="M42">
        <v>38</v>
      </c>
      <c r="N42">
        <v>64</v>
      </c>
      <c r="O42">
        <v>47</v>
      </c>
      <c r="P42">
        <v>66</v>
      </c>
      <c r="Q42">
        <v>9999999</v>
      </c>
      <c r="R42">
        <v>73</v>
      </c>
      <c r="S42">
        <v>9999999</v>
      </c>
      <c r="T42">
        <v>37</v>
      </c>
      <c r="V42" t="s">
        <v>1174</v>
      </c>
      <c r="W42" s="8">
        <v>1922</v>
      </c>
      <c r="X42" s="8">
        <v>1242</v>
      </c>
      <c r="Y42" s="8">
        <v>1219</v>
      </c>
      <c r="Z42" s="8">
        <v>1395</v>
      </c>
      <c r="AA42">
        <v>703</v>
      </c>
      <c r="AB42" s="8">
        <v>1045</v>
      </c>
    </row>
    <row r="43" spans="1:28">
      <c r="A43" s="24" t="s">
        <v>642</v>
      </c>
      <c r="J43" t="str">
        <f t="shared" si="2"/>
        <v xml:space="preserve">         Business and financial operations occupations    </v>
      </c>
      <c r="K43" t="str">
        <f t="shared" si="1"/>
        <v>4,905    1,036    2,177    1,227    2,728      914</v>
      </c>
      <c r="L43" cm="1">
        <f t="array" ref="L43:T43">IFERROR(SEARCH({1,2,3,4,5,6,7,8,9},A43),9999999)</f>
        <v>68</v>
      </c>
      <c r="M43">
        <v>77</v>
      </c>
      <c r="N43">
        <v>71</v>
      </c>
      <c r="O43">
        <v>59</v>
      </c>
      <c r="P43">
        <v>63</v>
      </c>
      <c r="Q43">
        <v>72</v>
      </c>
      <c r="R43">
        <v>80</v>
      </c>
      <c r="S43">
        <v>99</v>
      </c>
      <c r="T43">
        <v>61</v>
      </c>
      <c r="V43" t="s">
        <v>1175</v>
      </c>
      <c r="W43" s="8">
        <v>4905</v>
      </c>
      <c r="X43" s="8">
        <v>1036</v>
      </c>
      <c r="Y43" s="8">
        <v>2177</v>
      </c>
      <c r="Z43" s="8">
        <v>1227</v>
      </c>
      <c r="AA43" s="8">
        <v>2728</v>
      </c>
      <c r="AB43">
        <v>914</v>
      </c>
    </row>
    <row r="44" spans="1:28">
      <c r="A44" s="24" t="s">
        <v>643</v>
      </c>
      <c r="J44" t="str">
        <f t="shared" si="2"/>
        <v xml:space="preserve">           Agents and business managers of artists, performers, and athletes       </v>
      </c>
      <c r="K44" t="str">
        <f t="shared" si="1"/>
        <v xml:space="preserve">21    (1)          9    (1)         12    (1)  </v>
      </c>
      <c r="L44" cm="1">
        <f t="array" ref="L44:T44">IFERROR(SEARCH({1,2,3,4,5,6,7,8,9},A44),9999999)</f>
        <v>85</v>
      </c>
      <c r="M44">
        <v>84</v>
      </c>
      <c r="N44">
        <v>9999999</v>
      </c>
      <c r="O44">
        <v>9999999</v>
      </c>
      <c r="P44">
        <v>9999999</v>
      </c>
      <c r="Q44">
        <v>9999999</v>
      </c>
      <c r="R44">
        <v>9999999</v>
      </c>
      <c r="S44">
        <v>9999999</v>
      </c>
      <c r="T44">
        <v>103</v>
      </c>
      <c r="V44" t="s">
        <v>1176</v>
      </c>
      <c r="W44">
        <v>21</v>
      </c>
      <c r="X44">
        <v>-1</v>
      </c>
      <c r="Y44">
        <v>9</v>
      </c>
      <c r="Z44">
        <v>-1</v>
      </c>
      <c r="AA44">
        <v>12</v>
      </c>
      <c r="AB44">
        <v>-1</v>
      </c>
    </row>
    <row r="45" spans="1:28">
      <c r="A45" s="24" t="s">
        <v>644</v>
      </c>
      <c r="J45" t="str">
        <f t="shared" si="2"/>
        <v xml:space="preserve">           Purchasing agents and buyers, farm products       </v>
      </c>
      <c r="K45" t="str">
        <f t="shared" si="1"/>
        <v xml:space="preserve">11    (1)          6    (1)          5    (1)  </v>
      </c>
      <c r="L45" cm="1">
        <f t="array" ref="L45:T45">IFERROR(SEARCH({1,2,3,4,5,6,7,8,9},A45),9999999)</f>
        <v>62</v>
      </c>
      <c r="M45">
        <v>9999999</v>
      </c>
      <c r="N45">
        <v>9999999</v>
      </c>
      <c r="O45">
        <v>9999999</v>
      </c>
      <c r="P45">
        <v>99</v>
      </c>
      <c r="Q45">
        <v>81</v>
      </c>
      <c r="R45">
        <v>9999999</v>
      </c>
      <c r="S45">
        <v>9999999</v>
      </c>
      <c r="T45">
        <v>9999999</v>
      </c>
      <c r="V45" t="s">
        <v>1177</v>
      </c>
      <c r="W45">
        <v>11</v>
      </c>
      <c r="X45">
        <v>-1</v>
      </c>
      <c r="Y45">
        <v>6</v>
      </c>
      <c r="Z45">
        <v>-1</v>
      </c>
      <c r="AA45">
        <v>5</v>
      </c>
      <c r="AB45">
        <v>-1</v>
      </c>
    </row>
    <row r="46" spans="1:28">
      <c r="A46" s="24" t="s">
        <v>645</v>
      </c>
      <c r="J46" t="str">
        <f t="shared" si="2"/>
        <v xml:space="preserve">           Wholesale and retail buyers, except farm products      </v>
      </c>
      <c r="K46" t="str">
        <f t="shared" si="1"/>
        <v>130      798       67      895       63      756</v>
      </c>
      <c r="L46" cm="1">
        <f t="array" ref="L46:T46">IFERROR(SEARCH({1,2,3,4,5,6,7,8,9},A46),9999999)</f>
        <v>67</v>
      </c>
      <c r="M46">
        <v>9999999</v>
      </c>
      <c r="N46">
        <v>68</v>
      </c>
      <c r="O46">
        <v>9999999</v>
      </c>
      <c r="P46">
        <v>96</v>
      </c>
      <c r="Q46">
        <v>86</v>
      </c>
      <c r="R46">
        <v>76</v>
      </c>
      <c r="S46">
        <v>78</v>
      </c>
      <c r="T46">
        <v>77</v>
      </c>
      <c r="V46" t="s">
        <v>1178</v>
      </c>
      <c r="W46">
        <v>130</v>
      </c>
      <c r="X46">
        <v>798</v>
      </c>
      <c r="Y46">
        <v>67</v>
      </c>
      <c r="Z46">
        <v>895</v>
      </c>
      <c r="AA46">
        <v>63</v>
      </c>
      <c r="AB46">
        <v>756</v>
      </c>
    </row>
    <row r="47" spans="1:28">
      <c r="A47" s="24" t="s">
        <v>646</v>
      </c>
      <c r="J47" t="str">
        <f t="shared" si="2"/>
        <v xml:space="preserve">           Purchasing agents, except wholesale, retail, and farm products      </v>
      </c>
      <c r="K47" t="str">
        <f t="shared" si="1"/>
        <v>210      990      101    1,127      110      907</v>
      </c>
      <c r="L47" cm="1">
        <f t="array" ref="L47:T47">IFERROR(SEARCH({1,2,3,4,5,6,7,8,9},A47),9999999)</f>
        <v>81</v>
      </c>
      <c r="M47">
        <v>80</v>
      </c>
      <c r="N47">
        <v>9999999</v>
      </c>
      <c r="O47">
        <v>9999999</v>
      </c>
      <c r="P47">
        <v>9999999</v>
      </c>
      <c r="Q47">
        <v>9999999</v>
      </c>
      <c r="R47">
        <v>109</v>
      </c>
      <c r="S47">
        <v>9999999</v>
      </c>
      <c r="T47">
        <v>89</v>
      </c>
      <c r="V47" t="s">
        <v>1179</v>
      </c>
      <c r="W47">
        <v>210</v>
      </c>
      <c r="X47">
        <v>990</v>
      </c>
      <c r="Y47">
        <v>101</v>
      </c>
      <c r="Z47" s="8">
        <v>1127</v>
      </c>
      <c r="AA47">
        <v>110</v>
      </c>
      <c r="AB47">
        <v>907</v>
      </c>
    </row>
    <row r="48" spans="1:28">
      <c r="A48" s="24" t="s">
        <v>647</v>
      </c>
      <c r="J48" t="str">
        <f t="shared" si="2"/>
        <v xml:space="preserve">           Claims adjusters, appraisers, examiners, and investigators      </v>
      </c>
      <c r="K48" t="str">
        <f t="shared" si="1"/>
        <v>253      904      108    1,055      144      810</v>
      </c>
      <c r="L48" cm="1">
        <f t="array" ref="L48:T48">IFERROR(SEARCH({1,2,3,4,5,6,7,8,9},A48),9999999)</f>
        <v>94</v>
      </c>
      <c r="M48">
        <v>76</v>
      </c>
      <c r="N48">
        <v>78</v>
      </c>
      <c r="O48">
        <v>87</v>
      </c>
      <c r="P48">
        <v>77</v>
      </c>
      <c r="Q48">
        <v>9999999</v>
      </c>
      <c r="R48">
        <v>9999999</v>
      </c>
      <c r="S48">
        <v>96</v>
      </c>
      <c r="T48">
        <v>85</v>
      </c>
      <c r="V48" t="s">
        <v>1180</v>
      </c>
      <c r="W48">
        <v>253</v>
      </c>
      <c r="X48">
        <v>904</v>
      </c>
      <c r="Y48">
        <v>108</v>
      </c>
      <c r="Z48" s="8">
        <v>1055</v>
      </c>
      <c r="AA48">
        <v>144</v>
      </c>
      <c r="AB48">
        <v>810</v>
      </c>
    </row>
    <row r="49" spans="1:28">
      <c r="A49" s="24" t="s">
        <v>587</v>
      </c>
      <c r="J49" t="str">
        <f t="shared" si="2"/>
        <v xml:space="preserve">           Compliance officers, except agriculture, construction, health and                                                            </v>
      </c>
      <c r="K49" t="str">
        <f t="shared" si="1"/>
        <v/>
      </c>
      <c r="L49" cm="1">
        <f t="array" ref="L49:T49">IFERROR(SEARCH({1,2,3,4,5,6,7,8,9},A49),9999999)</f>
        <v>9999999</v>
      </c>
      <c r="M49">
        <v>9999999</v>
      </c>
      <c r="N49">
        <v>9999999</v>
      </c>
      <c r="O49">
        <v>9999999</v>
      </c>
      <c r="P49">
        <v>9999999</v>
      </c>
      <c r="Q49">
        <v>9999999</v>
      </c>
      <c r="R49">
        <v>9999999</v>
      </c>
      <c r="S49">
        <v>9999999</v>
      </c>
      <c r="T49">
        <v>9999999</v>
      </c>
      <c r="V49" t="s">
        <v>587</v>
      </c>
    </row>
    <row r="50" spans="1:28">
      <c r="A50" s="24" t="s">
        <v>648</v>
      </c>
      <c r="J50" t="str">
        <f t="shared" si="2"/>
        <v xml:space="preserve">           safety, and transportation      </v>
      </c>
      <c r="K50" t="str">
        <f t="shared" si="1"/>
        <v>183    1,162       99    1,295       84    1,013</v>
      </c>
      <c r="L50" cm="1">
        <f t="array" ref="L50:T50">IFERROR(SEARCH({1,2,3,4,5,6,7,8,9},A50),9999999)</f>
        <v>44</v>
      </c>
      <c r="M50">
        <v>55</v>
      </c>
      <c r="N50">
        <v>46</v>
      </c>
      <c r="O50">
        <v>82</v>
      </c>
      <c r="P50">
        <v>73</v>
      </c>
      <c r="Q50">
        <v>54</v>
      </c>
      <c r="R50">
        <v>9999999</v>
      </c>
      <c r="S50">
        <v>45</v>
      </c>
      <c r="T50">
        <v>63</v>
      </c>
      <c r="V50" t="s">
        <v>1181</v>
      </c>
      <c r="W50">
        <v>183</v>
      </c>
      <c r="X50" s="8">
        <v>1162</v>
      </c>
      <c r="Y50">
        <v>99</v>
      </c>
      <c r="Z50" s="8">
        <v>1295</v>
      </c>
      <c r="AA50">
        <v>84</v>
      </c>
      <c r="AB50" s="8">
        <v>1013</v>
      </c>
    </row>
    <row r="51" spans="1:28">
      <c r="A51" s="24" t="s">
        <v>649</v>
      </c>
      <c r="J51" t="str">
        <f t="shared" si="2"/>
        <v xml:space="preserve">           Cost estimators      </v>
      </c>
      <c r="K51" t="str">
        <f t="shared" si="1"/>
        <v xml:space="preserve">102    1,064       93    1,083       10    (1)  </v>
      </c>
      <c r="L51" cm="1">
        <f t="array" ref="L51:T51">IFERROR(SEARCH({1,2,3,4,5,6,7,8,9},A51),9999999)</f>
        <v>33</v>
      </c>
      <c r="M51">
        <v>35</v>
      </c>
      <c r="N51">
        <v>53</v>
      </c>
      <c r="O51">
        <v>44</v>
      </c>
      <c r="P51">
        <v>9999999</v>
      </c>
      <c r="Q51">
        <v>43</v>
      </c>
      <c r="R51">
        <v>9999999</v>
      </c>
      <c r="S51">
        <v>61</v>
      </c>
      <c r="T51">
        <v>52</v>
      </c>
      <c r="V51" t="s">
        <v>1182</v>
      </c>
      <c r="W51">
        <v>102</v>
      </c>
      <c r="X51" s="8">
        <v>1064</v>
      </c>
      <c r="Y51">
        <v>93</v>
      </c>
      <c r="Z51" s="8">
        <v>1083</v>
      </c>
      <c r="AA51">
        <v>10</v>
      </c>
      <c r="AB51">
        <v>-1</v>
      </c>
    </row>
    <row r="52" spans="1:28">
      <c r="A52" s="24" t="s">
        <v>650</v>
      </c>
      <c r="J52" t="str">
        <f t="shared" si="2"/>
        <v xml:space="preserve">           Human resources, training, and labor relations specialists      </v>
      </c>
      <c r="K52" t="str">
        <f t="shared" si="1"/>
        <v>743      941      212    1,101      531      874</v>
      </c>
      <c r="L52" cm="1">
        <f t="array" ref="L52:T52">IFERROR(SEARCH({1,2,3,4,5,6,7,8,9},A52),9999999)</f>
        <v>87</v>
      </c>
      <c r="M52">
        <v>94</v>
      </c>
      <c r="N52">
        <v>78</v>
      </c>
      <c r="O52">
        <v>77</v>
      </c>
      <c r="P52">
        <v>112</v>
      </c>
      <c r="Q52">
        <v>9999999</v>
      </c>
      <c r="R52">
        <v>76</v>
      </c>
      <c r="S52">
        <v>121</v>
      </c>
      <c r="T52">
        <v>85</v>
      </c>
      <c r="V52" t="s">
        <v>1183</v>
      </c>
      <c r="W52">
        <v>743</v>
      </c>
      <c r="X52">
        <v>941</v>
      </c>
      <c r="Y52">
        <v>212</v>
      </c>
      <c r="Z52" s="8">
        <v>1101</v>
      </c>
      <c r="AA52">
        <v>531</v>
      </c>
      <c r="AB52">
        <v>874</v>
      </c>
    </row>
    <row r="53" spans="1:28">
      <c r="A53" s="24" t="s">
        <v>651</v>
      </c>
      <c r="J53" t="str">
        <f t="shared" si="2"/>
        <v xml:space="preserve">           Logisticians       </v>
      </c>
      <c r="K53" t="str">
        <f t="shared" si="1"/>
        <v xml:space="preserve">57      907       31    (1)         26    (1)  </v>
      </c>
      <c r="L53" cm="1">
        <f t="array" ref="L53:T53">IFERROR(SEARCH({1,2,3,4,5,6,7,8,9},A53),9999999)</f>
        <v>50</v>
      </c>
      <c r="M53">
        <v>67</v>
      </c>
      <c r="N53">
        <v>49</v>
      </c>
      <c r="O53">
        <v>9999999</v>
      </c>
      <c r="P53">
        <v>31</v>
      </c>
      <c r="Q53">
        <v>68</v>
      </c>
      <c r="R53">
        <v>32</v>
      </c>
      <c r="S53">
        <v>9999999</v>
      </c>
      <c r="T53">
        <v>39</v>
      </c>
      <c r="V53" t="s">
        <v>1184</v>
      </c>
      <c r="W53">
        <v>57</v>
      </c>
      <c r="X53">
        <v>907</v>
      </c>
      <c r="Y53">
        <v>31</v>
      </c>
      <c r="Z53">
        <v>-1</v>
      </c>
      <c r="AA53">
        <v>26</v>
      </c>
      <c r="AB53">
        <v>-1</v>
      </c>
    </row>
    <row r="54" spans="1:28">
      <c r="A54" s="24" t="s">
        <v>652</v>
      </c>
      <c r="J54" t="str">
        <f t="shared" si="2"/>
        <v xml:space="preserve">           Management analysts      </v>
      </c>
      <c r="K54" t="str">
        <f t="shared" si="1"/>
        <v>398    1,335      212    1,554      186    1,164</v>
      </c>
      <c r="L54" cm="1">
        <f t="array" ref="L54:T54">IFERROR(SEARCH({1,2,3,4,5,6,7,8,9},A54),9999999)</f>
        <v>44</v>
      </c>
      <c r="M54">
        <v>55</v>
      </c>
      <c r="N54">
        <v>37</v>
      </c>
      <c r="O54">
        <v>66</v>
      </c>
      <c r="P54">
        <v>48</v>
      </c>
      <c r="Q54">
        <v>75</v>
      </c>
      <c r="R54">
        <v>9999999</v>
      </c>
      <c r="S54">
        <v>39</v>
      </c>
      <c r="T54">
        <v>38</v>
      </c>
      <c r="V54" t="s">
        <v>1185</v>
      </c>
      <c r="W54">
        <v>398</v>
      </c>
      <c r="X54" s="8">
        <v>1335</v>
      </c>
      <c r="Y54">
        <v>212</v>
      </c>
      <c r="Z54" s="8">
        <v>1554</v>
      </c>
      <c r="AA54">
        <v>186</v>
      </c>
      <c r="AB54" s="8">
        <v>1164</v>
      </c>
    </row>
    <row r="55" spans="1:28">
      <c r="A55" s="24" t="s">
        <v>653</v>
      </c>
      <c r="J55" t="str">
        <f t="shared" si="2"/>
        <v xml:space="preserve">           Meeting and convention planners       </v>
      </c>
      <c r="K55" t="str">
        <f t="shared" si="1"/>
        <v xml:space="preserve">49    (1)         10    (1)         39    (1)  </v>
      </c>
      <c r="L55" cm="1">
        <f t="array" ref="L55:T55">IFERROR(SEARCH({1,2,3,4,5,6,7,8,9},A55),9999999)</f>
        <v>57</v>
      </c>
      <c r="M55">
        <v>9999999</v>
      </c>
      <c r="N55">
        <v>86</v>
      </c>
      <c r="O55">
        <v>50</v>
      </c>
      <c r="P55">
        <v>9999999</v>
      </c>
      <c r="Q55">
        <v>9999999</v>
      </c>
      <c r="R55">
        <v>9999999</v>
      </c>
      <c r="S55">
        <v>9999999</v>
      </c>
      <c r="T55">
        <v>51</v>
      </c>
      <c r="V55" t="s">
        <v>1186</v>
      </c>
      <c r="W55">
        <v>49</v>
      </c>
      <c r="X55">
        <v>-1</v>
      </c>
      <c r="Y55">
        <v>10</v>
      </c>
      <c r="Z55">
        <v>-1</v>
      </c>
      <c r="AA55">
        <v>39</v>
      </c>
      <c r="AB55">
        <v>-1</v>
      </c>
    </row>
    <row r="56" spans="1:28">
      <c r="A56" s="24" t="s">
        <v>654</v>
      </c>
      <c r="J56" t="str">
        <f t="shared" si="2"/>
        <v xml:space="preserve">           Other business operations specialists      </v>
      </c>
      <c r="K56" t="str">
        <f t="shared" si="1"/>
        <v>210      973       85    1,126      125      846</v>
      </c>
      <c r="L56" cm="1">
        <f t="array" ref="L56:T56">IFERROR(SEARCH({1,2,3,4,5,6,7,8,9},A56),9999999)</f>
        <v>56</v>
      </c>
      <c r="M56">
        <v>55</v>
      </c>
      <c r="N56">
        <v>66</v>
      </c>
      <c r="O56">
        <v>101</v>
      </c>
      <c r="P56">
        <v>75</v>
      </c>
      <c r="Q56">
        <v>84</v>
      </c>
      <c r="R56">
        <v>65</v>
      </c>
      <c r="S56">
        <v>74</v>
      </c>
      <c r="T56">
        <v>64</v>
      </c>
      <c r="V56" t="s">
        <v>1187</v>
      </c>
      <c r="W56">
        <v>210</v>
      </c>
      <c r="X56">
        <v>973</v>
      </c>
      <c r="Y56">
        <v>85</v>
      </c>
      <c r="Z56" s="8">
        <v>1126</v>
      </c>
      <c r="AA56">
        <v>125</v>
      </c>
      <c r="AB56">
        <v>846</v>
      </c>
    </row>
    <row r="57" spans="1:28">
      <c r="A57" s="24" t="s">
        <v>655</v>
      </c>
      <c r="J57" t="str">
        <f t="shared" si="2"/>
        <v xml:space="preserve">           Accountants and auditors    </v>
      </c>
      <c r="K57" t="str">
        <f t="shared" si="1"/>
        <v>1,372    1,065      561    1,273      811      953</v>
      </c>
      <c r="L57" cm="1">
        <f t="array" ref="L57:T57">IFERROR(SEARCH({1,2,3,4,5,6,7,8,9},A57),9999999)</f>
        <v>40</v>
      </c>
      <c r="M57">
        <v>44</v>
      </c>
      <c r="N57">
        <v>42</v>
      </c>
      <c r="O57">
        <v>9999999</v>
      </c>
      <c r="P57">
        <v>53</v>
      </c>
      <c r="Q57">
        <v>52</v>
      </c>
      <c r="R57">
        <v>43</v>
      </c>
      <c r="S57">
        <v>78</v>
      </c>
      <c r="T57">
        <v>87</v>
      </c>
      <c r="V57" t="s">
        <v>1188</v>
      </c>
      <c r="W57" s="8">
        <v>1372</v>
      </c>
      <c r="X57" s="8">
        <v>1065</v>
      </c>
      <c r="Y57">
        <v>561</v>
      </c>
      <c r="Z57" s="8">
        <v>1273</v>
      </c>
      <c r="AA57">
        <v>811</v>
      </c>
      <c r="AB57">
        <v>953</v>
      </c>
    </row>
    <row r="58" spans="1:28">
      <c r="A58" s="24" t="s">
        <v>656</v>
      </c>
      <c r="J58" t="str">
        <f t="shared" si="2"/>
        <v xml:space="preserve">           Appraisers and assessors of real estate       </v>
      </c>
      <c r="K58" t="str">
        <f t="shared" si="1"/>
        <v xml:space="preserve">53      870       33    (1)         21    (1)  </v>
      </c>
      <c r="L58" cm="1">
        <f t="array" ref="L58:T58">IFERROR(SEARCH({1,2,3,4,5,6,7,8,9},A58),9999999)</f>
        <v>83</v>
      </c>
      <c r="M58">
        <v>94</v>
      </c>
      <c r="N58">
        <v>59</v>
      </c>
      <c r="O58">
        <v>9999999</v>
      </c>
      <c r="P58">
        <v>58</v>
      </c>
      <c r="Q58">
        <v>9999999</v>
      </c>
      <c r="R58">
        <v>67</v>
      </c>
      <c r="S58">
        <v>66</v>
      </c>
      <c r="T58">
        <v>9999999</v>
      </c>
      <c r="V58" t="s">
        <v>1189</v>
      </c>
      <c r="W58">
        <v>53</v>
      </c>
      <c r="X58">
        <v>870</v>
      </c>
      <c r="Y58">
        <v>33</v>
      </c>
      <c r="Z58">
        <v>-1</v>
      </c>
      <c r="AA58">
        <v>21</v>
      </c>
      <c r="AB58">
        <v>-1</v>
      </c>
    </row>
    <row r="59" spans="1:28">
      <c r="A59" s="24" t="s">
        <v>657</v>
      </c>
      <c r="J59" t="str">
        <f t="shared" si="2"/>
        <v xml:space="preserve">           Budget analysts       </v>
      </c>
      <c r="K59" t="str">
        <f t="shared" si="1"/>
        <v xml:space="preserve">47    (1)         18    (1)         29    (1)  </v>
      </c>
      <c r="L59" cm="1">
        <f t="array" ref="L59:T59">IFERROR(SEARCH({1,2,3,4,5,6,7,8,9},A59),9999999)</f>
        <v>41</v>
      </c>
      <c r="M59">
        <v>70</v>
      </c>
      <c r="N59">
        <v>9999999</v>
      </c>
      <c r="O59">
        <v>34</v>
      </c>
      <c r="P59">
        <v>9999999</v>
      </c>
      <c r="Q59">
        <v>9999999</v>
      </c>
      <c r="R59">
        <v>35</v>
      </c>
      <c r="S59">
        <v>53</v>
      </c>
      <c r="T59">
        <v>71</v>
      </c>
      <c r="V59" t="s">
        <v>1190</v>
      </c>
      <c r="W59">
        <v>47</v>
      </c>
      <c r="X59">
        <v>-1</v>
      </c>
      <c r="Y59">
        <v>18</v>
      </c>
      <c r="Z59">
        <v>-1</v>
      </c>
      <c r="AA59">
        <v>29</v>
      </c>
      <c r="AB59">
        <v>-1</v>
      </c>
    </row>
    <row r="60" spans="1:28">
      <c r="A60" s="24" t="s">
        <v>658</v>
      </c>
      <c r="J60" t="str">
        <f t="shared" si="2"/>
        <v xml:space="preserve">           Credit analysts       </v>
      </c>
      <c r="K60" t="str">
        <f t="shared" si="1"/>
        <v xml:space="preserve">24    (1)         12    (1)         12    (1)  </v>
      </c>
      <c r="L60" cm="1">
        <f t="array" ref="L60:T60">IFERROR(SEARCH({1,2,3,4,5,6,7,8,9},A60),9999999)</f>
        <v>41</v>
      </c>
      <c r="M60">
        <v>34</v>
      </c>
      <c r="N60">
        <v>9999999</v>
      </c>
      <c r="O60">
        <v>35</v>
      </c>
      <c r="P60">
        <v>9999999</v>
      </c>
      <c r="Q60">
        <v>9999999</v>
      </c>
      <c r="R60">
        <v>9999999</v>
      </c>
      <c r="S60">
        <v>9999999</v>
      </c>
      <c r="T60">
        <v>9999999</v>
      </c>
      <c r="V60" t="s">
        <v>1191</v>
      </c>
      <c r="W60">
        <v>24</v>
      </c>
      <c r="X60">
        <v>-1</v>
      </c>
      <c r="Y60">
        <v>12</v>
      </c>
      <c r="Z60">
        <v>-1</v>
      </c>
      <c r="AA60">
        <v>12</v>
      </c>
      <c r="AB60">
        <v>-1</v>
      </c>
    </row>
    <row r="61" spans="1:28">
      <c r="A61" s="24" t="s">
        <v>659</v>
      </c>
      <c r="J61" t="str">
        <f t="shared" si="2"/>
        <v xml:space="preserve">           Financial analysts       </v>
      </c>
      <c r="K61" t="str">
        <f t="shared" si="1"/>
        <v xml:space="preserve">88    1,421       49    (1)         39    (1)  </v>
      </c>
      <c r="L61" cm="1">
        <f t="array" ref="L61:T61">IFERROR(SEARCH({1,2,3,4,5,6,7,8,9},A61),9999999)</f>
        <v>43</v>
      </c>
      <c r="M61">
        <v>46</v>
      </c>
      <c r="N61">
        <v>73</v>
      </c>
      <c r="O61">
        <v>45</v>
      </c>
      <c r="P61">
        <v>9999999</v>
      </c>
      <c r="Q61">
        <v>9999999</v>
      </c>
      <c r="R61">
        <v>9999999</v>
      </c>
      <c r="S61">
        <v>37</v>
      </c>
      <c r="T61">
        <v>56</v>
      </c>
      <c r="V61" t="s">
        <v>1192</v>
      </c>
      <c r="W61">
        <v>88</v>
      </c>
      <c r="X61" s="8">
        <v>1421</v>
      </c>
      <c r="Y61">
        <v>49</v>
      </c>
      <c r="Z61">
        <v>-1</v>
      </c>
      <c r="AA61">
        <v>39</v>
      </c>
      <c r="AB61">
        <v>-1</v>
      </c>
    </row>
    <row r="62" spans="1:28">
      <c r="A62" s="24" t="s">
        <v>660</v>
      </c>
      <c r="J62" t="str">
        <f t="shared" si="2"/>
        <v xml:space="preserve">           Personal financial advisors      </v>
      </c>
      <c r="K62" t="str">
        <f t="shared" si="1"/>
        <v>293    1,381      197    1,647       96      962</v>
      </c>
      <c r="L62" cm="1">
        <f t="array" ref="L62:T62">IFERROR(SEARCH({1,2,3,4,5,6,7,8,9},A62),9999999)</f>
        <v>52</v>
      </c>
      <c r="M62">
        <v>45</v>
      </c>
      <c r="N62">
        <v>47</v>
      </c>
      <c r="O62">
        <v>73</v>
      </c>
      <c r="P62">
        <v>9999999</v>
      </c>
      <c r="Q62">
        <v>72</v>
      </c>
      <c r="R62">
        <v>65</v>
      </c>
      <c r="S62">
        <v>55</v>
      </c>
      <c r="T62">
        <v>46</v>
      </c>
      <c r="V62" t="s">
        <v>1193</v>
      </c>
      <c r="W62">
        <v>293</v>
      </c>
      <c r="X62" s="8">
        <v>1381</v>
      </c>
      <c r="Y62">
        <v>197</v>
      </c>
      <c r="Z62" s="8">
        <v>1647</v>
      </c>
      <c r="AA62">
        <v>96</v>
      </c>
      <c r="AB62">
        <v>962</v>
      </c>
    </row>
    <row r="63" spans="1:28">
      <c r="A63" s="24" t="s">
        <v>661</v>
      </c>
      <c r="J63" t="str">
        <f t="shared" si="2"/>
        <v xml:space="preserve">           Insurance underwriters      </v>
      </c>
      <c r="K63" t="str">
        <f t="shared" si="1"/>
        <v>120    1,102       48    (1)         72      970</v>
      </c>
      <c r="L63" cm="1">
        <f t="array" ref="L63:T63">IFERROR(SEARCH({1,2,3,4,5,6,7,8,9},A63),9999999)</f>
        <v>40</v>
      </c>
      <c r="M63">
        <v>41</v>
      </c>
      <c r="N63">
        <v>9999999</v>
      </c>
      <c r="O63">
        <v>59</v>
      </c>
      <c r="P63">
        <v>9999999</v>
      </c>
      <c r="Q63">
        <v>9999999</v>
      </c>
      <c r="R63">
        <v>77</v>
      </c>
      <c r="S63">
        <v>60</v>
      </c>
      <c r="T63">
        <v>85</v>
      </c>
      <c r="V63" t="s">
        <v>1194</v>
      </c>
      <c r="W63">
        <v>120</v>
      </c>
      <c r="X63" s="8">
        <v>1102</v>
      </c>
      <c r="Y63">
        <v>48</v>
      </c>
      <c r="Z63">
        <v>-1</v>
      </c>
      <c r="AA63">
        <v>72</v>
      </c>
      <c r="AB63">
        <v>970</v>
      </c>
    </row>
    <row r="64" spans="1:28">
      <c r="A64" s="24" t="s">
        <v>662</v>
      </c>
      <c r="J64" t="str">
        <f t="shared" si="2"/>
        <v xml:space="preserve">           Financial examiners        </v>
      </c>
      <c r="K64" t="str">
        <f t="shared" si="1"/>
        <v xml:space="preserve">9    (1)          3    (1)          7    (1)  </v>
      </c>
      <c r="L64" cm="1">
        <f t="array" ref="L64:T64">IFERROR(SEARCH({1,2,3,4,5,6,7,8,9},A64),9999999)</f>
        <v>45</v>
      </c>
      <c r="M64">
        <v>9999999</v>
      </c>
      <c r="N64">
        <v>57</v>
      </c>
      <c r="O64">
        <v>9999999</v>
      </c>
      <c r="P64">
        <v>9999999</v>
      </c>
      <c r="Q64">
        <v>9999999</v>
      </c>
      <c r="R64">
        <v>75</v>
      </c>
      <c r="S64">
        <v>9999999</v>
      </c>
      <c r="T64">
        <v>39</v>
      </c>
      <c r="V64" t="s">
        <v>1195</v>
      </c>
      <c r="W64">
        <v>9</v>
      </c>
      <c r="X64">
        <v>-1</v>
      </c>
      <c r="Y64">
        <v>3</v>
      </c>
      <c r="Z64">
        <v>-1</v>
      </c>
      <c r="AA64">
        <v>7</v>
      </c>
      <c r="AB64">
        <v>-1</v>
      </c>
    </row>
    <row r="65" spans="1:28">
      <c r="A65" s="24" t="s">
        <v>663</v>
      </c>
      <c r="J65" t="str">
        <f t="shared" si="2"/>
        <v xml:space="preserve">           Loan counselors and officers      </v>
      </c>
      <c r="K65" t="str">
        <f t="shared" si="1"/>
        <v>334      948      158    1,154      176      823</v>
      </c>
      <c r="L65" cm="1">
        <f t="array" ref="L65:T65">IFERROR(SEARCH({1,2,3,4,5,6,7,8,9},A65),9999999)</f>
        <v>64</v>
      </c>
      <c r="M65">
        <v>92</v>
      </c>
      <c r="N65">
        <v>46</v>
      </c>
      <c r="O65">
        <v>48</v>
      </c>
      <c r="P65">
        <v>65</v>
      </c>
      <c r="Q65">
        <v>84</v>
      </c>
      <c r="R65">
        <v>83</v>
      </c>
      <c r="S65">
        <v>57</v>
      </c>
      <c r="T65">
        <v>55</v>
      </c>
      <c r="V65" t="s">
        <v>1196</v>
      </c>
      <c r="W65">
        <v>334</v>
      </c>
      <c r="X65">
        <v>948</v>
      </c>
      <c r="Y65">
        <v>158</v>
      </c>
      <c r="Z65" s="8">
        <v>1154</v>
      </c>
      <c r="AA65">
        <v>176</v>
      </c>
      <c r="AB65">
        <v>823</v>
      </c>
    </row>
    <row r="66" spans="1:28">
      <c r="A66" s="24" t="s">
        <v>664</v>
      </c>
      <c r="J66" t="str">
        <f t="shared" si="2"/>
        <v xml:space="preserve">           Tax examiners, collectors, and revenue agents       </v>
      </c>
      <c r="K66" t="str">
        <f t="shared" si="1"/>
        <v xml:space="preserve">72      829       24    (1)         48    (1)  </v>
      </c>
      <c r="L66" cm="1">
        <f t="array" ref="L66:T66">IFERROR(SEARCH({1,2,3,4,5,6,7,8,9},A66),9999999)</f>
        <v>89</v>
      </c>
      <c r="M66">
        <v>65</v>
      </c>
      <c r="N66">
        <v>9999999</v>
      </c>
      <c r="O66">
        <v>83</v>
      </c>
      <c r="P66">
        <v>9999999</v>
      </c>
      <c r="Q66">
        <v>9999999</v>
      </c>
      <c r="R66">
        <v>64</v>
      </c>
      <c r="S66">
        <v>72</v>
      </c>
      <c r="T66">
        <v>74</v>
      </c>
      <c r="V66" t="s">
        <v>1197</v>
      </c>
      <c r="W66">
        <v>72</v>
      </c>
      <c r="X66">
        <v>829</v>
      </c>
      <c r="Y66">
        <v>24</v>
      </c>
      <c r="Z66">
        <v>-1</v>
      </c>
      <c r="AA66">
        <v>48</v>
      </c>
      <c r="AB66">
        <v>-1</v>
      </c>
    </row>
    <row r="67" spans="1:28">
      <c r="A67" s="24" t="s">
        <v>665</v>
      </c>
      <c r="J67" t="str">
        <f t="shared" si="2"/>
        <v xml:space="preserve">           Tax preparers       </v>
      </c>
      <c r="K67" t="str">
        <f t="shared" si="1"/>
        <v xml:space="preserve">54    1,061       17    (1)         37    (1)  </v>
      </c>
      <c r="L67" cm="1">
        <f t="array" ref="L67:T67">IFERROR(SEARCH({1,2,3,4,5,6,7,8,9},A67),9999999)</f>
        <v>38</v>
      </c>
      <c r="M67">
        <v>9999999</v>
      </c>
      <c r="N67">
        <v>68</v>
      </c>
      <c r="O67">
        <v>33</v>
      </c>
      <c r="P67">
        <v>32</v>
      </c>
      <c r="Q67">
        <v>41</v>
      </c>
      <c r="R67">
        <v>51</v>
      </c>
      <c r="S67">
        <v>9999999</v>
      </c>
      <c r="T67">
        <v>9999999</v>
      </c>
      <c r="V67" t="s">
        <v>1198</v>
      </c>
      <c r="W67">
        <v>54</v>
      </c>
      <c r="X67" s="8">
        <v>1061</v>
      </c>
      <c r="Y67">
        <v>17</v>
      </c>
      <c r="Z67">
        <v>-1</v>
      </c>
      <c r="AA67">
        <v>37</v>
      </c>
      <c r="AB67">
        <v>-1</v>
      </c>
    </row>
    <row r="68" spans="1:28">
      <c r="A68" s="24" t="s">
        <v>666</v>
      </c>
      <c r="J68" t="str">
        <f t="shared" si="2"/>
        <v xml:space="preserve">           Financial specialists, all other       </v>
      </c>
      <c r="K68" t="str">
        <f t="shared" si="1"/>
        <v xml:space="preserve">71      830       24    (1)         47    (1)  </v>
      </c>
      <c r="L68" cm="1">
        <f t="array" ref="L68:T68">IFERROR(SEARCH({1,2,3,4,5,6,7,8,9},A68),9999999)</f>
        <v>52</v>
      </c>
      <c r="M68">
        <v>69</v>
      </c>
      <c r="N68">
        <v>60</v>
      </c>
      <c r="O68">
        <v>70</v>
      </c>
      <c r="P68">
        <v>9999999</v>
      </c>
      <c r="Q68">
        <v>9999999</v>
      </c>
      <c r="R68">
        <v>51</v>
      </c>
      <c r="S68">
        <v>59</v>
      </c>
      <c r="T68">
        <v>9999999</v>
      </c>
      <c r="V68" t="s">
        <v>1199</v>
      </c>
      <c r="W68">
        <v>71</v>
      </c>
      <c r="X68">
        <v>830</v>
      </c>
      <c r="Y68">
        <v>24</v>
      </c>
      <c r="Z68">
        <v>-1</v>
      </c>
      <c r="AA68">
        <v>47</v>
      </c>
      <c r="AB68">
        <v>-1</v>
      </c>
    </row>
    <row r="69" spans="1:28">
      <c r="A69" s="24" t="s">
        <v>667</v>
      </c>
      <c r="J69" t="str">
        <f t="shared" si="2"/>
        <v xml:space="preserve">       Professional and related occupations   </v>
      </c>
      <c r="K69" t="str">
        <f t="shared" si="1"/>
        <v>23,497    1,008   10,457    1,179   13,040      900</v>
      </c>
      <c r="L69" cm="1">
        <f t="array" ref="L69:T69">IFERROR(SEARCH({1,2,3,4,5,6,7,8,9},A69),9999999)</f>
        <v>57</v>
      </c>
      <c r="M69">
        <v>47</v>
      </c>
      <c r="N69">
        <v>48</v>
      </c>
      <c r="O69">
        <v>50</v>
      </c>
      <c r="P69">
        <v>69</v>
      </c>
      <c r="Q69">
        <v>9999999</v>
      </c>
      <c r="R69">
        <v>52</v>
      </c>
      <c r="S69">
        <v>61</v>
      </c>
      <c r="T69">
        <v>51</v>
      </c>
      <c r="V69" t="s">
        <v>1200</v>
      </c>
      <c r="W69" s="8">
        <v>23497</v>
      </c>
      <c r="X69" s="8">
        <v>1008</v>
      </c>
      <c r="Y69" s="8">
        <v>10457</v>
      </c>
      <c r="Z69" s="8">
        <v>1179</v>
      </c>
      <c r="AA69" s="8">
        <v>13040</v>
      </c>
      <c r="AB69">
        <v>900</v>
      </c>
    </row>
    <row r="70" spans="1:28">
      <c r="A70" s="24" t="s">
        <v>668</v>
      </c>
      <c r="J70" t="str">
        <f t="shared" si="2"/>
        <v xml:space="preserve">         Computer and mathematical occupations    </v>
      </c>
      <c r="K70" t="str">
        <f t="shared" si="1"/>
        <v>3,202    1,289    2,395    1,349      807    1,135</v>
      </c>
      <c r="L70" cm="1">
        <f t="array" ref="L70:T70">IFERROR(SEARCH({1,2,3,4,5,6,7,8,9},A70),9999999)</f>
        <v>60</v>
      </c>
      <c r="M70">
        <v>53</v>
      </c>
      <c r="N70">
        <v>51</v>
      </c>
      <c r="O70">
        <v>81</v>
      </c>
      <c r="P70">
        <v>73</v>
      </c>
      <c r="Q70">
        <v>9999999</v>
      </c>
      <c r="R70">
        <v>91</v>
      </c>
      <c r="S70">
        <v>63</v>
      </c>
      <c r="T70">
        <v>64</v>
      </c>
      <c r="V70" t="s">
        <v>1201</v>
      </c>
      <c r="W70" s="8">
        <v>3202</v>
      </c>
      <c r="X70" s="8">
        <v>1289</v>
      </c>
      <c r="Y70" s="8">
        <v>2395</v>
      </c>
      <c r="Z70" s="8">
        <v>1349</v>
      </c>
      <c r="AA70">
        <v>807</v>
      </c>
      <c r="AB70" s="8">
        <v>1135</v>
      </c>
    </row>
    <row r="71" spans="1:28">
      <c r="A71" s="24" t="s">
        <v>669</v>
      </c>
      <c r="J71" t="str">
        <f t="shared" si="2"/>
        <v xml:space="preserve">           Computer scientists and systems analysts      </v>
      </c>
      <c r="K71" t="str">
        <f t="shared" si="1"/>
        <v>681    1,220      474    1,295      207    1,013</v>
      </c>
      <c r="L71" cm="1">
        <f t="array" ref="L71:T71">IFERROR(SEARCH({1,2,3,4,5,6,7,8,9},A71),9999999)</f>
        <v>60</v>
      </c>
      <c r="M71">
        <v>67</v>
      </c>
      <c r="N71">
        <v>105</v>
      </c>
      <c r="O71">
        <v>76</v>
      </c>
      <c r="P71">
        <v>87</v>
      </c>
      <c r="Q71">
        <v>58</v>
      </c>
      <c r="R71">
        <v>77</v>
      </c>
      <c r="S71">
        <v>59</v>
      </c>
      <c r="T71">
        <v>86</v>
      </c>
      <c r="V71" t="s">
        <v>1202</v>
      </c>
      <c r="W71">
        <v>681</v>
      </c>
      <c r="X71" s="8">
        <v>1220</v>
      </c>
      <c r="Y71">
        <v>474</v>
      </c>
      <c r="Z71" s="8">
        <v>1295</v>
      </c>
      <c r="AA71">
        <v>207</v>
      </c>
      <c r="AB71" s="8">
        <v>1013</v>
      </c>
    </row>
    <row r="72" spans="1:28">
      <c r="A72" s="24" t="s">
        <v>670</v>
      </c>
      <c r="J72" t="str">
        <f t="shared" si="2"/>
        <v xml:space="preserve">           Computer programmers      </v>
      </c>
      <c r="K72" t="str">
        <f t="shared" si="1"/>
        <v>429    1,218      333    1,243       96    1,177</v>
      </c>
      <c r="L72" cm="1">
        <f t="array" ref="L72:T72">IFERROR(SEARCH({1,2,3,4,5,6,7,8,9},A72),9999999)</f>
        <v>45</v>
      </c>
      <c r="M72">
        <v>39</v>
      </c>
      <c r="N72">
        <v>56</v>
      </c>
      <c r="O72">
        <v>38</v>
      </c>
      <c r="P72">
        <v>9999999</v>
      </c>
      <c r="Q72">
        <v>76</v>
      </c>
      <c r="R72">
        <v>84</v>
      </c>
      <c r="S72">
        <v>49</v>
      </c>
      <c r="T72">
        <v>40</v>
      </c>
      <c r="V72" t="s">
        <v>1203</v>
      </c>
      <c r="W72">
        <v>429</v>
      </c>
      <c r="X72" s="8">
        <v>1218</v>
      </c>
      <c r="Y72">
        <v>333</v>
      </c>
      <c r="Z72" s="8">
        <v>1243</v>
      </c>
      <c r="AA72">
        <v>96</v>
      </c>
      <c r="AB72" s="8">
        <v>1177</v>
      </c>
    </row>
    <row r="73" spans="1:28">
      <c r="A73" s="24" t="s">
        <v>671</v>
      </c>
      <c r="J73" t="str">
        <f t="shared" si="2"/>
        <v xml:space="preserve">           Computer software engineers      </v>
      </c>
      <c r="K73" t="str">
        <f t="shared" si="1"/>
        <v>973    1,549      773    1,590      200    1,445</v>
      </c>
      <c r="L73" cm="1">
        <f t="array" ref="L73:T73">IFERROR(SEARCH({1,2,3,4,5,6,7,8,9},A73),9999999)</f>
        <v>52</v>
      </c>
      <c r="M73">
        <v>81</v>
      </c>
      <c r="N73">
        <v>47</v>
      </c>
      <c r="O73">
        <v>55</v>
      </c>
      <c r="P73">
        <v>54</v>
      </c>
      <c r="Q73">
        <v>9999999</v>
      </c>
      <c r="R73">
        <v>46</v>
      </c>
      <c r="S73">
        <v>9999999</v>
      </c>
      <c r="T73">
        <v>45</v>
      </c>
      <c r="V73" t="s">
        <v>1204</v>
      </c>
      <c r="W73">
        <v>973</v>
      </c>
      <c r="X73" s="8">
        <v>1549</v>
      </c>
      <c r="Y73">
        <v>773</v>
      </c>
      <c r="Z73" s="8">
        <v>1590</v>
      </c>
      <c r="AA73">
        <v>200</v>
      </c>
      <c r="AB73" s="8">
        <v>1445</v>
      </c>
    </row>
    <row r="74" spans="1:28">
      <c r="A74" s="24" t="s">
        <v>672</v>
      </c>
      <c r="J74" t="str">
        <f t="shared" si="2"/>
        <v xml:space="preserve">           Computer support specialists      </v>
      </c>
      <c r="K74" t="str">
        <f t="shared" si="1"/>
        <v>350      949      256      979       95      835</v>
      </c>
      <c r="L74" cm="1">
        <f t="array" ref="L74:T74">IFERROR(SEARCH({1,2,3,4,5,6,7,8,9},A74),9999999)</f>
        <v>9999999</v>
      </c>
      <c r="M74">
        <v>64</v>
      </c>
      <c r="N74">
        <v>46</v>
      </c>
      <c r="O74">
        <v>56</v>
      </c>
      <c r="P74">
        <v>47</v>
      </c>
      <c r="Q74">
        <v>66</v>
      </c>
      <c r="R74">
        <v>74</v>
      </c>
      <c r="S74">
        <v>91</v>
      </c>
      <c r="T74">
        <v>55</v>
      </c>
      <c r="V74" t="s">
        <v>1205</v>
      </c>
      <c r="W74">
        <v>350</v>
      </c>
      <c r="X74">
        <v>949</v>
      </c>
      <c r="Y74">
        <v>256</v>
      </c>
      <c r="Z74">
        <v>979</v>
      </c>
      <c r="AA74">
        <v>95</v>
      </c>
      <c r="AB74">
        <v>835</v>
      </c>
    </row>
    <row r="75" spans="1:28">
      <c r="A75" s="24" t="s">
        <v>673</v>
      </c>
      <c r="J75" t="str">
        <f t="shared" si="2"/>
        <v xml:space="preserve">           Database administrators       </v>
      </c>
      <c r="K75" t="str">
        <f t="shared" si="1"/>
        <v xml:space="preserve">90    1,249       61    1,411       29    (1)  </v>
      </c>
      <c r="L75" cm="1">
        <f t="array" ref="L75:T75">IFERROR(SEARCH({1,2,3,4,5,6,7,8,9},A75),9999999)</f>
        <v>48</v>
      </c>
      <c r="M75">
        <v>50</v>
      </c>
      <c r="N75">
        <v>9999999</v>
      </c>
      <c r="O75">
        <v>51</v>
      </c>
      <c r="P75">
        <v>9999999</v>
      </c>
      <c r="Q75">
        <v>60</v>
      </c>
      <c r="R75">
        <v>9999999</v>
      </c>
      <c r="S75">
        <v>9999999</v>
      </c>
      <c r="T75">
        <v>42</v>
      </c>
      <c r="V75" t="s">
        <v>1206</v>
      </c>
      <c r="W75">
        <v>90</v>
      </c>
      <c r="X75" s="8">
        <v>1249</v>
      </c>
      <c r="Y75">
        <v>61</v>
      </c>
      <c r="Z75" s="8">
        <v>1411</v>
      </c>
      <c r="AA75">
        <v>29</v>
      </c>
      <c r="AB75">
        <v>-1</v>
      </c>
    </row>
    <row r="76" spans="1:28">
      <c r="A76" s="24" t="s">
        <v>674</v>
      </c>
      <c r="J76" t="str">
        <f t="shared" si="2"/>
        <v xml:space="preserve">           Network and computer systems administrators      </v>
      </c>
      <c r="K76" t="str">
        <f t="shared" si="1"/>
        <v xml:space="preserve">215    1,207      178    1,224       37    (1)  </v>
      </c>
      <c r="L76" cm="1">
        <f t="array" ref="L76:T76">IFERROR(SEARCH({1,2,3,4,5,6,7,8,9},A76),9999999)</f>
        <v>62</v>
      </c>
      <c r="M76">
        <v>61</v>
      </c>
      <c r="N76">
        <v>98</v>
      </c>
      <c r="O76">
        <v>90</v>
      </c>
      <c r="P76">
        <v>63</v>
      </c>
      <c r="Q76">
        <v>9999999</v>
      </c>
      <c r="R76">
        <v>72</v>
      </c>
      <c r="S76">
        <v>81</v>
      </c>
      <c r="T76">
        <v>9999999</v>
      </c>
      <c r="V76" t="s">
        <v>1207</v>
      </c>
      <c r="W76">
        <v>215</v>
      </c>
      <c r="X76" s="8">
        <v>1207</v>
      </c>
      <c r="Y76">
        <v>178</v>
      </c>
      <c r="Z76" s="8">
        <v>1224</v>
      </c>
      <c r="AA76">
        <v>37</v>
      </c>
      <c r="AB76">
        <v>-1</v>
      </c>
    </row>
    <row r="77" spans="1:28">
      <c r="A77" s="24" t="s">
        <v>675</v>
      </c>
      <c r="J77" t="str">
        <f t="shared" si="2"/>
        <v xml:space="preserve">           Network systems and data communications analysts      </v>
      </c>
      <c r="K77" t="str">
        <f t="shared" ref="K77:K140" si="3">MID(A77,MIN(L77:T77),LEN(A77))</f>
        <v>298    1,171      229    1,242       69    1,010</v>
      </c>
      <c r="L77" cm="1">
        <f t="array" ref="L77:T77">IFERROR(SEARCH({1,2,3,4,5,6,7,8,9},A77),9999999)</f>
        <v>73</v>
      </c>
      <c r="M77">
        <v>66</v>
      </c>
      <c r="N77">
        <v>9999999</v>
      </c>
      <c r="O77">
        <v>94</v>
      </c>
      <c r="P77">
        <v>9999999</v>
      </c>
      <c r="Q77">
        <v>103</v>
      </c>
      <c r="R77">
        <v>76</v>
      </c>
      <c r="S77">
        <v>68</v>
      </c>
      <c r="T77">
        <v>67</v>
      </c>
      <c r="V77" t="s">
        <v>1208</v>
      </c>
      <c r="W77">
        <v>298</v>
      </c>
      <c r="X77" s="8">
        <v>1171</v>
      </c>
      <c r="Y77">
        <v>229</v>
      </c>
      <c r="Z77" s="8">
        <v>1242</v>
      </c>
      <c r="AA77">
        <v>69</v>
      </c>
      <c r="AB77" s="8">
        <v>1010</v>
      </c>
    </row>
    <row r="78" spans="1:28">
      <c r="A78" s="24" t="s">
        <v>676</v>
      </c>
      <c r="J78" t="str">
        <f t="shared" si="2"/>
        <v xml:space="preserve">           Actuaries       </v>
      </c>
      <c r="K78" t="str">
        <f t="shared" si="3"/>
        <v xml:space="preserve">21    (1)         15    (1)          7    (1)  </v>
      </c>
      <c r="L78" cm="1">
        <f t="array" ref="L78:T78">IFERROR(SEARCH({1,2,3,4,5,6,7,8,9},A78),9999999)</f>
        <v>29</v>
      </c>
      <c r="M78">
        <v>28</v>
      </c>
      <c r="N78">
        <v>9999999</v>
      </c>
      <c r="O78">
        <v>9999999</v>
      </c>
      <c r="P78">
        <v>47</v>
      </c>
      <c r="Q78">
        <v>9999999</v>
      </c>
      <c r="R78">
        <v>65</v>
      </c>
      <c r="S78">
        <v>9999999</v>
      </c>
      <c r="T78">
        <v>9999999</v>
      </c>
      <c r="V78" t="s">
        <v>1209</v>
      </c>
      <c r="W78">
        <v>21</v>
      </c>
      <c r="X78">
        <v>-1</v>
      </c>
      <c r="Y78">
        <v>15</v>
      </c>
      <c r="Z78">
        <v>-1</v>
      </c>
      <c r="AA78">
        <v>7</v>
      </c>
      <c r="AB78">
        <v>-1</v>
      </c>
    </row>
    <row r="79" spans="1:28">
      <c r="A79" s="24" t="s">
        <v>677</v>
      </c>
      <c r="J79" t="str">
        <f t="shared" si="2"/>
        <v xml:space="preserve">           Mathematicians        </v>
      </c>
      <c r="K79" t="str">
        <f t="shared" si="3"/>
        <v xml:space="preserve">5    (1)          2    (1)          3    (1)  </v>
      </c>
      <c r="L79" cm="1">
        <f t="array" ref="L79:T79">IFERROR(SEARCH({1,2,3,4,5,6,7,8,9},A79),9999999)</f>
        <v>40</v>
      </c>
      <c r="M79">
        <v>52</v>
      </c>
      <c r="N79">
        <v>70</v>
      </c>
      <c r="O79">
        <v>9999999</v>
      </c>
      <c r="P79">
        <v>34</v>
      </c>
      <c r="Q79">
        <v>9999999</v>
      </c>
      <c r="R79">
        <v>9999999</v>
      </c>
      <c r="S79">
        <v>9999999</v>
      </c>
      <c r="T79">
        <v>9999999</v>
      </c>
      <c r="V79" t="s">
        <v>1210</v>
      </c>
      <c r="W79">
        <v>5</v>
      </c>
      <c r="X79">
        <v>-1</v>
      </c>
      <c r="Y79">
        <v>2</v>
      </c>
      <c r="Z79">
        <v>-1</v>
      </c>
      <c r="AA79">
        <v>3</v>
      </c>
      <c r="AB79">
        <v>-1</v>
      </c>
    </row>
    <row r="80" spans="1:28">
      <c r="A80" s="24" t="s">
        <v>678</v>
      </c>
      <c r="J80" t="str">
        <f t="shared" si="2"/>
        <v xml:space="preserve">           Operations research analysts      </v>
      </c>
      <c r="K80" t="str">
        <f t="shared" si="3"/>
        <v xml:space="preserve">105    1,339       58    1,444       47    (1)  </v>
      </c>
      <c r="L80" cm="1">
        <f t="array" ref="L80:T80">IFERROR(SEARCH({1,2,3,4,5,6,7,8,9},A80),9999999)</f>
        <v>46</v>
      </c>
      <c r="M80">
        <v>9999999</v>
      </c>
      <c r="N80">
        <v>55</v>
      </c>
      <c r="O80">
        <v>73</v>
      </c>
      <c r="P80">
        <v>48</v>
      </c>
      <c r="Q80">
        <v>9999999</v>
      </c>
      <c r="R80">
        <v>84</v>
      </c>
      <c r="S80">
        <v>66</v>
      </c>
      <c r="T80">
        <v>57</v>
      </c>
      <c r="V80" t="s">
        <v>1211</v>
      </c>
      <c r="W80">
        <v>105</v>
      </c>
      <c r="X80" s="8">
        <v>1339</v>
      </c>
      <c r="Y80">
        <v>58</v>
      </c>
      <c r="Z80" s="8">
        <v>1444</v>
      </c>
      <c r="AA80">
        <v>47</v>
      </c>
      <c r="AB80">
        <v>-1</v>
      </c>
    </row>
    <row r="81" spans="1:28">
      <c r="A81" s="24" t="s">
        <v>679</v>
      </c>
      <c r="J81" t="str">
        <f t="shared" si="2"/>
        <v xml:space="preserve">           Statisticians       </v>
      </c>
      <c r="K81" t="str">
        <f t="shared" si="3"/>
        <v xml:space="preserve">31    (1)         16    (1)         15    (1)  </v>
      </c>
      <c r="L81" cm="1">
        <f t="array" ref="L81:T81">IFERROR(SEARCH({1,2,3,4,5,6,7,8,9},A81),9999999)</f>
        <v>33</v>
      </c>
      <c r="M81">
        <v>9999999</v>
      </c>
      <c r="N81">
        <v>32</v>
      </c>
      <c r="O81">
        <v>9999999</v>
      </c>
      <c r="P81">
        <v>69</v>
      </c>
      <c r="Q81">
        <v>51</v>
      </c>
      <c r="R81">
        <v>9999999</v>
      </c>
      <c r="S81">
        <v>9999999</v>
      </c>
      <c r="T81">
        <v>9999999</v>
      </c>
      <c r="V81" t="s">
        <v>1212</v>
      </c>
      <c r="W81">
        <v>31</v>
      </c>
      <c r="X81">
        <v>-1</v>
      </c>
      <c r="Y81">
        <v>16</v>
      </c>
      <c r="Z81">
        <v>-1</v>
      </c>
      <c r="AA81">
        <v>15</v>
      </c>
      <c r="AB81">
        <v>-1</v>
      </c>
    </row>
    <row r="82" spans="1:28">
      <c r="A82" s="24" t="s">
        <v>680</v>
      </c>
      <c r="J82" t="str">
        <f t="shared" si="2"/>
        <v xml:space="preserve">           Miscellaneous mathematical science occupations        </v>
      </c>
      <c r="K82" t="str">
        <f t="shared" si="3"/>
        <v xml:space="preserve">2    (1)          1    (1)          1    (1)  </v>
      </c>
      <c r="L82" cm="1">
        <f t="array" ref="L82:T82">IFERROR(SEARCH({1,2,3,4,5,6,7,8,9},A82),9999999)</f>
        <v>72</v>
      </c>
      <c r="M82">
        <v>66</v>
      </c>
      <c r="N82">
        <v>9999999</v>
      </c>
      <c r="O82">
        <v>9999999</v>
      </c>
      <c r="P82">
        <v>9999999</v>
      </c>
      <c r="Q82">
        <v>9999999</v>
      </c>
      <c r="R82">
        <v>9999999</v>
      </c>
      <c r="S82">
        <v>9999999</v>
      </c>
      <c r="T82">
        <v>9999999</v>
      </c>
      <c r="V82" t="s">
        <v>1213</v>
      </c>
      <c r="W82">
        <v>2</v>
      </c>
      <c r="X82">
        <v>-1</v>
      </c>
      <c r="Y82">
        <v>1</v>
      </c>
      <c r="Z82">
        <v>-1</v>
      </c>
      <c r="AA82">
        <v>1</v>
      </c>
      <c r="AB82">
        <v>-1</v>
      </c>
    </row>
    <row r="83" spans="1:28">
      <c r="A83" s="24" t="s">
        <v>681</v>
      </c>
      <c r="J83" t="str">
        <f t="shared" si="2"/>
        <v xml:space="preserve">         Architecture and engineering occupations    </v>
      </c>
      <c r="K83" t="str">
        <f t="shared" si="3"/>
        <v>2,366    1,255    2,073    1,293      293    1,040</v>
      </c>
      <c r="L83" cm="1">
        <f t="array" ref="L83:T83">IFERROR(SEARCH({1,2,3,4,5,6,7,8,9},A83),9999999)</f>
        <v>63</v>
      </c>
      <c r="M83">
        <v>54</v>
      </c>
      <c r="N83">
        <v>56</v>
      </c>
      <c r="O83">
        <v>102</v>
      </c>
      <c r="P83">
        <v>66</v>
      </c>
      <c r="Q83">
        <v>57</v>
      </c>
      <c r="R83">
        <v>75</v>
      </c>
      <c r="S83">
        <v>9999999</v>
      </c>
      <c r="T83">
        <v>84</v>
      </c>
      <c r="V83" t="s">
        <v>1214</v>
      </c>
      <c r="W83" s="8">
        <v>2366</v>
      </c>
      <c r="X83" s="8">
        <v>1255</v>
      </c>
      <c r="Y83" s="8">
        <v>2073</v>
      </c>
      <c r="Z83" s="8">
        <v>1293</v>
      </c>
      <c r="AA83">
        <v>293</v>
      </c>
      <c r="AB83" s="8">
        <v>1040</v>
      </c>
    </row>
    <row r="84" spans="1:28">
      <c r="A84" s="24" t="s">
        <v>682</v>
      </c>
      <c r="J84" t="str">
        <f t="shared" si="2"/>
        <v xml:space="preserve">           Architects, except naval      </v>
      </c>
      <c r="K84" t="str">
        <f t="shared" si="3"/>
        <v xml:space="preserve">122    1,209       85    1,329       36    (1)  </v>
      </c>
      <c r="L84" cm="1">
        <f t="array" ref="L84:T84">IFERROR(SEARCH({1,2,3,4,5,6,7,8,9},A84),9999999)</f>
        <v>42</v>
      </c>
      <c r="M84">
        <v>43</v>
      </c>
      <c r="N84">
        <v>69</v>
      </c>
      <c r="O84">
        <v>9999999</v>
      </c>
      <c r="P84">
        <v>62</v>
      </c>
      <c r="Q84">
        <v>80</v>
      </c>
      <c r="R84">
        <v>9999999</v>
      </c>
      <c r="S84">
        <v>61</v>
      </c>
      <c r="T84">
        <v>53</v>
      </c>
      <c r="V84" t="s">
        <v>1215</v>
      </c>
      <c r="W84">
        <v>122</v>
      </c>
      <c r="X84" s="8">
        <v>1209</v>
      </c>
      <c r="Y84">
        <v>85</v>
      </c>
      <c r="Z84" s="8">
        <v>1329</v>
      </c>
      <c r="AA84">
        <v>36</v>
      </c>
      <c r="AB84">
        <v>-1</v>
      </c>
    </row>
    <row r="85" spans="1:28">
      <c r="A85" s="24" t="s">
        <v>683</v>
      </c>
      <c r="J85" t="str">
        <f t="shared" si="2"/>
        <v xml:space="preserve">           Surveyors, cartographers, and photogrammetrists       </v>
      </c>
      <c r="K85" t="str">
        <f t="shared" si="3"/>
        <v xml:space="preserve">29    (1)         25    (1)          5    (1)  </v>
      </c>
      <c r="L85" cm="1">
        <f t="array" ref="L85:T85">IFERROR(SEARCH({1,2,3,4,5,6,7,8,9},A85),9999999)</f>
        <v>73</v>
      </c>
      <c r="M85">
        <v>66</v>
      </c>
      <c r="N85">
        <v>9999999</v>
      </c>
      <c r="O85">
        <v>9999999</v>
      </c>
      <c r="P85">
        <v>85</v>
      </c>
      <c r="Q85">
        <v>9999999</v>
      </c>
      <c r="R85">
        <v>9999999</v>
      </c>
      <c r="S85">
        <v>9999999</v>
      </c>
      <c r="T85">
        <v>67</v>
      </c>
      <c r="V85" t="s">
        <v>1216</v>
      </c>
      <c r="W85">
        <v>29</v>
      </c>
      <c r="X85">
        <v>-1</v>
      </c>
      <c r="Y85">
        <v>25</v>
      </c>
      <c r="Z85">
        <v>-1</v>
      </c>
      <c r="AA85">
        <v>5</v>
      </c>
      <c r="AB85">
        <v>-1</v>
      </c>
    </row>
    <row r="86" spans="1:28">
      <c r="A86" s="24" t="s">
        <v>684</v>
      </c>
      <c r="J86" t="str">
        <f t="shared" si="2"/>
        <v xml:space="preserve">           Aerospace engineers      </v>
      </c>
      <c r="K86" t="str">
        <f t="shared" si="3"/>
        <v xml:space="preserve">121    1,593      111    1,662       10    (1)  </v>
      </c>
      <c r="L86" cm="1">
        <f t="array" ref="L86:T86">IFERROR(SEARCH({1,2,3,4,5,6,7,8,9},A86),9999999)</f>
        <v>37</v>
      </c>
      <c r="M86">
        <v>38</v>
      </c>
      <c r="N86">
        <v>48</v>
      </c>
      <c r="O86">
        <v>9999999</v>
      </c>
      <c r="P86">
        <v>46</v>
      </c>
      <c r="Q86">
        <v>64</v>
      </c>
      <c r="R86">
        <v>9999999</v>
      </c>
      <c r="S86">
        <v>9999999</v>
      </c>
      <c r="T86">
        <v>47</v>
      </c>
      <c r="V86" t="s">
        <v>1217</v>
      </c>
      <c r="W86">
        <v>121</v>
      </c>
      <c r="X86" s="8">
        <v>1593</v>
      </c>
      <c r="Y86">
        <v>111</v>
      </c>
      <c r="Z86" s="8">
        <v>1662</v>
      </c>
      <c r="AA86">
        <v>10</v>
      </c>
      <c r="AB86">
        <v>-1</v>
      </c>
    </row>
    <row r="87" spans="1:28">
      <c r="A87" s="24" t="s">
        <v>685</v>
      </c>
      <c r="J87" t="str">
        <f t="shared" si="2"/>
        <v xml:space="preserve">           Agricultural engineers        </v>
      </c>
      <c r="K87" t="str">
        <f t="shared" si="3"/>
        <v xml:space="preserve">1    (1)          1    (1)       -        -   </v>
      </c>
      <c r="L87" cm="1">
        <f t="array" ref="L87:T87">IFERROR(SEARCH({1,2,3,4,5,6,7,8,9},A87),9999999)</f>
        <v>42</v>
      </c>
      <c r="M87">
        <v>9999999</v>
      </c>
      <c r="N87">
        <v>9999999</v>
      </c>
      <c r="O87">
        <v>9999999</v>
      </c>
      <c r="P87">
        <v>9999999</v>
      </c>
      <c r="Q87">
        <v>9999999</v>
      </c>
      <c r="R87">
        <v>9999999</v>
      </c>
      <c r="S87">
        <v>9999999</v>
      </c>
      <c r="T87">
        <v>9999999</v>
      </c>
      <c r="V87" t="s">
        <v>1218</v>
      </c>
      <c r="W87">
        <v>1</v>
      </c>
      <c r="X87">
        <v>-1</v>
      </c>
      <c r="Y87">
        <v>1</v>
      </c>
      <c r="Z87">
        <v>-1</v>
      </c>
      <c r="AA87" t="s">
        <v>574</v>
      </c>
      <c r="AB87" t="s">
        <v>574</v>
      </c>
    </row>
    <row r="88" spans="1:28">
      <c r="A88" s="24" t="s">
        <v>686</v>
      </c>
      <c r="J88" t="str">
        <f t="shared" si="2"/>
        <v xml:space="preserve">           Biomedical engineers       </v>
      </c>
      <c r="K88" t="str">
        <f t="shared" si="3"/>
        <v xml:space="preserve">11    (1)         10    (1)          2    (1)  </v>
      </c>
      <c r="L88" cm="1">
        <f t="array" ref="L88:T88">IFERROR(SEARCH({1,2,3,4,5,6,7,8,9},A88),9999999)</f>
        <v>39</v>
      </c>
      <c r="M88">
        <v>76</v>
      </c>
      <c r="N88">
        <v>9999999</v>
      </c>
      <c r="O88">
        <v>9999999</v>
      </c>
      <c r="P88">
        <v>9999999</v>
      </c>
      <c r="Q88">
        <v>9999999</v>
      </c>
      <c r="R88">
        <v>9999999</v>
      </c>
      <c r="S88">
        <v>9999999</v>
      </c>
      <c r="T88">
        <v>9999999</v>
      </c>
      <c r="V88" t="s">
        <v>1219</v>
      </c>
      <c r="W88">
        <v>11</v>
      </c>
      <c r="X88">
        <v>-1</v>
      </c>
      <c r="Y88">
        <v>10</v>
      </c>
      <c r="Z88">
        <v>-1</v>
      </c>
      <c r="AA88">
        <v>2</v>
      </c>
      <c r="AB88">
        <v>-1</v>
      </c>
    </row>
    <row r="89" spans="1:28">
      <c r="A89" s="24" t="s">
        <v>687</v>
      </c>
      <c r="J89" t="str">
        <f t="shared" si="2"/>
        <v xml:space="preserve">           Chemical engineers       </v>
      </c>
      <c r="K89" t="str">
        <f t="shared" si="3"/>
        <v xml:space="preserve">68    1,505       57    1,516       11    (1)  </v>
      </c>
      <c r="L89" cm="1">
        <f t="array" ref="L89:T89">IFERROR(SEARCH({1,2,3,4,5,6,7,8,9},A89),9999999)</f>
        <v>43</v>
      </c>
      <c r="M89">
        <v>9999999</v>
      </c>
      <c r="N89">
        <v>9999999</v>
      </c>
      <c r="O89">
        <v>9999999</v>
      </c>
      <c r="P89">
        <v>45</v>
      </c>
      <c r="Q89">
        <v>37</v>
      </c>
      <c r="R89">
        <v>56</v>
      </c>
      <c r="S89">
        <v>38</v>
      </c>
      <c r="T89">
        <v>9999999</v>
      </c>
      <c r="V89" t="s">
        <v>1220</v>
      </c>
      <c r="W89">
        <v>68</v>
      </c>
      <c r="X89" s="8">
        <v>1505</v>
      </c>
      <c r="Y89">
        <v>57</v>
      </c>
      <c r="Z89" s="8">
        <v>1516</v>
      </c>
      <c r="AA89">
        <v>11</v>
      </c>
      <c r="AB89">
        <v>-1</v>
      </c>
    </row>
    <row r="90" spans="1:28">
      <c r="A90" s="24" t="s">
        <v>688</v>
      </c>
      <c r="J90" t="str">
        <f t="shared" si="2"/>
        <v xml:space="preserve">           Civil engineers      </v>
      </c>
      <c r="K90" t="str">
        <f t="shared" si="3"/>
        <v xml:space="preserve">276    1,332      250    1,363       26    (1)  </v>
      </c>
      <c r="L90" cm="1">
        <f t="array" ref="L90:T90">IFERROR(SEARCH({1,2,3,4,5,6,7,8,9},A90),9999999)</f>
        <v>40</v>
      </c>
      <c r="M90">
        <v>33</v>
      </c>
      <c r="N90">
        <v>42</v>
      </c>
      <c r="O90">
        <v>9999999</v>
      </c>
      <c r="P90">
        <v>52</v>
      </c>
      <c r="Q90">
        <v>35</v>
      </c>
      <c r="R90">
        <v>34</v>
      </c>
      <c r="S90">
        <v>9999999</v>
      </c>
      <c r="T90">
        <v>9999999</v>
      </c>
      <c r="V90" t="s">
        <v>1221</v>
      </c>
      <c r="W90">
        <v>276</v>
      </c>
      <c r="X90" s="8">
        <v>1332</v>
      </c>
      <c r="Y90">
        <v>250</v>
      </c>
      <c r="Z90" s="8">
        <v>1363</v>
      </c>
      <c r="AA90">
        <v>26</v>
      </c>
      <c r="AB90">
        <v>-1</v>
      </c>
    </row>
    <row r="91" spans="1:28">
      <c r="A91" s="24" t="s">
        <v>689</v>
      </c>
      <c r="J91" t="str">
        <f t="shared" si="2"/>
        <v xml:space="preserve">           Computer hardware engineers       </v>
      </c>
      <c r="K91" t="str">
        <f t="shared" si="3"/>
        <v xml:space="preserve">63    1,519       57    1,525        6    (1)  </v>
      </c>
      <c r="L91" cm="1">
        <f t="array" ref="L91:T91">IFERROR(SEARCH({1,2,3,4,5,6,7,8,9},A91),9999999)</f>
        <v>52</v>
      </c>
      <c r="M91">
        <v>73</v>
      </c>
      <c r="N91">
        <v>47</v>
      </c>
      <c r="O91">
        <v>9999999</v>
      </c>
      <c r="P91">
        <v>54</v>
      </c>
      <c r="Q91">
        <v>46</v>
      </c>
      <c r="R91">
        <v>65</v>
      </c>
      <c r="S91">
        <v>9999999</v>
      </c>
      <c r="T91">
        <v>56</v>
      </c>
      <c r="V91" t="s">
        <v>1222</v>
      </c>
      <c r="W91">
        <v>63</v>
      </c>
      <c r="X91" s="8">
        <v>1519</v>
      </c>
      <c r="Y91">
        <v>57</v>
      </c>
      <c r="Z91" s="8">
        <v>1525</v>
      </c>
      <c r="AA91">
        <v>6</v>
      </c>
      <c r="AB91">
        <v>-1</v>
      </c>
    </row>
    <row r="92" spans="1:28">
      <c r="A92" s="24" t="s">
        <v>690</v>
      </c>
      <c r="J92" t="str">
        <f t="shared" si="2"/>
        <v xml:space="preserve">           Electrical and electronics engineers      </v>
      </c>
      <c r="K92" t="str">
        <f t="shared" si="3"/>
        <v xml:space="preserve">298    1,459      277    1,500       21    (1)  </v>
      </c>
      <c r="L92" cm="1">
        <f t="array" ref="L92:T92">IFERROR(SEARCH({1,2,3,4,5,6,7,8,9},A92),9999999)</f>
        <v>61</v>
      </c>
      <c r="M92">
        <v>54</v>
      </c>
      <c r="N92">
        <v>9999999</v>
      </c>
      <c r="O92">
        <v>63</v>
      </c>
      <c r="P92">
        <v>64</v>
      </c>
      <c r="Q92">
        <v>9999999</v>
      </c>
      <c r="R92">
        <v>73</v>
      </c>
      <c r="S92">
        <v>56</v>
      </c>
      <c r="T92">
        <v>55</v>
      </c>
      <c r="V92" t="s">
        <v>1223</v>
      </c>
      <c r="W92">
        <v>298</v>
      </c>
      <c r="X92" s="8">
        <v>1459</v>
      </c>
      <c r="Y92">
        <v>277</v>
      </c>
      <c r="Z92" s="8">
        <v>1500</v>
      </c>
      <c r="AA92">
        <v>21</v>
      </c>
      <c r="AB92">
        <v>-1</v>
      </c>
    </row>
    <row r="93" spans="1:28">
      <c r="A93" s="24" t="s">
        <v>691</v>
      </c>
      <c r="J93" t="str">
        <f t="shared" si="2"/>
        <v xml:space="preserve">           Environmental engineers       </v>
      </c>
      <c r="K93" t="str">
        <f t="shared" si="3"/>
        <v xml:space="preserve">32    (1)         25    (1)          7    (1)  </v>
      </c>
      <c r="L93" cm="1">
        <f t="array" ref="L93:T93">IFERROR(SEARCH({1,2,3,4,5,6,7,8,9},A93),9999999)</f>
        <v>49</v>
      </c>
      <c r="M93">
        <v>43</v>
      </c>
      <c r="N93">
        <v>42</v>
      </c>
      <c r="O93">
        <v>9999999</v>
      </c>
      <c r="P93">
        <v>61</v>
      </c>
      <c r="Q93">
        <v>9999999</v>
      </c>
      <c r="R93">
        <v>79</v>
      </c>
      <c r="S93">
        <v>9999999</v>
      </c>
      <c r="T93">
        <v>9999999</v>
      </c>
      <c r="V93" t="s">
        <v>1224</v>
      </c>
      <c r="W93">
        <v>32</v>
      </c>
      <c r="X93">
        <v>-1</v>
      </c>
      <c r="Y93">
        <v>25</v>
      </c>
      <c r="Z93">
        <v>-1</v>
      </c>
      <c r="AA93">
        <v>7</v>
      </c>
      <c r="AB93">
        <v>-1</v>
      </c>
    </row>
    <row r="94" spans="1:28">
      <c r="A94" s="24" t="s">
        <v>692</v>
      </c>
      <c r="J94" t="str">
        <f t="shared" si="2"/>
        <v xml:space="preserve">           Industrial engineers, including health and safety      </v>
      </c>
      <c r="K94" t="str">
        <f t="shared" si="3"/>
        <v xml:space="preserve">157    1,239      127    1,300       30    (1)  </v>
      </c>
      <c r="L94" cm="1">
        <f t="array" ref="L94:T94">IFERROR(SEARCH({1,2,3,4,5,6,7,8,9},A94),9999999)</f>
        <v>67</v>
      </c>
      <c r="M94">
        <v>76</v>
      </c>
      <c r="N94">
        <v>77</v>
      </c>
      <c r="O94">
        <v>9999999</v>
      </c>
      <c r="P94">
        <v>68</v>
      </c>
      <c r="Q94">
        <v>9999999</v>
      </c>
      <c r="R94">
        <v>69</v>
      </c>
      <c r="S94">
        <v>9999999</v>
      </c>
      <c r="T94">
        <v>78</v>
      </c>
      <c r="V94" t="s">
        <v>1225</v>
      </c>
      <c r="W94">
        <v>157</v>
      </c>
      <c r="X94" s="8">
        <v>1239</v>
      </c>
      <c r="Y94">
        <v>127</v>
      </c>
      <c r="Z94" s="8">
        <v>1300</v>
      </c>
      <c r="AA94">
        <v>30</v>
      </c>
      <c r="AB94">
        <v>-1</v>
      </c>
    </row>
    <row r="95" spans="1:28">
      <c r="A95" s="24" t="s">
        <v>693</v>
      </c>
      <c r="J95" t="str">
        <f t="shared" si="2"/>
        <v xml:space="preserve">           Marine engineers and naval architects       </v>
      </c>
      <c r="K95" t="str">
        <f t="shared" si="3"/>
        <v xml:space="preserve">13    (1)         12    (1)          1    (1)  </v>
      </c>
      <c r="L95" cm="1">
        <f t="array" ref="L95:T95">IFERROR(SEARCH({1,2,3,4,5,6,7,8,9},A95),9999999)</f>
        <v>56</v>
      </c>
      <c r="M95">
        <v>75</v>
      </c>
      <c r="N95">
        <v>57</v>
      </c>
      <c r="O95">
        <v>9999999</v>
      </c>
      <c r="P95">
        <v>9999999</v>
      </c>
      <c r="Q95">
        <v>9999999</v>
      </c>
      <c r="R95">
        <v>9999999</v>
      </c>
      <c r="S95">
        <v>9999999</v>
      </c>
      <c r="T95">
        <v>9999999</v>
      </c>
      <c r="V95" t="s">
        <v>1226</v>
      </c>
      <c r="W95">
        <v>13</v>
      </c>
      <c r="X95">
        <v>-1</v>
      </c>
      <c r="Y95">
        <v>12</v>
      </c>
      <c r="Z95">
        <v>-1</v>
      </c>
      <c r="AA95">
        <v>1</v>
      </c>
      <c r="AB95">
        <v>-1</v>
      </c>
    </row>
    <row r="96" spans="1:28">
      <c r="A96" s="24" t="s">
        <v>694</v>
      </c>
      <c r="J96" t="str">
        <f t="shared" si="2"/>
        <v xml:space="preserve">           Materials engineers       </v>
      </c>
      <c r="K96" t="str">
        <f t="shared" si="3"/>
        <v xml:space="preserve">38    (1)         34    (1)          4    (1)  </v>
      </c>
      <c r="L96" cm="1">
        <f t="array" ref="L96:T96">IFERROR(SEARCH({1,2,3,4,5,6,7,8,9},A96),9999999)</f>
        <v>45</v>
      </c>
      <c r="M96">
        <v>9999999</v>
      </c>
      <c r="N96">
        <v>38</v>
      </c>
      <c r="O96">
        <v>57</v>
      </c>
      <c r="P96">
        <v>9999999</v>
      </c>
      <c r="Q96">
        <v>9999999</v>
      </c>
      <c r="R96">
        <v>9999999</v>
      </c>
      <c r="S96">
        <v>39</v>
      </c>
      <c r="T96">
        <v>9999999</v>
      </c>
      <c r="V96" t="s">
        <v>1227</v>
      </c>
      <c r="W96">
        <v>38</v>
      </c>
      <c r="X96">
        <v>-1</v>
      </c>
      <c r="Y96">
        <v>34</v>
      </c>
      <c r="Z96">
        <v>-1</v>
      </c>
      <c r="AA96">
        <v>4</v>
      </c>
      <c r="AB96">
        <v>-1</v>
      </c>
    </row>
    <row r="97" spans="1:28">
      <c r="A97" s="24" t="s">
        <v>695</v>
      </c>
      <c r="J97" t="str">
        <f t="shared" si="2"/>
        <v xml:space="preserve">           Mechanical engineers      </v>
      </c>
      <c r="K97" t="str">
        <f t="shared" si="3"/>
        <v xml:space="preserve">282    1,337      265    1,337       17    (1)  </v>
      </c>
      <c r="L97" cm="1">
        <f t="array" ref="L97:T97">IFERROR(SEARCH({1,2,3,4,5,6,7,8,9},A97),9999999)</f>
        <v>45</v>
      </c>
      <c r="M97">
        <v>38</v>
      </c>
      <c r="N97">
        <v>47</v>
      </c>
      <c r="O97">
        <v>9999999</v>
      </c>
      <c r="P97">
        <v>58</v>
      </c>
      <c r="Q97">
        <v>57</v>
      </c>
      <c r="R97">
        <v>49</v>
      </c>
      <c r="S97">
        <v>39</v>
      </c>
      <c r="T97">
        <v>9999999</v>
      </c>
      <c r="V97" t="s">
        <v>1228</v>
      </c>
      <c r="W97">
        <v>282</v>
      </c>
      <c r="X97" s="8">
        <v>1337</v>
      </c>
      <c r="Y97">
        <v>265</v>
      </c>
      <c r="Z97" s="8">
        <v>1337</v>
      </c>
      <c r="AA97">
        <v>17</v>
      </c>
      <c r="AB97">
        <v>-1</v>
      </c>
    </row>
    <row r="98" spans="1:28">
      <c r="A98" s="24" t="s">
        <v>696</v>
      </c>
      <c r="J98" t="str">
        <f t="shared" si="2"/>
        <v xml:space="preserve">           Mining and geological engineers, including mining safety engineers       </v>
      </c>
      <c r="K98" t="str">
        <f t="shared" si="3"/>
        <v xml:space="preserve">13    (1)         13    (1)       -        -   </v>
      </c>
      <c r="L98" cm="1">
        <f t="array" ref="L98:T98">IFERROR(SEARCH({1,2,3,4,5,6,7,8,9},A98),9999999)</f>
        <v>85</v>
      </c>
      <c r="M98">
        <v>9999999</v>
      </c>
      <c r="N98">
        <v>86</v>
      </c>
      <c r="O98">
        <v>9999999</v>
      </c>
      <c r="P98">
        <v>9999999</v>
      </c>
      <c r="Q98">
        <v>9999999</v>
      </c>
      <c r="R98">
        <v>9999999</v>
      </c>
      <c r="S98">
        <v>9999999</v>
      </c>
      <c r="T98">
        <v>9999999</v>
      </c>
      <c r="V98" t="s">
        <v>1229</v>
      </c>
      <c r="W98">
        <v>13</v>
      </c>
      <c r="X98">
        <v>-1</v>
      </c>
      <c r="Y98">
        <v>13</v>
      </c>
      <c r="Z98">
        <v>-1</v>
      </c>
      <c r="AA98" t="s">
        <v>574</v>
      </c>
      <c r="AB98" t="s">
        <v>574</v>
      </c>
    </row>
    <row r="99" spans="1:28">
      <c r="A99" s="24" t="s">
        <v>697</v>
      </c>
      <c r="J99" t="str">
        <f t="shared" si="2"/>
        <v xml:space="preserve">           Nuclear engineers       </v>
      </c>
      <c r="K99" t="str">
        <f t="shared" si="3"/>
        <v xml:space="preserve">10    (1)          9    (1)          1    (1)  </v>
      </c>
      <c r="L99" cm="1">
        <f t="array" ref="L99:T99">IFERROR(SEARCH({1,2,3,4,5,6,7,8,9},A99),9999999)</f>
        <v>36</v>
      </c>
      <c r="M99">
        <v>9999999</v>
      </c>
      <c r="N99">
        <v>9999999</v>
      </c>
      <c r="O99">
        <v>9999999</v>
      </c>
      <c r="P99">
        <v>9999999</v>
      </c>
      <c r="Q99">
        <v>9999999</v>
      </c>
      <c r="R99">
        <v>9999999</v>
      </c>
      <c r="S99">
        <v>9999999</v>
      </c>
      <c r="T99">
        <v>55</v>
      </c>
      <c r="V99" t="s">
        <v>1230</v>
      </c>
      <c r="W99">
        <v>10</v>
      </c>
      <c r="X99">
        <v>-1</v>
      </c>
      <c r="Y99">
        <v>9</v>
      </c>
      <c r="Z99">
        <v>-1</v>
      </c>
      <c r="AA99">
        <v>1</v>
      </c>
      <c r="AB99">
        <v>-1</v>
      </c>
    </row>
    <row r="100" spans="1:28">
      <c r="A100" s="24" t="s">
        <v>698</v>
      </c>
      <c r="J100" t="str">
        <f t="shared" si="2"/>
        <v xml:space="preserve">           Petroleum engineers       </v>
      </c>
      <c r="K100" t="str">
        <f t="shared" si="3"/>
        <v xml:space="preserve">20    (1)         19    (1)          1    (1)  </v>
      </c>
      <c r="L100" cm="1">
        <f t="array" ref="L100:T100">IFERROR(SEARCH({1,2,3,4,5,6,7,8,9},A100),9999999)</f>
        <v>45</v>
      </c>
      <c r="M100">
        <v>38</v>
      </c>
      <c r="N100">
        <v>9999999</v>
      </c>
      <c r="O100">
        <v>9999999</v>
      </c>
      <c r="P100">
        <v>9999999</v>
      </c>
      <c r="Q100">
        <v>9999999</v>
      </c>
      <c r="R100">
        <v>9999999</v>
      </c>
      <c r="S100">
        <v>9999999</v>
      </c>
      <c r="T100">
        <v>57</v>
      </c>
      <c r="V100" t="s">
        <v>1231</v>
      </c>
      <c r="W100">
        <v>20</v>
      </c>
      <c r="X100">
        <v>-1</v>
      </c>
      <c r="Y100">
        <v>19</v>
      </c>
      <c r="Z100">
        <v>-1</v>
      </c>
      <c r="AA100">
        <v>1</v>
      </c>
      <c r="AB100">
        <v>-1</v>
      </c>
    </row>
    <row r="101" spans="1:28">
      <c r="A101" s="24" t="s">
        <v>699</v>
      </c>
      <c r="J101" t="str">
        <f t="shared" si="2"/>
        <v xml:space="preserve">           Engineers, all other      </v>
      </c>
      <c r="K101" t="str">
        <f t="shared" si="3"/>
        <v xml:space="preserve">294    1,318      254    1,335       41    (1)  </v>
      </c>
      <c r="L101" cm="1">
        <f t="array" ref="L101:T101">IFERROR(SEARCH({1,2,3,4,5,6,7,8,9},A101),9999999)</f>
        <v>45</v>
      </c>
      <c r="M101">
        <v>38</v>
      </c>
      <c r="N101">
        <v>47</v>
      </c>
      <c r="O101">
        <v>40</v>
      </c>
      <c r="P101">
        <v>57</v>
      </c>
      <c r="Q101">
        <v>9999999</v>
      </c>
      <c r="R101">
        <v>9999999</v>
      </c>
      <c r="S101">
        <v>49</v>
      </c>
      <c r="T101">
        <v>39</v>
      </c>
      <c r="V101" t="s">
        <v>1232</v>
      </c>
      <c r="W101">
        <v>294</v>
      </c>
      <c r="X101" s="8">
        <v>1318</v>
      </c>
      <c r="Y101">
        <v>254</v>
      </c>
      <c r="Z101" s="8">
        <v>1335</v>
      </c>
      <c r="AA101">
        <v>41</v>
      </c>
      <c r="AB101">
        <v>-1</v>
      </c>
    </row>
    <row r="102" spans="1:28">
      <c r="A102" s="24" t="s">
        <v>700</v>
      </c>
      <c r="J102" t="str">
        <f t="shared" ref="J102:J165" si="4">MID(A102,1,MIN(_xlfn.ANCHORARRAY(L102))-1)</f>
        <v xml:space="preserve">           Drafters      </v>
      </c>
      <c r="K102" t="str">
        <f t="shared" si="3"/>
        <v xml:space="preserve">118      860       93      876       25    (1)  </v>
      </c>
      <c r="L102" cm="1">
        <f t="array" ref="L102:T102">IFERROR(SEARCH({1,2,3,4,5,6,7,8,9},A102),9999999)</f>
        <v>26</v>
      </c>
      <c r="M102">
        <v>63</v>
      </c>
      <c r="N102">
        <v>46</v>
      </c>
      <c r="O102">
        <v>9999999</v>
      </c>
      <c r="P102">
        <v>64</v>
      </c>
      <c r="Q102">
        <v>36</v>
      </c>
      <c r="R102">
        <v>54</v>
      </c>
      <c r="S102">
        <v>28</v>
      </c>
      <c r="T102">
        <v>45</v>
      </c>
      <c r="V102" t="s">
        <v>1233</v>
      </c>
      <c r="W102">
        <v>118</v>
      </c>
      <c r="X102">
        <v>860</v>
      </c>
      <c r="Y102">
        <v>93</v>
      </c>
      <c r="Z102">
        <v>876</v>
      </c>
      <c r="AA102">
        <v>25</v>
      </c>
      <c r="AB102">
        <v>-1</v>
      </c>
    </row>
    <row r="103" spans="1:28">
      <c r="A103" s="24" t="s">
        <v>701</v>
      </c>
      <c r="J103" t="str">
        <f t="shared" si="4"/>
        <v xml:space="preserve">           Engineering technicians, except drafters      </v>
      </c>
      <c r="K103" t="str">
        <f t="shared" si="3"/>
        <v xml:space="preserve">348      918      305      941       43    (1)  </v>
      </c>
      <c r="L103" cm="1">
        <f t="array" ref="L103:T103">IFERROR(SEARCH({1,2,3,4,5,6,7,8,9},A103),9999999)</f>
        <v>68</v>
      </c>
      <c r="M103">
        <v>9999999</v>
      </c>
      <c r="N103">
        <v>58</v>
      </c>
      <c r="O103">
        <v>59</v>
      </c>
      <c r="P103">
        <v>78</v>
      </c>
      <c r="Q103">
        <v>9999999</v>
      </c>
      <c r="R103">
        <v>9999999</v>
      </c>
      <c r="S103">
        <v>60</v>
      </c>
      <c r="T103">
        <v>67</v>
      </c>
      <c r="V103" t="s">
        <v>1234</v>
      </c>
      <c r="W103">
        <v>348</v>
      </c>
      <c r="X103">
        <v>918</v>
      </c>
      <c r="Y103">
        <v>305</v>
      </c>
      <c r="Z103">
        <v>941</v>
      </c>
      <c r="AA103">
        <v>43</v>
      </c>
      <c r="AB103">
        <v>-1</v>
      </c>
    </row>
    <row r="104" spans="1:28">
      <c r="A104" s="24" t="s">
        <v>702</v>
      </c>
      <c r="J104" t="str">
        <f t="shared" si="4"/>
        <v xml:space="preserve">           Surveying and mapping technicians       </v>
      </c>
      <c r="K104" t="str">
        <f t="shared" si="3"/>
        <v xml:space="preserve">53      821       47    (1)          6    (1)  </v>
      </c>
      <c r="L104" cm="1">
        <f t="array" ref="L104:T104">IFERROR(SEARCH({1,2,3,4,5,6,7,8,9},A104),9999999)</f>
        <v>62</v>
      </c>
      <c r="M104">
        <v>61</v>
      </c>
      <c r="N104">
        <v>53</v>
      </c>
      <c r="O104">
        <v>70</v>
      </c>
      <c r="P104">
        <v>52</v>
      </c>
      <c r="Q104">
        <v>89</v>
      </c>
      <c r="R104">
        <v>71</v>
      </c>
      <c r="S104">
        <v>60</v>
      </c>
      <c r="T104">
        <v>9999999</v>
      </c>
      <c r="V104" t="s">
        <v>1235</v>
      </c>
      <c r="W104">
        <v>53</v>
      </c>
      <c r="X104">
        <v>821</v>
      </c>
      <c r="Y104">
        <v>47</v>
      </c>
      <c r="Z104">
        <v>-1</v>
      </c>
      <c r="AA104">
        <v>6</v>
      </c>
      <c r="AB104">
        <v>-1</v>
      </c>
    </row>
    <row r="105" spans="1:28">
      <c r="A105" s="24" t="s">
        <v>703</v>
      </c>
      <c r="J105" t="str">
        <f t="shared" si="4"/>
        <v xml:space="preserve">         Life, physical, and social science occupations    </v>
      </c>
      <c r="K105" t="str">
        <f t="shared" si="3"/>
        <v>1,127    1,062      622    1,158      506      977</v>
      </c>
      <c r="L105" cm="1">
        <f t="array" ref="L105:T105">IFERROR(SEARCH({1,2,3,4,5,6,7,8,9},A105),9999999)</f>
        <v>60</v>
      </c>
      <c r="M105">
        <v>63</v>
      </c>
      <c r="N105">
        <v>9999999</v>
      </c>
      <c r="O105">
        <v>9999999</v>
      </c>
      <c r="P105">
        <v>90</v>
      </c>
      <c r="Q105">
        <v>72</v>
      </c>
      <c r="R105">
        <v>64</v>
      </c>
      <c r="S105">
        <v>91</v>
      </c>
      <c r="T105">
        <v>107</v>
      </c>
      <c r="V105" t="s">
        <v>1236</v>
      </c>
      <c r="W105" s="8">
        <v>1127</v>
      </c>
      <c r="X105" s="8">
        <v>1062</v>
      </c>
      <c r="Y105">
        <v>622</v>
      </c>
      <c r="Z105" s="8">
        <v>1158</v>
      </c>
      <c r="AA105">
        <v>506</v>
      </c>
      <c r="AB105">
        <v>977</v>
      </c>
    </row>
    <row r="106" spans="1:28">
      <c r="A106" s="24" t="s">
        <v>704</v>
      </c>
      <c r="J106" t="str">
        <f t="shared" si="4"/>
        <v xml:space="preserve">           Agricultural and food scientists       </v>
      </c>
      <c r="K106" t="str">
        <f t="shared" si="3"/>
        <v xml:space="preserve">22    (1)         16    (1)          6    (1)  </v>
      </c>
      <c r="L106" cm="1">
        <f t="array" ref="L106:T106">IFERROR(SEARCH({1,2,3,4,5,6,7,8,9},A106),9999999)</f>
        <v>58</v>
      </c>
      <c r="M106">
        <v>51</v>
      </c>
      <c r="N106">
        <v>9999999</v>
      </c>
      <c r="O106">
        <v>9999999</v>
      </c>
      <c r="P106">
        <v>9999999</v>
      </c>
      <c r="Q106">
        <v>70</v>
      </c>
      <c r="R106">
        <v>9999999</v>
      </c>
      <c r="S106">
        <v>9999999</v>
      </c>
      <c r="T106">
        <v>9999999</v>
      </c>
      <c r="V106" t="s">
        <v>1237</v>
      </c>
      <c r="W106">
        <v>22</v>
      </c>
      <c r="X106">
        <v>-1</v>
      </c>
      <c r="Y106">
        <v>16</v>
      </c>
      <c r="Z106">
        <v>-1</v>
      </c>
      <c r="AA106">
        <v>6</v>
      </c>
      <c r="AB106">
        <v>-1</v>
      </c>
    </row>
    <row r="107" spans="1:28">
      <c r="A107" s="24" t="s">
        <v>705</v>
      </c>
      <c r="J107" t="str">
        <f t="shared" si="4"/>
        <v xml:space="preserve">           Biological scientists       </v>
      </c>
      <c r="K107" t="str">
        <f t="shared" si="3"/>
        <v xml:space="preserve">96      928       50      898       46    (1)  </v>
      </c>
      <c r="L107" cm="1">
        <f t="array" ref="L107:T107">IFERROR(SEARCH({1,2,3,4,5,6,7,8,9},A107),9999999)</f>
        <v>83</v>
      </c>
      <c r="M107">
        <v>49</v>
      </c>
      <c r="N107">
        <v>9999999</v>
      </c>
      <c r="O107">
        <v>76</v>
      </c>
      <c r="P107">
        <v>58</v>
      </c>
      <c r="Q107">
        <v>41</v>
      </c>
      <c r="R107">
        <v>9999999</v>
      </c>
      <c r="S107">
        <v>50</v>
      </c>
      <c r="T107">
        <v>40</v>
      </c>
      <c r="V107" t="s">
        <v>1238</v>
      </c>
      <c r="W107">
        <v>96</v>
      </c>
      <c r="X107">
        <v>928</v>
      </c>
      <c r="Y107">
        <v>50</v>
      </c>
      <c r="Z107">
        <v>898</v>
      </c>
      <c r="AA107">
        <v>46</v>
      </c>
      <c r="AB107">
        <v>-1</v>
      </c>
    </row>
    <row r="108" spans="1:28">
      <c r="A108" s="24" t="s">
        <v>706</v>
      </c>
      <c r="J108" t="str">
        <f t="shared" si="4"/>
        <v xml:space="preserve">           Conservation scientists and foresters       </v>
      </c>
      <c r="K108" t="str">
        <f t="shared" si="3"/>
        <v xml:space="preserve">21    (1)         14    (1)          6    (1)  </v>
      </c>
      <c r="L108" cm="1">
        <f t="array" ref="L108:T108">IFERROR(SEARCH({1,2,3,4,5,6,7,8,9},A108),9999999)</f>
        <v>57</v>
      </c>
      <c r="M108">
        <v>56</v>
      </c>
      <c r="N108">
        <v>9999999</v>
      </c>
      <c r="O108">
        <v>75</v>
      </c>
      <c r="P108">
        <v>9999999</v>
      </c>
      <c r="Q108">
        <v>93</v>
      </c>
      <c r="R108">
        <v>9999999</v>
      </c>
      <c r="S108">
        <v>9999999</v>
      </c>
      <c r="T108">
        <v>9999999</v>
      </c>
      <c r="V108" t="s">
        <v>1239</v>
      </c>
      <c r="W108">
        <v>21</v>
      </c>
      <c r="X108">
        <v>-1</v>
      </c>
      <c r="Y108">
        <v>14</v>
      </c>
      <c r="Z108">
        <v>-1</v>
      </c>
      <c r="AA108">
        <v>6</v>
      </c>
      <c r="AB108">
        <v>-1</v>
      </c>
    </row>
    <row r="109" spans="1:28">
      <c r="A109" s="24" t="s">
        <v>707</v>
      </c>
      <c r="J109" t="str">
        <f t="shared" si="4"/>
        <v xml:space="preserve">           Medical scientists      </v>
      </c>
      <c r="K109" t="str">
        <f t="shared" si="3"/>
        <v>125      999       58    1,227       67      952</v>
      </c>
      <c r="L109" cm="1">
        <f t="array" ref="L109:T109">IFERROR(SEARCH({1,2,3,4,5,6,7,8,9},A109),9999999)</f>
        <v>36</v>
      </c>
      <c r="M109">
        <v>37</v>
      </c>
      <c r="N109">
        <v>9999999</v>
      </c>
      <c r="O109">
        <v>9999999</v>
      </c>
      <c r="P109">
        <v>38</v>
      </c>
      <c r="Q109">
        <v>73</v>
      </c>
      <c r="R109">
        <v>65</v>
      </c>
      <c r="S109">
        <v>56</v>
      </c>
      <c r="T109">
        <v>45</v>
      </c>
      <c r="V109" t="s">
        <v>1240</v>
      </c>
      <c r="W109">
        <v>125</v>
      </c>
      <c r="X109">
        <v>999</v>
      </c>
      <c r="Y109">
        <v>58</v>
      </c>
      <c r="Z109" s="8">
        <v>1227</v>
      </c>
      <c r="AA109">
        <v>67</v>
      </c>
      <c r="AB109">
        <v>952</v>
      </c>
    </row>
    <row r="110" spans="1:28">
      <c r="A110" s="24" t="s">
        <v>708</v>
      </c>
      <c r="J110" t="str">
        <f t="shared" si="4"/>
        <v xml:space="preserve">           Astronomers and physicists        </v>
      </c>
      <c r="K110" t="str">
        <f t="shared" si="3"/>
        <v xml:space="preserve">9    (1)          7    (1)          2    (1)  </v>
      </c>
      <c r="L110" cm="1">
        <f t="array" ref="L110:T110">IFERROR(SEARCH({1,2,3,4,5,6,7,8,9},A110),9999999)</f>
        <v>52</v>
      </c>
      <c r="M110">
        <v>82</v>
      </c>
      <c r="N110">
        <v>9999999</v>
      </c>
      <c r="O110">
        <v>9999999</v>
      </c>
      <c r="P110">
        <v>9999999</v>
      </c>
      <c r="Q110">
        <v>9999999</v>
      </c>
      <c r="R110">
        <v>64</v>
      </c>
      <c r="S110">
        <v>9999999</v>
      </c>
      <c r="T110">
        <v>46</v>
      </c>
      <c r="V110" t="s">
        <v>1241</v>
      </c>
      <c r="W110">
        <v>9</v>
      </c>
      <c r="X110">
        <v>-1</v>
      </c>
      <c r="Y110">
        <v>7</v>
      </c>
      <c r="Z110">
        <v>-1</v>
      </c>
      <c r="AA110">
        <v>2</v>
      </c>
      <c r="AB110">
        <v>-1</v>
      </c>
    </row>
    <row r="111" spans="1:28">
      <c r="A111" s="24" t="s">
        <v>709</v>
      </c>
      <c r="J111" t="str">
        <f t="shared" si="4"/>
        <v xml:space="preserve">           Atmospheric and space scientists        </v>
      </c>
      <c r="K111" t="str">
        <f t="shared" si="3"/>
        <v xml:space="preserve">4    (1)          4    (1)          1    (1)  </v>
      </c>
      <c r="L111" cm="1">
        <f t="array" ref="L111:T111">IFERROR(SEARCH({1,2,3,4,5,6,7,8,9},A111),9999999)</f>
        <v>58</v>
      </c>
      <c r="M111">
        <v>9999999</v>
      </c>
      <c r="N111">
        <v>9999999</v>
      </c>
      <c r="O111">
        <v>52</v>
      </c>
      <c r="P111">
        <v>9999999</v>
      </c>
      <c r="Q111">
        <v>9999999</v>
      </c>
      <c r="R111">
        <v>9999999</v>
      </c>
      <c r="S111">
        <v>9999999</v>
      </c>
      <c r="T111">
        <v>9999999</v>
      </c>
      <c r="V111" t="s">
        <v>1242</v>
      </c>
      <c r="W111">
        <v>4</v>
      </c>
      <c r="X111">
        <v>-1</v>
      </c>
      <c r="Y111">
        <v>4</v>
      </c>
      <c r="Z111">
        <v>-1</v>
      </c>
      <c r="AA111">
        <v>1</v>
      </c>
      <c r="AB111">
        <v>-1</v>
      </c>
    </row>
    <row r="112" spans="1:28">
      <c r="A112" s="24" t="s">
        <v>710</v>
      </c>
      <c r="J112" t="str">
        <f t="shared" si="4"/>
        <v xml:space="preserve">           Chemists and materials scientists       </v>
      </c>
      <c r="K112" t="str">
        <f t="shared" si="3"/>
        <v xml:space="preserve">99    1,423       66    1,424       33    (1)  </v>
      </c>
      <c r="L112" cm="1">
        <f t="array" ref="L112:T112">IFERROR(SEARCH({1,2,3,4,5,6,7,8,9},A112),9999999)</f>
        <v>58</v>
      </c>
      <c r="M112">
        <v>61</v>
      </c>
      <c r="N112">
        <v>62</v>
      </c>
      <c r="O112">
        <v>60</v>
      </c>
      <c r="P112">
        <v>9999999</v>
      </c>
      <c r="Q112">
        <v>70</v>
      </c>
      <c r="R112">
        <v>9999999</v>
      </c>
      <c r="S112">
        <v>9999999</v>
      </c>
      <c r="T112">
        <v>52</v>
      </c>
      <c r="V112" t="s">
        <v>1243</v>
      </c>
      <c r="W112">
        <v>99</v>
      </c>
      <c r="X112" s="8">
        <v>1423</v>
      </c>
      <c r="Y112">
        <v>66</v>
      </c>
      <c r="Z112" s="8">
        <v>1424</v>
      </c>
      <c r="AA112">
        <v>33</v>
      </c>
      <c r="AB112">
        <v>-1</v>
      </c>
    </row>
    <row r="113" spans="1:28">
      <c r="A113" s="24" t="s">
        <v>711</v>
      </c>
      <c r="J113" t="str">
        <f t="shared" si="4"/>
        <v xml:space="preserve">           Environmental scientists and geoscientists       </v>
      </c>
      <c r="K113" t="str">
        <f t="shared" si="3"/>
        <v xml:space="preserve">94    1,209       69    1,269       25    (1)  </v>
      </c>
      <c r="L113" cm="1">
        <f t="array" ref="L113:T113">IFERROR(SEARCH({1,2,3,4,5,6,7,8,9},A113),9999999)</f>
        <v>67</v>
      </c>
      <c r="M113">
        <v>69</v>
      </c>
      <c r="N113">
        <v>9999999</v>
      </c>
      <c r="O113">
        <v>62</v>
      </c>
      <c r="P113">
        <v>98</v>
      </c>
      <c r="Q113">
        <v>79</v>
      </c>
      <c r="R113">
        <v>9999999</v>
      </c>
      <c r="S113">
        <v>9999999</v>
      </c>
      <c r="T113">
        <v>61</v>
      </c>
      <c r="V113" t="s">
        <v>1244</v>
      </c>
      <c r="W113">
        <v>94</v>
      </c>
      <c r="X113" s="8">
        <v>1209</v>
      </c>
      <c r="Y113">
        <v>69</v>
      </c>
      <c r="Z113" s="8">
        <v>1269</v>
      </c>
      <c r="AA113">
        <v>25</v>
      </c>
      <c r="AB113">
        <v>-1</v>
      </c>
    </row>
    <row r="114" spans="1:28">
      <c r="A114" s="24" t="s">
        <v>712</v>
      </c>
      <c r="J114" t="str">
        <f t="shared" si="4"/>
        <v xml:space="preserve">           Physical scientists, all other      </v>
      </c>
      <c r="K114" t="str">
        <f t="shared" si="3"/>
        <v xml:space="preserve">122    1,077       76    1,238       46    (1)  </v>
      </c>
      <c r="L114" cm="1">
        <f t="array" ref="L114:T114">IFERROR(SEARCH({1,2,3,4,5,6,7,8,9},A114),9999999)</f>
        <v>48</v>
      </c>
      <c r="M114">
        <v>49</v>
      </c>
      <c r="N114">
        <v>76</v>
      </c>
      <c r="O114">
        <v>85</v>
      </c>
      <c r="P114">
        <v>9999999</v>
      </c>
      <c r="Q114">
        <v>68</v>
      </c>
      <c r="R114">
        <v>58</v>
      </c>
      <c r="S114">
        <v>77</v>
      </c>
      <c r="T114">
        <v>9999999</v>
      </c>
      <c r="V114" t="s">
        <v>1245</v>
      </c>
      <c r="W114">
        <v>122</v>
      </c>
      <c r="X114" s="8">
        <v>1077</v>
      </c>
      <c r="Y114">
        <v>76</v>
      </c>
      <c r="Z114" s="8">
        <v>1238</v>
      </c>
      <c r="AA114">
        <v>46</v>
      </c>
      <c r="AB114">
        <v>-1</v>
      </c>
    </row>
    <row r="115" spans="1:28">
      <c r="A115" s="24" t="s">
        <v>713</v>
      </c>
      <c r="J115" t="str">
        <f t="shared" si="4"/>
        <v xml:space="preserve">           Economists       </v>
      </c>
      <c r="K115" t="str">
        <f t="shared" si="3"/>
        <v xml:space="preserve">27    (1)         21    (1)          6    (1)  </v>
      </c>
      <c r="L115" cm="1">
        <f t="array" ref="L115:T115">IFERROR(SEARCH({1,2,3,4,5,6,7,8,9},A115),9999999)</f>
        <v>36</v>
      </c>
      <c r="M115">
        <v>29</v>
      </c>
      <c r="N115">
        <v>9999999</v>
      </c>
      <c r="O115">
        <v>9999999</v>
      </c>
      <c r="P115">
        <v>9999999</v>
      </c>
      <c r="Q115">
        <v>66</v>
      </c>
      <c r="R115">
        <v>30</v>
      </c>
      <c r="S115">
        <v>9999999</v>
      </c>
      <c r="T115">
        <v>9999999</v>
      </c>
      <c r="V115" t="s">
        <v>1246</v>
      </c>
      <c r="W115">
        <v>27</v>
      </c>
      <c r="X115">
        <v>-1</v>
      </c>
      <c r="Y115">
        <v>21</v>
      </c>
      <c r="Z115">
        <v>-1</v>
      </c>
      <c r="AA115">
        <v>6</v>
      </c>
      <c r="AB115">
        <v>-1</v>
      </c>
    </row>
    <row r="116" spans="1:28">
      <c r="A116" s="24" t="s">
        <v>714</v>
      </c>
      <c r="J116" t="str">
        <f t="shared" si="4"/>
        <v xml:space="preserve">           Market and survey researchers      </v>
      </c>
      <c r="K116" t="str">
        <f t="shared" si="3"/>
        <v>118    1,162       50    1,414       68    1,009</v>
      </c>
      <c r="L116" cm="1">
        <f t="array" ref="L116:T116">IFERROR(SEARCH({1,2,3,4,5,6,7,8,9},A116),9999999)</f>
        <v>47</v>
      </c>
      <c r="M116">
        <v>58</v>
      </c>
      <c r="N116">
        <v>9999999</v>
      </c>
      <c r="O116">
        <v>74</v>
      </c>
      <c r="P116">
        <v>66</v>
      </c>
      <c r="Q116">
        <v>57</v>
      </c>
      <c r="R116">
        <v>9999999</v>
      </c>
      <c r="S116">
        <v>49</v>
      </c>
      <c r="T116">
        <v>94</v>
      </c>
      <c r="V116" t="s">
        <v>1247</v>
      </c>
      <c r="W116">
        <v>118</v>
      </c>
      <c r="X116" s="8">
        <v>1162</v>
      </c>
      <c r="Y116">
        <v>50</v>
      </c>
      <c r="Z116" s="8">
        <v>1414</v>
      </c>
      <c r="AA116">
        <v>68</v>
      </c>
      <c r="AB116" s="8">
        <v>1009</v>
      </c>
    </row>
    <row r="117" spans="1:28">
      <c r="A117" s="24" t="s">
        <v>715</v>
      </c>
      <c r="J117" t="str">
        <f t="shared" si="4"/>
        <v xml:space="preserve">           Psychologists       </v>
      </c>
      <c r="K117" t="str">
        <f t="shared" si="3"/>
        <v>92    1,122       33    (1)         59    1,041</v>
      </c>
      <c r="L117" cm="1">
        <f t="array" ref="L117:T117">IFERROR(SEARCH({1,2,3,4,5,6,7,8,9},A117),9999999)</f>
        <v>38</v>
      </c>
      <c r="M117">
        <v>33</v>
      </c>
      <c r="N117">
        <v>50</v>
      </c>
      <c r="O117">
        <v>77</v>
      </c>
      <c r="P117">
        <v>68</v>
      </c>
      <c r="Q117">
        <v>9999999</v>
      </c>
      <c r="R117">
        <v>9999999</v>
      </c>
      <c r="S117">
        <v>9999999</v>
      </c>
      <c r="T117">
        <v>32</v>
      </c>
      <c r="V117" t="s">
        <v>1248</v>
      </c>
      <c r="W117">
        <v>92</v>
      </c>
      <c r="X117" s="8">
        <v>1122</v>
      </c>
      <c r="Y117">
        <v>33</v>
      </c>
      <c r="Z117">
        <v>-1</v>
      </c>
      <c r="AA117">
        <v>59</v>
      </c>
      <c r="AB117" s="8">
        <v>1041</v>
      </c>
    </row>
    <row r="118" spans="1:28">
      <c r="A118" s="24" t="s">
        <v>716</v>
      </c>
      <c r="J118" t="str">
        <f t="shared" si="4"/>
        <v xml:space="preserve">           Sociologists        </v>
      </c>
      <c r="K118" t="str">
        <f t="shared" si="3"/>
        <v xml:space="preserve">4    (1)       -        -           4    (1)  </v>
      </c>
      <c r="L118" cm="1">
        <f t="array" ref="L118:T118">IFERROR(SEARCH({1,2,3,4,5,6,7,8,9},A118),9999999)</f>
        <v>38</v>
      </c>
      <c r="M118">
        <v>9999999</v>
      </c>
      <c r="N118">
        <v>9999999</v>
      </c>
      <c r="O118">
        <v>32</v>
      </c>
      <c r="P118">
        <v>9999999</v>
      </c>
      <c r="Q118">
        <v>9999999</v>
      </c>
      <c r="R118">
        <v>9999999</v>
      </c>
      <c r="S118">
        <v>9999999</v>
      </c>
      <c r="T118">
        <v>9999999</v>
      </c>
      <c r="V118" t="s">
        <v>1249</v>
      </c>
      <c r="W118">
        <v>4</v>
      </c>
      <c r="X118">
        <v>-1</v>
      </c>
      <c r="Y118" t="s">
        <v>574</v>
      </c>
      <c r="Z118" t="s">
        <v>574</v>
      </c>
      <c r="AA118">
        <v>4</v>
      </c>
      <c r="AB118">
        <v>-1</v>
      </c>
    </row>
    <row r="119" spans="1:28">
      <c r="A119" s="24" t="s">
        <v>717</v>
      </c>
      <c r="J119" t="str">
        <f t="shared" si="4"/>
        <v xml:space="preserve">           Urban and regional planners       </v>
      </c>
      <c r="K119" t="str">
        <f t="shared" si="3"/>
        <v xml:space="preserve">18    (1)         10    (1)          8    (1)  </v>
      </c>
      <c r="L119" cm="1">
        <f t="array" ref="L119:T119">IFERROR(SEARCH({1,2,3,4,5,6,7,8,9},A119),9999999)</f>
        <v>46</v>
      </c>
      <c r="M119">
        <v>9999999</v>
      </c>
      <c r="N119">
        <v>9999999</v>
      </c>
      <c r="O119">
        <v>9999999</v>
      </c>
      <c r="P119">
        <v>9999999</v>
      </c>
      <c r="Q119">
        <v>9999999</v>
      </c>
      <c r="R119">
        <v>9999999</v>
      </c>
      <c r="S119">
        <v>47</v>
      </c>
      <c r="T119">
        <v>9999999</v>
      </c>
      <c r="V119" t="s">
        <v>1250</v>
      </c>
      <c r="W119">
        <v>18</v>
      </c>
      <c r="X119">
        <v>-1</v>
      </c>
      <c r="Y119">
        <v>10</v>
      </c>
      <c r="Z119">
        <v>-1</v>
      </c>
      <c r="AA119">
        <v>8</v>
      </c>
      <c r="AB119">
        <v>-1</v>
      </c>
    </row>
    <row r="120" spans="1:28">
      <c r="A120" s="24" t="s">
        <v>718</v>
      </c>
      <c r="J120" t="str">
        <f t="shared" si="4"/>
        <v xml:space="preserve">           Miscellaneous social scientists and related workers       </v>
      </c>
      <c r="K120" t="str">
        <f t="shared" si="3"/>
        <v xml:space="preserve">37    (1)         18    (1)         19    (1)  </v>
      </c>
      <c r="L120" cm="1">
        <f t="array" ref="L120:T120">IFERROR(SEARCH({1,2,3,4,5,6,7,8,9},A120),9999999)</f>
        <v>77</v>
      </c>
      <c r="M120">
        <v>9999999</v>
      </c>
      <c r="N120">
        <v>70</v>
      </c>
      <c r="O120">
        <v>9999999</v>
      </c>
      <c r="P120">
        <v>9999999</v>
      </c>
      <c r="Q120">
        <v>9999999</v>
      </c>
      <c r="R120">
        <v>71</v>
      </c>
      <c r="S120">
        <v>89</v>
      </c>
      <c r="T120">
        <v>107</v>
      </c>
      <c r="V120" t="s">
        <v>1251</v>
      </c>
      <c r="W120">
        <v>37</v>
      </c>
      <c r="X120">
        <v>-1</v>
      </c>
      <c r="Y120">
        <v>18</v>
      </c>
      <c r="Z120">
        <v>-1</v>
      </c>
      <c r="AA120">
        <v>19</v>
      </c>
      <c r="AB120">
        <v>-1</v>
      </c>
    </row>
    <row r="121" spans="1:28">
      <c r="A121" s="24" t="s">
        <v>719</v>
      </c>
      <c r="J121" t="str">
        <f t="shared" si="4"/>
        <v xml:space="preserve">           Agricultural and food science technicians       </v>
      </c>
      <c r="K121" t="str">
        <f t="shared" si="3"/>
        <v xml:space="preserve">22    (1)         14    (1)          8    (1)  </v>
      </c>
      <c r="L121" cm="1">
        <f t="array" ref="L121:T121">IFERROR(SEARCH({1,2,3,4,5,6,7,8,9},A121),9999999)</f>
        <v>67</v>
      </c>
      <c r="M121">
        <v>60</v>
      </c>
      <c r="N121">
        <v>9999999</v>
      </c>
      <c r="O121">
        <v>79</v>
      </c>
      <c r="P121">
        <v>9999999</v>
      </c>
      <c r="Q121">
        <v>9999999</v>
      </c>
      <c r="R121">
        <v>9999999</v>
      </c>
      <c r="S121">
        <v>97</v>
      </c>
      <c r="T121">
        <v>9999999</v>
      </c>
      <c r="V121" t="s">
        <v>1252</v>
      </c>
      <c r="W121">
        <v>22</v>
      </c>
      <c r="X121">
        <v>-1</v>
      </c>
      <c r="Y121">
        <v>14</v>
      </c>
      <c r="Z121">
        <v>-1</v>
      </c>
      <c r="AA121">
        <v>8</v>
      </c>
      <c r="AB121">
        <v>-1</v>
      </c>
    </row>
    <row r="122" spans="1:28">
      <c r="A122" s="24" t="s">
        <v>720</v>
      </c>
      <c r="J122" t="str">
        <f t="shared" si="4"/>
        <v xml:space="preserve">           Biological technicians       </v>
      </c>
      <c r="K122" t="str">
        <f t="shared" si="3"/>
        <v xml:space="preserve">18    (1)          8    (1)         10    (1)  </v>
      </c>
      <c r="L122" cm="1">
        <f t="array" ref="L122:T122">IFERROR(SEARCH({1,2,3,4,5,6,7,8,9},A122),9999999)</f>
        <v>41</v>
      </c>
      <c r="M122">
        <v>9999999</v>
      </c>
      <c r="N122">
        <v>9999999</v>
      </c>
      <c r="O122">
        <v>9999999</v>
      </c>
      <c r="P122">
        <v>9999999</v>
      </c>
      <c r="Q122">
        <v>9999999</v>
      </c>
      <c r="R122">
        <v>9999999</v>
      </c>
      <c r="S122">
        <v>42</v>
      </c>
      <c r="T122">
        <v>9999999</v>
      </c>
      <c r="V122" t="s">
        <v>1253</v>
      </c>
      <c r="W122">
        <v>18</v>
      </c>
      <c r="X122">
        <v>-1</v>
      </c>
      <c r="Y122">
        <v>8</v>
      </c>
      <c r="Z122">
        <v>-1</v>
      </c>
      <c r="AA122">
        <v>10</v>
      </c>
      <c r="AB122">
        <v>-1</v>
      </c>
    </row>
    <row r="123" spans="1:28">
      <c r="A123" s="24" t="s">
        <v>721</v>
      </c>
      <c r="J123" t="str">
        <f t="shared" si="4"/>
        <v xml:space="preserve">           Chemical technicians       </v>
      </c>
      <c r="K123" t="str">
        <f t="shared" si="3"/>
        <v xml:space="preserve">57      890       37    (1)         20    (1)  </v>
      </c>
      <c r="L123" cm="1">
        <f t="array" ref="L123:T123">IFERROR(SEARCH({1,2,3,4,5,6,7,8,9},A123),9999999)</f>
        <v>64</v>
      </c>
      <c r="M123">
        <v>75</v>
      </c>
      <c r="N123">
        <v>57</v>
      </c>
      <c r="O123">
        <v>9999999</v>
      </c>
      <c r="P123">
        <v>39</v>
      </c>
      <c r="Q123">
        <v>9999999</v>
      </c>
      <c r="R123">
        <v>40</v>
      </c>
      <c r="S123">
        <v>47</v>
      </c>
      <c r="T123">
        <v>48</v>
      </c>
      <c r="V123" t="s">
        <v>1254</v>
      </c>
      <c r="W123">
        <v>57</v>
      </c>
      <c r="X123">
        <v>890</v>
      </c>
      <c r="Y123">
        <v>37</v>
      </c>
      <c r="Z123">
        <v>-1</v>
      </c>
      <c r="AA123">
        <v>20</v>
      </c>
      <c r="AB123">
        <v>-1</v>
      </c>
    </row>
    <row r="124" spans="1:28">
      <c r="A124" s="24" t="s">
        <v>722</v>
      </c>
      <c r="J124" t="str">
        <f t="shared" si="4"/>
        <v xml:space="preserve">           Geological and petroleum technicians       </v>
      </c>
      <c r="K124" t="str">
        <f t="shared" si="3"/>
        <v xml:space="preserve">23    (1)         17    (1)          6    (1)  </v>
      </c>
      <c r="L124" cm="1">
        <f t="array" ref="L124:T124">IFERROR(SEARCH({1,2,3,4,5,6,7,8,9},A124),9999999)</f>
        <v>62</v>
      </c>
      <c r="M124">
        <v>55</v>
      </c>
      <c r="N124">
        <v>56</v>
      </c>
      <c r="O124">
        <v>9999999</v>
      </c>
      <c r="P124">
        <v>9999999</v>
      </c>
      <c r="Q124">
        <v>92</v>
      </c>
      <c r="R124">
        <v>74</v>
      </c>
      <c r="S124">
        <v>9999999</v>
      </c>
      <c r="T124">
        <v>9999999</v>
      </c>
      <c r="V124" t="s">
        <v>1255</v>
      </c>
      <c r="W124">
        <v>23</v>
      </c>
      <c r="X124">
        <v>-1</v>
      </c>
      <c r="Y124">
        <v>17</v>
      </c>
      <c r="Z124">
        <v>-1</v>
      </c>
      <c r="AA124">
        <v>6</v>
      </c>
      <c r="AB124">
        <v>-1</v>
      </c>
    </row>
    <row r="125" spans="1:28">
      <c r="A125" s="24" t="s">
        <v>723</v>
      </c>
      <c r="J125" t="str">
        <f t="shared" si="4"/>
        <v xml:space="preserve">           Nuclear technicians        </v>
      </c>
      <c r="K125" t="str">
        <f t="shared" si="3"/>
        <v xml:space="preserve">1    (1)          1    (1)       -        -   </v>
      </c>
      <c r="L125" cm="1">
        <f t="array" ref="L125:T125">IFERROR(SEARCH({1,2,3,4,5,6,7,8,9},A125),9999999)</f>
        <v>39</v>
      </c>
      <c r="M125">
        <v>9999999</v>
      </c>
      <c r="N125">
        <v>9999999</v>
      </c>
      <c r="O125">
        <v>9999999</v>
      </c>
      <c r="P125">
        <v>9999999</v>
      </c>
      <c r="Q125">
        <v>9999999</v>
      </c>
      <c r="R125">
        <v>9999999</v>
      </c>
      <c r="S125">
        <v>9999999</v>
      </c>
      <c r="T125">
        <v>9999999</v>
      </c>
      <c r="V125" t="s">
        <v>1256</v>
      </c>
      <c r="W125">
        <v>1</v>
      </c>
      <c r="X125">
        <v>-1</v>
      </c>
      <c r="Y125">
        <v>1</v>
      </c>
      <c r="Z125">
        <v>-1</v>
      </c>
      <c r="AA125" t="s">
        <v>574</v>
      </c>
      <c r="AB125" t="s">
        <v>574</v>
      </c>
    </row>
    <row r="126" spans="1:28">
      <c r="A126" s="24" t="s">
        <v>724</v>
      </c>
      <c r="J126" t="str">
        <f t="shared" si="4"/>
        <v xml:space="preserve">           Other life, physical, and social science technicians      </v>
      </c>
      <c r="K126" t="str">
        <f t="shared" si="3"/>
        <v>119      786       53      857       67      721</v>
      </c>
      <c r="L126" cm="1">
        <f t="array" ref="L126:T126">IFERROR(SEARCH({1,2,3,4,5,6,7,8,9},A126),9999999)</f>
        <v>70</v>
      </c>
      <c r="M126">
        <v>116</v>
      </c>
      <c r="N126">
        <v>90</v>
      </c>
      <c r="O126">
        <v>9999999</v>
      </c>
      <c r="P126">
        <v>89</v>
      </c>
      <c r="Q126">
        <v>81</v>
      </c>
      <c r="R126">
        <v>79</v>
      </c>
      <c r="S126">
        <v>80</v>
      </c>
      <c r="T126">
        <v>72</v>
      </c>
      <c r="V126" t="s">
        <v>1257</v>
      </c>
      <c r="W126">
        <v>119</v>
      </c>
      <c r="X126">
        <v>786</v>
      </c>
      <c r="Y126">
        <v>53</v>
      </c>
      <c r="Z126">
        <v>857</v>
      </c>
      <c r="AA126">
        <v>67</v>
      </c>
      <c r="AB126">
        <v>721</v>
      </c>
    </row>
    <row r="127" spans="1:28">
      <c r="A127" s="24" t="s">
        <v>725</v>
      </c>
      <c r="J127" t="str">
        <f t="shared" si="4"/>
        <v xml:space="preserve">         Community and social services occupations    </v>
      </c>
      <c r="K127" t="str">
        <f t="shared" si="3"/>
        <v>1,909      802      702      864    1,208      774</v>
      </c>
      <c r="L127" cm="1">
        <f t="array" ref="L127:T127">IFERROR(SEARCH({1,2,3,4,5,6,7,8,9},A127),9999999)</f>
        <v>55</v>
      </c>
      <c r="M127">
        <v>68</v>
      </c>
      <c r="N127">
        <v>9999999</v>
      </c>
      <c r="O127">
        <v>86</v>
      </c>
      <c r="P127">
        <v>9999999</v>
      </c>
      <c r="Q127">
        <v>85</v>
      </c>
      <c r="R127">
        <v>75</v>
      </c>
      <c r="S127">
        <v>66</v>
      </c>
      <c r="T127">
        <v>57</v>
      </c>
      <c r="V127" t="s">
        <v>1258</v>
      </c>
      <c r="W127" s="8">
        <v>1909</v>
      </c>
      <c r="X127">
        <v>802</v>
      </c>
      <c r="Y127">
        <v>702</v>
      </c>
      <c r="Z127">
        <v>864</v>
      </c>
      <c r="AA127" s="8">
        <v>1208</v>
      </c>
      <c r="AB127">
        <v>774</v>
      </c>
    </row>
    <row r="128" spans="1:28">
      <c r="A128" s="24" t="s">
        <v>726</v>
      </c>
      <c r="J128" t="str">
        <f t="shared" si="4"/>
        <v xml:space="preserve">           Counselors      </v>
      </c>
      <c r="K128" t="str">
        <f t="shared" si="3"/>
        <v>517      808      154      780      363      818</v>
      </c>
      <c r="L128" cm="1">
        <f t="array" ref="L128:T128">IFERROR(SEARCH({1,2,3,4,5,6,7,8,9},A128),9999999)</f>
        <v>29</v>
      </c>
      <c r="M128">
        <v>9999999</v>
      </c>
      <c r="N128">
        <v>64</v>
      </c>
      <c r="O128">
        <v>48</v>
      </c>
      <c r="P128">
        <v>28</v>
      </c>
      <c r="Q128">
        <v>65</v>
      </c>
      <c r="R128">
        <v>30</v>
      </c>
      <c r="S128">
        <v>37</v>
      </c>
      <c r="T128">
        <v>9999999</v>
      </c>
      <c r="V128" t="s">
        <v>1259</v>
      </c>
      <c r="W128">
        <v>517</v>
      </c>
      <c r="X128">
        <v>808</v>
      </c>
      <c r="Y128">
        <v>154</v>
      </c>
      <c r="Z128">
        <v>780</v>
      </c>
      <c r="AA128">
        <v>363</v>
      </c>
      <c r="AB128">
        <v>818</v>
      </c>
    </row>
    <row r="129" spans="1:28">
      <c r="A129" s="24" t="s">
        <v>727</v>
      </c>
      <c r="J129" t="str">
        <f t="shared" si="4"/>
        <v xml:space="preserve">           Social workers      </v>
      </c>
      <c r="K129" t="str">
        <f t="shared" si="3"/>
        <v>701      799      144      865      557      788</v>
      </c>
      <c r="L129" cm="1">
        <f t="array" ref="L129:T129">IFERROR(SEARCH({1,2,3,4,5,6,7,8,9},A129),9999999)</f>
        <v>34</v>
      </c>
      <c r="M129">
        <v>9999999</v>
      </c>
      <c r="N129">
        <v>9999999</v>
      </c>
      <c r="O129">
        <v>51</v>
      </c>
      <c r="P129">
        <v>61</v>
      </c>
      <c r="Q129">
        <v>60</v>
      </c>
      <c r="R129">
        <v>32</v>
      </c>
      <c r="S129">
        <v>59</v>
      </c>
      <c r="T129">
        <v>42</v>
      </c>
      <c r="V129" t="s">
        <v>1260</v>
      </c>
      <c r="W129">
        <v>701</v>
      </c>
      <c r="X129">
        <v>799</v>
      </c>
      <c r="Y129">
        <v>144</v>
      </c>
      <c r="Z129">
        <v>865</v>
      </c>
      <c r="AA129">
        <v>557</v>
      </c>
      <c r="AB129">
        <v>788</v>
      </c>
    </row>
    <row r="130" spans="1:28">
      <c r="A130" s="24" t="s">
        <v>728</v>
      </c>
      <c r="J130" t="str">
        <f t="shared" si="4"/>
        <v xml:space="preserve">           Miscellaneous community and social service specialists      </v>
      </c>
      <c r="K130" t="str">
        <f t="shared" si="3"/>
        <v>249      740       75      826      174      727</v>
      </c>
      <c r="L130" cm="1">
        <f t="array" ref="L130:T130">IFERROR(SEARCH({1,2,3,4,5,6,7,8,9},A130),9999999)</f>
        <v>108</v>
      </c>
      <c r="M130">
        <v>72</v>
      </c>
      <c r="N130">
        <v>9999999</v>
      </c>
      <c r="O130">
        <v>73</v>
      </c>
      <c r="P130">
        <v>92</v>
      </c>
      <c r="Q130">
        <v>101</v>
      </c>
      <c r="R130">
        <v>81</v>
      </c>
      <c r="S130">
        <v>99</v>
      </c>
      <c r="T130">
        <v>74</v>
      </c>
      <c r="V130" t="s">
        <v>1261</v>
      </c>
      <c r="W130">
        <v>249</v>
      </c>
      <c r="X130">
        <v>740</v>
      </c>
      <c r="Y130">
        <v>75</v>
      </c>
      <c r="Z130">
        <v>826</v>
      </c>
      <c r="AA130">
        <v>174</v>
      </c>
      <c r="AB130">
        <v>727</v>
      </c>
    </row>
    <row r="131" spans="1:28">
      <c r="A131" s="24" t="s">
        <v>729</v>
      </c>
      <c r="J131" t="str">
        <f t="shared" si="4"/>
        <v xml:space="preserve">           Clergy      </v>
      </c>
      <c r="K131" t="str">
        <f t="shared" si="3"/>
        <v>356      905      304      920       52      757</v>
      </c>
      <c r="L131" cm="1">
        <f t="array" ref="L131:T131">IFERROR(SEARCH({1,2,3,4,5,6,7,8,9},A131),9999999)</f>
        <v>9999999</v>
      </c>
      <c r="M131">
        <v>52</v>
      </c>
      <c r="N131">
        <v>24</v>
      </c>
      <c r="O131">
        <v>44</v>
      </c>
      <c r="P131">
        <v>25</v>
      </c>
      <c r="Q131">
        <v>26</v>
      </c>
      <c r="R131">
        <v>69</v>
      </c>
      <c r="S131">
        <v>9999999</v>
      </c>
      <c r="T131">
        <v>33</v>
      </c>
      <c r="V131" t="s">
        <v>1262</v>
      </c>
      <c r="W131">
        <v>356</v>
      </c>
      <c r="X131">
        <v>905</v>
      </c>
      <c r="Y131">
        <v>304</v>
      </c>
      <c r="Z131">
        <v>920</v>
      </c>
      <c r="AA131">
        <v>52</v>
      </c>
      <c r="AB131">
        <v>757</v>
      </c>
    </row>
    <row r="132" spans="1:28">
      <c r="A132" s="24" t="s">
        <v>730</v>
      </c>
      <c r="J132" t="str">
        <f t="shared" si="4"/>
        <v xml:space="preserve">           Directors, religious activities and education       </v>
      </c>
      <c r="K132" t="str">
        <f t="shared" si="3"/>
        <v xml:space="preserve">37    (1)          5    (1)         32    (1)  </v>
      </c>
      <c r="L132" cm="1">
        <f t="array" ref="L132:T132">IFERROR(SEARCH({1,2,3,4,5,6,7,8,9},A132),9999999)</f>
        <v>71</v>
      </c>
      <c r="M132">
        <v>101</v>
      </c>
      <c r="N132">
        <v>64</v>
      </c>
      <c r="O132">
        <v>9999999</v>
      </c>
      <c r="P132">
        <v>83</v>
      </c>
      <c r="Q132">
        <v>9999999</v>
      </c>
      <c r="R132">
        <v>65</v>
      </c>
      <c r="S132">
        <v>9999999</v>
      </c>
      <c r="T132">
        <v>9999999</v>
      </c>
      <c r="V132" t="s">
        <v>1263</v>
      </c>
      <c r="W132">
        <v>37</v>
      </c>
      <c r="X132">
        <v>-1</v>
      </c>
      <c r="Y132">
        <v>5</v>
      </c>
      <c r="Z132">
        <v>-1</v>
      </c>
      <c r="AA132">
        <v>32</v>
      </c>
      <c r="AB132">
        <v>-1</v>
      </c>
    </row>
    <row r="133" spans="1:28">
      <c r="A133" s="24" t="s">
        <v>731</v>
      </c>
      <c r="J133" t="str">
        <f t="shared" si="4"/>
        <v xml:space="preserve">           Religious workers, all other       </v>
      </c>
      <c r="K133" t="str">
        <f t="shared" si="3"/>
        <v xml:space="preserve">50      688       20    (1)         30    (1)  </v>
      </c>
      <c r="L133" cm="1">
        <f t="array" ref="L133:T133">IFERROR(SEARCH({1,2,3,4,5,6,7,8,9},A133),9999999)</f>
        <v>72</v>
      </c>
      <c r="M133">
        <v>65</v>
      </c>
      <c r="N133">
        <v>83</v>
      </c>
      <c r="O133">
        <v>9999999</v>
      </c>
      <c r="P133">
        <v>47</v>
      </c>
      <c r="Q133">
        <v>55</v>
      </c>
      <c r="R133">
        <v>9999999</v>
      </c>
      <c r="S133">
        <v>56</v>
      </c>
      <c r="T133">
        <v>9999999</v>
      </c>
      <c r="V133" t="s">
        <v>1264</v>
      </c>
      <c r="W133">
        <v>50</v>
      </c>
      <c r="X133">
        <v>688</v>
      </c>
      <c r="Y133">
        <v>20</v>
      </c>
      <c r="Z133">
        <v>-1</v>
      </c>
      <c r="AA133">
        <v>30</v>
      </c>
      <c r="AB133">
        <v>-1</v>
      </c>
    </row>
    <row r="134" spans="1:28">
      <c r="A134" s="24" t="s">
        <v>732</v>
      </c>
      <c r="J134" t="str">
        <f t="shared" si="4"/>
        <v xml:space="preserve">         Legal occupations    </v>
      </c>
      <c r="K134" t="str">
        <f t="shared" si="3"/>
        <v>1,248    1,213      581    1,674      667      974</v>
      </c>
      <c r="L134" cm="1">
        <f t="array" ref="L134:T134">IFERROR(SEARCH({1,2,3,4,5,6,7,8,9},A134),9999999)</f>
        <v>31</v>
      </c>
      <c r="M134">
        <v>33</v>
      </c>
      <c r="N134">
        <v>44</v>
      </c>
      <c r="O134">
        <v>34</v>
      </c>
      <c r="P134">
        <v>51</v>
      </c>
      <c r="Q134">
        <v>60</v>
      </c>
      <c r="R134">
        <v>61</v>
      </c>
      <c r="S134">
        <v>35</v>
      </c>
      <c r="T134">
        <v>78</v>
      </c>
      <c r="V134" t="s">
        <v>1265</v>
      </c>
      <c r="W134" s="8">
        <v>1248</v>
      </c>
      <c r="X134" s="8">
        <v>1213</v>
      </c>
      <c r="Y134">
        <v>581</v>
      </c>
      <c r="Z134" s="8">
        <v>1674</v>
      </c>
      <c r="AA134">
        <v>667</v>
      </c>
      <c r="AB134">
        <v>974</v>
      </c>
    </row>
    <row r="135" spans="1:28">
      <c r="A135" s="24" t="s">
        <v>733</v>
      </c>
      <c r="J135" t="str">
        <f t="shared" si="4"/>
        <v xml:space="preserve">           Lawyers      </v>
      </c>
      <c r="K135" t="str">
        <f t="shared" si="3"/>
        <v>668    1,757      435    1,895      234    1,461</v>
      </c>
      <c r="L135" cm="1">
        <f t="array" ref="L135:T135">IFERROR(SEARCH({1,2,3,4,5,6,7,8,9},A135),9999999)</f>
        <v>32</v>
      </c>
      <c r="M135">
        <v>61</v>
      </c>
      <c r="N135">
        <v>44</v>
      </c>
      <c r="O135">
        <v>43</v>
      </c>
      <c r="P135">
        <v>35</v>
      </c>
      <c r="Q135">
        <v>25</v>
      </c>
      <c r="R135">
        <v>34</v>
      </c>
      <c r="S135">
        <v>27</v>
      </c>
      <c r="T135">
        <v>53</v>
      </c>
      <c r="V135" t="s">
        <v>1266</v>
      </c>
      <c r="W135">
        <v>668</v>
      </c>
      <c r="X135" s="8">
        <v>1757</v>
      </c>
      <c r="Y135">
        <v>435</v>
      </c>
      <c r="Z135" s="8">
        <v>1895</v>
      </c>
      <c r="AA135">
        <v>234</v>
      </c>
      <c r="AB135" s="8">
        <v>1461</v>
      </c>
    </row>
    <row r="136" spans="1:28">
      <c r="A136" s="24" t="s">
        <v>734</v>
      </c>
      <c r="J136" t="str">
        <f t="shared" si="4"/>
        <v xml:space="preserve">           Judges, magistrates, and other judicial workers       </v>
      </c>
      <c r="K136" t="str">
        <f t="shared" si="3"/>
        <v xml:space="preserve">66    1,444       45    (1)         22    (1)  </v>
      </c>
      <c r="L136" cm="1">
        <f t="array" ref="L136:T136">IFERROR(SEARCH({1,2,3,4,5,6,7,8,9},A136),9999999)</f>
        <v>72</v>
      </c>
      <c r="M136">
        <v>102</v>
      </c>
      <c r="N136">
        <v>9999999</v>
      </c>
      <c r="O136">
        <v>74</v>
      </c>
      <c r="P136">
        <v>85</v>
      </c>
      <c r="Q136">
        <v>66</v>
      </c>
      <c r="R136">
        <v>9999999</v>
      </c>
      <c r="S136">
        <v>9999999</v>
      </c>
      <c r="T136">
        <v>9999999</v>
      </c>
      <c r="V136" t="s">
        <v>1267</v>
      </c>
      <c r="W136">
        <v>66</v>
      </c>
      <c r="X136" s="8">
        <v>1444</v>
      </c>
      <c r="Y136">
        <v>45</v>
      </c>
      <c r="Z136">
        <v>-1</v>
      </c>
      <c r="AA136">
        <v>22</v>
      </c>
      <c r="AB136">
        <v>-1</v>
      </c>
    </row>
    <row r="137" spans="1:28">
      <c r="A137" s="24" t="s">
        <v>735</v>
      </c>
      <c r="J137" t="str">
        <f t="shared" si="4"/>
        <v xml:space="preserve">           Paralegals and legal assistants      </v>
      </c>
      <c r="K137" t="str">
        <f t="shared" si="3"/>
        <v>307      836       46    (1)        261      815</v>
      </c>
      <c r="L137" cm="1">
        <f t="array" ref="L137:T137">IFERROR(SEARCH({1,2,3,4,5,6,7,8,9},A137),9999999)</f>
        <v>75</v>
      </c>
      <c r="M137">
        <v>85</v>
      </c>
      <c r="N137">
        <v>49</v>
      </c>
      <c r="O137">
        <v>68</v>
      </c>
      <c r="P137">
        <v>96</v>
      </c>
      <c r="Q137">
        <v>60</v>
      </c>
      <c r="R137">
        <v>51</v>
      </c>
      <c r="S137">
        <v>58</v>
      </c>
      <c r="T137">
        <v>9999999</v>
      </c>
      <c r="V137" t="s">
        <v>1268</v>
      </c>
      <c r="W137">
        <v>307</v>
      </c>
      <c r="X137">
        <v>836</v>
      </c>
      <c r="Y137">
        <v>46</v>
      </c>
      <c r="Z137">
        <v>-1</v>
      </c>
      <c r="AA137">
        <v>261</v>
      </c>
      <c r="AB137">
        <v>815</v>
      </c>
    </row>
    <row r="138" spans="1:28">
      <c r="A138" s="24" t="s">
        <v>736</v>
      </c>
      <c r="J138" t="str">
        <f t="shared" si="4"/>
        <v xml:space="preserve">           Miscellaneous legal support workers      </v>
      </c>
      <c r="K138" t="str">
        <f t="shared" si="3"/>
        <v>207      762       55      935      151      715</v>
      </c>
      <c r="L138" cm="1">
        <f t="array" ref="L138:T138">IFERROR(SEARCH({1,2,3,4,5,6,7,8,9},A138),9999999)</f>
        <v>89</v>
      </c>
      <c r="M138">
        <v>53</v>
      </c>
      <c r="N138">
        <v>81</v>
      </c>
      <c r="O138">
        <v>9999999</v>
      </c>
      <c r="P138">
        <v>72</v>
      </c>
      <c r="Q138">
        <v>63</v>
      </c>
      <c r="R138">
        <v>55</v>
      </c>
      <c r="S138">
        <v>9999999</v>
      </c>
      <c r="T138">
        <v>80</v>
      </c>
      <c r="V138" t="s">
        <v>1269</v>
      </c>
      <c r="W138">
        <v>207</v>
      </c>
      <c r="X138">
        <v>762</v>
      </c>
      <c r="Y138">
        <v>55</v>
      </c>
      <c r="Z138">
        <v>935</v>
      </c>
      <c r="AA138">
        <v>151</v>
      </c>
      <c r="AB138">
        <v>715</v>
      </c>
    </row>
    <row r="139" spans="1:28">
      <c r="A139" s="24" t="s">
        <v>737</v>
      </c>
      <c r="J139" t="str">
        <f t="shared" si="4"/>
        <v xml:space="preserve">         Education, training, and library occupations    </v>
      </c>
      <c r="K139" t="str">
        <f t="shared" si="3"/>
        <v>6,535      913    1,826    1,065    4,708      862</v>
      </c>
      <c r="L139" cm="1">
        <f t="array" ref="L139:T139">IFERROR(SEARCH({1,2,3,4,5,6,7,8,9},A139),9999999)</f>
        <v>70</v>
      </c>
      <c r="M139">
        <v>79</v>
      </c>
      <c r="N139">
        <v>61</v>
      </c>
      <c r="O139">
        <v>94</v>
      </c>
      <c r="P139">
        <v>60</v>
      </c>
      <c r="Q139">
        <v>58</v>
      </c>
      <c r="R139">
        <v>96</v>
      </c>
      <c r="S139">
        <v>78</v>
      </c>
      <c r="T139">
        <v>69</v>
      </c>
      <c r="V139" t="s">
        <v>1270</v>
      </c>
      <c r="W139" s="8">
        <v>6535</v>
      </c>
      <c r="X139">
        <v>913</v>
      </c>
      <c r="Y139" s="8">
        <v>1826</v>
      </c>
      <c r="Z139" s="8">
        <v>1065</v>
      </c>
      <c r="AA139" s="8">
        <v>4708</v>
      </c>
      <c r="AB139">
        <v>862</v>
      </c>
    </row>
    <row r="140" spans="1:28">
      <c r="A140" s="24" t="s">
        <v>738</v>
      </c>
      <c r="J140" t="str">
        <f t="shared" si="4"/>
        <v xml:space="preserve">           Postsecondary teachers      </v>
      </c>
      <c r="K140" t="str">
        <f t="shared" si="3"/>
        <v>901    1,166      518    1,308      383    1,011</v>
      </c>
      <c r="L140" cm="1">
        <f t="array" ref="L140:T140">IFERROR(SEARCH({1,2,3,4,5,6,7,8,9},A140),9999999)</f>
        <v>42</v>
      </c>
      <c r="M140">
        <v>9999999</v>
      </c>
      <c r="N140">
        <v>67</v>
      </c>
      <c r="O140">
        <v>9999999</v>
      </c>
      <c r="P140">
        <v>58</v>
      </c>
      <c r="Q140">
        <v>50</v>
      </c>
      <c r="R140">
        <v>9999999</v>
      </c>
      <c r="S140">
        <v>60</v>
      </c>
      <c r="T140">
        <v>40</v>
      </c>
      <c r="V140" t="s">
        <v>1271</v>
      </c>
      <c r="W140">
        <v>901</v>
      </c>
      <c r="X140" s="8">
        <v>1166</v>
      </c>
      <c r="Y140">
        <v>518</v>
      </c>
      <c r="Z140" s="8">
        <v>1308</v>
      </c>
      <c r="AA140">
        <v>383</v>
      </c>
      <c r="AB140" s="8">
        <v>1011</v>
      </c>
    </row>
    <row r="141" spans="1:28">
      <c r="A141" s="24" t="s">
        <v>739</v>
      </c>
      <c r="J141" t="str">
        <f t="shared" si="4"/>
        <v xml:space="preserve">           Preschool and kindergarten teachers      </v>
      </c>
      <c r="K141" t="str">
        <f t="shared" ref="K141:K204" si="5">MID(A141,MIN(L141:T141),LEN(A141))</f>
        <v>540      621       16    (1)        524      621</v>
      </c>
      <c r="L141" cm="1">
        <f t="array" ref="L141:T141">IFERROR(SEARCH({1,2,3,4,5,6,7,8,9},A141),9999999)</f>
        <v>64</v>
      </c>
      <c r="M141">
        <v>63</v>
      </c>
      <c r="N141">
        <v>9999999</v>
      </c>
      <c r="O141">
        <v>54</v>
      </c>
      <c r="P141">
        <v>53</v>
      </c>
      <c r="Q141">
        <v>62</v>
      </c>
      <c r="R141">
        <v>9999999</v>
      </c>
      <c r="S141">
        <v>9999999</v>
      </c>
      <c r="T141">
        <v>9999999</v>
      </c>
      <c r="V141" t="s">
        <v>1272</v>
      </c>
      <c r="W141">
        <v>540</v>
      </c>
      <c r="X141">
        <v>621</v>
      </c>
      <c r="Y141">
        <v>16</v>
      </c>
      <c r="Z141">
        <v>-1</v>
      </c>
      <c r="AA141">
        <v>524</v>
      </c>
      <c r="AB141">
        <v>621</v>
      </c>
    </row>
    <row r="142" spans="1:28">
      <c r="A142" s="24" t="s">
        <v>740</v>
      </c>
      <c r="J142" t="str">
        <f t="shared" si="4"/>
        <v xml:space="preserve">           Elementary and middle school teachers    </v>
      </c>
      <c r="K142" t="str">
        <f t="shared" si="5"/>
        <v>2,408      946      461    1,024    1,947      931</v>
      </c>
      <c r="L142" cm="1">
        <f t="array" ref="L142:T142">IFERROR(SEARCH({1,2,3,4,5,6,7,8,9},A142),9999999)</f>
        <v>75</v>
      </c>
      <c r="M142">
        <v>53</v>
      </c>
      <c r="N142">
        <v>101</v>
      </c>
      <c r="O142">
        <v>55</v>
      </c>
      <c r="P142">
        <v>9999999</v>
      </c>
      <c r="Q142">
        <v>66</v>
      </c>
      <c r="R142">
        <v>93</v>
      </c>
      <c r="S142">
        <v>57</v>
      </c>
      <c r="T142">
        <v>64</v>
      </c>
      <c r="V142" t="s">
        <v>1273</v>
      </c>
      <c r="W142" s="8">
        <v>2408</v>
      </c>
      <c r="X142">
        <v>946</v>
      </c>
      <c r="Y142">
        <v>461</v>
      </c>
      <c r="Z142" s="8">
        <v>1024</v>
      </c>
      <c r="AA142" s="8">
        <v>1947</v>
      </c>
      <c r="AB142">
        <v>931</v>
      </c>
    </row>
    <row r="143" spans="1:28">
      <c r="A143" s="24" t="s">
        <v>741</v>
      </c>
      <c r="J143" t="str">
        <f t="shared" si="4"/>
        <v xml:space="preserve">           Secondary school teachers    </v>
      </c>
      <c r="K143" t="str">
        <f t="shared" si="5"/>
        <v>1,116      987      504    1,035      612      962</v>
      </c>
      <c r="L143" cm="1">
        <f t="array" ref="L143:T143">IFERROR(SEARCH({1,2,3,4,5,6,7,8,9},A143),9999999)</f>
        <v>41</v>
      </c>
      <c r="M143">
        <v>81</v>
      </c>
      <c r="N143">
        <v>71</v>
      </c>
      <c r="O143">
        <v>63</v>
      </c>
      <c r="P143">
        <v>61</v>
      </c>
      <c r="Q143">
        <v>45</v>
      </c>
      <c r="R143">
        <v>54</v>
      </c>
      <c r="S143">
        <v>53</v>
      </c>
      <c r="T143">
        <v>52</v>
      </c>
      <c r="V143" t="s">
        <v>1274</v>
      </c>
      <c r="W143" s="8">
        <v>1116</v>
      </c>
      <c r="X143">
        <v>987</v>
      </c>
      <c r="Y143">
        <v>504</v>
      </c>
      <c r="Z143" s="8">
        <v>1035</v>
      </c>
      <c r="AA143">
        <v>612</v>
      </c>
      <c r="AB143">
        <v>962</v>
      </c>
    </row>
    <row r="144" spans="1:28">
      <c r="A144" s="24" t="s">
        <v>742</v>
      </c>
      <c r="J144" t="str">
        <f t="shared" si="4"/>
        <v xml:space="preserve">           Special education teachers      </v>
      </c>
      <c r="K144" t="str">
        <f t="shared" si="5"/>
        <v>327      965       54      993      274      960</v>
      </c>
      <c r="L144" cm="1">
        <f t="array" ref="L144:T144">IFERROR(SEARCH({1,2,3,4,5,6,7,8,9},A144),9999999)</f>
        <v>9999999</v>
      </c>
      <c r="M144">
        <v>45</v>
      </c>
      <c r="N144">
        <v>44</v>
      </c>
      <c r="O144">
        <v>64</v>
      </c>
      <c r="P144">
        <v>55</v>
      </c>
      <c r="Q144">
        <v>54</v>
      </c>
      <c r="R144">
        <v>46</v>
      </c>
      <c r="S144">
        <v>9999999</v>
      </c>
      <c r="T144">
        <v>53</v>
      </c>
      <c r="V144" t="s">
        <v>1275</v>
      </c>
      <c r="W144">
        <v>327</v>
      </c>
      <c r="X144">
        <v>965</v>
      </c>
      <c r="Y144">
        <v>54</v>
      </c>
      <c r="Z144">
        <v>993</v>
      </c>
      <c r="AA144">
        <v>274</v>
      </c>
      <c r="AB144">
        <v>960</v>
      </c>
    </row>
    <row r="145" spans="1:28">
      <c r="A145" s="24" t="s">
        <v>743</v>
      </c>
      <c r="J145" t="str">
        <f t="shared" si="4"/>
        <v xml:space="preserve">           Other teachers and instructors      </v>
      </c>
      <c r="K145" t="str">
        <f t="shared" si="5"/>
        <v>350      789      154      927      196      714</v>
      </c>
      <c r="L145" cm="1">
        <f t="array" ref="L145:T145">IFERROR(SEARCH({1,2,3,4,5,6,7,8,9},A145),9999999)</f>
        <v>66</v>
      </c>
      <c r="M145">
        <v>76</v>
      </c>
      <c r="N145">
        <v>48</v>
      </c>
      <c r="O145">
        <v>68</v>
      </c>
      <c r="P145">
        <v>49</v>
      </c>
      <c r="Q145">
        <v>86</v>
      </c>
      <c r="R145">
        <v>57</v>
      </c>
      <c r="S145">
        <v>58</v>
      </c>
      <c r="T145">
        <v>59</v>
      </c>
      <c r="V145" t="s">
        <v>1276</v>
      </c>
      <c r="W145">
        <v>350</v>
      </c>
      <c r="X145">
        <v>789</v>
      </c>
      <c r="Y145">
        <v>154</v>
      </c>
      <c r="Z145">
        <v>927</v>
      </c>
      <c r="AA145">
        <v>196</v>
      </c>
      <c r="AB145">
        <v>714</v>
      </c>
    </row>
    <row r="146" spans="1:28">
      <c r="A146" s="24" t="s">
        <v>744</v>
      </c>
      <c r="J146" t="str">
        <f t="shared" si="4"/>
        <v xml:space="preserve">           Archivists, curators, and museum technicians       </v>
      </c>
      <c r="K146" t="str">
        <f t="shared" si="5"/>
        <v xml:space="preserve">42    (1)         19    (1)         23    (1)  </v>
      </c>
      <c r="L146" cm="1">
        <f t="array" ref="L146:T146">IFERROR(SEARCH({1,2,3,4,5,6,7,8,9},A146),9999999)</f>
        <v>70</v>
      </c>
      <c r="M146">
        <v>64</v>
      </c>
      <c r="N146">
        <v>100</v>
      </c>
      <c r="O146">
        <v>63</v>
      </c>
      <c r="P146">
        <v>9999999</v>
      </c>
      <c r="Q146">
        <v>9999999</v>
      </c>
      <c r="R146">
        <v>9999999</v>
      </c>
      <c r="S146">
        <v>9999999</v>
      </c>
      <c r="T146">
        <v>82</v>
      </c>
      <c r="V146" t="s">
        <v>1277</v>
      </c>
      <c r="W146">
        <v>42</v>
      </c>
      <c r="X146">
        <v>-1</v>
      </c>
      <c r="Y146">
        <v>19</v>
      </c>
      <c r="Z146">
        <v>-1</v>
      </c>
      <c r="AA146">
        <v>23</v>
      </c>
      <c r="AB146">
        <v>-1</v>
      </c>
    </row>
    <row r="147" spans="1:28">
      <c r="A147" s="24" t="s">
        <v>745</v>
      </c>
      <c r="J147" t="str">
        <f t="shared" si="4"/>
        <v xml:space="preserve">           Librarians      </v>
      </c>
      <c r="K147" t="str">
        <f t="shared" si="5"/>
        <v>157      863       32    (1)        125      841</v>
      </c>
      <c r="L147" cm="1">
        <f t="array" ref="L147:T147">IFERROR(SEARCH({1,2,3,4,5,6,7,8,9},A147),9999999)</f>
        <v>28</v>
      </c>
      <c r="M147">
        <v>48</v>
      </c>
      <c r="N147">
        <v>39</v>
      </c>
      <c r="O147">
        <v>74</v>
      </c>
      <c r="P147">
        <v>29</v>
      </c>
      <c r="Q147">
        <v>38</v>
      </c>
      <c r="R147">
        <v>30</v>
      </c>
      <c r="S147">
        <v>37</v>
      </c>
      <c r="T147">
        <v>9999999</v>
      </c>
      <c r="V147" t="s">
        <v>1278</v>
      </c>
      <c r="W147">
        <v>157</v>
      </c>
      <c r="X147">
        <v>863</v>
      </c>
      <c r="Y147">
        <v>32</v>
      </c>
      <c r="Z147">
        <v>-1</v>
      </c>
      <c r="AA147">
        <v>125</v>
      </c>
      <c r="AB147">
        <v>841</v>
      </c>
    </row>
    <row r="148" spans="1:28">
      <c r="A148" s="24" t="s">
        <v>746</v>
      </c>
      <c r="J148" t="str">
        <f t="shared" si="4"/>
        <v xml:space="preserve">           Library technicians       </v>
      </c>
      <c r="K148" t="str">
        <f t="shared" si="5"/>
        <v xml:space="preserve">15    (1)          5    (1)         10    (1)  </v>
      </c>
      <c r="L148" cm="1">
        <f t="array" ref="L148:T148">IFERROR(SEARCH({1,2,3,4,5,6,7,8,9},A148),9999999)</f>
        <v>38</v>
      </c>
      <c r="M148">
        <v>9999999</v>
      </c>
      <c r="N148">
        <v>9999999</v>
      </c>
      <c r="O148">
        <v>9999999</v>
      </c>
      <c r="P148">
        <v>39</v>
      </c>
      <c r="Q148">
        <v>9999999</v>
      </c>
      <c r="R148">
        <v>9999999</v>
      </c>
      <c r="S148">
        <v>9999999</v>
      </c>
      <c r="T148">
        <v>9999999</v>
      </c>
      <c r="V148" t="s">
        <v>1279</v>
      </c>
      <c r="W148">
        <v>15</v>
      </c>
      <c r="X148">
        <v>-1</v>
      </c>
      <c r="Y148">
        <v>5</v>
      </c>
      <c r="Z148">
        <v>-1</v>
      </c>
      <c r="AA148">
        <v>10</v>
      </c>
      <c r="AB148">
        <v>-1</v>
      </c>
    </row>
    <row r="149" spans="1:28">
      <c r="A149" s="24" t="s">
        <v>747</v>
      </c>
      <c r="J149" t="str">
        <f t="shared" si="4"/>
        <v xml:space="preserve">           Teacher assistants      </v>
      </c>
      <c r="K149" t="str">
        <f t="shared" si="5"/>
        <v>597      489       47    (1)        550      485</v>
      </c>
      <c r="L149" cm="1">
        <f t="array" ref="L149:T149">IFERROR(SEARCH({1,2,3,4,5,6,7,8,9},A149),9999999)</f>
        <v>62</v>
      </c>
      <c r="M149">
        <v>9999999</v>
      </c>
      <c r="N149">
        <v>9999999</v>
      </c>
      <c r="O149">
        <v>45</v>
      </c>
      <c r="P149">
        <v>36</v>
      </c>
      <c r="Q149">
        <v>9999999</v>
      </c>
      <c r="R149">
        <v>38</v>
      </c>
      <c r="S149">
        <v>46</v>
      </c>
      <c r="T149">
        <v>37</v>
      </c>
      <c r="V149" t="s">
        <v>1280</v>
      </c>
      <c r="W149">
        <v>597</v>
      </c>
      <c r="X149">
        <v>489</v>
      </c>
      <c r="Y149">
        <v>47</v>
      </c>
      <c r="Z149">
        <v>-1</v>
      </c>
      <c r="AA149">
        <v>550</v>
      </c>
      <c r="AB149">
        <v>485</v>
      </c>
    </row>
    <row r="150" spans="1:28">
      <c r="A150" s="24" t="s">
        <v>748</v>
      </c>
      <c r="J150" t="str">
        <f t="shared" si="4"/>
        <v xml:space="preserve">           Other education, training, and library workers       </v>
      </c>
      <c r="K150" t="str">
        <f t="shared" si="5"/>
        <v>81      956       17    (1)         64      943</v>
      </c>
      <c r="L150" cm="1">
        <f t="array" ref="L150:T150">IFERROR(SEARCH({1,2,3,4,5,6,7,8,9},A150),9999999)</f>
        <v>66</v>
      </c>
      <c r="M150">
        <v>9999999</v>
      </c>
      <c r="N150">
        <v>111</v>
      </c>
      <c r="O150">
        <v>102</v>
      </c>
      <c r="P150">
        <v>74</v>
      </c>
      <c r="Q150">
        <v>75</v>
      </c>
      <c r="R150">
        <v>84</v>
      </c>
      <c r="S150">
        <v>65</v>
      </c>
      <c r="T150">
        <v>73</v>
      </c>
      <c r="V150" t="s">
        <v>1281</v>
      </c>
      <c r="W150">
        <v>81</v>
      </c>
      <c r="X150">
        <v>956</v>
      </c>
      <c r="Y150">
        <v>17</v>
      </c>
      <c r="Z150">
        <v>-1</v>
      </c>
      <c r="AA150">
        <v>64</v>
      </c>
      <c r="AB150">
        <v>943</v>
      </c>
    </row>
    <row r="151" spans="1:28">
      <c r="A151" s="24" t="s">
        <v>749</v>
      </c>
      <c r="J151" t="str">
        <f t="shared" si="4"/>
        <v xml:space="preserve">         Arts, design, entertainment, sports, and media occupations    </v>
      </c>
      <c r="K151" t="str">
        <f t="shared" si="5"/>
        <v>1,431      920      822      977      610      834</v>
      </c>
      <c r="L151" cm="1">
        <f t="array" ref="L151:T151">IFERROR(SEARCH({1,2,3,4,5,6,7,8,9},A151),9999999)</f>
        <v>72</v>
      </c>
      <c r="M151">
        <v>84</v>
      </c>
      <c r="N151">
        <v>75</v>
      </c>
      <c r="O151">
        <v>74</v>
      </c>
      <c r="P151">
        <v>9999999</v>
      </c>
      <c r="Q151">
        <v>110</v>
      </c>
      <c r="R151">
        <v>102</v>
      </c>
      <c r="S151">
        <v>92</v>
      </c>
      <c r="T151">
        <v>83</v>
      </c>
      <c r="V151" t="s">
        <v>1282</v>
      </c>
      <c r="W151" s="8">
        <v>1431</v>
      </c>
      <c r="X151">
        <v>920</v>
      </c>
      <c r="Y151">
        <v>822</v>
      </c>
      <c r="Z151">
        <v>977</v>
      </c>
      <c r="AA151">
        <v>610</v>
      </c>
      <c r="AB151">
        <v>834</v>
      </c>
    </row>
    <row r="152" spans="1:28">
      <c r="A152" s="24" t="s">
        <v>750</v>
      </c>
      <c r="J152" t="str">
        <f t="shared" si="4"/>
        <v xml:space="preserve">           Artists and related workers       </v>
      </c>
      <c r="K152" t="str">
        <f t="shared" si="5"/>
        <v xml:space="preserve">66    1,064       47    (1)         19    (1)  </v>
      </c>
      <c r="L152" cm="1">
        <f t="array" ref="L152:T152">IFERROR(SEARCH({1,2,3,4,5,6,7,8,9},A152),9999999)</f>
        <v>52</v>
      </c>
      <c r="M152">
        <v>9999999</v>
      </c>
      <c r="N152">
        <v>9999999</v>
      </c>
      <c r="O152">
        <v>56</v>
      </c>
      <c r="P152">
        <v>9999999</v>
      </c>
      <c r="Q152">
        <v>46</v>
      </c>
      <c r="R152">
        <v>65</v>
      </c>
      <c r="S152">
        <v>9999999</v>
      </c>
      <c r="T152">
        <v>83</v>
      </c>
      <c r="V152" t="s">
        <v>1283</v>
      </c>
      <c r="W152">
        <v>66</v>
      </c>
      <c r="X152" s="8">
        <v>1064</v>
      </c>
      <c r="Y152">
        <v>47</v>
      </c>
      <c r="Z152">
        <v>-1</v>
      </c>
      <c r="AA152">
        <v>19</v>
      </c>
      <c r="AB152">
        <v>-1</v>
      </c>
    </row>
    <row r="153" spans="1:28">
      <c r="A153" s="24" t="s">
        <v>751</v>
      </c>
      <c r="J153" t="str">
        <f t="shared" si="4"/>
        <v xml:space="preserve">           Designers      </v>
      </c>
      <c r="K153" t="str">
        <f t="shared" si="5"/>
        <v>462      890      240    1,001      222      757</v>
      </c>
      <c r="L153" cm="1">
        <f t="array" ref="L153:T153">IFERROR(SEARCH({1,2,3,4,5,6,7,8,9},A153),9999999)</f>
        <v>52</v>
      </c>
      <c r="M153">
        <v>29</v>
      </c>
      <c r="N153">
        <v>9999999</v>
      </c>
      <c r="O153">
        <v>27</v>
      </c>
      <c r="P153">
        <v>73</v>
      </c>
      <c r="Q153">
        <v>28</v>
      </c>
      <c r="R153">
        <v>72</v>
      </c>
      <c r="S153">
        <v>36</v>
      </c>
      <c r="T153">
        <v>37</v>
      </c>
      <c r="V153" t="s">
        <v>1284</v>
      </c>
      <c r="W153">
        <v>462</v>
      </c>
      <c r="X153">
        <v>890</v>
      </c>
      <c r="Y153">
        <v>240</v>
      </c>
      <c r="Z153" s="8">
        <v>1001</v>
      </c>
      <c r="AA153">
        <v>222</v>
      </c>
      <c r="AB153">
        <v>757</v>
      </c>
    </row>
    <row r="154" spans="1:28">
      <c r="A154" s="24" t="s">
        <v>752</v>
      </c>
      <c r="J154" t="str">
        <f t="shared" si="4"/>
        <v xml:space="preserve">           Actors        </v>
      </c>
      <c r="K154" t="str">
        <f t="shared" si="5"/>
        <v xml:space="preserve">8    (1)          4    (1)          4    (1)  </v>
      </c>
      <c r="L154" cm="1">
        <f t="array" ref="L154:T154">IFERROR(SEARCH({1,2,3,4,5,6,7,8,9},A154),9999999)</f>
        <v>32</v>
      </c>
      <c r="M154">
        <v>9999999</v>
      </c>
      <c r="N154">
        <v>9999999</v>
      </c>
      <c r="O154">
        <v>44</v>
      </c>
      <c r="P154">
        <v>9999999</v>
      </c>
      <c r="Q154">
        <v>9999999</v>
      </c>
      <c r="R154">
        <v>9999999</v>
      </c>
      <c r="S154">
        <v>26</v>
      </c>
      <c r="T154">
        <v>9999999</v>
      </c>
      <c r="V154" t="s">
        <v>1285</v>
      </c>
      <c r="W154">
        <v>8</v>
      </c>
      <c r="X154">
        <v>-1</v>
      </c>
      <c r="Y154">
        <v>4</v>
      </c>
      <c r="Z154">
        <v>-1</v>
      </c>
      <c r="AA154">
        <v>4</v>
      </c>
      <c r="AB154">
        <v>-1</v>
      </c>
    </row>
    <row r="155" spans="1:28">
      <c r="A155" s="24" t="s">
        <v>753</v>
      </c>
      <c r="J155" t="str">
        <f t="shared" si="4"/>
        <v xml:space="preserve">           Producers and directors       </v>
      </c>
      <c r="K155" t="str">
        <f t="shared" si="5"/>
        <v xml:space="preserve">89    1,120       52    1,121       37    (1)  </v>
      </c>
      <c r="L155" cm="1">
        <f t="array" ref="L155:T155">IFERROR(SEARCH({1,2,3,4,5,6,7,8,9},A155),9999999)</f>
        <v>48</v>
      </c>
      <c r="M155">
        <v>51</v>
      </c>
      <c r="N155">
        <v>78</v>
      </c>
      <c r="O155">
        <v>9999999</v>
      </c>
      <c r="P155">
        <v>60</v>
      </c>
      <c r="Q155">
        <v>9999999</v>
      </c>
      <c r="R155">
        <v>79</v>
      </c>
      <c r="S155">
        <v>42</v>
      </c>
      <c r="T155">
        <v>43</v>
      </c>
      <c r="V155" t="s">
        <v>1286</v>
      </c>
      <c r="W155">
        <v>89</v>
      </c>
      <c r="X155" s="8">
        <v>1120</v>
      </c>
      <c r="Y155">
        <v>52</v>
      </c>
      <c r="Z155" s="8">
        <v>1121</v>
      </c>
      <c r="AA155">
        <v>37</v>
      </c>
      <c r="AB155">
        <v>-1</v>
      </c>
    </row>
    <row r="156" spans="1:28">
      <c r="A156" s="24" t="s">
        <v>754</v>
      </c>
      <c r="J156" t="str">
        <f t="shared" si="4"/>
        <v xml:space="preserve">           Athletes, coaches, umpires, and related workers      </v>
      </c>
      <c r="K156" t="str">
        <f t="shared" si="5"/>
        <v xml:space="preserve">109      812       83      929       26    (1)  </v>
      </c>
      <c r="L156" cm="1">
        <f t="array" ref="L156:T156">IFERROR(SEARCH({1,2,3,4,5,6,7,8,9},A156),9999999)</f>
        <v>65</v>
      </c>
      <c r="M156">
        <v>76</v>
      </c>
      <c r="N156">
        <v>85</v>
      </c>
      <c r="O156">
        <v>9999999</v>
      </c>
      <c r="P156">
        <v>9999999</v>
      </c>
      <c r="Q156">
        <v>103</v>
      </c>
      <c r="R156">
        <v>9999999</v>
      </c>
      <c r="S156">
        <v>74</v>
      </c>
      <c r="T156">
        <v>67</v>
      </c>
      <c r="V156" t="s">
        <v>1287</v>
      </c>
      <c r="W156">
        <v>109</v>
      </c>
      <c r="X156">
        <v>812</v>
      </c>
      <c r="Y156">
        <v>83</v>
      </c>
      <c r="Z156">
        <v>929</v>
      </c>
      <c r="AA156">
        <v>26</v>
      </c>
      <c r="AB156">
        <v>-1</v>
      </c>
    </row>
    <row r="157" spans="1:28">
      <c r="A157" s="24" t="s">
        <v>755</v>
      </c>
      <c r="J157" t="str">
        <f t="shared" si="4"/>
        <v xml:space="preserve">           Dancers and choreographers        </v>
      </c>
      <c r="K157" t="str">
        <f t="shared" si="5"/>
        <v xml:space="preserve">6    (1)          1    (1)          5    (1)  </v>
      </c>
      <c r="L157" cm="1">
        <f t="array" ref="L157:T157">IFERROR(SEARCH({1,2,3,4,5,6,7,8,9},A157),9999999)</f>
        <v>52</v>
      </c>
      <c r="M157">
        <v>9999999</v>
      </c>
      <c r="N157">
        <v>9999999</v>
      </c>
      <c r="O157">
        <v>9999999</v>
      </c>
      <c r="P157">
        <v>82</v>
      </c>
      <c r="Q157">
        <v>46</v>
      </c>
      <c r="R157">
        <v>9999999</v>
      </c>
      <c r="S157">
        <v>9999999</v>
      </c>
      <c r="T157">
        <v>9999999</v>
      </c>
      <c r="V157" t="s">
        <v>1288</v>
      </c>
      <c r="W157">
        <v>6</v>
      </c>
      <c r="X157">
        <v>-1</v>
      </c>
      <c r="Y157">
        <v>1</v>
      </c>
      <c r="Z157">
        <v>-1</v>
      </c>
      <c r="AA157">
        <v>5</v>
      </c>
      <c r="AB157">
        <v>-1</v>
      </c>
    </row>
    <row r="158" spans="1:28">
      <c r="A158" s="24" t="s">
        <v>756</v>
      </c>
      <c r="J158" t="str">
        <f t="shared" si="4"/>
        <v xml:space="preserve">           Musicians, singers, and related workers       </v>
      </c>
      <c r="K158" t="str">
        <f t="shared" si="5"/>
        <v xml:space="preserve">31    (1)         23    (1)          8    (1)  </v>
      </c>
      <c r="L158" cm="1">
        <f t="array" ref="L158:T158">IFERROR(SEARCH({1,2,3,4,5,6,7,8,9},A158),9999999)</f>
        <v>59</v>
      </c>
      <c r="M158">
        <v>76</v>
      </c>
      <c r="N158">
        <v>58</v>
      </c>
      <c r="O158">
        <v>9999999</v>
      </c>
      <c r="P158">
        <v>9999999</v>
      </c>
      <c r="Q158">
        <v>9999999</v>
      </c>
      <c r="R158">
        <v>9999999</v>
      </c>
      <c r="S158">
        <v>95</v>
      </c>
      <c r="T158">
        <v>9999999</v>
      </c>
      <c r="V158" t="s">
        <v>1289</v>
      </c>
      <c r="W158">
        <v>31</v>
      </c>
      <c r="X158">
        <v>-1</v>
      </c>
      <c r="Y158">
        <v>23</v>
      </c>
      <c r="Z158">
        <v>-1</v>
      </c>
      <c r="AA158">
        <v>8</v>
      </c>
      <c r="AB158">
        <v>-1</v>
      </c>
    </row>
    <row r="159" spans="1:28">
      <c r="A159" s="24" t="s">
        <v>757</v>
      </c>
      <c r="J159" t="str">
        <f t="shared" si="4"/>
        <v xml:space="preserve">           Entertainers and performers, sports and related workers, all other        </v>
      </c>
      <c r="K159" t="str">
        <f t="shared" si="5"/>
        <v xml:space="preserve">8    (1)          6    (1)          2    (1)  </v>
      </c>
      <c r="L159" cm="1">
        <f t="array" ref="L159:T159">IFERROR(SEARCH({1,2,3,4,5,6,7,8,9},A159),9999999)</f>
        <v>92</v>
      </c>
      <c r="M159">
        <v>122</v>
      </c>
      <c r="N159">
        <v>9999999</v>
      </c>
      <c r="O159">
        <v>9999999</v>
      </c>
      <c r="P159">
        <v>9999999</v>
      </c>
      <c r="Q159">
        <v>104</v>
      </c>
      <c r="R159">
        <v>9999999</v>
      </c>
      <c r="S159">
        <v>86</v>
      </c>
      <c r="T159">
        <v>9999999</v>
      </c>
      <c r="V159" t="s">
        <v>1290</v>
      </c>
      <c r="W159">
        <v>8</v>
      </c>
      <c r="X159">
        <v>-1</v>
      </c>
      <c r="Y159">
        <v>6</v>
      </c>
      <c r="Z159">
        <v>-1</v>
      </c>
      <c r="AA159">
        <v>2</v>
      </c>
      <c r="AB159">
        <v>-1</v>
      </c>
    </row>
    <row r="160" spans="1:28">
      <c r="A160" s="24" t="s">
        <v>758</v>
      </c>
      <c r="J160" t="str">
        <f t="shared" si="4"/>
        <v xml:space="preserve">           Announcers       </v>
      </c>
      <c r="K160" t="str">
        <f t="shared" si="5"/>
        <v xml:space="preserve">32    (1)         27    (1)          6    (1)  </v>
      </c>
      <c r="L160" cm="1">
        <f t="array" ref="L160:T160">IFERROR(SEARCH({1,2,3,4,5,6,7,8,9},A160),9999999)</f>
        <v>36</v>
      </c>
      <c r="M160">
        <v>30</v>
      </c>
      <c r="N160">
        <v>29</v>
      </c>
      <c r="O160">
        <v>9999999</v>
      </c>
      <c r="P160">
        <v>9999999</v>
      </c>
      <c r="Q160">
        <v>66</v>
      </c>
      <c r="R160">
        <v>48</v>
      </c>
      <c r="S160">
        <v>9999999</v>
      </c>
      <c r="T160">
        <v>9999999</v>
      </c>
      <c r="V160" t="s">
        <v>1291</v>
      </c>
      <c r="W160">
        <v>32</v>
      </c>
      <c r="X160">
        <v>-1</v>
      </c>
      <c r="Y160">
        <v>27</v>
      </c>
      <c r="Z160">
        <v>-1</v>
      </c>
      <c r="AA160">
        <v>6</v>
      </c>
      <c r="AB160">
        <v>-1</v>
      </c>
    </row>
    <row r="161" spans="1:28">
      <c r="A161" s="24" t="s">
        <v>759</v>
      </c>
      <c r="J161" t="str">
        <f t="shared" si="4"/>
        <v xml:space="preserve">           News analysts, reporters and correspondents       </v>
      </c>
      <c r="K161" t="str">
        <f t="shared" si="5"/>
        <v xml:space="preserve">67      840       41    (1)         26    (1)  </v>
      </c>
      <c r="L161" cm="1">
        <f t="array" ref="L161:T161">IFERROR(SEARCH({1,2,3,4,5,6,7,8,9},A161),9999999)</f>
        <v>81</v>
      </c>
      <c r="M161">
        <v>98</v>
      </c>
      <c r="N161">
        <v>9999999</v>
      </c>
      <c r="O161">
        <v>71</v>
      </c>
      <c r="P161">
        <v>9999999</v>
      </c>
      <c r="Q161">
        <v>62</v>
      </c>
      <c r="R161">
        <v>63</v>
      </c>
      <c r="S161">
        <v>70</v>
      </c>
      <c r="T161">
        <v>9999999</v>
      </c>
      <c r="V161" t="s">
        <v>1292</v>
      </c>
      <c r="W161">
        <v>67</v>
      </c>
      <c r="X161">
        <v>840</v>
      </c>
      <c r="Y161">
        <v>41</v>
      </c>
      <c r="Z161">
        <v>-1</v>
      </c>
      <c r="AA161">
        <v>26</v>
      </c>
      <c r="AB161">
        <v>-1</v>
      </c>
    </row>
    <row r="162" spans="1:28">
      <c r="A162" s="24" t="s">
        <v>760</v>
      </c>
      <c r="J162" t="str">
        <f t="shared" si="4"/>
        <v xml:space="preserve">           Public relations specialists      </v>
      </c>
      <c r="K162" t="str">
        <f t="shared" si="5"/>
        <v>125    1,126       52    1,253       73    1,034</v>
      </c>
      <c r="L162" cm="1">
        <f t="array" ref="L162:T162">IFERROR(SEARCH({1,2,3,4,5,6,7,8,9},A162),9999999)</f>
        <v>46</v>
      </c>
      <c r="M162">
        <v>47</v>
      </c>
      <c r="N162">
        <v>75</v>
      </c>
      <c r="O162">
        <v>93</v>
      </c>
      <c r="P162">
        <v>48</v>
      </c>
      <c r="Q162">
        <v>57</v>
      </c>
      <c r="R162">
        <v>83</v>
      </c>
      <c r="S162">
        <v>9999999</v>
      </c>
      <c r="T162">
        <v>9999999</v>
      </c>
      <c r="V162" t="s">
        <v>1293</v>
      </c>
      <c r="W162">
        <v>125</v>
      </c>
      <c r="X162" s="8">
        <v>1126</v>
      </c>
      <c r="Y162">
        <v>52</v>
      </c>
      <c r="Z162" s="8">
        <v>1253</v>
      </c>
      <c r="AA162">
        <v>73</v>
      </c>
      <c r="AB162" s="8">
        <v>1034</v>
      </c>
    </row>
    <row r="163" spans="1:28">
      <c r="A163" s="24" t="s">
        <v>761</v>
      </c>
      <c r="J163" t="str">
        <f t="shared" si="4"/>
        <v xml:space="preserve">           Editors      </v>
      </c>
      <c r="K163" t="str">
        <f t="shared" si="5"/>
        <v>115      945       58      968       57      855</v>
      </c>
      <c r="L163" cm="1">
        <f t="array" ref="L163:T163">IFERROR(SEARCH({1,2,3,4,5,6,7,8,9},A163),9999999)</f>
        <v>25</v>
      </c>
      <c r="M163">
        <v>9999999</v>
      </c>
      <c r="N163">
        <v>9999999</v>
      </c>
      <c r="O163">
        <v>35</v>
      </c>
      <c r="P163">
        <v>27</v>
      </c>
      <c r="Q163">
        <v>53</v>
      </c>
      <c r="R163">
        <v>63</v>
      </c>
      <c r="S163">
        <v>45</v>
      </c>
      <c r="T163">
        <v>34</v>
      </c>
      <c r="V163" t="s">
        <v>1294</v>
      </c>
      <c r="W163">
        <v>115</v>
      </c>
      <c r="X163">
        <v>945</v>
      </c>
      <c r="Y163">
        <v>58</v>
      </c>
      <c r="Z163">
        <v>968</v>
      </c>
      <c r="AA163">
        <v>57</v>
      </c>
      <c r="AB163">
        <v>855</v>
      </c>
    </row>
    <row r="164" spans="1:28">
      <c r="A164" s="24" t="s">
        <v>762</v>
      </c>
      <c r="J164" t="str">
        <f t="shared" si="4"/>
        <v xml:space="preserve">           Technical writers       </v>
      </c>
      <c r="K164" t="str">
        <f t="shared" si="5"/>
        <v xml:space="preserve">45    (1)         23    (1)         22    (1)  </v>
      </c>
      <c r="L164" cm="1">
        <f t="array" ref="L164:T164">IFERROR(SEARCH({1,2,3,4,5,6,7,8,9},A164),9999999)</f>
        <v>43</v>
      </c>
      <c r="M164">
        <v>54</v>
      </c>
      <c r="N164">
        <v>55</v>
      </c>
      <c r="O164">
        <v>36</v>
      </c>
      <c r="P164">
        <v>37</v>
      </c>
      <c r="Q164">
        <v>9999999</v>
      </c>
      <c r="R164">
        <v>9999999</v>
      </c>
      <c r="S164">
        <v>9999999</v>
      </c>
      <c r="T164">
        <v>9999999</v>
      </c>
      <c r="V164" t="s">
        <v>1295</v>
      </c>
      <c r="W164">
        <v>45</v>
      </c>
      <c r="X164">
        <v>-1</v>
      </c>
      <c r="Y164">
        <v>23</v>
      </c>
      <c r="Z164">
        <v>-1</v>
      </c>
      <c r="AA164">
        <v>22</v>
      </c>
      <c r="AB164">
        <v>-1</v>
      </c>
    </row>
    <row r="165" spans="1:28">
      <c r="A165" s="24" t="s">
        <v>763</v>
      </c>
      <c r="J165" t="str">
        <f t="shared" si="4"/>
        <v xml:space="preserve">           Writers and authors       </v>
      </c>
      <c r="K165" t="str">
        <f t="shared" si="5"/>
        <v xml:space="preserve">77      987       33    (1)         43    (1)  </v>
      </c>
      <c r="L165" cm="1">
        <f t="array" ref="L165:T165">IFERROR(SEARCH({1,2,3,4,5,6,7,8,9},A165),9999999)</f>
        <v>63</v>
      </c>
      <c r="M165">
        <v>9999999</v>
      </c>
      <c r="N165">
        <v>56</v>
      </c>
      <c r="O165">
        <v>74</v>
      </c>
      <c r="P165">
        <v>9999999</v>
      </c>
      <c r="Q165">
        <v>9999999</v>
      </c>
      <c r="R165">
        <v>38</v>
      </c>
      <c r="S165">
        <v>47</v>
      </c>
      <c r="T165">
        <v>46</v>
      </c>
      <c r="V165" t="s">
        <v>1296</v>
      </c>
      <c r="W165">
        <v>77</v>
      </c>
      <c r="X165">
        <v>987</v>
      </c>
      <c r="Y165">
        <v>33</v>
      </c>
      <c r="Z165">
        <v>-1</v>
      </c>
      <c r="AA165">
        <v>43</v>
      </c>
      <c r="AB165">
        <v>-1</v>
      </c>
    </row>
    <row r="166" spans="1:28">
      <c r="A166" s="24" t="s">
        <v>764</v>
      </c>
      <c r="J166" t="str">
        <f t="shared" ref="J166:J229" si="6">MID(A166,1,MIN(_xlfn.ANCHORARRAY(L166))-1)</f>
        <v xml:space="preserve">           Miscellaneous media and communication workers       </v>
      </c>
      <c r="K166" t="str">
        <f t="shared" si="5"/>
        <v xml:space="preserve">51      679       16    (1)         35    (1)  </v>
      </c>
      <c r="L166" cm="1">
        <f t="array" ref="L166:T166">IFERROR(SEARCH({1,2,3,4,5,6,7,8,9},A166),9999999)</f>
        <v>65</v>
      </c>
      <c r="M166">
        <v>9999999</v>
      </c>
      <c r="N166">
        <v>100</v>
      </c>
      <c r="O166">
        <v>9999999</v>
      </c>
      <c r="P166">
        <v>64</v>
      </c>
      <c r="Q166">
        <v>72</v>
      </c>
      <c r="R166">
        <v>73</v>
      </c>
      <c r="S166">
        <v>9999999</v>
      </c>
      <c r="T166">
        <v>74</v>
      </c>
      <c r="V166" t="s">
        <v>1297</v>
      </c>
      <c r="W166">
        <v>51</v>
      </c>
      <c r="X166">
        <v>679</v>
      </c>
      <c r="Y166">
        <v>16</v>
      </c>
      <c r="Z166">
        <v>-1</v>
      </c>
      <c r="AA166">
        <v>35</v>
      </c>
      <c r="AB166">
        <v>-1</v>
      </c>
    </row>
    <row r="167" spans="1:28">
      <c r="A167" s="24" t="s">
        <v>765</v>
      </c>
      <c r="J167" t="str">
        <f t="shared" si="6"/>
        <v xml:space="preserve">           Broadcast and sound engineering technicians and radio operators       </v>
      </c>
      <c r="K167" t="str">
        <f t="shared" si="5"/>
        <v xml:space="preserve">64      848       58      842        6    (1)  </v>
      </c>
      <c r="L167" cm="1">
        <f t="array" ref="L167:T167">IFERROR(SEARCH({1,2,3,4,5,6,7,8,9},A167),9999999)</f>
        <v>125</v>
      </c>
      <c r="M167">
        <v>110</v>
      </c>
      <c r="N167">
        <v>9999999</v>
      </c>
      <c r="O167">
        <v>83</v>
      </c>
      <c r="P167">
        <v>100</v>
      </c>
      <c r="Q167">
        <v>82</v>
      </c>
      <c r="R167">
        <v>9999999</v>
      </c>
      <c r="S167">
        <v>90</v>
      </c>
      <c r="T167">
        <v>9999999</v>
      </c>
      <c r="V167" t="s">
        <v>1298</v>
      </c>
      <c r="W167">
        <v>64</v>
      </c>
      <c r="X167">
        <v>848</v>
      </c>
      <c r="Y167">
        <v>58</v>
      </c>
      <c r="Z167">
        <v>842</v>
      </c>
      <c r="AA167">
        <v>6</v>
      </c>
      <c r="AB167">
        <v>-1</v>
      </c>
    </row>
    <row r="168" spans="1:28">
      <c r="A168" s="24" t="s">
        <v>766</v>
      </c>
      <c r="J168" t="str">
        <f t="shared" si="6"/>
        <v xml:space="preserve">           Photographers       </v>
      </c>
      <c r="K168" t="str">
        <f t="shared" si="5"/>
        <v xml:space="preserve">45    (1)         30    (1)         15    (1)  </v>
      </c>
      <c r="L168" cm="1">
        <f t="array" ref="L168:T168">IFERROR(SEARCH({1,2,3,4,5,6,7,8,9},A168),9999999)</f>
        <v>39</v>
      </c>
      <c r="M168">
        <v>9999999</v>
      </c>
      <c r="N168">
        <v>50</v>
      </c>
      <c r="O168">
        <v>32</v>
      </c>
      <c r="P168">
        <v>33</v>
      </c>
      <c r="Q168">
        <v>9999999</v>
      </c>
      <c r="R168">
        <v>9999999</v>
      </c>
      <c r="S168">
        <v>9999999</v>
      </c>
      <c r="T168">
        <v>9999999</v>
      </c>
      <c r="V168" t="s">
        <v>1299</v>
      </c>
      <c r="W168">
        <v>45</v>
      </c>
      <c r="X168">
        <v>-1</v>
      </c>
      <c r="Y168">
        <v>30</v>
      </c>
      <c r="Z168">
        <v>-1</v>
      </c>
      <c r="AA168">
        <v>15</v>
      </c>
      <c r="AB168">
        <v>-1</v>
      </c>
    </row>
    <row r="169" spans="1:28">
      <c r="A169" s="24" t="s">
        <v>767</v>
      </c>
      <c r="J169" t="str">
        <f t="shared" si="6"/>
        <v xml:space="preserve">           Television, video, and motion picture camera operators and editors       </v>
      </c>
      <c r="K169" t="str">
        <f t="shared" si="5"/>
        <v xml:space="preserve">28    (1)         25    (1)          3    (1)  </v>
      </c>
      <c r="L169" cm="1">
        <f t="array" ref="L169:T169">IFERROR(SEARCH({1,2,3,4,5,6,7,8,9},A169),9999999)</f>
        <v>92</v>
      </c>
      <c r="M169">
        <v>85</v>
      </c>
      <c r="N169">
        <v>122</v>
      </c>
      <c r="O169">
        <v>9999999</v>
      </c>
      <c r="P169">
        <v>104</v>
      </c>
      <c r="Q169">
        <v>9999999</v>
      </c>
      <c r="R169">
        <v>9999999</v>
      </c>
      <c r="S169">
        <v>86</v>
      </c>
      <c r="T169">
        <v>9999999</v>
      </c>
      <c r="V169" t="s">
        <v>1300</v>
      </c>
      <c r="W169">
        <v>28</v>
      </c>
      <c r="X169">
        <v>-1</v>
      </c>
      <c r="Y169">
        <v>25</v>
      </c>
      <c r="Z169">
        <v>-1</v>
      </c>
      <c r="AA169">
        <v>3</v>
      </c>
      <c r="AB169">
        <v>-1</v>
      </c>
    </row>
    <row r="170" spans="1:28">
      <c r="A170" s="24" t="s">
        <v>768</v>
      </c>
      <c r="J170" t="str">
        <f t="shared" si="6"/>
        <v xml:space="preserve">           Media and communication equipment workers, all other        </v>
      </c>
      <c r="K170" t="str">
        <f t="shared" si="5"/>
        <v xml:space="preserve">2    (1)          2    (1)       -        -   </v>
      </c>
      <c r="L170" cm="1">
        <f t="array" ref="L170:T170">IFERROR(SEARCH({1,2,3,4,5,6,7,8,9},A170),9999999)</f>
        <v>78</v>
      </c>
      <c r="M170">
        <v>72</v>
      </c>
      <c r="N170">
        <v>9999999</v>
      </c>
      <c r="O170">
        <v>9999999</v>
      </c>
      <c r="P170">
        <v>9999999</v>
      </c>
      <c r="Q170">
        <v>9999999</v>
      </c>
      <c r="R170">
        <v>9999999</v>
      </c>
      <c r="S170">
        <v>9999999</v>
      </c>
      <c r="T170">
        <v>9999999</v>
      </c>
      <c r="V170" t="s">
        <v>1301</v>
      </c>
      <c r="W170">
        <v>2</v>
      </c>
      <c r="X170">
        <v>-1</v>
      </c>
      <c r="Y170">
        <v>2</v>
      </c>
      <c r="Z170">
        <v>-1</v>
      </c>
      <c r="AA170" t="s">
        <v>574</v>
      </c>
      <c r="AB170" t="s">
        <v>574</v>
      </c>
    </row>
    <row r="171" spans="1:28">
      <c r="A171" s="24" t="s">
        <v>769</v>
      </c>
      <c r="J171" t="str">
        <f t="shared" si="6"/>
        <v xml:space="preserve">         Healthcare practitioner and technical occupations    </v>
      </c>
      <c r="K171" t="str">
        <f t="shared" si="5"/>
        <v>5,678      986    1,437    1,233    4,241      933</v>
      </c>
      <c r="L171" cm="1">
        <f t="array" ref="L171:T171">IFERROR(SEARCH({1,2,3,4,5,6,7,8,9},A171),9999999)</f>
        <v>81</v>
      </c>
      <c r="M171">
        <v>92</v>
      </c>
      <c r="N171">
        <v>84</v>
      </c>
      <c r="O171">
        <v>83</v>
      </c>
      <c r="P171">
        <v>63</v>
      </c>
      <c r="Q171">
        <v>65</v>
      </c>
      <c r="R171">
        <v>66</v>
      </c>
      <c r="S171">
        <v>67</v>
      </c>
      <c r="T171">
        <v>74</v>
      </c>
      <c r="V171" t="s">
        <v>1302</v>
      </c>
      <c r="W171" s="8">
        <v>5678</v>
      </c>
      <c r="X171">
        <v>986</v>
      </c>
      <c r="Y171" s="8">
        <v>1437</v>
      </c>
      <c r="Z171" s="8">
        <v>1233</v>
      </c>
      <c r="AA171" s="8">
        <v>4241</v>
      </c>
      <c r="AB171">
        <v>933</v>
      </c>
    </row>
    <row r="172" spans="1:28">
      <c r="A172" s="24" t="s">
        <v>770</v>
      </c>
      <c r="J172" t="str">
        <f t="shared" si="6"/>
        <v xml:space="preserve">           Chiropractors        </v>
      </c>
      <c r="K172" t="str">
        <f t="shared" si="5"/>
        <v xml:space="preserve">7    (1)          4    (1)          3    (1)  </v>
      </c>
      <c r="L172" cm="1">
        <f t="array" ref="L172:T172">IFERROR(SEARCH({1,2,3,4,5,6,7,8,9},A172),9999999)</f>
        <v>39</v>
      </c>
      <c r="M172">
        <v>9999999</v>
      </c>
      <c r="N172">
        <v>69</v>
      </c>
      <c r="O172">
        <v>51</v>
      </c>
      <c r="P172">
        <v>9999999</v>
      </c>
      <c r="Q172">
        <v>9999999</v>
      </c>
      <c r="R172">
        <v>33</v>
      </c>
      <c r="S172">
        <v>9999999</v>
      </c>
      <c r="T172">
        <v>9999999</v>
      </c>
      <c r="V172" t="s">
        <v>1303</v>
      </c>
      <c r="W172">
        <v>7</v>
      </c>
      <c r="X172">
        <v>-1</v>
      </c>
      <c r="Y172">
        <v>4</v>
      </c>
      <c r="Z172">
        <v>-1</v>
      </c>
      <c r="AA172">
        <v>3</v>
      </c>
      <c r="AB172">
        <v>-1</v>
      </c>
    </row>
    <row r="173" spans="1:28">
      <c r="A173" s="24" t="s">
        <v>771</v>
      </c>
      <c r="J173" t="str">
        <f t="shared" si="6"/>
        <v xml:space="preserve">           Dentists       </v>
      </c>
      <c r="K173" t="str">
        <f t="shared" si="5"/>
        <v xml:space="preserve">41    (1)         21    (1)         20    (1)  </v>
      </c>
      <c r="L173" cm="1">
        <f t="array" ref="L173:T173">IFERROR(SEARCH({1,2,3,4,5,6,7,8,9},A173),9999999)</f>
        <v>28</v>
      </c>
      <c r="M173">
        <v>45</v>
      </c>
      <c r="N173">
        <v>9999999</v>
      </c>
      <c r="O173">
        <v>27</v>
      </c>
      <c r="P173">
        <v>9999999</v>
      </c>
      <c r="Q173">
        <v>9999999</v>
      </c>
      <c r="R173">
        <v>9999999</v>
      </c>
      <c r="S173">
        <v>9999999</v>
      </c>
      <c r="T173">
        <v>9999999</v>
      </c>
      <c r="V173" t="s">
        <v>1304</v>
      </c>
      <c r="W173">
        <v>41</v>
      </c>
      <c r="X173">
        <v>-1</v>
      </c>
      <c r="Y173">
        <v>21</v>
      </c>
      <c r="Z173">
        <v>-1</v>
      </c>
      <c r="AA173">
        <v>20</v>
      </c>
      <c r="AB173">
        <v>-1</v>
      </c>
    </row>
    <row r="174" spans="1:28">
      <c r="A174" s="24" t="s">
        <v>772</v>
      </c>
      <c r="J174" t="str">
        <f t="shared" si="6"/>
        <v xml:space="preserve">           Dietitians and nutritionists       </v>
      </c>
      <c r="K174" t="str">
        <f t="shared" si="5"/>
        <v>81      885        5    (1)         75      876</v>
      </c>
      <c r="L174" cm="1">
        <f t="array" ref="L174:T174">IFERROR(SEARCH({1,2,3,4,5,6,7,8,9},A174),9999999)</f>
        <v>48</v>
      </c>
      <c r="M174">
        <v>9999999</v>
      </c>
      <c r="N174">
        <v>9999999</v>
      </c>
      <c r="O174">
        <v>9999999</v>
      </c>
      <c r="P174">
        <v>57</v>
      </c>
      <c r="Q174">
        <v>93</v>
      </c>
      <c r="R174">
        <v>83</v>
      </c>
      <c r="S174">
        <v>47</v>
      </c>
      <c r="T174">
        <v>9999999</v>
      </c>
      <c r="V174" t="s">
        <v>1305</v>
      </c>
      <c r="W174">
        <v>81</v>
      </c>
      <c r="X174">
        <v>885</v>
      </c>
      <c r="Y174">
        <v>5</v>
      </c>
      <c r="Z174">
        <v>-1</v>
      </c>
      <c r="AA174">
        <v>75</v>
      </c>
      <c r="AB174">
        <v>876</v>
      </c>
    </row>
    <row r="175" spans="1:28">
      <c r="A175" s="24" t="s">
        <v>773</v>
      </c>
      <c r="J175" t="str">
        <f t="shared" si="6"/>
        <v xml:space="preserve">           Optometrists       </v>
      </c>
      <c r="K175" t="str">
        <f t="shared" si="5"/>
        <v xml:space="preserve">17    (1)         10    (1)          7    (1)  </v>
      </c>
      <c r="L175" cm="1">
        <f t="array" ref="L175:T175">IFERROR(SEARCH({1,2,3,4,5,6,7,8,9},A175),9999999)</f>
        <v>31</v>
      </c>
      <c r="M175">
        <v>9999999</v>
      </c>
      <c r="N175">
        <v>9999999</v>
      </c>
      <c r="O175">
        <v>9999999</v>
      </c>
      <c r="P175">
        <v>9999999</v>
      </c>
      <c r="Q175">
        <v>9999999</v>
      </c>
      <c r="R175">
        <v>32</v>
      </c>
      <c r="S175">
        <v>9999999</v>
      </c>
      <c r="T175">
        <v>9999999</v>
      </c>
      <c r="V175" t="s">
        <v>1306</v>
      </c>
      <c r="W175">
        <v>17</v>
      </c>
      <c r="X175">
        <v>-1</v>
      </c>
      <c r="Y175">
        <v>10</v>
      </c>
      <c r="Z175">
        <v>-1</v>
      </c>
      <c r="AA175">
        <v>7</v>
      </c>
      <c r="AB175">
        <v>-1</v>
      </c>
    </row>
    <row r="176" spans="1:28">
      <c r="A176" s="24" t="s">
        <v>774</v>
      </c>
      <c r="J176" t="str">
        <f t="shared" si="6"/>
        <v xml:space="preserve">           Pharmacists      </v>
      </c>
      <c r="K176" t="str">
        <f t="shared" si="5"/>
        <v>185    1,880       97    1,930       88    1,605</v>
      </c>
      <c r="L176" cm="1">
        <f t="array" ref="L176:T176">IFERROR(SEARCH({1,2,3,4,5,6,7,8,9},A176),9999999)</f>
        <v>29</v>
      </c>
      <c r="M176">
        <v>9999999</v>
      </c>
      <c r="N176">
        <v>57</v>
      </c>
      <c r="O176">
        <v>9999999</v>
      </c>
      <c r="P176">
        <v>31</v>
      </c>
      <c r="Q176">
        <v>74</v>
      </c>
      <c r="R176">
        <v>49</v>
      </c>
      <c r="S176">
        <v>30</v>
      </c>
      <c r="T176">
        <v>48</v>
      </c>
      <c r="V176" t="s">
        <v>1307</v>
      </c>
      <c r="W176">
        <v>185</v>
      </c>
      <c r="X176" s="8">
        <v>1880</v>
      </c>
      <c r="Y176">
        <v>97</v>
      </c>
      <c r="Z176" s="8">
        <v>1930</v>
      </c>
      <c r="AA176">
        <v>88</v>
      </c>
      <c r="AB176" s="8">
        <v>1605</v>
      </c>
    </row>
    <row r="177" spans="1:28">
      <c r="A177" s="24" t="s">
        <v>775</v>
      </c>
      <c r="J177" t="str">
        <f t="shared" si="6"/>
        <v xml:space="preserve">           Physicians and surgeons      </v>
      </c>
      <c r="K177" t="str">
        <f t="shared" si="5"/>
        <v>605    1,975      416    2,278      189    1,618</v>
      </c>
      <c r="L177" cm="1">
        <f t="array" ref="L177:T177">IFERROR(SEARCH({1,2,3,4,5,6,7,8,9},A177),9999999)</f>
        <v>48</v>
      </c>
      <c r="M177">
        <v>66</v>
      </c>
      <c r="N177">
        <v>9999999</v>
      </c>
      <c r="O177">
        <v>59</v>
      </c>
      <c r="P177">
        <v>43</v>
      </c>
      <c r="Q177">
        <v>41</v>
      </c>
      <c r="R177">
        <v>51</v>
      </c>
      <c r="S177">
        <v>70</v>
      </c>
      <c r="T177">
        <v>50</v>
      </c>
      <c r="V177" t="s">
        <v>1308</v>
      </c>
      <c r="W177">
        <v>605</v>
      </c>
      <c r="X177" s="8">
        <v>1975</v>
      </c>
      <c r="Y177">
        <v>416</v>
      </c>
      <c r="Z177" s="8">
        <v>2278</v>
      </c>
      <c r="AA177">
        <v>189</v>
      </c>
      <c r="AB177" s="8">
        <v>1618</v>
      </c>
    </row>
    <row r="178" spans="1:28">
      <c r="A178" s="24" t="s">
        <v>776</v>
      </c>
      <c r="J178" t="str">
        <f t="shared" si="6"/>
        <v xml:space="preserve">           Physician assistants       </v>
      </c>
      <c r="K178" t="str">
        <f t="shared" si="5"/>
        <v>88    1,312       29    (1)         59    1,129</v>
      </c>
      <c r="L178" cm="1">
        <f t="array" ref="L178:T178">IFERROR(SEARCH({1,2,3,4,5,6,7,8,9},A178),9999999)</f>
        <v>45</v>
      </c>
      <c r="M178">
        <v>49</v>
      </c>
      <c r="N178">
        <v>47</v>
      </c>
      <c r="O178">
        <v>9999999</v>
      </c>
      <c r="P178">
        <v>75</v>
      </c>
      <c r="Q178">
        <v>9999999</v>
      </c>
      <c r="R178">
        <v>9999999</v>
      </c>
      <c r="S178">
        <v>39</v>
      </c>
      <c r="T178">
        <v>58</v>
      </c>
      <c r="V178" t="s">
        <v>1309</v>
      </c>
      <c r="W178">
        <v>88</v>
      </c>
      <c r="X178" s="8">
        <v>1312</v>
      </c>
      <c r="Y178">
        <v>29</v>
      </c>
      <c r="Z178">
        <v>-1</v>
      </c>
      <c r="AA178">
        <v>59</v>
      </c>
      <c r="AB178" s="8">
        <v>1129</v>
      </c>
    </row>
    <row r="179" spans="1:28">
      <c r="A179" s="24" t="s">
        <v>777</v>
      </c>
      <c r="J179" t="str">
        <f t="shared" si="6"/>
        <v xml:space="preserve">           Podiatrists        </v>
      </c>
      <c r="K179" t="str">
        <f t="shared" si="5"/>
        <v xml:space="preserve">3    (1)          2    (1)          1    (1)  </v>
      </c>
      <c r="L179" cm="1">
        <f t="array" ref="L179:T179">IFERROR(SEARCH({1,2,3,4,5,6,7,8,9},A179),9999999)</f>
        <v>37</v>
      </c>
      <c r="M179">
        <v>49</v>
      </c>
      <c r="N179">
        <v>31</v>
      </c>
      <c r="O179">
        <v>9999999</v>
      </c>
      <c r="P179">
        <v>9999999</v>
      </c>
      <c r="Q179">
        <v>9999999</v>
      </c>
      <c r="R179">
        <v>9999999</v>
      </c>
      <c r="S179">
        <v>9999999</v>
      </c>
      <c r="T179">
        <v>9999999</v>
      </c>
      <c r="V179" t="s">
        <v>1310</v>
      </c>
      <c r="W179">
        <v>3</v>
      </c>
      <c r="X179">
        <v>-1</v>
      </c>
      <c r="Y179">
        <v>2</v>
      </c>
      <c r="Z179">
        <v>-1</v>
      </c>
      <c r="AA179">
        <v>1</v>
      </c>
      <c r="AB179">
        <v>-1</v>
      </c>
    </row>
    <row r="180" spans="1:28">
      <c r="A180" s="24" t="s">
        <v>778</v>
      </c>
      <c r="J180" t="str">
        <f t="shared" si="6"/>
        <v xml:space="preserve">           Registered nurses    </v>
      </c>
      <c r="K180" t="str">
        <f t="shared" si="5"/>
        <v>2,177    1,055      207    1,201    1,970    1,039</v>
      </c>
      <c r="L180" cm="1">
        <f t="array" ref="L180:T180">IFERROR(SEARCH({1,2,3,4,5,6,7,8,9},A180),9999999)</f>
        <v>35</v>
      </c>
      <c r="M180">
        <v>33</v>
      </c>
      <c r="N180">
        <v>81</v>
      </c>
      <c r="O180">
        <v>9999999</v>
      </c>
      <c r="P180">
        <v>45</v>
      </c>
      <c r="Q180">
        <v>9999999</v>
      </c>
      <c r="R180">
        <v>36</v>
      </c>
      <c r="S180">
        <v>9999999</v>
      </c>
      <c r="T180">
        <v>71</v>
      </c>
      <c r="V180" t="s">
        <v>1311</v>
      </c>
      <c r="W180" s="8">
        <v>2177</v>
      </c>
      <c r="X180" s="8">
        <v>1055</v>
      </c>
      <c r="Y180">
        <v>207</v>
      </c>
      <c r="Z180" s="8">
        <v>1201</v>
      </c>
      <c r="AA180" s="8">
        <v>1970</v>
      </c>
      <c r="AB180" s="8">
        <v>1039</v>
      </c>
    </row>
    <row r="181" spans="1:28">
      <c r="A181" s="24" t="s">
        <v>779</v>
      </c>
      <c r="J181" t="str">
        <f t="shared" si="6"/>
        <v xml:space="preserve">           Audiologists       </v>
      </c>
      <c r="K181" t="str">
        <f t="shared" si="5"/>
        <v xml:space="preserve">17    (1)          3    (1)         13    (1)  </v>
      </c>
      <c r="L181" cm="1">
        <f t="array" ref="L181:T181">IFERROR(SEARCH({1,2,3,4,5,6,7,8,9},A181),9999999)</f>
        <v>31</v>
      </c>
      <c r="M181">
        <v>9999999</v>
      </c>
      <c r="N181">
        <v>50</v>
      </c>
      <c r="O181">
        <v>9999999</v>
      </c>
      <c r="P181">
        <v>9999999</v>
      </c>
      <c r="Q181">
        <v>9999999</v>
      </c>
      <c r="R181">
        <v>32</v>
      </c>
      <c r="S181">
        <v>9999999</v>
      </c>
      <c r="T181">
        <v>9999999</v>
      </c>
      <c r="V181" t="s">
        <v>1312</v>
      </c>
      <c r="W181">
        <v>17</v>
      </c>
      <c r="X181">
        <v>-1</v>
      </c>
      <c r="Y181">
        <v>3</v>
      </c>
      <c r="Z181">
        <v>-1</v>
      </c>
      <c r="AA181">
        <v>13</v>
      </c>
      <c r="AB181">
        <v>-1</v>
      </c>
    </row>
    <row r="182" spans="1:28">
      <c r="A182" s="24" t="s">
        <v>780</v>
      </c>
      <c r="J182" t="str">
        <f t="shared" si="6"/>
        <v xml:space="preserve">           Occupational therapists       </v>
      </c>
      <c r="K182" t="str">
        <f t="shared" si="5"/>
        <v>65    1,059        9    (1)         57    1,094</v>
      </c>
      <c r="L182" cm="1">
        <f t="array" ref="L182:T182">IFERROR(SEARCH({1,2,3,4,5,6,7,8,9},A182),9999999)</f>
        <v>48</v>
      </c>
      <c r="M182">
        <v>9999999</v>
      </c>
      <c r="N182">
        <v>9999999</v>
      </c>
      <c r="O182">
        <v>88</v>
      </c>
      <c r="P182">
        <v>43</v>
      </c>
      <c r="Q182">
        <v>42</v>
      </c>
      <c r="R182">
        <v>79</v>
      </c>
      <c r="S182">
        <v>9999999</v>
      </c>
      <c r="T182">
        <v>52</v>
      </c>
      <c r="V182" t="s">
        <v>1313</v>
      </c>
      <c r="W182">
        <v>65</v>
      </c>
      <c r="X182" s="8">
        <v>1059</v>
      </c>
      <c r="Y182">
        <v>9</v>
      </c>
      <c r="Z182">
        <v>-1</v>
      </c>
      <c r="AA182">
        <v>57</v>
      </c>
      <c r="AB182" s="8">
        <v>1094</v>
      </c>
    </row>
    <row r="183" spans="1:28">
      <c r="A183" s="24" t="s">
        <v>781</v>
      </c>
      <c r="J183" t="str">
        <f t="shared" si="6"/>
        <v xml:space="preserve">           Physical therapists      </v>
      </c>
      <c r="K183" t="str">
        <f t="shared" si="5"/>
        <v>113    1,304       43    (1)         70    1,208</v>
      </c>
      <c r="L183" cm="1">
        <f t="array" ref="L183:T183">IFERROR(SEARCH({1,2,3,4,5,6,7,8,9},A183),9999999)</f>
        <v>37</v>
      </c>
      <c r="M183">
        <v>82</v>
      </c>
      <c r="N183">
        <v>39</v>
      </c>
      <c r="O183">
        <v>48</v>
      </c>
      <c r="P183">
        <v>9999999</v>
      </c>
      <c r="Q183">
        <v>9999999</v>
      </c>
      <c r="R183">
        <v>74</v>
      </c>
      <c r="S183">
        <v>84</v>
      </c>
      <c r="T183">
        <v>9999999</v>
      </c>
      <c r="V183" t="s">
        <v>1314</v>
      </c>
      <c r="W183">
        <v>113</v>
      </c>
      <c r="X183" s="8">
        <v>1304</v>
      </c>
      <c r="Y183">
        <v>43</v>
      </c>
      <c r="Z183">
        <v>-1</v>
      </c>
      <c r="AA183">
        <v>70</v>
      </c>
      <c r="AB183" s="8">
        <v>1208</v>
      </c>
    </row>
    <row r="184" spans="1:28">
      <c r="A184" s="24" t="s">
        <v>782</v>
      </c>
      <c r="J184" t="str">
        <f t="shared" si="6"/>
        <v xml:space="preserve">           Radiation therapists       </v>
      </c>
      <c r="K184" t="str">
        <f t="shared" si="5"/>
        <v xml:space="preserve">15    (1)          5    (1)         10    (1)  </v>
      </c>
      <c r="L184" cm="1">
        <f t="array" ref="L184:T184">IFERROR(SEARCH({1,2,3,4,5,6,7,8,9},A184),9999999)</f>
        <v>39</v>
      </c>
      <c r="M184">
        <v>9999999</v>
      </c>
      <c r="N184">
        <v>9999999</v>
      </c>
      <c r="O184">
        <v>9999999</v>
      </c>
      <c r="P184">
        <v>40</v>
      </c>
      <c r="Q184">
        <v>9999999</v>
      </c>
      <c r="R184">
        <v>9999999</v>
      </c>
      <c r="S184">
        <v>9999999</v>
      </c>
      <c r="T184">
        <v>9999999</v>
      </c>
      <c r="V184" t="s">
        <v>1315</v>
      </c>
      <c r="W184">
        <v>15</v>
      </c>
      <c r="X184">
        <v>-1</v>
      </c>
      <c r="Y184">
        <v>5</v>
      </c>
      <c r="Z184">
        <v>-1</v>
      </c>
      <c r="AA184">
        <v>10</v>
      </c>
      <c r="AB184">
        <v>-1</v>
      </c>
    </row>
    <row r="185" spans="1:28">
      <c r="A185" s="24" t="s">
        <v>783</v>
      </c>
      <c r="J185" t="str">
        <f t="shared" si="6"/>
        <v xml:space="preserve">           Recreational therapists        </v>
      </c>
      <c r="K185" t="str">
        <f t="shared" si="5"/>
        <v xml:space="preserve">7    (1)          2    (1)          5    (1)  </v>
      </c>
      <c r="L185" cm="1">
        <f t="array" ref="L185:T185">IFERROR(SEARCH({1,2,3,4,5,6,7,8,9},A185),9999999)</f>
        <v>49</v>
      </c>
      <c r="M185">
        <v>61</v>
      </c>
      <c r="N185">
        <v>9999999</v>
      </c>
      <c r="O185">
        <v>9999999</v>
      </c>
      <c r="P185">
        <v>79</v>
      </c>
      <c r="Q185">
        <v>9999999</v>
      </c>
      <c r="R185">
        <v>43</v>
      </c>
      <c r="S185">
        <v>9999999</v>
      </c>
      <c r="T185">
        <v>9999999</v>
      </c>
      <c r="V185" t="s">
        <v>1316</v>
      </c>
      <c r="W185">
        <v>7</v>
      </c>
      <c r="X185">
        <v>-1</v>
      </c>
      <c r="Y185">
        <v>2</v>
      </c>
      <c r="Z185">
        <v>-1</v>
      </c>
      <c r="AA185">
        <v>5</v>
      </c>
      <c r="AB185">
        <v>-1</v>
      </c>
    </row>
    <row r="186" spans="1:28">
      <c r="A186" s="24" t="s">
        <v>784</v>
      </c>
      <c r="J186" t="str">
        <f t="shared" si="6"/>
        <v xml:space="preserve">           Respiratory therapists      </v>
      </c>
      <c r="K186" t="str">
        <f t="shared" si="5"/>
        <v>111    1,000       41    (1)         70      996</v>
      </c>
      <c r="L186" cm="1">
        <f t="array" ref="L186:T186">IFERROR(SEARCH({1,2,3,4,5,6,7,8,9},A186),9999999)</f>
        <v>40</v>
      </c>
      <c r="M186">
        <v>9999999</v>
      </c>
      <c r="N186">
        <v>9999999</v>
      </c>
      <c r="O186">
        <v>59</v>
      </c>
      <c r="P186">
        <v>9999999</v>
      </c>
      <c r="Q186">
        <v>87</v>
      </c>
      <c r="R186">
        <v>77</v>
      </c>
      <c r="S186">
        <v>9999999</v>
      </c>
      <c r="T186">
        <v>85</v>
      </c>
      <c r="V186" t="s">
        <v>1317</v>
      </c>
      <c r="W186">
        <v>111</v>
      </c>
      <c r="X186" s="8">
        <v>1000</v>
      </c>
      <c r="Y186">
        <v>41</v>
      </c>
      <c r="Z186">
        <v>-1</v>
      </c>
      <c r="AA186">
        <v>70</v>
      </c>
      <c r="AB186">
        <v>996</v>
      </c>
    </row>
    <row r="187" spans="1:28">
      <c r="A187" s="24" t="s">
        <v>785</v>
      </c>
      <c r="J187" t="str">
        <f t="shared" si="6"/>
        <v xml:space="preserve">           Speech-language pathologists       </v>
      </c>
      <c r="K187" t="str">
        <f t="shared" si="5"/>
        <v>91    1,207        3    (1)         88    1,184</v>
      </c>
      <c r="L187" cm="1">
        <f t="array" ref="L187:T187">IFERROR(SEARCH({1,2,3,4,5,6,7,8,9},A187),9999999)</f>
        <v>48</v>
      </c>
      <c r="M187">
        <v>55</v>
      </c>
      <c r="N187">
        <v>66</v>
      </c>
      <c r="O187">
        <v>93</v>
      </c>
      <c r="P187">
        <v>9999999</v>
      </c>
      <c r="Q187">
        <v>9999999</v>
      </c>
      <c r="R187">
        <v>57</v>
      </c>
      <c r="S187">
        <v>83</v>
      </c>
      <c r="T187">
        <v>47</v>
      </c>
      <c r="V187" t="s">
        <v>1318</v>
      </c>
      <c r="W187">
        <v>91</v>
      </c>
      <c r="X187" s="8">
        <v>1207</v>
      </c>
      <c r="Y187">
        <v>3</v>
      </c>
      <c r="Z187">
        <v>-1</v>
      </c>
      <c r="AA187">
        <v>88</v>
      </c>
      <c r="AB187" s="8">
        <v>1184</v>
      </c>
    </row>
    <row r="188" spans="1:28">
      <c r="A188" s="24" t="s">
        <v>786</v>
      </c>
      <c r="J188" t="str">
        <f t="shared" si="6"/>
        <v xml:space="preserve">           Therapists, all other       </v>
      </c>
      <c r="K188" t="str">
        <f t="shared" si="5"/>
        <v>96      878       24    (1)         72      846</v>
      </c>
      <c r="L188" cm="1">
        <f t="array" ref="L188:T188">IFERROR(SEARCH({1,2,3,4,5,6,7,8,9},A188),9999999)</f>
        <v>65</v>
      </c>
      <c r="M188">
        <v>58</v>
      </c>
      <c r="N188">
        <v>9999999</v>
      </c>
      <c r="O188">
        <v>59</v>
      </c>
      <c r="P188">
        <v>9999999</v>
      </c>
      <c r="Q188">
        <v>41</v>
      </c>
      <c r="R188">
        <v>49</v>
      </c>
      <c r="S188">
        <v>48</v>
      </c>
      <c r="T188">
        <v>40</v>
      </c>
      <c r="V188" t="s">
        <v>1319</v>
      </c>
      <c r="W188">
        <v>96</v>
      </c>
      <c r="X188">
        <v>878</v>
      </c>
      <c r="Y188">
        <v>24</v>
      </c>
      <c r="Z188">
        <v>-1</v>
      </c>
      <c r="AA188">
        <v>72</v>
      </c>
      <c r="AB188">
        <v>846</v>
      </c>
    </row>
    <row r="189" spans="1:28">
      <c r="A189" s="24" t="s">
        <v>787</v>
      </c>
      <c r="J189" t="str">
        <f t="shared" si="6"/>
        <v xml:space="preserve">           Veterinarians       </v>
      </c>
      <c r="K189" t="str">
        <f t="shared" si="5"/>
        <v xml:space="preserve">46    (1)         22    (1)         23    (1)  </v>
      </c>
      <c r="L189" cm="1">
        <f t="array" ref="L189:T189">IFERROR(SEARCH({1,2,3,4,5,6,7,8,9},A189),9999999)</f>
        <v>39</v>
      </c>
      <c r="M189">
        <v>50</v>
      </c>
      <c r="N189">
        <v>69</v>
      </c>
      <c r="O189">
        <v>32</v>
      </c>
      <c r="P189">
        <v>9999999</v>
      </c>
      <c r="Q189">
        <v>33</v>
      </c>
      <c r="R189">
        <v>9999999</v>
      </c>
      <c r="S189">
        <v>9999999</v>
      </c>
      <c r="T189">
        <v>9999999</v>
      </c>
      <c r="V189" t="s">
        <v>1320</v>
      </c>
      <c r="W189">
        <v>46</v>
      </c>
      <c r="X189">
        <v>-1</v>
      </c>
      <c r="Y189">
        <v>22</v>
      </c>
      <c r="Z189">
        <v>-1</v>
      </c>
      <c r="AA189">
        <v>23</v>
      </c>
      <c r="AB189">
        <v>-1</v>
      </c>
    </row>
    <row r="190" spans="1:28">
      <c r="A190" s="24" t="s">
        <v>788</v>
      </c>
      <c r="J190" t="str">
        <f t="shared" si="6"/>
        <v xml:space="preserve">           Health diagnosing and treating practitioners, all other        </v>
      </c>
      <c r="K190" t="str">
        <f t="shared" si="5"/>
        <v xml:space="preserve">2    (1)          1    (1)          1    (1)  </v>
      </c>
      <c r="L190" cm="1">
        <f t="array" ref="L190:T190">IFERROR(SEARCH({1,2,3,4,5,6,7,8,9},A190),9999999)</f>
        <v>81</v>
      </c>
      <c r="M190">
        <v>75</v>
      </c>
      <c r="N190">
        <v>9999999</v>
      </c>
      <c r="O190">
        <v>9999999</v>
      </c>
      <c r="P190">
        <v>9999999</v>
      </c>
      <c r="Q190">
        <v>9999999</v>
      </c>
      <c r="R190">
        <v>9999999</v>
      </c>
      <c r="S190">
        <v>9999999</v>
      </c>
      <c r="T190">
        <v>9999999</v>
      </c>
      <c r="V190" t="s">
        <v>1321</v>
      </c>
      <c r="W190">
        <v>2</v>
      </c>
      <c r="X190">
        <v>-1</v>
      </c>
      <c r="Y190">
        <v>1</v>
      </c>
      <c r="Z190">
        <v>-1</v>
      </c>
      <c r="AA190">
        <v>1</v>
      </c>
      <c r="AB190">
        <v>-1</v>
      </c>
    </row>
    <row r="191" spans="1:28">
      <c r="A191" s="24" t="s">
        <v>789</v>
      </c>
      <c r="J191" t="str">
        <f t="shared" si="6"/>
        <v xml:space="preserve">           Clinical laboratory technologists and technicians      </v>
      </c>
      <c r="K191" t="str">
        <f t="shared" si="5"/>
        <v>280      880       69      997      211      836</v>
      </c>
      <c r="L191" cm="1">
        <f t="array" ref="L191:T191">IFERROR(SEARCH({1,2,3,4,5,6,7,8,9},A191),9999999)</f>
        <v>104</v>
      </c>
      <c r="M191">
        <v>67</v>
      </c>
      <c r="N191">
        <v>113</v>
      </c>
      <c r="O191">
        <v>9999999</v>
      </c>
      <c r="P191">
        <v>9999999</v>
      </c>
      <c r="Q191">
        <v>86</v>
      </c>
      <c r="R191">
        <v>96</v>
      </c>
      <c r="S191">
        <v>68</v>
      </c>
      <c r="T191">
        <v>87</v>
      </c>
      <c r="V191" t="s">
        <v>1322</v>
      </c>
      <c r="W191">
        <v>280</v>
      </c>
      <c r="X191">
        <v>880</v>
      </c>
      <c r="Y191">
        <v>69</v>
      </c>
      <c r="Z191">
        <v>997</v>
      </c>
      <c r="AA191">
        <v>211</v>
      </c>
      <c r="AB191">
        <v>836</v>
      </c>
    </row>
    <row r="192" spans="1:28">
      <c r="A192" s="24" t="s">
        <v>790</v>
      </c>
      <c r="J192" t="str">
        <f t="shared" si="6"/>
        <v xml:space="preserve">           Dental hygienists       </v>
      </c>
      <c r="K192" t="str">
        <f t="shared" si="5"/>
        <v>53      897        2    (1)         50      898</v>
      </c>
      <c r="L192" cm="1">
        <f t="array" ref="L192:T192">IFERROR(SEARCH({1,2,3,4,5,6,7,8,9},A192),9999999)</f>
        <v>61</v>
      </c>
      <c r="M192">
        <v>55</v>
      </c>
      <c r="N192">
        <v>37</v>
      </c>
      <c r="O192">
        <v>9999999</v>
      </c>
      <c r="P192">
        <v>36</v>
      </c>
      <c r="Q192">
        <v>9999999</v>
      </c>
      <c r="R192">
        <v>46</v>
      </c>
      <c r="S192">
        <v>44</v>
      </c>
      <c r="T192">
        <v>45</v>
      </c>
      <c r="V192" t="s">
        <v>1323</v>
      </c>
      <c r="W192">
        <v>53</v>
      </c>
      <c r="X192">
        <v>897</v>
      </c>
      <c r="Y192">
        <v>2</v>
      </c>
      <c r="Z192">
        <v>-1</v>
      </c>
      <c r="AA192">
        <v>50</v>
      </c>
      <c r="AB192">
        <v>898</v>
      </c>
    </row>
    <row r="193" spans="1:28">
      <c r="A193" s="24" t="s">
        <v>791</v>
      </c>
      <c r="J193" t="str">
        <f t="shared" si="6"/>
        <v xml:space="preserve">           Diagnostic related technologists and technicians      </v>
      </c>
      <c r="K193" t="str">
        <f t="shared" si="5"/>
        <v>278      980       87    1,038      192      956</v>
      </c>
      <c r="L193" cm="1">
        <f t="array" ref="L193:T193">IFERROR(SEARCH({1,2,3,4,5,6,7,8,9},A193),9999999)</f>
        <v>91</v>
      </c>
      <c r="M193">
        <v>66</v>
      </c>
      <c r="N193">
        <v>94</v>
      </c>
      <c r="O193">
        <v>9999999</v>
      </c>
      <c r="P193">
        <v>112</v>
      </c>
      <c r="Q193">
        <v>113</v>
      </c>
      <c r="R193">
        <v>67</v>
      </c>
      <c r="S193">
        <v>68</v>
      </c>
      <c r="T193">
        <v>75</v>
      </c>
      <c r="V193" t="s">
        <v>1324</v>
      </c>
      <c r="W193">
        <v>278</v>
      </c>
      <c r="X193">
        <v>980</v>
      </c>
      <c r="Y193">
        <v>87</v>
      </c>
      <c r="Z193" s="8">
        <v>1038</v>
      </c>
      <c r="AA193">
        <v>192</v>
      </c>
      <c r="AB193">
        <v>956</v>
      </c>
    </row>
    <row r="194" spans="1:28">
      <c r="A194" s="24" t="s">
        <v>792</v>
      </c>
      <c r="J194" t="str">
        <f t="shared" si="6"/>
        <v xml:space="preserve">           Emergency medical technicians and paramedics      </v>
      </c>
      <c r="K194" t="str">
        <f t="shared" si="5"/>
        <v>159      732      106      825       53      597</v>
      </c>
      <c r="L194" cm="1">
        <f t="array" ref="L194:T194">IFERROR(SEARCH({1,2,3,4,5,6,7,8,9},A194),9999999)</f>
        <v>62</v>
      </c>
      <c r="M194">
        <v>73</v>
      </c>
      <c r="N194">
        <v>72</v>
      </c>
      <c r="O194">
        <v>9999999</v>
      </c>
      <c r="P194">
        <v>63</v>
      </c>
      <c r="Q194">
        <v>82</v>
      </c>
      <c r="R194">
        <v>71</v>
      </c>
      <c r="S194">
        <v>89</v>
      </c>
      <c r="T194">
        <v>64</v>
      </c>
      <c r="V194" t="s">
        <v>1325</v>
      </c>
      <c r="W194">
        <v>159</v>
      </c>
      <c r="X194">
        <v>732</v>
      </c>
      <c r="Y194">
        <v>106</v>
      </c>
      <c r="Z194">
        <v>825</v>
      </c>
      <c r="AA194">
        <v>53</v>
      </c>
      <c r="AB194">
        <v>597</v>
      </c>
    </row>
    <row r="195" spans="1:28">
      <c r="A195" s="24" t="s">
        <v>793</v>
      </c>
      <c r="J195" t="str">
        <f t="shared" si="6"/>
        <v xml:space="preserve">           Health diagnosing and treating practitioner support technicians      </v>
      </c>
      <c r="K195" t="str">
        <f t="shared" si="5"/>
        <v>360      613       89      639      271      606</v>
      </c>
      <c r="L195" cm="1">
        <f t="array" ref="L195:T195">IFERROR(SEARCH({1,2,3,4,5,6,7,8,9},A195),9999999)</f>
        <v>91</v>
      </c>
      <c r="M195">
        <v>117</v>
      </c>
      <c r="N195">
        <v>81</v>
      </c>
      <c r="O195">
        <v>9999999</v>
      </c>
      <c r="P195">
        <v>9999999</v>
      </c>
      <c r="Q195">
        <v>82</v>
      </c>
      <c r="R195">
        <v>118</v>
      </c>
      <c r="S195">
        <v>100</v>
      </c>
      <c r="T195">
        <v>101</v>
      </c>
      <c r="V195" t="s">
        <v>1326</v>
      </c>
      <c r="W195">
        <v>360</v>
      </c>
      <c r="X195">
        <v>613</v>
      </c>
      <c r="Y195">
        <v>89</v>
      </c>
      <c r="Z195">
        <v>639</v>
      </c>
      <c r="AA195">
        <v>271</v>
      </c>
      <c r="AB195">
        <v>606</v>
      </c>
    </row>
    <row r="196" spans="1:28">
      <c r="A196" s="24" t="s">
        <v>794</v>
      </c>
      <c r="J196" t="str">
        <f t="shared" si="6"/>
        <v xml:space="preserve">           Licensed practical and licensed vocational nurses      </v>
      </c>
      <c r="K196" t="str">
        <f t="shared" si="5"/>
        <v>453      718       39    (1)        413      716</v>
      </c>
      <c r="L196" cm="1">
        <f t="array" ref="L196:T196">IFERROR(SEARCH({1,2,3,4,5,6,7,8,9},A196),9999999)</f>
        <v>77</v>
      </c>
      <c r="M196">
        <v>9999999</v>
      </c>
      <c r="N196">
        <v>69</v>
      </c>
      <c r="O196">
        <v>67</v>
      </c>
      <c r="P196">
        <v>68</v>
      </c>
      <c r="Q196">
        <v>114</v>
      </c>
      <c r="R196">
        <v>76</v>
      </c>
      <c r="S196">
        <v>78</v>
      </c>
      <c r="T196">
        <v>87</v>
      </c>
      <c r="V196" t="s">
        <v>1327</v>
      </c>
      <c r="W196">
        <v>453</v>
      </c>
      <c r="X196">
        <v>718</v>
      </c>
      <c r="Y196">
        <v>39</v>
      </c>
      <c r="Z196">
        <v>-1</v>
      </c>
      <c r="AA196">
        <v>413</v>
      </c>
      <c r="AB196">
        <v>716</v>
      </c>
    </row>
    <row r="197" spans="1:28">
      <c r="A197" s="24" t="s">
        <v>795</v>
      </c>
      <c r="J197" t="str">
        <f t="shared" si="6"/>
        <v xml:space="preserve">           Medical records and health information technicians       </v>
      </c>
      <c r="K197" t="str">
        <f t="shared" si="5"/>
        <v>97      590       12    (1)         85      572</v>
      </c>
      <c r="L197" cm="1">
        <f t="array" ref="L197:T197">IFERROR(SEARCH({1,2,3,4,5,6,7,8,9},A197),9999999)</f>
        <v>87</v>
      </c>
      <c r="M197">
        <v>88</v>
      </c>
      <c r="N197">
        <v>9999999</v>
      </c>
      <c r="O197">
        <v>9999999</v>
      </c>
      <c r="P197">
        <v>77</v>
      </c>
      <c r="Q197">
        <v>9999999</v>
      </c>
      <c r="R197">
        <v>70</v>
      </c>
      <c r="S197">
        <v>105</v>
      </c>
      <c r="T197">
        <v>69</v>
      </c>
      <c r="V197" t="s">
        <v>1328</v>
      </c>
      <c r="W197">
        <v>97</v>
      </c>
      <c r="X197">
        <v>590</v>
      </c>
      <c r="Y197">
        <v>12</v>
      </c>
      <c r="Z197">
        <v>-1</v>
      </c>
      <c r="AA197">
        <v>85</v>
      </c>
      <c r="AB197">
        <v>572</v>
      </c>
    </row>
    <row r="198" spans="1:28">
      <c r="A198" s="24" t="s">
        <v>796</v>
      </c>
      <c r="J198" t="str">
        <f t="shared" si="6"/>
        <v xml:space="preserve">           Opticians, dispensing       </v>
      </c>
      <c r="K198" t="str">
        <f t="shared" si="5"/>
        <v xml:space="preserve">48    (1)         23    (1)         25    (1)  </v>
      </c>
      <c r="L198" cm="1">
        <f t="array" ref="L198:T198">IFERROR(SEARCH({1,2,3,4,5,6,7,8,9},A198),9999999)</f>
        <v>47</v>
      </c>
      <c r="M198">
        <v>58</v>
      </c>
      <c r="N198">
        <v>59</v>
      </c>
      <c r="O198">
        <v>40</v>
      </c>
      <c r="P198">
        <v>77</v>
      </c>
      <c r="Q198">
        <v>9999999</v>
      </c>
      <c r="R198">
        <v>9999999</v>
      </c>
      <c r="S198">
        <v>41</v>
      </c>
      <c r="T198">
        <v>9999999</v>
      </c>
      <c r="V198" t="s">
        <v>1329</v>
      </c>
      <c r="W198">
        <v>48</v>
      </c>
      <c r="X198">
        <v>-1</v>
      </c>
      <c r="Y198">
        <v>23</v>
      </c>
      <c r="Z198">
        <v>-1</v>
      </c>
      <c r="AA198">
        <v>25</v>
      </c>
      <c r="AB198">
        <v>-1</v>
      </c>
    </row>
    <row r="199" spans="1:28">
      <c r="A199" s="24" t="s">
        <v>797</v>
      </c>
      <c r="J199" t="str">
        <f t="shared" si="6"/>
        <v xml:space="preserve">           Miscellaneous health technologists and technicians      </v>
      </c>
      <c r="K199" t="str">
        <f t="shared" si="5"/>
        <v>128      645       36    (1)         92      627</v>
      </c>
      <c r="L199" cm="1">
        <f t="array" ref="L199:T199">IFERROR(SEARCH({1,2,3,4,5,6,7,8,9},A199),9999999)</f>
        <v>68</v>
      </c>
      <c r="M199">
        <v>69</v>
      </c>
      <c r="N199">
        <v>87</v>
      </c>
      <c r="O199">
        <v>78</v>
      </c>
      <c r="P199">
        <v>79</v>
      </c>
      <c r="Q199">
        <v>77</v>
      </c>
      <c r="R199">
        <v>115</v>
      </c>
      <c r="S199">
        <v>70</v>
      </c>
      <c r="T199">
        <v>105</v>
      </c>
      <c r="V199" t="s">
        <v>1330</v>
      </c>
      <c r="W199">
        <v>128</v>
      </c>
      <c r="X199">
        <v>645</v>
      </c>
      <c r="Y199">
        <v>36</v>
      </c>
      <c r="Z199">
        <v>-1</v>
      </c>
      <c r="AA199">
        <v>92</v>
      </c>
      <c r="AB199">
        <v>627</v>
      </c>
    </row>
    <row r="200" spans="1:28">
      <c r="A200" s="24" t="s">
        <v>798</v>
      </c>
      <c r="J200" t="str">
        <f t="shared" si="6"/>
        <v xml:space="preserve">           Other healthcare practitioners and technical occupations       </v>
      </c>
      <c r="K200" t="str">
        <f t="shared" si="5"/>
        <v xml:space="preserve">57    1,078       30    (1)         26    (1)  </v>
      </c>
      <c r="L200" cm="1">
        <f t="array" ref="L200:T200">IFERROR(SEARCH({1,2,3,4,5,6,7,8,9},A200),9999999)</f>
        <v>81</v>
      </c>
      <c r="M200">
        <v>111</v>
      </c>
      <c r="N200">
        <v>93</v>
      </c>
      <c r="O200">
        <v>9999999</v>
      </c>
      <c r="P200">
        <v>75</v>
      </c>
      <c r="Q200">
        <v>112</v>
      </c>
      <c r="R200">
        <v>76</v>
      </c>
      <c r="S200">
        <v>85</v>
      </c>
      <c r="T200">
        <v>9999999</v>
      </c>
      <c r="V200" t="s">
        <v>1331</v>
      </c>
      <c r="W200">
        <v>57</v>
      </c>
      <c r="X200" s="8">
        <v>1078</v>
      </c>
      <c r="Y200">
        <v>30</v>
      </c>
      <c r="Z200">
        <v>-1</v>
      </c>
      <c r="AA200">
        <v>26</v>
      </c>
      <c r="AB200">
        <v>-1</v>
      </c>
    </row>
    <row r="201" spans="1:28">
      <c r="A201" s="24" t="s">
        <v>580</v>
      </c>
      <c r="J201" t="str">
        <f t="shared" si="6"/>
        <v xml:space="preserve">                                                                                                                                        </v>
      </c>
      <c r="K201" t="str">
        <f t="shared" si="5"/>
        <v/>
      </c>
      <c r="L201" cm="1">
        <f t="array" ref="L201:T201">IFERROR(SEARCH({1,2,3,4,5,6,7,8,9},A201),9999999)</f>
        <v>9999999</v>
      </c>
      <c r="M201">
        <v>9999999</v>
      </c>
      <c r="N201">
        <v>9999999</v>
      </c>
      <c r="O201">
        <v>9999999</v>
      </c>
      <c r="P201">
        <v>9999999</v>
      </c>
      <c r="Q201">
        <v>9999999</v>
      </c>
      <c r="R201">
        <v>9999999</v>
      </c>
      <c r="S201">
        <v>9999999</v>
      </c>
      <c r="T201">
        <v>9999999</v>
      </c>
      <c r="V201" t="s">
        <v>580</v>
      </c>
    </row>
    <row r="202" spans="1:28">
      <c r="A202" s="24" t="s">
        <v>799</v>
      </c>
      <c r="J202" t="str">
        <f t="shared" si="6"/>
        <v xml:space="preserve">     Service occupations   </v>
      </c>
      <c r="K202" t="str">
        <f t="shared" si="5"/>
        <v>14,424      479    7,294      543    7,129      423</v>
      </c>
      <c r="L202" cm="1">
        <f t="array" ref="L202:T202">IFERROR(SEARCH({1,2,3,4,5,6,7,8,9},A202),9999999)</f>
        <v>28</v>
      </c>
      <c r="M202">
        <v>32</v>
      </c>
      <c r="N202">
        <v>60</v>
      </c>
      <c r="O202">
        <v>29</v>
      </c>
      <c r="P202">
        <v>58</v>
      </c>
      <c r="Q202">
        <v>9999999</v>
      </c>
      <c r="R202">
        <v>41</v>
      </c>
      <c r="S202">
        <v>9999999</v>
      </c>
      <c r="T202">
        <v>42</v>
      </c>
      <c r="V202" t="s">
        <v>1332</v>
      </c>
      <c r="W202" s="8">
        <v>14424</v>
      </c>
      <c r="X202">
        <v>479</v>
      </c>
      <c r="Y202" s="8">
        <v>7294</v>
      </c>
      <c r="Z202">
        <v>543</v>
      </c>
      <c r="AA202" s="8">
        <v>7129</v>
      </c>
      <c r="AB202">
        <v>423</v>
      </c>
    </row>
    <row r="203" spans="1:28">
      <c r="A203" s="24" t="s">
        <v>800</v>
      </c>
      <c r="J203" t="str">
        <f t="shared" si="6"/>
        <v xml:space="preserve">       Healthcare support occupations    </v>
      </c>
      <c r="K203" t="str">
        <f t="shared" si="5"/>
        <v>2,219      471      270      515    1,949      465</v>
      </c>
      <c r="L203" cm="1">
        <f t="array" ref="L203:T203">IFERROR(SEARCH({1,2,3,4,5,6,7,8,9},A203),9999999)</f>
        <v>45</v>
      </c>
      <c r="M203">
        <v>42</v>
      </c>
      <c r="N203">
        <v>9999999</v>
      </c>
      <c r="O203">
        <v>53</v>
      </c>
      <c r="P203">
        <v>71</v>
      </c>
      <c r="Q203">
        <v>90</v>
      </c>
      <c r="R203">
        <v>54</v>
      </c>
      <c r="S203">
        <v>9999999</v>
      </c>
      <c r="T203">
        <v>46</v>
      </c>
      <c r="V203" t="s">
        <v>1333</v>
      </c>
      <c r="W203" s="8">
        <v>2219</v>
      </c>
      <c r="X203">
        <v>471</v>
      </c>
      <c r="Y203">
        <v>270</v>
      </c>
      <c r="Z203">
        <v>515</v>
      </c>
      <c r="AA203" s="8">
        <v>1949</v>
      </c>
      <c r="AB203">
        <v>465</v>
      </c>
    </row>
    <row r="204" spans="1:28">
      <c r="A204" s="24" t="s">
        <v>801</v>
      </c>
      <c r="J204" t="str">
        <f t="shared" si="6"/>
        <v xml:space="preserve">         Nursing, psychiatric, and home health aides    </v>
      </c>
      <c r="K204" t="str">
        <f t="shared" si="5"/>
        <v>1,329      434      173      488    1,156      427</v>
      </c>
      <c r="L204" cm="1">
        <f t="array" ref="L204:T204">IFERROR(SEARCH({1,2,3,4,5,6,7,8,9},A204),9999999)</f>
        <v>57</v>
      </c>
      <c r="M204">
        <v>60</v>
      </c>
      <c r="N204">
        <v>59</v>
      </c>
      <c r="O204">
        <v>68</v>
      </c>
      <c r="P204">
        <v>96</v>
      </c>
      <c r="Q204">
        <v>97</v>
      </c>
      <c r="R204">
        <v>78</v>
      </c>
      <c r="S204">
        <v>87</v>
      </c>
      <c r="T204">
        <v>61</v>
      </c>
      <c r="V204" t="s">
        <v>1334</v>
      </c>
      <c r="W204" s="8">
        <v>1329</v>
      </c>
      <c r="X204">
        <v>434</v>
      </c>
      <c r="Y204">
        <v>173</v>
      </c>
      <c r="Z204">
        <v>488</v>
      </c>
      <c r="AA204" s="8">
        <v>1156</v>
      </c>
      <c r="AB204">
        <v>427</v>
      </c>
    </row>
    <row r="205" spans="1:28">
      <c r="A205" s="24" t="s">
        <v>802</v>
      </c>
      <c r="J205" t="str">
        <f t="shared" si="6"/>
        <v xml:space="preserve">         Occupational therapist assistants and aides        </v>
      </c>
      <c r="K205" t="str">
        <f t="shared" ref="K205:K268" si="7">MID(A205,MIN(L205:T205),LEN(A205))</f>
        <v xml:space="preserve">8    (1)          2    (1)          6    (1)  </v>
      </c>
      <c r="L205" cm="1">
        <f t="array" ref="L205:T205">IFERROR(SEARCH({1,2,3,4,5,6,7,8,9},A205),9999999)</f>
        <v>67</v>
      </c>
      <c r="M205">
        <v>79</v>
      </c>
      <c r="N205">
        <v>9999999</v>
      </c>
      <c r="O205">
        <v>9999999</v>
      </c>
      <c r="P205">
        <v>9999999</v>
      </c>
      <c r="Q205">
        <v>97</v>
      </c>
      <c r="R205">
        <v>9999999</v>
      </c>
      <c r="S205">
        <v>61</v>
      </c>
      <c r="T205">
        <v>9999999</v>
      </c>
      <c r="V205" t="s">
        <v>1335</v>
      </c>
      <c r="W205">
        <v>8</v>
      </c>
      <c r="X205">
        <v>-1</v>
      </c>
      <c r="Y205">
        <v>2</v>
      </c>
      <c r="Z205">
        <v>-1</v>
      </c>
      <c r="AA205">
        <v>6</v>
      </c>
      <c r="AB205">
        <v>-1</v>
      </c>
    </row>
    <row r="206" spans="1:28">
      <c r="A206" s="24" t="s">
        <v>803</v>
      </c>
      <c r="J206" t="str">
        <f t="shared" si="6"/>
        <v xml:space="preserve">         Physical therapist assistants and aides       </v>
      </c>
      <c r="K206" t="str">
        <f t="shared" si="7"/>
        <v xml:space="preserve">61      622       22    (1)         39    (1)  </v>
      </c>
      <c r="L206" cm="1">
        <f t="array" ref="L206:T206">IFERROR(SEARCH({1,2,3,4,5,6,7,8,9},A206),9999999)</f>
        <v>57</v>
      </c>
      <c r="M206">
        <v>65</v>
      </c>
      <c r="N206">
        <v>92</v>
      </c>
      <c r="O206">
        <v>9999999</v>
      </c>
      <c r="P206">
        <v>9999999</v>
      </c>
      <c r="Q206">
        <v>56</v>
      </c>
      <c r="R206">
        <v>9999999</v>
      </c>
      <c r="S206">
        <v>9999999</v>
      </c>
      <c r="T206">
        <v>93</v>
      </c>
      <c r="V206" t="s">
        <v>1336</v>
      </c>
      <c r="W206">
        <v>61</v>
      </c>
      <c r="X206">
        <v>622</v>
      </c>
      <c r="Y206">
        <v>22</v>
      </c>
      <c r="Z206">
        <v>-1</v>
      </c>
      <c r="AA206">
        <v>39</v>
      </c>
      <c r="AB206">
        <v>-1</v>
      </c>
    </row>
    <row r="207" spans="1:28">
      <c r="A207" s="24" t="s">
        <v>804</v>
      </c>
      <c r="J207" t="str">
        <f t="shared" si="6"/>
        <v xml:space="preserve">         Massage therapists       </v>
      </c>
      <c r="K207" t="str">
        <f t="shared" si="7"/>
        <v xml:space="preserve">31    (1)          9    (1)         22    (1)  </v>
      </c>
      <c r="L207" cm="1">
        <f t="array" ref="L207:T207">IFERROR(SEARCH({1,2,3,4,5,6,7,8,9},A207),9999999)</f>
        <v>36</v>
      </c>
      <c r="M207">
        <v>71</v>
      </c>
      <c r="N207">
        <v>35</v>
      </c>
      <c r="O207">
        <v>9999999</v>
      </c>
      <c r="P207">
        <v>9999999</v>
      </c>
      <c r="Q207">
        <v>9999999</v>
      </c>
      <c r="R207">
        <v>9999999</v>
      </c>
      <c r="S207">
        <v>9999999</v>
      </c>
      <c r="T207">
        <v>54</v>
      </c>
      <c r="V207" t="s">
        <v>1337</v>
      </c>
      <c r="W207">
        <v>31</v>
      </c>
      <c r="X207">
        <v>-1</v>
      </c>
      <c r="Y207">
        <v>9</v>
      </c>
      <c r="Z207">
        <v>-1</v>
      </c>
      <c r="AA207">
        <v>22</v>
      </c>
      <c r="AB207">
        <v>-1</v>
      </c>
    </row>
    <row r="208" spans="1:28">
      <c r="A208" s="24" t="s">
        <v>805</v>
      </c>
      <c r="J208" t="str">
        <f t="shared" si="6"/>
        <v xml:space="preserve">         Dental assistants      </v>
      </c>
      <c r="K208" t="str">
        <f t="shared" si="7"/>
        <v>181      580        3    (1)        178      577</v>
      </c>
      <c r="L208" cm="1">
        <f t="array" ref="L208:T208">IFERROR(SEARCH({1,2,3,4,5,6,7,8,9},A208),9999999)</f>
        <v>33</v>
      </c>
      <c r="M208">
        <v>9999999</v>
      </c>
      <c r="N208">
        <v>53</v>
      </c>
      <c r="O208">
        <v>9999999</v>
      </c>
      <c r="P208">
        <v>42</v>
      </c>
      <c r="Q208">
        <v>9999999</v>
      </c>
      <c r="R208">
        <v>70</v>
      </c>
      <c r="S208">
        <v>34</v>
      </c>
      <c r="T208">
        <v>9999999</v>
      </c>
      <c r="V208" t="s">
        <v>1338</v>
      </c>
      <c r="W208">
        <v>181</v>
      </c>
      <c r="X208">
        <v>580</v>
      </c>
      <c r="Y208">
        <v>3</v>
      </c>
      <c r="Z208">
        <v>-1</v>
      </c>
      <c r="AA208">
        <v>178</v>
      </c>
      <c r="AB208">
        <v>577</v>
      </c>
    </row>
    <row r="209" spans="1:28">
      <c r="A209" s="24" t="s">
        <v>806</v>
      </c>
      <c r="J209" t="str">
        <f t="shared" si="6"/>
        <v xml:space="preserve">         Medical assistants and other healthcare support occupations      </v>
      </c>
      <c r="K209" t="str">
        <f t="shared" si="7"/>
        <v>609      502       61      518      548      500</v>
      </c>
      <c r="L209" cm="1">
        <f t="array" ref="L209:T209">IFERROR(SEARCH({1,2,3,4,5,6,7,8,9},A209),9999999)</f>
        <v>95</v>
      </c>
      <c r="M209">
        <v>86</v>
      </c>
      <c r="N209">
        <v>9999999</v>
      </c>
      <c r="O209">
        <v>112</v>
      </c>
      <c r="P209">
        <v>84</v>
      </c>
      <c r="Q209">
        <v>75</v>
      </c>
      <c r="R209">
        <v>9999999</v>
      </c>
      <c r="S209">
        <v>104</v>
      </c>
      <c r="T209">
        <v>77</v>
      </c>
      <c r="V209" t="s">
        <v>1339</v>
      </c>
      <c r="W209">
        <v>609</v>
      </c>
      <c r="X209">
        <v>502</v>
      </c>
      <c r="Y209">
        <v>61</v>
      </c>
      <c r="Z209">
        <v>518</v>
      </c>
      <c r="AA209">
        <v>548</v>
      </c>
      <c r="AB209">
        <v>500</v>
      </c>
    </row>
    <row r="210" spans="1:28">
      <c r="A210" s="24" t="s">
        <v>807</v>
      </c>
      <c r="J210" t="str">
        <f t="shared" si="6"/>
        <v xml:space="preserve">       Protective service occupations    </v>
      </c>
      <c r="K210" t="str">
        <f t="shared" si="7"/>
        <v>2,872      747    2,304      800      568      606</v>
      </c>
      <c r="L210" cm="1">
        <f t="array" ref="L210:T210">IFERROR(SEARCH({1,2,3,4,5,6,7,8,9},A210),9999999)</f>
        <v>9999999</v>
      </c>
      <c r="M210">
        <v>42</v>
      </c>
      <c r="N210">
        <v>62</v>
      </c>
      <c r="O210">
        <v>54</v>
      </c>
      <c r="P210">
        <v>80</v>
      </c>
      <c r="Q210">
        <v>81</v>
      </c>
      <c r="R210">
        <v>45</v>
      </c>
      <c r="S210">
        <v>44</v>
      </c>
      <c r="T210">
        <v>9999999</v>
      </c>
      <c r="V210" t="s">
        <v>1340</v>
      </c>
      <c r="W210" s="8">
        <v>2872</v>
      </c>
      <c r="X210">
        <v>747</v>
      </c>
      <c r="Y210" s="8">
        <v>2304</v>
      </c>
      <c r="Z210">
        <v>800</v>
      </c>
      <c r="AA210">
        <v>568</v>
      </c>
      <c r="AB210">
        <v>606</v>
      </c>
    </row>
    <row r="211" spans="1:28">
      <c r="A211" s="24" t="s">
        <v>808</v>
      </c>
      <c r="J211" t="str">
        <f t="shared" si="6"/>
        <v xml:space="preserve">         First-line supervisors/managers of correctional officers       </v>
      </c>
      <c r="K211" t="str">
        <f t="shared" si="7"/>
        <v xml:space="preserve">44    (1)         31    (1)         13    (1)  </v>
      </c>
      <c r="L211" cm="1">
        <f t="array" ref="L211:T211">IFERROR(SEARCH({1,2,3,4,5,6,7,8,9},A211),9999999)</f>
        <v>80</v>
      </c>
      <c r="M211">
        <v>9999999</v>
      </c>
      <c r="N211">
        <v>91</v>
      </c>
      <c r="O211">
        <v>73</v>
      </c>
      <c r="P211">
        <v>9999999</v>
      </c>
      <c r="Q211">
        <v>9999999</v>
      </c>
      <c r="R211">
        <v>9999999</v>
      </c>
      <c r="S211">
        <v>9999999</v>
      </c>
      <c r="T211">
        <v>9999999</v>
      </c>
      <c r="V211" t="s">
        <v>1341</v>
      </c>
      <c r="W211">
        <v>44</v>
      </c>
      <c r="X211">
        <v>-1</v>
      </c>
      <c r="Y211">
        <v>31</v>
      </c>
      <c r="Z211">
        <v>-1</v>
      </c>
      <c r="AA211">
        <v>13</v>
      </c>
      <c r="AB211">
        <v>-1</v>
      </c>
    </row>
    <row r="212" spans="1:28">
      <c r="A212" s="24" t="s">
        <v>809</v>
      </c>
      <c r="J212" t="str">
        <f t="shared" si="6"/>
        <v xml:space="preserve">         First-line supervisors/managers of police and detectives      </v>
      </c>
      <c r="K212" t="str">
        <f t="shared" si="7"/>
        <v xml:space="preserve">103    1,116       86    1,137       17    (1)  </v>
      </c>
      <c r="L212" cm="1">
        <f t="array" ref="L212:T212">IFERROR(SEARCH({1,2,3,4,5,6,7,8,9},A212),9999999)</f>
        <v>72</v>
      </c>
      <c r="M212">
        <v>9999999</v>
      </c>
      <c r="N212">
        <v>74</v>
      </c>
      <c r="O212">
        <v>9999999</v>
      </c>
      <c r="P212">
        <v>9999999</v>
      </c>
      <c r="Q212">
        <v>83</v>
      </c>
      <c r="R212">
        <v>101</v>
      </c>
      <c r="S212">
        <v>91</v>
      </c>
      <c r="T212">
        <v>9999999</v>
      </c>
      <c r="V212" t="s">
        <v>1342</v>
      </c>
      <c r="W212">
        <v>103</v>
      </c>
      <c r="X212" s="8">
        <v>1116</v>
      </c>
      <c r="Y212">
        <v>86</v>
      </c>
      <c r="Z212" s="8">
        <v>1137</v>
      </c>
      <c r="AA212">
        <v>17</v>
      </c>
      <c r="AB212">
        <v>-1</v>
      </c>
    </row>
    <row r="213" spans="1:28">
      <c r="A213" s="24" t="s">
        <v>810</v>
      </c>
      <c r="J213" t="str">
        <f t="shared" si="6"/>
        <v xml:space="preserve">         First-line supervisors/managers of fire fighting and prevention workers       </v>
      </c>
      <c r="K213" t="str">
        <f t="shared" si="7"/>
        <v xml:space="preserve">43    (1)         42    (1)          1    (1)  </v>
      </c>
      <c r="L213" cm="1">
        <f t="array" ref="L213:T213">IFERROR(SEARCH({1,2,3,4,5,6,7,8,9},A213),9999999)</f>
        <v>95</v>
      </c>
      <c r="M213">
        <v>107</v>
      </c>
      <c r="N213">
        <v>89</v>
      </c>
      <c r="O213">
        <v>88</v>
      </c>
      <c r="P213">
        <v>9999999</v>
      </c>
      <c r="Q213">
        <v>9999999</v>
      </c>
      <c r="R213">
        <v>9999999</v>
      </c>
      <c r="S213">
        <v>9999999</v>
      </c>
      <c r="T213">
        <v>9999999</v>
      </c>
      <c r="V213" t="s">
        <v>1343</v>
      </c>
      <c r="W213">
        <v>43</v>
      </c>
      <c r="X213">
        <v>-1</v>
      </c>
      <c r="Y213">
        <v>42</v>
      </c>
      <c r="Z213">
        <v>-1</v>
      </c>
      <c r="AA213">
        <v>1</v>
      </c>
      <c r="AB213">
        <v>-1</v>
      </c>
    </row>
    <row r="214" spans="1:28">
      <c r="A214" s="24" t="s">
        <v>811</v>
      </c>
      <c r="J214" t="str">
        <f t="shared" si="6"/>
        <v xml:space="preserve">         Supervisors, protective service workers, all other       </v>
      </c>
      <c r="K214" t="str">
        <f t="shared" si="7"/>
        <v xml:space="preserve">95      782       69      828       26    (1)  </v>
      </c>
      <c r="L214" cm="1">
        <f t="array" ref="L214:T214">IFERROR(SEARCH({1,2,3,4,5,6,7,8,9},A214),9999999)</f>
        <v>110</v>
      </c>
      <c r="M214">
        <v>77</v>
      </c>
      <c r="N214">
        <v>9999999</v>
      </c>
      <c r="O214">
        <v>9999999</v>
      </c>
      <c r="P214">
        <v>68</v>
      </c>
      <c r="Q214">
        <v>85</v>
      </c>
      <c r="R214">
        <v>75</v>
      </c>
      <c r="S214">
        <v>76</v>
      </c>
      <c r="T214">
        <v>67</v>
      </c>
      <c r="V214" t="s">
        <v>1344</v>
      </c>
      <c r="W214">
        <v>95</v>
      </c>
      <c r="X214">
        <v>782</v>
      </c>
      <c r="Y214">
        <v>69</v>
      </c>
      <c r="Z214">
        <v>828</v>
      </c>
      <c r="AA214">
        <v>26</v>
      </c>
      <c r="AB214">
        <v>-1</v>
      </c>
    </row>
    <row r="215" spans="1:28">
      <c r="A215" s="24" t="s">
        <v>812</v>
      </c>
      <c r="J215" t="str">
        <f t="shared" si="6"/>
        <v xml:space="preserve">         Fire fighters      </v>
      </c>
      <c r="K215" t="str">
        <f t="shared" si="7"/>
        <v xml:space="preserve">280    1,044      268    1,055       12    (1)  </v>
      </c>
      <c r="L215" cm="1">
        <f t="array" ref="L215:T215">IFERROR(SEARCH({1,2,3,4,5,6,7,8,9},A215),9999999)</f>
        <v>36</v>
      </c>
      <c r="M215">
        <v>29</v>
      </c>
      <c r="N215">
        <v>9999999</v>
      </c>
      <c r="O215">
        <v>39</v>
      </c>
      <c r="P215">
        <v>57</v>
      </c>
      <c r="Q215">
        <v>48</v>
      </c>
      <c r="R215">
        <v>9999999</v>
      </c>
      <c r="S215">
        <v>30</v>
      </c>
      <c r="T215">
        <v>9999999</v>
      </c>
      <c r="V215" t="s">
        <v>1345</v>
      </c>
      <c r="W215">
        <v>280</v>
      </c>
      <c r="X215" s="8">
        <v>1044</v>
      </c>
      <c r="Y215">
        <v>268</v>
      </c>
      <c r="Z215" s="8">
        <v>1055</v>
      </c>
      <c r="AA215">
        <v>12</v>
      </c>
      <c r="AB215">
        <v>-1</v>
      </c>
    </row>
    <row r="216" spans="1:28">
      <c r="A216" s="24" t="s">
        <v>813</v>
      </c>
      <c r="J216" t="str">
        <f t="shared" si="6"/>
        <v xml:space="preserve">         Fire inspectors       </v>
      </c>
      <c r="K216" t="str">
        <f t="shared" si="7"/>
        <v xml:space="preserve">16    (1)         15    (1)          1    (1)  </v>
      </c>
      <c r="L216" cm="1">
        <f t="array" ref="L216:T216">IFERROR(SEARCH({1,2,3,4,5,6,7,8,9},A216),9999999)</f>
        <v>32</v>
      </c>
      <c r="M216">
        <v>9999999</v>
      </c>
      <c r="N216">
        <v>9999999</v>
      </c>
      <c r="O216">
        <v>9999999</v>
      </c>
      <c r="P216">
        <v>51</v>
      </c>
      <c r="Q216">
        <v>33</v>
      </c>
      <c r="R216">
        <v>9999999</v>
      </c>
      <c r="S216">
        <v>9999999</v>
      </c>
      <c r="T216">
        <v>9999999</v>
      </c>
      <c r="V216" t="s">
        <v>1346</v>
      </c>
      <c r="W216">
        <v>16</v>
      </c>
      <c r="X216">
        <v>-1</v>
      </c>
      <c r="Y216">
        <v>15</v>
      </c>
      <c r="Z216">
        <v>-1</v>
      </c>
      <c r="AA216">
        <v>1</v>
      </c>
      <c r="AB216">
        <v>-1</v>
      </c>
    </row>
    <row r="217" spans="1:28">
      <c r="A217" s="24" t="s">
        <v>814</v>
      </c>
      <c r="J217" t="str">
        <f t="shared" si="6"/>
        <v xml:space="preserve">         Bailiffs, correctional officers, and jailers      </v>
      </c>
      <c r="K217" t="str">
        <f t="shared" si="7"/>
        <v>445      685      333      724      113      625</v>
      </c>
      <c r="L217" cm="1">
        <f t="array" ref="L217:T217">IFERROR(SEARCH({1,2,3,4,5,6,7,8,9},A217),9999999)</f>
        <v>96</v>
      </c>
      <c r="M217">
        <v>88</v>
      </c>
      <c r="N217">
        <v>78</v>
      </c>
      <c r="O217">
        <v>60</v>
      </c>
      <c r="P217">
        <v>62</v>
      </c>
      <c r="Q217">
        <v>69</v>
      </c>
      <c r="R217">
        <v>87</v>
      </c>
      <c r="S217">
        <v>70</v>
      </c>
      <c r="T217">
        <v>9999999</v>
      </c>
      <c r="V217" t="s">
        <v>1347</v>
      </c>
      <c r="W217">
        <v>445</v>
      </c>
      <c r="X217">
        <v>685</v>
      </c>
      <c r="Y217">
        <v>333</v>
      </c>
      <c r="Z217">
        <v>724</v>
      </c>
      <c r="AA217">
        <v>113</v>
      </c>
      <c r="AB217">
        <v>625</v>
      </c>
    </row>
    <row r="218" spans="1:28">
      <c r="A218" s="24" t="s">
        <v>815</v>
      </c>
      <c r="J218" t="str">
        <f t="shared" si="6"/>
        <v xml:space="preserve">         Detectives and criminal investigators      </v>
      </c>
      <c r="K218" t="str">
        <f t="shared" si="7"/>
        <v xml:space="preserve">155    1,161      116    1,261       38    (1)  </v>
      </c>
      <c r="L218" cm="1">
        <f t="array" ref="L218:T218">IFERROR(SEARCH({1,2,3,4,5,6,7,8,9},A218),9999999)</f>
        <v>53</v>
      </c>
      <c r="M218">
        <v>80</v>
      </c>
      <c r="N218">
        <v>90</v>
      </c>
      <c r="O218">
        <v>9999999</v>
      </c>
      <c r="P218">
        <v>54</v>
      </c>
      <c r="Q218">
        <v>63</v>
      </c>
      <c r="R218">
        <v>9999999</v>
      </c>
      <c r="S218">
        <v>91</v>
      </c>
      <c r="T218">
        <v>9999999</v>
      </c>
      <c r="V218" t="s">
        <v>1348</v>
      </c>
      <c r="W218">
        <v>155</v>
      </c>
      <c r="X218" s="8">
        <v>1161</v>
      </c>
      <c r="Y218">
        <v>116</v>
      </c>
      <c r="Z218" s="8">
        <v>1261</v>
      </c>
      <c r="AA218">
        <v>38</v>
      </c>
      <c r="AB218">
        <v>-1</v>
      </c>
    </row>
    <row r="219" spans="1:28">
      <c r="A219" s="24" t="s">
        <v>816</v>
      </c>
      <c r="J219" t="str">
        <f t="shared" si="6"/>
        <v xml:space="preserve">         Fish and game wardens        </v>
      </c>
      <c r="K219" t="str">
        <f t="shared" si="7"/>
        <v xml:space="preserve">4    (1)          4    (1)       -        -   </v>
      </c>
      <c r="L219" cm="1">
        <f t="array" ref="L219:T219">IFERROR(SEARCH({1,2,3,4,5,6,7,8,9},A219),9999999)</f>
        <v>45</v>
      </c>
      <c r="M219">
        <v>9999999</v>
      </c>
      <c r="N219">
        <v>9999999</v>
      </c>
      <c r="O219">
        <v>39</v>
      </c>
      <c r="P219">
        <v>9999999</v>
      </c>
      <c r="Q219">
        <v>9999999</v>
      </c>
      <c r="R219">
        <v>9999999</v>
      </c>
      <c r="S219">
        <v>9999999</v>
      </c>
      <c r="T219">
        <v>9999999</v>
      </c>
      <c r="V219" t="s">
        <v>1349</v>
      </c>
      <c r="W219">
        <v>4</v>
      </c>
      <c r="X219">
        <v>-1</v>
      </c>
      <c r="Y219">
        <v>4</v>
      </c>
      <c r="Z219">
        <v>-1</v>
      </c>
      <c r="AA219" t="s">
        <v>574</v>
      </c>
      <c r="AB219" t="s">
        <v>574</v>
      </c>
    </row>
    <row r="220" spans="1:28">
      <c r="A220" s="24" t="s">
        <v>817</v>
      </c>
      <c r="J220" t="str">
        <f t="shared" si="6"/>
        <v xml:space="preserve">         Parking enforcement workers       </v>
      </c>
      <c r="K220" t="str">
        <f t="shared" si="7"/>
        <v xml:space="preserve">11    (1)          7    (1)          4    (1)  </v>
      </c>
      <c r="L220" cm="1">
        <f t="array" ref="L220:T220">IFERROR(SEARCH({1,2,3,4,5,6,7,8,9},A220),9999999)</f>
        <v>44</v>
      </c>
      <c r="M220">
        <v>9999999</v>
      </c>
      <c r="N220">
        <v>9999999</v>
      </c>
      <c r="O220">
        <v>81</v>
      </c>
      <c r="P220">
        <v>9999999</v>
      </c>
      <c r="Q220">
        <v>9999999</v>
      </c>
      <c r="R220">
        <v>63</v>
      </c>
      <c r="S220">
        <v>9999999</v>
      </c>
      <c r="T220">
        <v>9999999</v>
      </c>
      <c r="V220" t="s">
        <v>1350</v>
      </c>
      <c r="W220">
        <v>11</v>
      </c>
      <c r="X220">
        <v>-1</v>
      </c>
      <c r="Y220">
        <v>7</v>
      </c>
      <c r="Z220">
        <v>-1</v>
      </c>
      <c r="AA220">
        <v>4</v>
      </c>
      <c r="AB220">
        <v>-1</v>
      </c>
    </row>
    <row r="221" spans="1:28">
      <c r="A221" s="24" t="s">
        <v>818</v>
      </c>
      <c r="J221" t="str">
        <f t="shared" si="6"/>
        <v xml:space="preserve">         Police and sheriff's patrol officers      </v>
      </c>
      <c r="K221" t="str">
        <f t="shared" si="7"/>
        <v>704      961      608      992       96      772</v>
      </c>
      <c r="L221" cm="1">
        <f t="array" ref="L221:T221">IFERROR(SEARCH({1,2,3,4,5,6,7,8,9},A221),9999999)</f>
        <v>63</v>
      </c>
      <c r="M221">
        <v>81</v>
      </c>
      <c r="N221">
        <v>9999999</v>
      </c>
      <c r="O221">
        <v>54</v>
      </c>
      <c r="P221">
        <v>9999999</v>
      </c>
      <c r="Q221">
        <v>62</v>
      </c>
      <c r="R221">
        <v>52</v>
      </c>
      <c r="S221">
        <v>72</v>
      </c>
      <c r="T221">
        <v>61</v>
      </c>
      <c r="V221" t="s">
        <v>1351</v>
      </c>
      <c r="W221">
        <v>704</v>
      </c>
      <c r="X221">
        <v>961</v>
      </c>
      <c r="Y221">
        <v>608</v>
      </c>
      <c r="Z221">
        <v>992</v>
      </c>
      <c r="AA221">
        <v>96</v>
      </c>
      <c r="AB221">
        <v>772</v>
      </c>
    </row>
    <row r="222" spans="1:28">
      <c r="A222" s="24" t="s">
        <v>819</v>
      </c>
      <c r="J222" t="str">
        <f t="shared" si="6"/>
        <v xml:space="preserve">         Transit and railroad police        </v>
      </c>
      <c r="K222" t="str">
        <f t="shared" si="7"/>
        <v xml:space="preserve">4    (1)          3    (1)          1    (1)  </v>
      </c>
      <c r="L222" cm="1">
        <f t="array" ref="L222:T222">IFERROR(SEARCH({1,2,3,4,5,6,7,8,9},A222),9999999)</f>
        <v>51</v>
      </c>
      <c r="M222">
        <v>9999999</v>
      </c>
      <c r="N222">
        <v>63</v>
      </c>
      <c r="O222">
        <v>45</v>
      </c>
      <c r="P222">
        <v>9999999</v>
      </c>
      <c r="Q222">
        <v>9999999</v>
      </c>
      <c r="R222">
        <v>9999999</v>
      </c>
      <c r="S222">
        <v>9999999</v>
      </c>
      <c r="T222">
        <v>9999999</v>
      </c>
      <c r="V222" t="s">
        <v>1352</v>
      </c>
      <c r="W222">
        <v>4</v>
      </c>
      <c r="X222">
        <v>-1</v>
      </c>
      <c r="Y222">
        <v>3</v>
      </c>
      <c r="Z222">
        <v>-1</v>
      </c>
      <c r="AA222">
        <v>1</v>
      </c>
      <c r="AB222">
        <v>-1</v>
      </c>
    </row>
    <row r="223" spans="1:28">
      <c r="A223" s="24" t="s">
        <v>820</v>
      </c>
      <c r="J223" t="str">
        <f t="shared" si="6"/>
        <v xml:space="preserve">         Animal control workers        </v>
      </c>
      <c r="K223" t="str">
        <f t="shared" si="7"/>
        <v xml:space="preserve">6    (1)          3    (1)          3    (1)  </v>
      </c>
      <c r="L223" cm="1">
        <f t="array" ref="L223:T223">IFERROR(SEARCH({1,2,3,4,5,6,7,8,9},A223),9999999)</f>
        <v>46</v>
      </c>
      <c r="M223">
        <v>9999999</v>
      </c>
      <c r="N223">
        <v>58</v>
      </c>
      <c r="O223">
        <v>9999999</v>
      </c>
      <c r="P223">
        <v>9999999</v>
      </c>
      <c r="Q223">
        <v>40</v>
      </c>
      <c r="R223">
        <v>9999999</v>
      </c>
      <c r="S223">
        <v>9999999</v>
      </c>
      <c r="T223">
        <v>9999999</v>
      </c>
      <c r="V223" t="s">
        <v>1353</v>
      </c>
      <c r="W223">
        <v>6</v>
      </c>
      <c r="X223">
        <v>-1</v>
      </c>
      <c r="Y223">
        <v>3</v>
      </c>
      <c r="Z223">
        <v>-1</v>
      </c>
      <c r="AA223">
        <v>3</v>
      </c>
      <c r="AB223">
        <v>-1</v>
      </c>
    </row>
    <row r="224" spans="1:28">
      <c r="A224" s="24" t="s">
        <v>821</v>
      </c>
      <c r="J224" t="str">
        <f t="shared" si="6"/>
        <v xml:space="preserve">         Private detectives and investigators       </v>
      </c>
      <c r="K224" t="str">
        <f t="shared" si="7"/>
        <v xml:space="preserve">65      791       42    (1)         23    (1)  </v>
      </c>
      <c r="L224" cm="1">
        <f t="array" ref="L224:T224">IFERROR(SEARCH({1,2,3,4,5,6,7,8,9},A224),9999999)</f>
        <v>63</v>
      </c>
      <c r="M224">
        <v>72</v>
      </c>
      <c r="N224">
        <v>90</v>
      </c>
      <c r="O224">
        <v>71</v>
      </c>
      <c r="P224">
        <v>54</v>
      </c>
      <c r="Q224">
        <v>53</v>
      </c>
      <c r="R224">
        <v>61</v>
      </c>
      <c r="S224">
        <v>9999999</v>
      </c>
      <c r="T224">
        <v>62</v>
      </c>
      <c r="V224" t="s">
        <v>1354</v>
      </c>
      <c r="W224">
        <v>65</v>
      </c>
      <c r="X224">
        <v>791</v>
      </c>
      <c r="Y224">
        <v>42</v>
      </c>
      <c r="Z224">
        <v>-1</v>
      </c>
      <c r="AA224">
        <v>23</v>
      </c>
      <c r="AB224">
        <v>-1</v>
      </c>
    </row>
    <row r="225" spans="1:28">
      <c r="A225" s="24" t="s">
        <v>822</v>
      </c>
      <c r="J225" t="str">
        <f t="shared" si="6"/>
        <v xml:space="preserve">         Security guards and gaming surveillance officers      </v>
      </c>
      <c r="K225" t="str">
        <f t="shared" si="7"/>
        <v>835      507      648      519      187      463</v>
      </c>
      <c r="L225" cm="1">
        <f t="array" ref="L225:T225">IFERROR(SEARCH({1,2,3,4,5,6,7,8,9},A225),9999999)</f>
        <v>92</v>
      </c>
      <c r="M225">
        <v>9999999</v>
      </c>
      <c r="N225">
        <v>65</v>
      </c>
      <c r="O225">
        <v>83</v>
      </c>
      <c r="P225">
        <v>66</v>
      </c>
      <c r="Q225">
        <v>82</v>
      </c>
      <c r="R225">
        <v>75</v>
      </c>
      <c r="S225">
        <v>64</v>
      </c>
      <c r="T225">
        <v>93</v>
      </c>
      <c r="V225" t="s">
        <v>1355</v>
      </c>
      <c r="W225">
        <v>835</v>
      </c>
      <c r="X225">
        <v>507</v>
      </c>
      <c r="Y225">
        <v>648</v>
      </c>
      <c r="Z225">
        <v>519</v>
      </c>
      <c r="AA225">
        <v>187</v>
      </c>
      <c r="AB225">
        <v>463</v>
      </c>
    </row>
    <row r="226" spans="1:28">
      <c r="A226" s="24" t="s">
        <v>823</v>
      </c>
      <c r="J226" t="str">
        <f t="shared" si="6"/>
        <v xml:space="preserve">         Crossing guards       </v>
      </c>
      <c r="K226" t="str">
        <f t="shared" si="7"/>
        <v xml:space="preserve">17    (1)          8    (1)          8    (1)  </v>
      </c>
      <c r="L226" cm="1">
        <f t="array" ref="L226:T226">IFERROR(SEARCH({1,2,3,4,5,6,7,8,9},A226),9999999)</f>
        <v>32</v>
      </c>
      <c r="M226">
        <v>9999999</v>
      </c>
      <c r="N226">
        <v>9999999</v>
      </c>
      <c r="O226">
        <v>9999999</v>
      </c>
      <c r="P226">
        <v>9999999</v>
      </c>
      <c r="Q226">
        <v>9999999</v>
      </c>
      <c r="R226">
        <v>33</v>
      </c>
      <c r="S226">
        <v>51</v>
      </c>
      <c r="T226">
        <v>9999999</v>
      </c>
      <c r="V226" t="s">
        <v>1356</v>
      </c>
      <c r="W226">
        <v>17</v>
      </c>
      <c r="X226">
        <v>-1</v>
      </c>
      <c r="Y226">
        <v>8</v>
      </c>
      <c r="Z226">
        <v>-1</v>
      </c>
      <c r="AA226">
        <v>8</v>
      </c>
      <c r="AB226">
        <v>-1</v>
      </c>
    </row>
    <row r="227" spans="1:28">
      <c r="A227" s="24" t="s">
        <v>824</v>
      </c>
      <c r="J227" t="str">
        <f t="shared" si="6"/>
        <v xml:space="preserve">         Lifeguards and other protective service workers       </v>
      </c>
      <c r="K227" t="str">
        <f t="shared" si="7"/>
        <v xml:space="preserve">45    (1)         20    (1)         26    (1)  </v>
      </c>
      <c r="L227" cm="1">
        <f t="array" ref="L227:T227">IFERROR(SEARCH({1,2,3,4,5,6,7,8,9},A227),9999999)</f>
        <v>71</v>
      </c>
      <c r="M227">
        <v>82</v>
      </c>
      <c r="N227">
        <v>9999999</v>
      </c>
      <c r="O227">
        <v>64</v>
      </c>
      <c r="P227">
        <v>65</v>
      </c>
      <c r="Q227">
        <v>101</v>
      </c>
      <c r="R227">
        <v>9999999</v>
      </c>
      <c r="S227">
        <v>9999999</v>
      </c>
      <c r="T227">
        <v>9999999</v>
      </c>
      <c r="V227" t="s">
        <v>1357</v>
      </c>
      <c r="W227">
        <v>45</v>
      </c>
      <c r="X227">
        <v>-1</v>
      </c>
      <c r="Y227">
        <v>20</v>
      </c>
      <c r="Z227">
        <v>-1</v>
      </c>
      <c r="AA227">
        <v>26</v>
      </c>
      <c r="AB227">
        <v>-1</v>
      </c>
    </row>
    <row r="228" spans="1:28">
      <c r="A228" s="24" t="s">
        <v>825</v>
      </c>
      <c r="J228" t="str">
        <f t="shared" si="6"/>
        <v xml:space="preserve">       Food preparation and serving related occupations    </v>
      </c>
      <c r="K228" t="str">
        <f t="shared" si="7"/>
        <v>3,823      406    1,998      423    1,825      387</v>
      </c>
      <c r="L228" cm="1">
        <f t="array" ref="L228:T228">IFERROR(SEARCH({1,2,3,4,5,6,7,8,9},A228),9999999)</f>
        <v>78</v>
      </c>
      <c r="M228">
        <v>63</v>
      </c>
      <c r="N228">
        <v>60</v>
      </c>
      <c r="O228">
        <v>71</v>
      </c>
      <c r="P228">
        <v>100</v>
      </c>
      <c r="Q228">
        <v>73</v>
      </c>
      <c r="R228">
        <v>109</v>
      </c>
      <c r="S228">
        <v>62</v>
      </c>
      <c r="T228">
        <v>80</v>
      </c>
      <c r="V228" t="s">
        <v>1358</v>
      </c>
      <c r="W228" s="8">
        <v>3823</v>
      </c>
      <c r="X228">
        <v>406</v>
      </c>
      <c r="Y228" s="8">
        <v>1998</v>
      </c>
      <c r="Z228">
        <v>423</v>
      </c>
      <c r="AA228" s="8">
        <v>1825</v>
      </c>
      <c r="AB228">
        <v>387</v>
      </c>
    </row>
    <row r="229" spans="1:28">
      <c r="A229" s="24" t="s">
        <v>826</v>
      </c>
      <c r="J229" t="str">
        <f t="shared" si="6"/>
        <v xml:space="preserve">         Chefs and head cooks      </v>
      </c>
      <c r="K229" t="str">
        <f t="shared" si="7"/>
        <v xml:space="preserve">275      602      237      618       38    (1)  </v>
      </c>
      <c r="L229" cm="1">
        <f t="array" ref="L229:T229">IFERROR(SEARCH({1,2,3,4,5,6,7,8,9},A229),9999999)</f>
        <v>64</v>
      </c>
      <c r="M229">
        <v>36</v>
      </c>
      <c r="N229">
        <v>55</v>
      </c>
      <c r="O229">
        <v>9999999</v>
      </c>
      <c r="P229">
        <v>38</v>
      </c>
      <c r="Q229">
        <v>45</v>
      </c>
      <c r="R229">
        <v>37</v>
      </c>
      <c r="S229">
        <v>65</v>
      </c>
      <c r="T229">
        <v>9999999</v>
      </c>
      <c r="V229" t="s">
        <v>1359</v>
      </c>
      <c r="W229">
        <v>275</v>
      </c>
      <c r="X229">
        <v>602</v>
      </c>
      <c r="Y229">
        <v>237</v>
      </c>
      <c r="Z229">
        <v>618</v>
      </c>
      <c r="AA229">
        <v>38</v>
      </c>
      <c r="AB229">
        <v>-1</v>
      </c>
    </row>
    <row r="230" spans="1:28">
      <c r="A230" s="24" t="s">
        <v>827</v>
      </c>
      <c r="J230" t="str">
        <f t="shared" ref="J230:J293" si="8">MID(A230,1,MIN(_xlfn.ANCHORARRAY(L230))-1)</f>
        <v xml:space="preserve">         First-line supervisors/managers of food preparation and serving workers      </v>
      </c>
      <c r="K230" t="str">
        <f t="shared" si="7"/>
        <v>446      473      198      512      248      436</v>
      </c>
      <c r="L230" cm="1">
        <f t="array" ref="L230:T230">IFERROR(SEARCH({1,2,3,4,5,6,7,8,9},A230),9999999)</f>
        <v>105</v>
      </c>
      <c r="M230">
        <v>116</v>
      </c>
      <c r="N230">
        <v>98</v>
      </c>
      <c r="O230">
        <v>87</v>
      </c>
      <c r="P230">
        <v>114</v>
      </c>
      <c r="Q230">
        <v>89</v>
      </c>
      <c r="R230">
        <v>97</v>
      </c>
      <c r="S230">
        <v>107</v>
      </c>
      <c r="T230">
        <v>106</v>
      </c>
      <c r="V230" t="s">
        <v>1360</v>
      </c>
      <c r="W230">
        <v>446</v>
      </c>
      <c r="X230">
        <v>473</v>
      </c>
      <c r="Y230">
        <v>198</v>
      </c>
      <c r="Z230">
        <v>512</v>
      </c>
      <c r="AA230">
        <v>248</v>
      </c>
      <c r="AB230">
        <v>436</v>
      </c>
    </row>
    <row r="231" spans="1:28">
      <c r="A231" s="24" t="s">
        <v>828</v>
      </c>
      <c r="J231" t="str">
        <f t="shared" si="8"/>
        <v xml:space="preserve">         Cooks    </v>
      </c>
      <c r="K231" t="str">
        <f t="shared" si="7"/>
        <v>1,173      393      731      401      442      381</v>
      </c>
      <c r="L231" cm="1">
        <f t="array" ref="L231:T231">IFERROR(SEARCH({1,2,3,4,5,6,7,8,9},A231),9999999)</f>
        <v>19</v>
      </c>
      <c r="M231">
        <v>59</v>
      </c>
      <c r="N231">
        <v>23</v>
      </c>
      <c r="O231">
        <v>48</v>
      </c>
      <c r="P231">
        <v>9999999</v>
      </c>
      <c r="Q231">
        <v>9999999</v>
      </c>
      <c r="R231">
        <v>22</v>
      </c>
      <c r="S231">
        <v>67</v>
      </c>
      <c r="T231">
        <v>31</v>
      </c>
      <c r="V231" t="s">
        <v>1361</v>
      </c>
      <c r="W231" s="8">
        <v>1173</v>
      </c>
      <c r="X231">
        <v>393</v>
      </c>
      <c r="Y231">
        <v>731</v>
      </c>
      <c r="Z231">
        <v>401</v>
      </c>
      <c r="AA231">
        <v>442</v>
      </c>
      <c r="AB231">
        <v>381</v>
      </c>
    </row>
    <row r="232" spans="1:28">
      <c r="A232" s="24" t="s">
        <v>829</v>
      </c>
      <c r="J232" t="str">
        <f t="shared" si="8"/>
        <v xml:space="preserve">         Food preparation workers      </v>
      </c>
      <c r="K232" t="str">
        <f t="shared" si="7"/>
        <v>296      381      153      390      143      367</v>
      </c>
      <c r="L232" cm="1">
        <f t="array" ref="L232:T232">IFERROR(SEARCH({1,2,3,4,5,6,7,8,9},A232),9999999)</f>
        <v>51</v>
      </c>
      <c r="M232">
        <v>40</v>
      </c>
      <c r="N232">
        <v>49</v>
      </c>
      <c r="O232">
        <v>77</v>
      </c>
      <c r="P232">
        <v>59</v>
      </c>
      <c r="Q232">
        <v>42</v>
      </c>
      <c r="R232">
        <v>87</v>
      </c>
      <c r="S232">
        <v>50</v>
      </c>
      <c r="T232">
        <v>41</v>
      </c>
      <c r="V232" t="s">
        <v>1362</v>
      </c>
      <c r="W232">
        <v>296</v>
      </c>
      <c r="X232">
        <v>381</v>
      </c>
      <c r="Y232">
        <v>153</v>
      </c>
      <c r="Z232">
        <v>390</v>
      </c>
      <c r="AA232">
        <v>143</v>
      </c>
      <c r="AB232">
        <v>367</v>
      </c>
    </row>
    <row r="233" spans="1:28">
      <c r="A233" s="24" t="s">
        <v>830</v>
      </c>
      <c r="J233" t="str">
        <f t="shared" si="8"/>
        <v xml:space="preserve">         Bartenders      </v>
      </c>
      <c r="K233" t="str">
        <f t="shared" si="7"/>
        <v>199      484       98      533      101      405</v>
      </c>
      <c r="L233" cm="1">
        <f t="array" ref="L233:T233">IFERROR(SEARCH({1,2,3,4,5,6,7,8,9},A233),9999999)</f>
        <v>26</v>
      </c>
      <c r="M233">
        <v>9999999</v>
      </c>
      <c r="N233">
        <v>54</v>
      </c>
      <c r="O233">
        <v>35</v>
      </c>
      <c r="P233">
        <v>53</v>
      </c>
      <c r="Q233">
        <v>9999999</v>
      </c>
      <c r="R233">
        <v>9999999</v>
      </c>
      <c r="S233">
        <v>36</v>
      </c>
      <c r="T233">
        <v>27</v>
      </c>
      <c r="V233" t="s">
        <v>1363</v>
      </c>
      <c r="W233">
        <v>199</v>
      </c>
      <c r="X233">
        <v>484</v>
      </c>
      <c r="Y233">
        <v>98</v>
      </c>
      <c r="Z233">
        <v>533</v>
      </c>
      <c r="AA233">
        <v>101</v>
      </c>
      <c r="AB233">
        <v>405</v>
      </c>
    </row>
    <row r="234" spans="1:28">
      <c r="A234" s="24" t="s">
        <v>831</v>
      </c>
      <c r="J234" t="str">
        <f t="shared" si="8"/>
        <v xml:space="preserve">         Combined food preparation and serving workers, including fast food      </v>
      </c>
      <c r="K234" t="str">
        <f t="shared" si="7"/>
        <v>141      369       56      346       85      388</v>
      </c>
      <c r="L234" cm="1">
        <f t="array" ref="L234:T234">IFERROR(SEARCH({1,2,3,4,5,6,7,8,9},A234),9999999)</f>
        <v>82</v>
      </c>
      <c r="M234">
        <v>9999999</v>
      </c>
      <c r="N234">
        <v>91</v>
      </c>
      <c r="O234">
        <v>83</v>
      </c>
      <c r="P234">
        <v>101</v>
      </c>
      <c r="Q234">
        <v>92</v>
      </c>
      <c r="R234">
        <v>9999999</v>
      </c>
      <c r="S234">
        <v>119</v>
      </c>
      <c r="T234">
        <v>93</v>
      </c>
      <c r="V234" t="s">
        <v>1364</v>
      </c>
      <c r="W234">
        <v>141</v>
      </c>
      <c r="X234">
        <v>369</v>
      </c>
      <c r="Y234">
        <v>56</v>
      </c>
      <c r="Z234">
        <v>346</v>
      </c>
      <c r="AA234">
        <v>85</v>
      </c>
      <c r="AB234">
        <v>388</v>
      </c>
    </row>
    <row r="235" spans="1:28">
      <c r="A235" s="24" t="s">
        <v>832</v>
      </c>
      <c r="J235" t="str">
        <f t="shared" si="8"/>
        <v xml:space="preserve">         Counter attendants, cafeteria, food concession, and coffee shop       </v>
      </c>
      <c r="K235" t="str">
        <f t="shared" si="7"/>
        <v>80      306       23    (1)         57      309</v>
      </c>
      <c r="L235" cm="1">
        <f t="array" ref="L235:T235">IFERROR(SEARCH({1,2,3,4,5,6,7,8,9},A235),9999999)</f>
        <v>105</v>
      </c>
      <c r="M235">
        <v>98</v>
      </c>
      <c r="N235">
        <v>88</v>
      </c>
      <c r="O235">
        <v>9999999</v>
      </c>
      <c r="P235">
        <v>116</v>
      </c>
      <c r="Q235">
        <v>90</v>
      </c>
      <c r="R235">
        <v>117</v>
      </c>
      <c r="S235">
        <v>80</v>
      </c>
      <c r="T235">
        <v>126</v>
      </c>
      <c r="V235" t="s">
        <v>1365</v>
      </c>
      <c r="W235">
        <v>80</v>
      </c>
      <c r="X235">
        <v>306</v>
      </c>
      <c r="Y235">
        <v>23</v>
      </c>
      <c r="Z235">
        <v>-1</v>
      </c>
      <c r="AA235">
        <v>57</v>
      </c>
      <c r="AB235">
        <v>309</v>
      </c>
    </row>
    <row r="236" spans="1:28">
      <c r="A236" s="24" t="s">
        <v>833</v>
      </c>
      <c r="J236" t="str">
        <f t="shared" si="8"/>
        <v xml:space="preserve">         Waiters and waitresses      </v>
      </c>
      <c r="K236" t="str">
        <f t="shared" si="7"/>
        <v>824      401      287      450      538      381</v>
      </c>
      <c r="L236" cm="1">
        <f t="array" ref="L236:T236">IFERROR(SEARCH({1,2,3,4,5,6,7,8,9},A236),9999999)</f>
        <v>49</v>
      </c>
      <c r="M236">
        <v>39</v>
      </c>
      <c r="N236">
        <v>75</v>
      </c>
      <c r="O236">
        <v>40</v>
      </c>
      <c r="P236">
        <v>66</v>
      </c>
      <c r="Q236">
        <v>9999999</v>
      </c>
      <c r="R236">
        <v>58</v>
      </c>
      <c r="S236">
        <v>38</v>
      </c>
      <c r="T236">
        <v>9999999</v>
      </c>
      <c r="V236" t="s">
        <v>1366</v>
      </c>
      <c r="W236">
        <v>824</v>
      </c>
      <c r="X236">
        <v>401</v>
      </c>
      <c r="Y236">
        <v>287</v>
      </c>
      <c r="Z236">
        <v>450</v>
      </c>
      <c r="AA236">
        <v>538</v>
      </c>
      <c r="AB236">
        <v>381</v>
      </c>
    </row>
    <row r="237" spans="1:28">
      <c r="A237" s="24" t="s">
        <v>834</v>
      </c>
      <c r="J237" t="str">
        <f t="shared" si="8"/>
        <v xml:space="preserve">         Food servers, nonrestaurant       </v>
      </c>
      <c r="K237" t="str">
        <f t="shared" si="7"/>
        <v xml:space="preserve">85      405       36    (1)         48    (1)  </v>
      </c>
      <c r="L237" cm="1">
        <f t="array" ref="L237:T237">IFERROR(SEARCH({1,2,3,4,5,6,7,8,9},A237),9999999)</f>
        <v>69</v>
      </c>
      <c r="M237">
        <v>9999999</v>
      </c>
      <c r="N237">
        <v>62</v>
      </c>
      <c r="O237">
        <v>52</v>
      </c>
      <c r="P237">
        <v>45</v>
      </c>
      <c r="Q237">
        <v>63</v>
      </c>
      <c r="R237">
        <v>9999999</v>
      </c>
      <c r="S237">
        <v>44</v>
      </c>
      <c r="T237">
        <v>9999999</v>
      </c>
      <c r="V237" t="s">
        <v>1367</v>
      </c>
      <c r="W237">
        <v>85</v>
      </c>
      <c r="X237">
        <v>405</v>
      </c>
      <c r="Y237">
        <v>36</v>
      </c>
      <c r="Z237">
        <v>-1</v>
      </c>
      <c r="AA237">
        <v>48</v>
      </c>
      <c r="AB237">
        <v>-1</v>
      </c>
    </row>
    <row r="238" spans="1:28">
      <c r="A238" s="24" t="s">
        <v>835</v>
      </c>
      <c r="J238" t="str">
        <f t="shared" si="8"/>
        <v xml:space="preserve">         Dining room and cafeteria attendants and bartender helpers      </v>
      </c>
      <c r="K238" t="str">
        <f t="shared" si="7"/>
        <v>148      362       80      396       68      343</v>
      </c>
      <c r="L238" cm="1">
        <f t="array" ref="L238:T238">IFERROR(SEARCH({1,2,3,4,5,6,7,8,9},A238),9999999)</f>
        <v>74</v>
      </c>
      <c r="M238">
        <v>85</v>
      </c>
      <c r="N238">
        <v>83</v>
      </c>
      <c r="O238">
        <v>75</v>
      </c>
      <c r="P238">
        <v>9999999</v>
      </c>
      <c r="Q238">
        <v>84</v>
      </c>
      <c r="R238">
        <v>9999999</v>
      </c>
      <c r="S238">
        <v>76</v>
      </c>
      <c r="T238">
        <v>102</v>
      </c>
      <c r="V238" t="s">
        <v>1368</v>
      </c>
      <c r="W238">
        <v>148</v>
      </c>
      <c r="X238">
        <v>362</v>
      </c>
      <c r="Y238">
        <v>80</v>
      </c>
      <c r="Z238">
        <v>396</v>
      </c>
      <c r="AA238">
        <v>68</v>
      </c>
      <c r="AB238">
        <v>343</v>
      </c>
    </row>
    <row r="239" spans="1:28">
      <c r="A239" s="24" t="s">
        <v>836</v>
      </c>
      <c r="J239" t="str">
        <f t="shared" si="8"/>
        <v xml:space="preserve">         Dishwashers      </v>
      </c>
      <c r="K239" t="str">
        <f t="shared" si="7"/>
        <v xml:space="preserve">106      339       84      327       22    (1)  </v>
      </c>
      <c r="L239" cm="1">
        <f t="array" ref="L239:T239">IFERROR(SEARCH({1,2,3,4,5,6,7,8,9},A239),9999999)</f>
        <v>27</v>
      </c>
      <c r="M239">
        <v>55</v>
      </c>
      <c r="N239">
        <v>36</v>
      </c>
      <c r="O239">
        <v>47</v>
      </c>
      <c r="P239">
        <v>9999999</v>
      </c>
      <c r="Q239">
        <v>29</v>
      </c>
      <c r="R239">
        <v>56</v>
      </c>
      <c r="S239">
        <v>46</v>
      </c>
      <c r="T239">
        <v>38</v>
      </c>
      <c r="V239" t="s">
        <v>1369</v>
      </c>
      <c r="W239">
        <v>106</v>
      </c>
      <c r="X239">
        <v>339</v>
      </c>
      <c r="Y239">
        <v>84</v>
      </c>
      <c r="Z239">
        <v>327</v>
      </c>
      <c r="AA239">
        <v>22</v>
      </c>
      <c r="AB239">
        <v>-1</v>
      </c>
    </row>
    <row r="240" spans="1:28">
      <c r="A240" s="24" t="s">
        <v>837</v>
      </c>
      <c r="J240" t="str">
        <f t="shared" si="8"/>
        <v xml:space="preserve">         Hosts and hostesses, restaurant, lounge, and coffee shop       </v>
      </c>
      <c r="K240" t="str">
        <f t="shared" si="7"/>
        <v xml:space="preserve">47    (1)         12    (1)         35    (1)  </v>
      </c>
      <c r="L240" cm="1">
        <f t="array" ref="L240:T240">IFERROR(SEARCH({1,2,3,4,5,6,7,8,9},A240),9999999)</f>
        <v>80</v>
      </c>
      <c r="M240">
        <v>92</v>
      </c>
      <c r="N240">
        <v>109</v>
      </c>
      <c r="O240">
        <v>73</v>
      </c>
      <c r="P240">
        <v>110</v>
      </c>
      <c r="Q240">
        <v>9999999</v>
      </c>
      <c r="R240">
        <v>74</v>
      </c>
      <c r="S240">
        <v>9999999</v>
      </c>
      <c r="T240">
        <v>9999999</v>
      </c>
      <c r="V240" t="s">
        <v>1370</v>
      </c>
      <c r="W240">
        <v>47</v>
      </c>
      <c r="X240">
        <v>-1</v>
      </c>
      <c r="Y240">
        <v>12</v>
      </c>
      <c r="Z240">
        <v>-1</v>
      </c>
      <c r="AA240">
        <v>35</v>
      </c>
      <c r="AB240">
        <v>-1</v>
      </c>
    </row>
    <row r="241" spans="1:28">
      <c r="A241" s="24" t="s">
        <v>838</v>
      </c>
      <c r="J241" t="str">
        <f t="shared" si="8"/>
        <v xml:space="preserve">         Food preparation and serving related workers, all other        </v>
      </c>
      <c r="K241" t="str">
        <f t="shared" si="7"/>
        <v xml:space="preserve">4    (1)          3    (1)          1    (1)  </v>
      </c>
      <c r="L241" cm="1">
        <f t="array" ref="L241:T241">IFERROR(SEARCH({1,2,3,4,5,6,7,8,9},A241),9999999)</f>
        <v>79</v>
      </c>
      <c r="M241">
        <v>9999999</v>
      </c>
      <c r="N241">
        <v>91</v>
      </c>
      <c r="O241">
        <v>73</v>
      </c>
      <c r="P241">
        <v>9999999</v>
      </c>
      <c r="Q241">
        <v>9999999</v>
      </c>
      <c r="R241">
        <v>9999999</v>
      </c>
      <c r="S241">
        <v>9999999</v>
      </c>
      <c r="T241">
        <v>9999999</v>
      </c>
      <c r="V241" t="s">
        <v>1371</v>
      </c>
      <c r="W241">
        <v>4</v>
      </c>
      <c r="X241">
        <v>-1</v>
      </c>
      <c r="Y241">
        <v>3</v>
      </c>
      <c r="Z241">
        <v>-1</v>
      </c>
      <c r="AA241">
        <v>1</v>
      </c>
      <c r="AB241">
        <v>-1</v>
      </c>
    </row>
    <row r="242" spans="1:28">
      <c r="A242" s="24" t="s">
        <v>839</v>
      </c>
      <c r="J242" t="str">
        <f t="shared" si="8"/>
        <v xml:space="preserve">       Building and grounds cleaning and maintenance occupations    </v>
      </c>
      <c r="K242" t="str">
        <f t="shared" si="7"/>
        <v>3,310      446    2,146      493    1,163      391</v>
      </c>
      <c r="L242" cm="1">
        <f t="array" ref="L242:T242">IFERROR(SEARCH({1,2,3,4,5,6,7,8,9},A242),9999999)</f>
        <v>72</v>
      </c>
      <c r="M242">
        <v>87</v>
      </c>
      <c r="N242">
        <v>69</v>
      </c>
      <c r="O242">
        <v>80</v>
      </c>
      <c r="P242">
        <v>9999999</v>
      </c>
      <c r="Q242">
        <v>82</v>
      </c>
      <c r="R242">
        <v>9999999</v>
      </c>
      <c r="S242">
        <v>9999999</v>
      </c>
      <c r="T242">
        <v>99</v>
      </c>
      <c r="V242" t="s">
        <v>1372</v>
      </c>
      <c r="W242" s="8">
        <v>3310</v>
      </c>
      <c r="X242">
        <v>446</v>
      </c>
      <c r="Y242" s="8">
        <v>2146</v>
      </c>
      <c r="Z242">
        <v>493</v>
      </c>
      <c r="AA242" s="8">
        <v>1163</v>
      </c>
      <c r="AB242">
        <v>391</v>
      </c>
    </row>
    <row r="243" spans="1:28">
      <c r="A243" s="24" t="s">
        <v>840</v>
      </c>
      <c r="J243" t="str">
        <f t="shared" si="8"/>
        <v xml:space="preserve">         First-line supervisors/managers of housekeeping and janitorial workers      </v>
      </c>
      <c r="K243" t="str">
        <f t="shared" si="7"/>
        <v>164      621      103      700       62      478</v>
      </c>
      <c r="L243" cm="1">
        <f t="array" ref="L243:T243">IFERROR(SEARCH({1,2,3,4,5,6,7,8,9},A243),9999999)</f>
        <v>86</v>
      </c>
      <c r="M243">
        <v>96</v>
      </c>
      <c r="N243">
        <v>106</v>
      </c>
      <c r="O243">
        <v>88</v>
      </c>
      <c r="P243">
        <v>9999999</v>
      </c>
      <c r="Q243">
        <v>87</v>
      </c>
      <c r="R243">
        <v>113</v>
      </c>
      <c r="S243">
        <v>133</v>
      </c>
      <c r="T243">
        <v>9999999</v>
      </c>
      <c r="V243" t="s">
        <v>1373</v>
      </c>
      <c r="W243">
        <v>164</v>
      </c>
      <c r="X243">
        <v>621</v>
      </c>
      <c r="Y243">
        <v>103</v>
      </c>
      <c r="Z243">
        <v>700</v>
      </c>
      <c r="AA243">
        <v>62</v>
      </c>
      <c r="AB243">
        <v>478</v>
      </c>
    </row>
    <row r="244" spans="1:28">
      <c r="A244" s="24" t="s">
        <v>588</v>
      </c>
      <c r="J244" t="str">
        <f t="shared" si="8"/>
        <v xml:space="preserve">         First-line supervisors/managers of landscaping, lawn service, and grounds                                                      </v>
      </c>
      <c r="K244" t="str">
        <f t="shared" si="7"/>
        <v/>
      </c>
      <c r="L244" cm="1">
        <f t="array" ref="L244:T244">IFERROR(SEARCH({1,2,3,4,5,6,7,8,9},A244),9999999)</f>
        <v>9999999</v>
      </c>
      <c r="M244">
        <v>9999999</v>
      </c>
      <c r="N244">
        <v>9999999</v>
      </c>
      <c r="O244">
        <v>9999999</v>
      </c>
      <c r="P244">
        <v>9999999</v>
      </c>
      <c r="Q244">
        <v>9999999</v>
      </c>
      <c r="R244">
        <v>9999999</v>
      </c>
      <c r="S244">
        <v>9999999</v>
      </c>
      <c r="T244">
        <v>9999999</v>
      </c>
      <c r="V244" t="s">
        <v>588</v>
      </c>
    </row>
    <row r="245" spans="1:28">
      <c r="A245" s="24" t="s">
        <v>841</v>
      </c>
      <c r="J245" t="str">
        <f t="shared" si="8"/>
        <v xml:space="preserve">         keeping workers      </v>
      </c>
      <c r="K245" t="str">
        <f t="shared" si="7"/>
        <v xml:space="preserve">104      732       97      743        8    (1)  </v>
      </c>
      <c r="L245" cm="1">
        <f t="array" ref="L245:T245">IFERROR(SEARCH({1,2,3,4,5,6,7,8,9},A245),9999999)</f>
        <v>31</v>
      </c>
      <c r="M245">
        <v>42</v>
      </c>
      <c r="N245">
        <v>41</v>
      </c>
      <c r="O245">
        <v>33</v>
      </c>
      <c r="P245">
        <v>9999999</v>
      </c>
      <c r="Q245">
        <v>9999999</v>
      </c>
      <c r="R245">
        <v>40</v>
      </c>
      <c r="S245">
        <v>69</v>
      </c>
      <c r="T245">
        <v>50</v>
      </c>
      <c r="V245" t="s">
        <v>1374</v>
      </c>
      <c r="W245">
        <v>104</v>
      </c>
      <c r="X245">
        <v>732</v>
      </c>
      <c r="Y245">
        <v>97</v>
      </c>
      <c r="Z245">
        <v>743</v>
      </c>
      <c r="AA245">
        <v>8</v>
      </c>
      <c r="AB245">
        <v>-1</v>
      </c>
    </row>
    <row r="246" spans="1:28">
      <c r="A246" s="24" t="s">
        <v>842</v>
      </c>
      <c r="J246" t="str">
        <f t="shared" si="8"/>
        <v xml:space="preserve">         Janitors and building cleaners    </v>
      </c>
      <c r="K246" t="str">
        <f t="shared" si="7"/>
        <v>1,536      463    1,099      494      437      400</v>
      </c>
      <c r="L246" cm="1">
        <f t="array" ref="L246:T246">IFERROR(SEARCH({1,2,3,4,5,6,7,8,9},A246),9999999)</f>
        <v>44</v>
      </c>
      <c r="M246">
        <v>9999999</v>
      </c>
      <c r="N246">
        <v>47</v>
      </c>
      <c r="O246">
        <v>55</v>
      </c>
      <c r="P246">
        <v>46</v>
      </c>
      <c r="Q246">
        <v>48</v>
      </c>
      <c r="R246">
        <v>84</v>
      </c>
      <c r="S246">
        <v>9999999</v>
      </c>
      <c r="T246">
        <v>65</v>
      </c>
      <c r="V246" t="s">
        <v>1375</v>
      </c>
      <c r="W246" s="8">
        <v>1536</v>
      </c>
      <c r="X246">
        <v>463</v>
      </c>
      <c r="Y246" s="8">
        <v>1099</v>
      </c>
      <c r="Z246">
        <v>494</v>
      </c>
      <c r="AA246">
        <v>437</v>
      </c>
      <c r="AB246">
        <v>400</v>
      </c>
    </row>
    <row r="247" spans="1:28">
      <c r="A247" s="24" t="s">
        <v>843</v>
      </c>
      <c r="J247" t="str">
        <f t="shared" si="8"/>
        <v xml:space="preserve">         Maids and housekeeping cleaners      </v>
      </c>
      <c r="K247" t="str">
        <f t="shared" si="7"/>
        <v>745      387      119      455      627      376</v>
      </c>
      <c r="L247" cm="1">
        <f t="array" ref="L247:T247">IFERROR(SEARCH({1,2,3,4,5,6,7,8,9},A247),9999999)</f>
        <v>65</v>
      </c>
      <c r="M247">
        <v>84</v>
      </c>
      <c r="N247">
        <v>56</v>
      </c>
      <c r="O247">
        <v>48</v>
      </c>
      <c r="P247">
        <v>49</v>
      </c>
      <c r="Q247">
        <v>83</v>
      </c>
      <c r="R247">
        <v>47</v>
      </c>
      <c r="S247">
        <v>57</v>
      </c>
      <c r="T247">
        <v>67</v>
      </c>
      <c r="V247" t="s">
        <v>1376</v>
      </c>
      <c r="W247">
        <v>745</v>
      </c>
      <c r="X247">
        <v>387</v>
      </c>
      <c r="Y247">
        <v>119</v>
      </c>
      <c r="Z247">
        <v>455</v>
      </c>
      <c r="AA247">
        <v>627</v>
      </c>
      <c r="AB247">
        <v>376</v>
      </c>
    </row>
    <row r="248" spans="1:28">
      <c r="A248" s="24" t="s">
        <v>844</v>
      </c>
      <c r="J248" t="str">
        <f t="shared" si="8"/>
        <v xml:space="preserve">         Pest control workers       </v>
      </c>
      <c r="K248" t="str">
        <f t="shared" si="7"/>
        <v xml:space="preserve">58      655       57      647        1    (1)  </v>
      </c>
      <c r="L248" cm="1">
        <f t="array" ref="L248:T248">IFERROR(SEARCH({1,2,3,4,5,6,7,8,9},A248),9999999)</f>
        <v>74</v>
      </c>
      <c r="M248">
        <v>9999999</v>
      </c>
      <c r="N248">
        <v>9999999</v>
      </c>
      <c r="O248">
        <v>64</v>
      </c>
      <c r="P248">
        <v>37</v>
      </c>
      <c r="Q248">
        <v>45</v>
      </c>
      <c r="R248">
        <v>56</v>
      </c>
      <c r="S248">
        <v>38</v>
      </c>
      <c r="T248">
        <v>9999999</v>
      </c>
      <c r="V248" t="s">
        <v>1377</v>
      </c>
      <c r="W248">
        <v>58</v>
      </c>
      <c r="X248">
        <v>655</v>
      </c>
      <c r="Y248">
        <v>57</v>
      </c>
      <c r="Z248">
        <v>647</v>
      </c>
      <c r="AA248">
        <v>1</v>
      </c>
      <c r="AB248">
        <v>-1</v>
      </c>
    </row>
    <row r="249" spans="1:28">
      <c r="A249" s="24" t="s">
        <v>845</v>
      </c>
      <c r="J249" t="str">
        <f t="shared" si="8"/>
        <v xml:space="preserve">         Grounds maintenance workers      </v>
      </c>
      <c r="K249" t="str">
        <f t="shared" si="7"/>
        <v xml:space="preserve">701      433      671      433       30    (1)  </v>
      </c>
      <c r="L249" cm="1">
        <f t="array" ref="L249:T249">IFERROR(SEARCH({1,2,3,4,5,6,7,8,9},A249),9999999)</f>
        <v>45</v>
      </c>
      <c r="M249">
        <v>9999999</v>
      </c>
      <c r="N249">
        <v>53</v>
      </c>
      <c r="O249">
        <v>52</v>
      </c>
      <c r="P249">
        <v>9999999</v>
      </c>
      <c r="Q249">
        <v>61</v>
      </c>
      <c r="R249">
        <v>43</v>
      </c>
      <c r="S249">
        <v>9999999</v>
      </c>
      <c r="T249">
        <v>9999999</v>
      </c>
      <c r="V249" t="s">
        <v>1378</v>
      </c>
      <c r="W249">
        <v>701</v>
      </c>
      <c r="X249">
        <v>433</v>
      </c>
      <c r="Y249">
        <v>671</v>
      </c>
      <c r="Z249">
        <v>433</v>
      </c>
      <c r="AA249">
        <v>30</v>
      </c>
      <c r="AB249">
        <v>-1</v>
      </c>
    </row>
    <row r="250" spans="1:28">
      <c r="A250" s="24" t="s">
        <v>846</v>
      </c>
      <c r="J250" t="str">
        <f t="shared" si="8"/>
        <v xml:space="preserve">       Personal care and service occupations    </v>
      </c>
      <c r="K250" t="str">
        <f t="shared" si="7"/>
        <v>2,199      455      576      519    1,624      432</v>
      </c>
      <c r="L250" cm="1">
        <f t="array" ref="L250:T250">IFERROR(SEARCH({1,2,3,4,5,6,7,8,9},A250),9999999)</f>
        <v>51</v>
      </c>
      <c r="M250">
        <v>49</v>
      </c>
      <c r="N250">
        <v>97</v>
      </c>
      <c r="O250">
        <v>60</v>
      </c>
      <c r="P250">
        <v>61</v>
      </c>
      <c r="Q250">
        <v>71</v>
      </c>
      <c r="R250">
        <v>70</v>
      </c>
      <c r="S250">
        <v>9999999</v>
      </c>
      <c r="T250">
        <v>52</v>
      </c>
      <c r="V250" t="s">
        <v>1379</v>
      </c>
      <c r="W250" s="8">
        <v>2199</v>
      </c>
      <c r="X250">
        <v>455</v>
      </c>
      <c r="Y250">
        <v>576</v>
      </c>
      <c r="Z250">
        <v>519</v>
      </c>
      <c r="AA250" s="8">
        <v>1624</v>
      </c>
      <c r="AB250">
        <v>432</v>
      </c>
    </row>
    <row r="251" spans="1:28">
      <c r="A251" s="24" t="s">
        <v>847</v>
      </c>
      <c r="J251" t="str">
        <f t="shared" si="8"/>
        <v xml:space="preserve">         First-line supervisors/managers of gaming workers       </v>
      </c>
      <c r="K251" t="str">
        <f t="shared" si="7"/>
        <v xml:space="preserve">87      697       43    (1)         45    (1)  </v>
      </c>
      <c r="L251" cm="1">
        <f t="array" ref="L251:T251">IFERROR(SEARCH({1,2,3,4,5,6,7,8,9},A251),9999999)</f>
        <v>91</v>
      </c>
      <c r="M251">
        <v>9999999</v>
      </c>
      <c r="N251">
        <v>85</v>
      </c>
      <c r="O251">
        <v>84</v>
      </c>
      <c r="P251">
        <v>103</v>
      </c>
      <c r="Q251">
        <v>74</v>
      </c>
      <c r="R251">
        <v>67</v>
      </c>
      <c r="S251">
        <v>66</v>
      </c>
      <c r="T251">
        <v>75</v>
      </c>
      <c r="V251" t="s">
        <v>1380</v>
      </c>
      <c r="W251">
        <v>87</v>
      </c>
      <c r="X251">
        <v>697</v>
      </c>
      <c r="Y251">
        <v>43</v>
      </c>
      <c r="Z251">
        <v>-1</v>
      </c>
      <c r="AA251">
        <v>45</v>
      </c>
      <c r="AB251">
        <v>-1</v>
      </c>
    </row>
    <row r="252" spans="1:28">
      <c r="A252" s="24" t="s">
        <v>848</v>
      </c>
      <c r="J252" t="str">
        <f t="shared" si="8"/>
        <v xml:space="preserve">         First-line supervisors/managers of personal service workers       </v>
      </c>
      <c r="K252" t="str">
        <f t="shared" si="7"/>
        <v xml:space="preserve">58      510       21    (1)         37    (1)  </v>
      </c>
      <c r="L252" cm="1">
        <f t="array" ref="L252:T252">IFERROR(SEARCH({1,2,3,4,5,6,7,8,9},A252),9999999)</f>
        <v>85</v>
      </c>
      <c r="M252">
        <v>94</v>
      </c>
      <c r="N252">
        <v>112</v>
      </c>
      <c r="O252">
        <v>9999999</v>
      </c>
      <c r="P252">
        <v>76</v>
      </c>
      <c r="Q252">
        <v>9999999</v>
      </c>
      <c r="R252">
        <v>113</v>
      </c>
      <c r="S252">
        <v>77</v>
      </c>
      <c r="T252">
        <v>9999999</v>
      </c>
      <c r="V252" t="s">
        <v>1381</v>
      </c>
      <c r="W252">
        <v>58</v>
      </c>
      <c r="X252">
        <v>510</v>
      </c>
      <c r="Y252">
        <v>21</v>
      </c>
      <c r="Z252">
        <v>-1</v>
      </c>
      <c r="AA252">
        <v>37</v>
      </c>
      <c r="AB252">
        <v>-1</v>
      </c>
    </row>
    <row r="253" spans="1:28">
      <c r="A253" s="24" t="s">
        <v>849</v>
      </c>
      <c r="J253" t="str">
        <f t="shared" si="8"/>
        <v xml:space="preserve">         Animal trainers        </v>
      </c>
      <c r="K253" t="str">
        <f t="shared" si="7"/>
        <v xml:space="preserve">9    (1)          2    (1)          7    (1)  </v>
      </c>
      <c r="L253" cm="1">
        <f t="array" ref="L253:T253">IFERROR(SEARCH({1,2,3,4,5,6,7,8,9},A253),9999999)</f>
        <v>39</v>
      </c>
      <c r="M253">
        <v>51</v>
      </c>
      <c r="N253">
        <v>9999999</v>
      </c>
      <c r="O253">
        <v>9999999</v>
      </c>
      <c r="P253">
        <v>9999999</v>
      </c>
      <c r="Q253">
        <v>9999999</v>
      </c>
      <c r="R253">
        <v>69</v>
      </c>
      <c r="S253">
        <v>9999999</v>
      </c>
      <c r="T253">
        <v>33</v>
      </c>
      <c r="V253" t="s">
        <v>1382</v>
      </c>
      <c r="W253">
        <v>9</v>
      </c>
      <c r="X253">
        <v>-1</v>
      </c>
      <c r="Y253">
        <v>2</v>
      </c>
      <c r="Z253">
        <v>-1</v>
      </c>
      <c r="AA253">
        <v>7</v>
      </c>
      <c r="AB253">
        <v>-1</v>
      </c>
    </row>
    <row r="254" spans="1:28">
      <c r="A254" s="24" t="s">
        <v>850</v>
      </c>
      <c r="J254" t="str">
        <f t="shared" si="8"/>
        <v xml:space="preserve">         Nonfarm animal caretakers       </v>
      </c>
      <c r="K254" t="str">
        <f t="shared" si="7"/>
        <v>78      455       28    (1)         50      458</v>
      </c>
      <c r="L254" cm="1">
        <f t="array" ref="L254:T254">IFERROR(SEARCH({1,2,3,4,5,6,7,8,9},A254),9999999)</f>
        <v>67</v>
      </c>
      <c r="M254">
        <v>60</v>
      </c>
      <c r="N254">
        <v>9999999</v>
      </c>
      <c r="O254">
        <v>50</v>
      </c>
      <c r="P254">
        <v>51</v>
      </c>
      <c r="Q254">
        <v>9999999</v>
      </c>
      <c r="R254">
        <v>42</v>
      </c>
      <c r="S254">
        <v>43</v>
      </c>
      <c r="T254">
        <v>9999999</v>
      </c>
      <c r="V254" t="s">
        <v>1383</v>
      </c>
      <c r="W254">
        <v>78</v>
      </c>
      <c r="X254">
        <v>455</v>
      </c>
      <c r="Y254">
        <v>28</v>
      </c>
      <c r="Z254">
        <v>-1</v>
      </c>
      <c r="AA254">
        <v>50</v>
      </c>
      <c r="AB254">
        <v>458</v>
      </c>
    </row>
    <row r="255" spans="1:28">
      <c r="A255" s="24" t="s">
        <v>851</v>
      </c>
      <c r="J255" t="str">
        <f t="shared" si="8"/>
        <v xml:space="preserve">         Gaming services workers       </v>
      </c>
      <c r="K255" t="str">
        <f t="shared" si="7"/>
        <v xml:space="preserve">86      679       49    (1)         37    (1)  </v>
      </c>
      <c r="L255" cm="1">
        <f t="array" ref="L255:T255">IFERROR(SEARCH({1,2,3,4,5,6,7,8,9},A255),9999999)</f>
        <v>65</v>
      </c>
      <c r="M255">
        <v>9999999</v>
      </c>
      <c r="N255">
        <v>76</v>
      </c>
      <c r="O255">
        <v>58</v>
      </c>
      <c r="P255">
        <v>9999999</v>
      </c>
      <c r="Q255">
        <v>41</v>
      </c>
      <c r="R255">
        <v>49</v>
      </c>
      <c r="S255">
        <v>40</v>
      </c>
      <c r="T255">
        <v>50</v>
      </c>
      <c r="V255" t="s">
        <v>1384</v>
      </c>
      <c r="W255">
        <v>86</v>
      </c>
      <c r="X255">
        <v>679</v>
      </c>
      <c r="Y255">
        <v>49</v>
      </c>
      <c r="Z255">
        <v>-1</v>
      </c>
      <c r="AA255">
        <v>37</v>
      </c>
      <c r="AB255">
        <v>-1</v>
      </c>
    </row>
    <row r="256" spans="1:28">
      <c r="A256" s="24" t="s">
        <v>852</v>
      </c>
      <c r="J256" t="str">
        <f t="shared" si="8"/>
        <v xml:space="preserve">         Motion picture projectionists        </v>
      </c>
      <c r="K256" t="str">
        <f t="shared" si="7"/>
        <v xml:space="preserve">7    (1)          6    (1)          1    (1)  </v>
      </c>
      <c r="L256" cm="1">
        <f t="array" ref="L256:T256">IFERROR(SEARCH({1,2,3,4,5,6,7,8,9},A256),9999999)</f>
        <v>53</v>
      </c>
      <c r="M256">
        <v>9999999</v>
      </c>
      <c r="N256">
        <v>9999999</v>
      </c>
      <c r="O256">
        <v>9999999</v>
      </c>
      <c r="P256">
        <v>9999999</v>
      </c>
      <c r="Q256">
        <v>65</v>
      </c>
      <c r="R256">
        <v>47</v>
      </c>
      <c r="S256">
        <v>9999999</v>
      </c>
      <c r="T256">
        <v>9999999</v>
      </c>
      <c r="V256" t="s">
        <v>1385</v>
      </c>
      <c r="W256">
        <v>7</v>
      </c>
      <c r="X256">
        <v>-1</v>
      </c>
      <c r="Y256">
        <v>6</v>
      </c>
      <c r="Z256">
        <v>-1</v>
      </c>
      <c r="AA256">
        <v>1</v>
      </c>
      <c r="AB256">
        <v>-1</v>
      </c>
    </row>
    <row r="257" spans="1:28">
      <c r="A257" s="24" t="s">
        <v>853</v>
      </c>
      <c r="J257" t="str">
        <f t="shared" si="8"/>
        <v xml:space="preserve">         Ushers, lobby attendants, and ticket takers       </v>
      </c>
      <c r="K257" t="str">
        <f t="shared" si="7"/>
        <v xml:space="preserve">16    (1)         10    (1)          6    (1)  </v>
      </c>
      <c r="L257" cm="1">
        <f t="array" ref="L257:T257">IFERROR(SEARCH({1,2,3,4,5,6,7,8,9},A257),9999999)</f>
        <v>60</v>
      </c>
      <c r="M257">
        <v>9999999</v>
      </c>
      <c r="N257">
        <v>9999999</v>
      </c>
      <c r="O257">
        <v>9999999</v>
      </c>
      <c r="P257">
        <v>9999999</v>
      </c>
      <c r="Q257">
        <v>61</v>
      </c>
      <c r="R257">
        <v>9999999</v>
      </c>
      <c r="S257">
        <v>9999999</v>
      </c>
      <c r="T257">
        <v>9999999</v>
      </c>
      <c r="V257" t="s">
        <v>1386</v>
      </c>
      <c r="W257">
        <v>16</v>
      </c>
      <c r="X257">
        <v>-1</v>
      </c>
      <c r="Y257">
        <v>10</v>
      </c>
      <c r="Z257">
        <v>-1</v>
      </c>
      <c r="AA257">
        <v>6</v>
      </c>
      <c r="AB257">
        <v>-1</v>
      </c>
    </row>
    <row r="258" spans="1:28">
      <c r="A258" s="24" t="s">
        <v>854</v>
      </c>
      <c r="J258" t="str">
        <f t="shared" si="8"/>
        <v xml:space="preserve">         Miscellaneous entertainment attendants and related workers       </v>
      </c>
      <c r="K258" t="str">
        <f t="shared" si="7"/>
        <v xml:space="preserve">83      369       45    (1)         38    (1)  </v>
      </c>
      <c r="L258" cm="1">
        <f t="array" ref="L258:T258">IFERROR(SEARCH({1,2,3,4,5,6,7,8,9},A258),9999999)</f>
        <v>100</v>
      </c>
      <c r="M258">
        <v>9999999</v>
      </c>
      <c r="N258">
        <v>76</v>
      </c>
      <c r="O258">
        <v>93</v>
      </c>
      <c r="P258">
        <v>94</v>
      </c>
      <c r="Q258">
        <v>84</v>
      </c>
      <c r="R258">
        <v>9999999</v>
      </c>
      <c r="S258">
        <v>75</v>
      </c>
      <c r="T258">
        <v>85</v>
      </c>
      <c r="V258" t="s">
        <v>1387</v>
      </c>
      <c r="W258">
        <v>83</v>
      </c>
      <c r="X258">
        <v>369</v>
      </c>
      <c r="Y258">
        <v>45</v>
      </c>
      <c r="Z258">
        <v>-1</v>
      </c>
      <c r="AA258">
        <v>38</v>
      </c>
      <c r="AB258">
        <v>-1</v>
      </c>
    </row>
    <row r="259" spans="1:28">
      <c r="A259" s="24" t="s">
        <v>855</v>
      </c>
      <c r="J259" t="str">
        <f t="shared" si="8"/>
        <v xml:space="preserve">         Funeral service workers        </v>
      </c>
      <c r="K259" t="str">
        <f t="shared" si="7"/>
        <v xml:space="preserve">8    (1)          6    (1)          2    (1)  </v>
      </c>
      <c r="L259" cm="1">
        <f t="array" ref="L259:T259">IFERROR(SEARCH({1,2,3,4,5,6,7,8,9},A259),9999999)</f>
        <v>47</v>
      </c>
      <c r="M259">
        <v>77</v>
      </c>
      <c r="N259">
        <v>9999999</v>
      </c>
      <c r="O259">
        <v>9999999</v>
      </c>
      <c r="P259">
        <v>9999999</v>
      </c>
      <c r="Q259">
        <v>59</v>
      </c>
      <c r="R259">
        <v>9999999</v>
      </c>
      <c r="S259">
        <v>41</v>
      </c>
      <c r="T259">
        <v>9999999</v>
      </c>
      <c r="V259" t="s">
        <v>1388</v>
      </c>
      <c r="W259">
        <v>8</v>
      </c>
      <c r="X259">
        <v>-1</v>
      </c>
      <c r="Y259">
        <v>6</v>
      </c>
      <c r="Z259">
        <v>-1</v>
      </c>
      <c r="AA259">
        <v>2</v>
      </c>
      <c r="AB259">
        <v>-1</v>
      </c>
    </row>
    <row r="260" spans="1:28">
      <c r="A260" s="24" t="s">
        <v>856</v>
      </c>
      <c r="J260" t="str">
        <f t="shared" si="8"/>
        <v xml:space="preserve">         Barbers       </v>
      </c>
      <c r="K260" t="str">
        <f t="shared" si="7"/>
        <v xml:space="preserve">31    (1)         28    (1)          3    (1)  </v>
      </c>
      <c r="L260" cm="1">
        <f t="array" ref="L260:T260">IFERROR(SEARCH({1,2,3,4,5,6,7,8,9},A260),9999999)</f>
        <v>25</v>
      </c>
      <c r="M260">
        <v>42</v>
      </c>
      <c r="N260">
        <v>24</v>
      </c>
      <c r="O260">
        <v>9999999</v>
      </c>
      <c r="P260">
        <v>9999999</v>
      </c>
      <c r="Q260">
        <v>9999999</v>
      </c>
      <c r="R260">
        <v>9999999</v>
      </c>
      <c r="S260">
        <v>43</v>
      </c>
      <c r="T260">
        <v>9999999</v>
      </c>
      <c r="V260" t="s">
        <v>1389</v>
      </c>
      <c r="W260">
        <v>31</v>
      </c>
      <c r="X260">
        <v>-1</v>
      </c>
      <c r="Y260">
        <v>28</v>
      </c>
      <c r="Z260">
        <v>-1</v>
      </c>
      <c r="AA260">
        <v>3</v>
      </c>
      <c r="AB260">
        <v>-1</v>
      </c>
    </row>
    <row r="261" spans="1:28">
      <c r="A261" s="24" t="s">
        <v>857</v>
      </c>
      <c r="J261" t="str">
        <f t="shared" si="8"/>
        <v xml:space="preserve">         Hairdressers, hairstylists, and cosmetologists      </v>
      </c>
      <c r="K261" t="str">
        <f t="shared" si="7"/>
        <v>291      468       31    (1)        260      462</v>
      </c>
      <c r="L261" cm="1">
        <f t="array" ref="L261:T261">IFERROR(SEARCH({1,2,3,4,5,6,7,8,9},A261),9999999)</f>
        <v>64</v>
      </c>
      <c r="M261">
        <v>62</v>
      </c>
      <c r="N261">
        <v>81</v>
      </c>
      <c r="O261">
        <v>71</v>
      </c>
      <c r="P261">
        <v>9999999</v>
      </c>
      <c r="Q261">
        <v>72</v>
      </c>
      <c r="R261">
        <v>9999999</v>
      </c>
      <c r="S261">
        <v>73</v>
      </c>
      <c r="T261">
        <v>63</v>
      </c>
      <c r="V261" t="s">
        <v>1390</v>
      </c>
      <c r="W261">
        <v>291</v>
      </c>
      <c r="X261">
        <v>468</v>
      </c>
      <c r="Y261">
        <v>31</v>
      </c>
      <c r="Z261">
        <v>-1</v>
      </c>
      <c r="AA261">
        <v>260</v>
      </c>
      <c r="AB261">
        <v>462</v>
      </c>
    </row>
    <row r="262" spans="1:28">
      <c r="A262" s="24" t="s">
        <v>858</v>
      </c>
      <c r="J262" t="str">
        <f t="shared" si="8"/>
        <v xml:space="preserve">         Miscellaneous personal appearance workers      </v>
      </c>
      <c r="K262" t="str">
        <f t="shared" si="7"/>
        <v>146      430       21    (1)        124      420</v>
      </c>
      <c r="L262" cm="1">
        <f t="array" ref="L262:T262">IFERROR(SEARCH({1,2,3,4,5,6,7,8,9},A262),9999999)</f>
        <v>57</v>
      </c>
      <c r="M262">
        <v>76</v>
      </c>
      <c r="N262">
        <v>67</v>
      </c>
      <c r="O262">
        <v>58</v>
      </c>
      <c r="P262">
        <v>9999999</v>
      </c>
      <c r="Q262">
        <v>59</v>
      </c>
      <c r="R262">
        <v>9999999</v>
      </c>
      <c r="S262">
        <v>9999999</v>
      </c>
      <c r="T262">
        <v>9999999</v>
      </c>
      <c r="V262" t="s">
        <v>1391</v>
      </c>
      <c r="W262">
        <v>146</v>
      </c>
      <c r="X262">
        <v>430</v>
      </c>
      <c r="Y262">
        <v>21</v>
      </c>
      <c r="Z262">
        <v>-1</v>
      </c>
      <c r="AA262">
        <v>124</v>
      </c>
      <c r="AB262">
        <v>420</v>
      </c>
    </row>
    <row r="263" spans="1:28">
      <c r="A263" s="24" t="s">
        <v>859</v>
      </c>
      <c r="J263" t="str">
        <f t="shared" si="8"/>
        <v xml:space="preserve">         Baggage porters, bellhops, and concierges       </v>
      </c>
      <c r="K263" t="str">
        <f t="shared" si="7"/>
        <v xml:space="preserve">62      538       52      564       10    (1)  </v>
      </c>
      <c r="L263" cm="1">
        <f t="array" ref="L263:T263">IFERROR(SEARCH({1,2,3,4,5,6,7,8,9},A263),9999999)</f>
        <v>94</v>
      </c>
      <c r="M263">
        <v>59</v>
      </c>
      <c r="N263">
        <v>67</v>
      </c>
      <c r="O263">
        <v>86</v>
      </c>
      <c r="P263">
        <v>66</v>
      </c>
      <c r="Q263">
        <v>58</v>
      </c>
      <c r="R263">
        <v>9999999</v>
      </c>
      <c r="S263">
        <v>68</v>
      </c>
      <c r="T263">
        <v>9999999</v>
      </c>
      <c r="V263" t="s">
        <v>1392</v>
      </c>
      <c r="W263">
        <v>62</v>
      </c>
      <c r="X263">
        <v>538</v>
      </c>
      <c r="Y263">
        <v>52</v>
      </c>
      <c r="Z263">
        <v>564</v>
      </c>
      <c r="AA263">
        <v>10</v>
      </c>
      <c r="AB263">
        <v>-1</v>
      </c>
    </row>
    <row r="264" spans="1:28">
      <c r="A264" s="24" t="s">
        <v>860</v>
      </c>
      <c r="J264" t="str">
        <f t="shared" si="8"/>
        <v xml:space="preserve">         Tour and travel guides       </v>
      </c>
      <c r="K264" t="str">
        <f t="shared" si="7"/>
        <v xml:space="preserve">10    (1)          3    (1)          7    (1)  </v>
      </c>
      <c r="L264" cm="1">
        <f t="array" ref="L264:T264">IFERROR(SEARCH({1,2,3,4,5,6,7,8,9},A264),9999999)</f>
        <v>39</v>
      </c>
      <c r="M264">
        <v>9999999</v>
      </c>
      <c r="N264">
        <v>58</v>
      </c>
      <c r="O264">
        <v>9999999</v>
      </c>
      <c r="P264">
        <v>9999999</v>
      </c>
      <c r="Q264">
        <v>9999999</v>
      </c>
      <c r="R264">
        <v>76</v>
      </c>
      <c r="S264">
        <v>9999999</v>
      </c>
      <c r="T264">
        <v>9999999</v>
      </c>
      <c r="V264" t="s">
        <v>1393</v>
      </c>
      <c r="W264">
        <v>10</v>
      </c>
      <c r="X264">
        <v>-1</v>
      </c>
      <c r="Y264">
        <v>3</v>
      </c>
      <c r="Z264">
        <v>-1</v>
      </c>
      <c r="AA264">
        <v>7</v>
      </c>
      <c r="AB264">
        <v>-1</v>
      </c>
    </row>
    <row r="265" spans="1:28">
      <c r="A265" s="24" t="s">
        <v>861</v>
      </c>
      <c r="J265" t="str">
        <f t="shared" si="8"/>
        <v xml:space="preserve">         Transportation attendants       </v>
      </c>
      <c r="K265" t="str">
        <f t="shared" si="7"/>
        <v>71      729       21    (1)         50      613</v>
      </c>
      <c r="L265" cm="1">
        <f t="array" ref="L265:T265">IFERROR(SEARCH({1,2,3,4,5,6,7,8,9},A265),9999999)</f>
        <v>43</v>
      </c>
      <c r="M265">
        <v>51</v>
      </c>
      <c r="N265">
        <v>88</v>
      </c>
      <c r="O265">
        <v>9999999</v>
      </c>
      <c r="P265">
        <v>78</v>
      </c>
      <c r="Q265">
        <v>86</v>
      </c>
      <c r="R265">
        <v>42</v>
      </c>
      <c r="S265">
        <v>9999999</v>
      </c>
      <c r="T265">
        <v>52</v>
      </c>
      <c r="V265" t="s">
        <v>1394</v>
      </c>
      <c r="W265">
        <v>71</v>
      </c>
      <c r="X265">
        <v>729</v>
      </c>
      <c r="Y265">
        <v>21</v>
      </c>
      <c r="Z265">
        <v>-1</v>
      </c>
      <c r="AA265">
        <v>50</v>
      </c>
      <c r="AB265">
        <v>613</v>
      </c>
    </row>
    <row r="266" spans="1:28">
      <c r="A266" s="24" t="s">
        <v>862</v>
      </c>
      <c r="J266" t="str">
        <f t="shared" si="8"/>
        <v xml:space="preserve">         Child care workers      </v>
      </c>
      <c r="K266" t="str">
        <f t="shared" si="7"/>
        <v>388      400       27    (1)        361      398</v>
      </c>
      <c r="L266" cm="1">
        <f t="array" ref="L266:T266">IFERROR(SEARCH({1,2,3,4,5,6,7,8,9},A266),9999999)</f>
        <v>60</v>
      </c>
      <c r="M266">
        <v>53</v>
      </c>
      <c r="N266">
        <v>34</v>
      </c>
      <c r="O266">
        <v>43</v>
      </c>
      <c r="P266">
        <v>9999999</v>
      </c>
      <c r="Q266">
        <v>71</v>
      </c>
      <c r="R266">
        <v>54</v>
      </c>
      <c r="S266">
        <v>35</v>
      </c>
      <c r="T266">
        <v>80</v>
      </c>
      <c r="V266" t="s">
        <v>1395</v>
      </c>
      <c r="W266">
        <v>388</v>
      </c>
      <c r="X266">
        <v>400</v>
      </c>
      <c r="Y266">
        <v>27</v>
      </c>
      <c r="Z266">
        <v>-1</v>
      </c>
      <c r="AA266">
        <v>361</v>
      </c>
      <c r="AB266">
        <v>398</v>
      </c>
    </row>
    <row r="267" spans="1:28">
      <c r="A267" s="24" t="s">
        <v>863</v>
      </c>
      <c r="J267" t="str">
        <f t="shared" si="8"/>
        <v xml:space="preserve">         Personal and home care aides      </v>
      </c>
      <c r="K267" t="str">
        <f t="shared" si="7"/>
        <v>499      406       79      414      420      405</v>
      </c>
      <c r="L267" cm="1">
        <f t="array" ref="L267:T267">IFERROR(SEARCH({1,2,3,4,5,6,7,8,9},A267),9999999)</f>
        <v>72</v>
      </c>
      <c r="M267">
        <v>81</v>
      </c>
      <c r="N267">
        <v>9999999</v>
      </c>
      <c r="O267">
        <v>44</v>
      </c>
      <c r="P267">
        <v>91</v>
      </c>
      <c r="Q267">
        <v>55</v>
      </c>
      <c r="R267">
        <v>63</v>
      </c>
      <c r="S267">
        <v>9999999</v>
      </c>
      <c r="T267">
        <v>45</v>
      </c>
      <c r="V267" t="s">
        <v>1396</v>
      </c>
      <c r="W267">
        <v>499</v>
      </c>
      <c r="X267">
        <v>406</v>
      </c>
      <c r="Y267">
        <v>79</v>
      </c>
      <c r="Z267">
        <v>414</v>
      </c>
      <c r="AA267">
        <v>420</v>
      </c>
      <c r="AB267">
        <v>405</v>
      </c>
    </row>
    <row r="268" spans="1:28">
      <c r="A268" s="24" t="s">
        <v>864</v>
      </c>
      <c r="J268" t="str">
        <f t="shared" si="8"/>
        <v xml:space="preserve">         Recreation and fitness workers      </v>
      </c>
      <c r="K268" t="str">
        <f t="shared" si="7"/>
        <v>192      492       71      541      121      470</v>
      </c>
      <c r="L268" cm="1">
        <f t="array" ref="L268:T268">IFERROR(SEARCH({1,2,3,4,5,6,7,8,9},A268),9999999)</f>
        <v>46</v>
      </c>
      <c r="M268">
        <v>48</v>
      </c>
      <c r="N268">
        <v>9999999</v>
      </c>
      <c r="O268">
        <v>55</v>
      </c>
      <c r="P268">
        <v>73</v>
      </c>
      <c r="Q268">
        <v>9999999</v>
      </c>
      <c r="R268">
        <v>65</v>
      </c>
      <c r="S268">
        <v>9999999</v>
      </c>
      <c r="T268">
        <v>47</v>
      </c>
      <c r="V268" t="s">
        <v>1397</v>
      </c>
      <c r="W268">
        <v>192</v>
      </c>
      <c r="X268">
        <v>492</v>
      </c>
      <c r="Y268">
        <v>71</v>
      </c>
      <c r="Z268">
        <v>541</v>
      </c>
      <c r="AA268">
        <v>121</v>
      </c>
      <c r="AB268">
        <v>470</v>
      </c>
    </row>
    <row r="269" spans="1:28">
      <c r="A269" s="24" t="s">
        <v>865</v>
      </c>
      <c r="J269" t="str">
        <f t="shared" si="8"/>
        <v xml:space="preserve">         Residential advisors       </v>
      </c>
      <c r="K269" t="str">
        <f t="shared" ref="K269:K332" si="9">MID(A269,MIN(L269:T269),LEN(A269))</f>
        <v xml:space="preserve">47    (1)         16    (1)         31    (1)  </v>
      </c>
      <c r="L269" cm="1">
        <f t="array" ref="L269:T269">IFERROR(SEARCH({1,2,3,4,5,6,7,8,9},A269),9999999)</f>
        <v>44</v>
      </c>
      <c r="M269">
        <v>9999999</v>
      </c>
      <c r="N269">
        <v>73</v>
      </c>
      <c r="O269">
        <v>37</v>
      </c>
      <c r="P269">
        <v>9999999</v>
      </c>
      <c r="Q269">
        <v>56</v>
      </c>
      <c r="R269">
        <v>38</v>
      </c>
      <c r="S269">
        <v>9999999</v>
      </c>
      <c r="T269">
        <v>9999999</v>
      </c>
      <c r="V269" t="s">
        <v>1398</v>
      </c>
      <c r="W269">
        <v>47</v>
      </c>
      <c r="X269">
        <v>-1</v>
      </c>
      <c r="Y269">
        <v>16</v>
      </c>
      <c r="Z269">
        <v>-1</v>
      </c>
      <c r="AA269">
        <v>31</v>
      </c>
      <c r="AB269">
        <v>-1</v>
      </c>
    </row>
    <row r="270" spans="1:28">
      <c r="A270" s="24" t="s">
        <v>866</v>
      </c>
      <c r="J270" t="str">
        <f t="shared" si="8"/>
        <v xml:space="preserve">         Personal care and service workers, all other       </v>
      </c>
      <c r="K270" t="str">
        <f t="shared" si="9"/>
        <v xml:space="preserve">32    (1)         18    (1)         15    (1)  </v>
      </c>
      <c r="L270" cm="1">
        <f t="array" ref="L270:T270">IFERROR(SEARCH({1,2,3,4,5,6,7,8,9},A270),9999999)</f>
        <v>68</v>
      </c>
      <c r="M270">
        <v>62</v>
      </c>
      <c r="N270">
        <v>61</v>
      </c>
      <c r="O270">
        <v>9999999</v>
      </c>
      <c r="P270">
        <v>98</v>
      </c>
      <c r="Q270">
        <v>9999999</v>
      </c>
      <c r="R270">
        <v>9999999</v>
      </c>
      <c r="S270">
        <v>80</v>
      </c>
      <c r="T270">
        <v>9999999</v>
      </c>
      <c r="V270" t="s">
        <v>1399</v>
      </c>
      <c r="W270">
        <v>32</v>
      </c>
      <c r="X270">
        <v>-1</v>
      </c>
      <c r="Y270">
        <v>18</v>
      </c>
      <c r="Z270">
        <v>-1</v>
      </c>
      <c r="AA270">
        <v>15</v>
      </c>
      <c r="AB270">
        <v>-1</v>
      </c>
    </row>
    <row r="271" spans="1:28">
      <c r="A271" s="24" t="s">
        <v>580</v>
      </c>
      <c r="J271" t="str">
        <f t="shared" si="8"/>
        <v xml:space="preserve">                                                                                                                                        </v>
      </c>
      <c r="K271" t="str">
        <f t="shared" si="9"/>
        <v/>
      </c>
      <c r="L271" cm="1">
        <f t="array" ref="L271:T271">IFERROR(SEARCH({1,2,3,4,5,6,7,8,9},A271),9999999)</f>
        <v>9999999</v>
      </c>
      <c r="M271">
        <v>9999999</v>
      </c>
      <c r="N271">
        <v>9999999</v>
      </c>
      <c r="O271">
        <v>9999999</v>
      </c>
      <c r="P271">
        <v>9999999</v>
      </c>
      <c r="Q271">
        <v>9999999</v>
      </c>
      <c r="R271">
        <v>9999999</v>
      </c>
      <c r="S271">
        <v>9999999</v>
      </c>
      <c r="T271">
        <v>9999999</v>
      </c>
      <c r="V271" t="s">
        <v>580</v>
      </c>
    </row>
    <row r="272" spans="1:28">
      <c r="A272" s="24" t="s">
        <v>867</v>
      </c>
      <c r="J272" t="str">
        <f t="shared" si="8"/>
        <v xml:space="preserve">     Sales and office occupations   </v>
      </c>
      <c r="K272" t="str">
        <f t="shared" si="9"/>
        <v>23,060      631    8,840      736   14,220      597</v>
      </c>
      <c r="L272" cm="1">
        <f t="array" ref="L272:T272">IFERROR(SEARCH({1,2,3,4,5,6,7,8,9},A272),9999999)</f>
        <v>51</v>
      </c>
      <c r="M272">
        <v>37</v>
      </c>
      <c r="N272">
        <v>38</v>
      </c>
      <c r="O272">
        <v>59</v>
      </c>
      <c r="P272">
        <v>85</v>
      </c>
      <c r="Q272">
        <v>41</v>
      </c>
      <c r="R272">
        <v>67</v>
      </c>
      <c r="S272">
        <v>56</v>
      </c>
      <c r="T272">
        <v>86</v>
      </c>
      <c r="V272" t="s">
        <v>1400</v>
      </c>
      <c r="W272" s="8">
        <v>23060</v>
      </c>
      <c r="X272">
        <v>631</v>
      </c>
      <c r="Y272" s="8">
        <v>8840</v>
      </c>
      <c r="Z272">
        <v>736</v>
      </c>
      <c r="AA272" s="8">
        <v>14220</v>
      </c>
      <c r="AB272">
        <v>597</v>
      </c>
    </row>
    <row r="273" spans="1:28">
      <c r="A273" s="24" t="s">
        <v>868</v>
      </c>
      <c r="J273" t="str">
        <f t="shared" si="8"/>
        <v xml:space="preserve">       Sales and related occupations    </v>
      </c>
      <c r="K273" t="str">
        <f t="shared" si="9"/>
        <v>9,121      666    5,058      805    4,063      516</v>
      </c>
      <c r="L273" cm="1">
        <f t="array" ref="L273:T273">IFERROR(SEARCH({1,2,3,4,5,6,7,8,9},A273),9999999)</f>
        <v>43</v>
      </c>
      <c r="M273">
        <v>44</v>
      </c>
      <c r="N273">
        <v>81</v>
      </c>
      <c r="O273">
        <v>77</v>
      </c>
      <c r="P273">
        <v>59</v>
      </c>
      <c r="Q273">
        <v>52</v>
      </c>
      <c r="R273">
        <v>9999999</v>
      </c>
      <c r="S273">
        <v>63</v>
      </c>
      <c r="T273">
        <v>41</v>
      </c>
      <c r="V273" t="s">
        <v>1401</v>
      </c>
      <c r="W273" s="8">
        <v>9121</v>
      </c>
      <c r="X273">
        <v>666</v>
      </c>
      <c r="Y273" s="8">
        <v>5058</v>
      </c>
      <c r="Z273">
        <v>805</v>
      </c>
      <c r="AA273" s="8">
        <v>4063</v>
      </c>
      <c r="AB273">
        <v>516</v>
      </c>
    </row>
    <row r="274" spans="1:28">
      <c r="A274" s="24" t="s">
        <v>869</v>
      </c>
      <c r="J274" t="str">
        <f t="shared" si="8"/>
        <v xml:space="preserve">         First-line supervisors/managers of retail sales workers    </v>
      </c>
      <c r="K274" t="str">
        <f t="shared" si="9"/>
        <v>2,142      676    1,168      782      975      578</v>
      </c>
      <c r="L274" cm="1">
        <f t="array" ref="L274:T274">IFERROR(SEARCH({1,2,3,4,5,6,7,8,9},A274),9999999)</f>
        <v>71</v>
      </c>
      <c r="M274">
        <v>69</v>
      </c>
      <c r="N274">
        <v>9999999</v>
      </c>
      <c r="O274">
        <v>72</v>
      </c>
      <c r="P274">
        <v>109</v>
      </c>
      <c r="Q274">
        <v>80</v>
      </c>
      <c r="R274">
        <v>81</v>
      </c>
      <c r="S274">
        <v>91</v>
      </c>
      <c r="T274">
        <v>107</v>
      </c>
      <c r="V274" t="s">
        <v>1402</v>
      </c>
      <c r="W274" s="8">
        <v>2142</v>
      </c>
      <c r="X274">
        <v>676</v>
      </c>
      <c r="Y274" s="8">
        <v>1168</v>
      </c>
      <c r="Z274">
        <v>782</v>
      </c>
      <c r="AA274">
        <v>975</v>
      </c>
      <c r="AB274">
        <v>578</v>
      </c>
    </row>
    <row r="275" spans="1:28">
      <c r="A275" s="24" t="s">
        <v>870</v>
      </c>
      <c r="J275" t="str">
        <f t="shared" si="8"/>
        <v xml:space="preserve">         First-line supervisors/managers of non-retail sales workers      </v>
      </c>
      <c r="K275" t="str">
        <f t="shared" si="9"/>
        <v>740      960      512    1,035      228      801</v>
      </c>
      <c r="L275" cm="1">
        <f t="array" ref="L275:T275">IFERROR(SEARCH({1,2,3,4,5,6,7,8,9},A275),9999999)</f>
        <v>94</v>
      </c>
      <c r="M275">
        <v>95</v>
      </c>
      <c r="N275">
        <v>103</v>
      </c>
      <c r="O275">
        <v>76</v>
      </c>
      <c r="P275">
        <v>93</v>
      </c>
      <c r="Q275">
        <v>85</v>
      </c>
      <c r="R275">
        <v>75</v>
      </c>
      <c r="S275">
        <v>113</v>
      </c>
      <c r="T275">
        <v>84</v>
      </c>
      <c r="V275" t="s">
        <v>1403</v>
      </c>
      <c r="W275">
        <v>740</v>
      </c>
      <c r="X275">
        <v>960</v>
      </c>
      <c r="Y275">
        <v>512</v>
      </c>
      <c r="Z275" s="8">
        <v>1035</v>
      </c>
      <c r="AA275">
        <v>228</v>
      </c>
      <c r="AB275">
        <v>801</v>
      </c>
    </row>
    <row r="276" spans="1:28">
      <c r="A276" s="24" t="s">
        <v>871</v>
      </c>
      <c r="J276" t="str">
        <f t="shared" si="8"/>
        <v xml:space="preserve">         Cashiers    </v>
      </c>
      <c r="K276" t="str">
        <f t="shared" si="9"/>
        <v>1,298      376      370      400      928      366</v>
      </c>
      <c r="L276" cm="1">
        <f t="array" ref="L276:T276">IFERROR(SEARCH({1,2,3,4,5,6,7,8,9},A276),9999999)</f>
        <v>22</v>
      </c>
      <c r="M276">
        <v>24</v>
      </c>
      <c r="N276">
        <v>33</v>
      </c>
      <c r="O276">
        <v>51</v>
      </c>
      <c r="P276">
        <v>9999999</v>
      </c>
      <c r="Q276">
        <v>35</v>
      </c>
      <c r="R276">
        <v>34</v>
      </c>
      <c r="S276">
        <v>26</v>
      </c>
      <c r="T276">
        <v>25</v>
      </c>
      <c r="V276" t="s">
        <v>1404</v>
      </c>
      <c r="W276" s="8">
        <v>1298</v>
      </c>
      <c r="X276">
        <v>376</v>
      </c>
      <c r="Y276">
        <v>370</v>
      </c>
      <c r="Z276">
        <v>400</v>
      </c>
      <c r="AA276">
        <v>928</v>
      </c>
      <c r="AB276">
        <v>366</v>
      </c>
    </row>
    <row r="277" spans="1:28">
      <c r="A277" s="24" t="s">
        <v>872</v>
      </c>
      <c r="J277" t="str">
        <f t="shared" si="8"/>
        <v xml:space="preserve">         Counter and rental clerks       </v>
      </c>
      <c r="K277" t="str">
        <f t="shared" si="9"/>
        <v xml:space="preserve">87      524       47    (1)         41    (1)  </v>
      </c>
      <c r="L277" cm="1">
        <f t="array" ref="L277:T277">IFERROR(SEARCH({1,2,3,4,5,6,7,8,9},A277),9999999)</f>
        <v>67</v>
      </c>
      <c r="M277">
        <v>51</v>
      </c>
      <c r="N277">
        <v>9999999</v>
      </c>
      <c r="O277">
        <v>52</v>
      </c>
      <c r="P277">
        <v>50</v>
      </c>
      <c r="Q277">
        <v>9999999</v>
      </c>
      <c r="R277">
        <v>43</v>
      </c>
      <c r="S277">
        <v>42</v>
      </c>
      <c r="T277">
        <v>9999999</v>
      </c>
      <c r="V277" t="s">
        <v>1405</v>
      </c>
      <c r="W277">
        <v>87</v>
      </c>
      <c r="X277">
        <v>524</v>
      </c>
      <c r="Y277">
        <v>47</v>
      </c>
      <c r="Z277">
        <v>-1</v>
      </c>
      <c r="AA277">
        <v>41</v>
      </c>
      <c r="AB277">
        <v>-1</v>
      </c>
    </row>
    <row r="278" spans="1:28">
      <c r="A278" s="24" t="s">
        <v>873</v>
      </c>
      <c r="J278" t="str">
        <f t="shared" si="8"/>
        <v xml:space="preserve">         Parts salespersons      </v>
      </c>
      <c r="K278" t="str">
        <f t="shared" si="9"/>
        <v xml:space="preserve">108      623       93      676       15    (1)  </v>
      </c>
      <c r="L278" cm="1">
        <f t="array" ref="L278:T278">IFERROR(SEARCH({1,2,3,4,5,6,7,8,9},A278),9999999)</f>
        <v>34</v>
      </c>
      <c r="M278">
        <v>44</v>
      </c>
      <c r="N278">
        <v>45</v>
      </c>
      <c r="O278">
        <v>9999999</v>
      </c>
      <c r="P278">
        <v>72</v>
      </c>
      <c r="Q278">
        <v>43</v>
      </c>
      <c r="R278">
        <v>62</v>
      </c>
      <c r="S278">
        <v>36</v>
      </c>
      <c r="T278">
        <v>53</v>
      </c>
      <c r="V278" t="s">
        <v>1406</v>
      </c>
      <c r="W278">
        <v>108</v>
      </c>
      <c r="X278">
        <v>623</v>
      </c>
      <c r="Y278">
        <v>93</v>
      </c>
      <c r="Z278">
        <v>676</v>
      </c>
      <c r="AA278">
        <v>15</v>
      </c>
      <c r="AB278">
        <v>-1</v>
      </c>
    </row>
    <row r="279" spans="1:28">
      <c r="A279" s="24" t="s">
        <v>874</v>
      </c>
      <c r="J279" t="str">
        <f t="shared" si="8"/>
        <v xml:space="preserve">         Retail salespersons    </v>
      </c>
      <c r="K279" t="str">
        <f t="shared" si="9"/>
        <v>1,745      527    1,011      651      734      421</v>
      </c>
      <c r="L279" cm="1">
        <f t="array" ref="L279:T279">IFERROR(SEARCH({1,2,3,4,5,6,7,8,9},A279),9999999)</f>
        <v>33</v>
      </c>
      <c r="M279">
        <v>45</v>
      </c>
      <c r="N279">
        <v>72</v>
      </c>
      <c r="O279">
        <v>36</v>
      </c>
      <c r="P279">
        <v>37</v>
      </c>
      <c r="Q279">
        <v>62</v>
      </c>
      <c r="R279">
        <v>35</v>
      </c>
      <c r="S279">
        <v>9999999</v>
      </c>
      <c r="T279">
        <v>9999999</v>
      </c>
      <c r="V279" t="s">
        <v>1407</v>
      </c>
      <c r="W279" s="8">
        <v>1745</v>
      </c>
      <c r="X279">
        <v>527</v>
      </c>
      <c r="Y279" s="8">
        <v>1011</v>
      </c>
      <c r="Z279">
        <v>651</v>
      </c>
      <c r="AA279">
        <v>734</v>
      </c>
      <c r="AB279">
        <v>421</v>
      </c>
    </row>
    <row r="280" spans="1:28">
      <c r="A280" s="24" t="s">
        <v>875</v>
      </c>
      <c r="J280" t="str">
        <f t="shared" si="8"/>
        <v xml:space="preserve">         Advertising sales agents      </v>
      </c>
      <c r="K280" t="str">
        <f t="shared" si="9"/>
        <v>192      861      105      897       87      838</v>
      </c>
      <c r="L280" cm="1">
        <f t="array" ref="L280:T280">IFERROR(SEARCH({1,2,3,4,5,6,7,8,9},A280),9999999)</f>
        <v>40</v>
      </c>
      <c r="M280">
        <v>42</v>
      </c>
      <c r="N280">
        <v>86</v>
      </c>
      <c r="O280">
        <v>9999999</v>
      </c>
      <c r="P280">
        <v>60</v>
      </c>
      <c r="Q280">
        <v>50</v>
      </c>
      <c r="R280">
        <v>69</v>
      </c>
      <c r="S280">
        <v>49</v>
      </c>
      <c r="T280">
        <v>41</v>
      </c>
      <c r="V280" t="s">
        <v>1408</v>
      </c>
      <c r="W280">
        <v>192</v>
      </c>
      <c r="X280">
        <v>861</v>
      </c>
      <c r="Y280">
        <v>105</v>
      </c>
      <c r="Z280">
        <v>897</v>
      </c>
      <c r="AA280">
        <v>87</v>
      </c>
      <c r="AB280">
        <v>838</v>
      </c>
    </row>
    <row r="281" spans="1:28">
      <c r="A281" s="24" t="s">
        <v>876</v>
      </c>
      <c r="J281" t="str">
        <f t="shared" si="8"/>
        <v xml:space="preserve">         Insurance sales agents      </v>
      </c>
      <c r="K281" t="str">
        <f t="shared" si="9"/>
        <v>342      741      158      973      184      649</v>
      </c>
      <c r="L281" cm="1">
        <f t="array" ref="L281:T281">IFERROR(SEARCH({1,2,3,4,5,6,7,8,9},A281),9999999)</f>
        <v>49</v>
      </c>
      <c r="M281">
        <v>40</v>
      </c>
      <c r="N281">
        <v>38</v>
      </c>
      <c r="O281">
        <v>39</v>
      </c>
      <c r="P281">
        <v>57</v>
      </c>
      <c r="Q281">
        <v>83</v>
      </c>
      <c r="R281">
        <v>47</v>
      </c>
      <c r="S281">
        <v>58</v>
      </c>
      <c r="T281">
        <v>65</v>
      </c>
      <c r="V281" t="s">
        <v>1409</v>
      </c>
      <c r="W281">
        <v>342</v>
      </c>
      <c r="X281">
        <v>741</v>
      </c>
      <c r="Y281">
        <v>158</v>
      </c>
      <c r="Z281">
        <v>973</v>
      </c>
      <c r="AA281">
        <v>184</v>
      </c>
      <c r="AB281">
        <v>649</v>
      </c>
    </row>
    <row r="282" spans="1:28">
      <c r="A282" s="24" t="s">
        <v>877</v>
      </c>
      <c r="J282" t="str">
        <f t="shared" si="8"/>
        <v xml:space="preserve">         Securities, commodities, and financial services sales agents      </v>
      </c>
      <c r="K282" t="str">
        <f t="shared" si="9"/>
        <v>263    1,185      174    1,423       89      892</v>
      </c>
      <c r="L282" cm="1">
        <f t="array" ref="L282:T282">IFERROR(SEARCH({1,2,3,4,5,6,7,8,9},A282),9999999)</f>
        <v>83</v>
      </c>
      <c r="M282">
        <v>76</v>
      </c>
      <c r="N282">
        <v>78</v>
      </c>
      <c r="O282">
        <v>96</v>
      </c>
      <c r="P282">
        <v>87</v>
      </c>
      <c r="Q282">
        <v>77</v>
      </c>
      <c r="R282">
        <v>95</v>
      </c>
      <c r="S282">
        <v>86</v>
      </c>
      <c r="T282">
        <v>114</v>
      </c>
      <c r="V282" t="s">
        <v>1410</v>
      </c>
      <c r="W282">
        <v>263</v>
      </c>
      <c r="X282" s="8">
        <v>1185</v>
      </c>
      <c r="Y282">
        <v>174</v>
      </c>
      <c r="Z282" s="8">
        <v>1423</v>
      </c>
      <c r="AA282">
        <v>89</v>
      </c>
      <c r="AB282">
        <v>892</v>
      </c>
    </row>
    <row r="283" spans="1:28">
      <c r="A283" s="24" t="s">
        <v>878</v>
      </c>
      <c r="J283" t="str">
        <f t="shared" si="8"/>
        <v xml:space="preserve">         Travel agents       </v>
      </c>
      <c r="K283" t="str">
        <f t="shared" si="9"/>
        <v xml:space="preserve">50      612       11    (1)         39    (1)  </v>
      </c>
      <c r="L283" cm="1">
        <f t="array" ref="L283:T283">IFERROR(SEARCH({1,2,3,4,5,6,7,8,9},A283),9999999)</f>
        <v>39</v>
      </c>
      <c r="M283">
        <v>40</v>
      </c>
      <c r="N283">
        <v>66</v>
      </c>
      <c r="O283">
        <v>9999999</v>
      </c>
      <c r="P283">
        <v>30</v>
      </c>
      <c r="Q283">
        <v>38</v>
      </c>
      <c r="R283">
        <v>9999999</v>
      </c>
      <c r="S283">
        <v>9999999</v>
      </c>
      <c r="T283">
        <v>67</v>
      </c>
      <c r="V283" t="s">
        <v>1411</v>
      </c>
      <c r="W283">
        <v>50</v>
      </c>
      <c r="X283">
        <v>612</v>
      </c>
      <c r="Y283">
        <v>11</v>
      </c>
      <c r="Z283">
        <v>-1</v>
      </c>
      <c r="AA283">
        <v>39</v>
      </c>
      <c r="AB283">
        <v>-1</v>
      </c>
    </row>
    <row r="284" spans="1:28">
      <c r="A284" s="24" t="s">
        <v>879</v>
      </c>
      <c r="J284" t="str">
        <f t="shared" si="8"/>
        <v xml:space="preserve">         Sales representatives, services, all other      </v>
      </c>
      <c r="K284" t="str">
        <f t="shared" si="9"/>
        <v>403      899      272    1,009      130      748</v>
      </c>
      <c r="L284" cm="1">
        <f t="array" ref="L284:T284">IFERROR(SEARCH({1,2,3,4,5,6,7,8,9},A284),9999999)</f>
        <v>83</v>
      </c>
      <c r="M284">
        <v>76</v>
      </c>
      <c r="N284">
        <v>60</v>
      </c>
      <c r="O284">
        <v>58</v>
      </c>
      <c r="P284">
        <v>9999999</v>
      </c>
      <c r="Q284">
        <v>9999999</v>
      </c>
      <c r="R284">
        <v>77</v>
      </c>
      <c r="S284">
        <v>67</v>
      </c>
      <c r="T284">
        <v>68</v>
      </c>
      <c r="V284" t="s">
        <v>1412</v>
      </c>
      <c r="W284">
        <v>403</v>
      </c>
      <c r="X284">
        <v>899</v>
      </c>
      <c r="Y284">
        <v>272</v>
      </c>
      <c r="Z284" s="8">
        <v>1009</v>
      </c>
      <c r="AA284">
        <v>130</v>
      </c>
      <c r="AB284">
        <v>748</v>
      </c>
    </row>
    <row r="285" spans="1:28">
      <c r="A285" s="24" t="s">
        <v>880</v>
      </c>
      <c r="J285" t="str">
        <f t="shared" si="8"/>
        <v xml:space="preserve">         Sales representatives, wholesale and manufacturing    </v>
      </c>
      <c r="K285" t="str">
        <f t="shared" si="9"/>
        <v>1,063      958      808      983      255      842</v>
      </c>
      <c r="L285" cm="1">
        <f t="array" ref="L285:T285">IFERROR(SEARCH({1,2,3,4,5,6,7,8,9},A285),9999999)</f>
        <v>64</v>
      </c>
      <c r="M285">
        <v>102</v>
      </c>
      <c r="N285">
        <v>68</v>
      </c>
      <c r="O285">
        <v>112</v>
      </c>
      <c r="P285">
        <v>76</v>
      </c>
      <c r="Q285">
        <v>67</v>
      </c>
      <c r="R285">
        <v>9999999</v>
      </c>
      <c r="S285">
        <v>77</v>
      </c>
      <c r="T285">
        <v>75</v>
      </c>
      <c r="V285" t="s">
        <v>1413</v>
      </c>
      <c r="W285" s="8">
        <v>1063</v>
      </c>
      <c r="X285">
        <v>958</v>
      </c>
      <c r="Y285">
        <v>808</v>
      </c>
      <c r="Z285">
        <v>983</v>
      </c>
      <c r="AA285">
        <v>255</v>
      </c>
      <c r="AB285">
        <v>842</v>
      </c>
    </row>
    <row r="286" spans="1:28">
      <c r="A286" s="24" t="s">
        <v>881</v>
      </c>
      <c r="J286" t="str">
        <f t="shared" si="8"/>
        <v xml:space="preserve">         Models, demonstrators, and product promoters       </v>
      </c>
      <c r="K286" t="str">
        <f t="shared" si="9"/>
        <v xml:space="preserve">16    (1)          3    (1)         13    (1)  </v>
      </c>
      <c r="L286" cm="1">
        <f t="array" ref="L286:T286">IFERROR(SEARCH({1,2,3,4,5,6,7,8,9},A286),9999999)</f>
        <v>61</v>
      </c>
      <c r="M286">
        <v>9999999</v>
      </c>
      <c r="N286">
        <v>80</v>
      </c>
      <c r="O286">
        <v>9999999</v>
      </c>
      <c r="P286">
        <v>9999999</v>
      </c>
      <c r="Q286">
        <v>62</v>
      </c>
      <c r="R286">
        <v>9999999</v>
      </c>
      <c r="S286">
        <v>9999999</v>
      </c>
      <c r="T286">
        <v>9999999</v>
      </c>
      <c r="V286" t="s">
        <v>1414</v>
      </c>
      <c r="W286">
        <v>16</v>
      </c>
      <c r="X286">
        <v>-1</v>
      </c>
      <c r="Y286">
        <v>3</v>
      </c>
      <c r="Z286">
        <v>-1</v>
      </c>
      <c r="AA286">
        <v>13</v>
      </c>
      <c r="AB286">
        <v>-1</v>
      </c>
    </row>
    <row r="287" spans="1:28">
      <c r="A287" s="24" t="s">
        <v>882</v>
      </c>
      <c r="J287" t="str">
        <f t="shared" si="8"/>
        <v xml:space="preserve">         Real estate brokers and sales agents      </v>
      </c>
      <c r="K287" t="str">
        <f t="shared" si="9"/>
        <v>361      820      174      978      187      683</v>
      </c>
      <c r="L287" cm="1">
        <f t="array" ref="L287:T287">IFERROR(SEARCH({1,2,3,4,5,6,7,8,9},A287),9999999)</f>
        <v>54</v>
      </c>
      <c r="M287">
        <v>62</v>
      </c>
      <c r="N287">
        <v>52</v>
      </c>
      <c r="O287">
        <v>72</v>
      </c>
      <c r="P287">
        <v>9999999</v>
      </c>
      <c r="Q287">
        <v>53</v>
      </c>
      <c r="R287">
        <v>71</v>
      </c>
      <c r="S287">
        <v>61</v>
      </c>
      <c r="T287">
        <v>79</v>
      </c>
      <c r="V287" t="s">
        <v>1415</v>
      </c>
      <c r="W287">
        <v>361</v>
      </c>
      <c r="X287">
        <v>820</v>
      </c>
      <c r="Y287">
        <v>174</v>
      </c>
      <c r="Z287">
        <v>978</v>
      </c>
      <c r="AA287">
        <v>187</v>
      </c>
      <c r="AB287">
        <v>683</v>
      </c>
    </row>
    <row r="288" spans="1:28">
      <c r="A288" s="24" t="s">
        <v>883</v>
      </c>
      <c r="J288" t="str">
        <f t="shared" si="8"/>
        <v xml:space="preserve">         Sales engineers       </v>
      </c>
      <c r="K288" t="str">
        <f t="shared" si="9"/>
        <v xml:space="preserve">22    (1)         19    (1)          3    (1)  </v>
      </c>
      <c r="L288" cm="1">
        <f t="array" ref="L288:T288">IFERROR(SEARCH({1,2,3,4,5,6,7,8,9},A288),9999999)</f>
        <v>39</v>
      </c>
      <c r="M288">
        <v>32</v>
      </c>
      <c r="N288">
        <v>69</v>
      </c>
      <c r="O288">
        <v>9999999</v>
      </c>
      <c r="P288">
        <v>9999999</v>
      </c>
      <c r="Q288">
        <v>9999999</v>
      </c>
      <c r="R288">
        <v>9999999</v>
      </c>
      <c r="S288">
        <v>9999999</v>
      </c>
      <c r="T288">
        <v>51</v>
      </c>
      <c r="V288" t="s">
        <v>1416</v>
      </c>
      <c r="W288">
        <v>22</v>
      </c>
      <c r="X288">
        <v>-1</v>
      </c>
      <c r="Y288">
        <v>19</v>
      </c>
      <c r="Z288">
        <v>-1</v>
      </c>
      <c r="AA288">
        <v>3</v>
      </c>
      <c r="AB288">
        <v>-1</v>
      </c>
    </row>
    <row r="289" spans="1:28">
      <c r="A289" s="24" t="s">
        <v>884</v>
      </c>
      <c r="J289" t="str">
        <f t="shared" si="8"/>
        <v xml:space="preserve">         Telemarketers       </v>
      </c>
      <c r="K289" t="str">
        <f t="shared" si="9"/>
        <v xml:space="preserve">63      481       23    (1)         40    (1)  </v>
      </c>
      <c r="L289" cm="1">
        <f t="array" ref="L289:T289">IFERROR(SEARCH({1,2,3,4,5,6,7,8,9},A289),9999999)</f>
        <v>40</v>
      </c>
      <c r="M289">
        <v>48</v>
      </c>
      <c r="N289">
        <v>31</v>
      </c>
      <c r="O289">
        <v>38</v>
      </c>
      <c r="P289">
        <v>9999999</v>
      </c>
      <c r="Q289">
        <v>30</v>
      </c>
      <c r="R289">
        <v>9999999</v>
      </c>
      <c r="S289">
        <v>39</v>
      </c>
      <c r="T289">
        <v>9999999</v>
      </c>
      <c r="V289" t="s">
        <v>1417</v>
      </c>
      <c r="W289">
        <v>63</v>
      </c>
      <c r="X289">
        <v>481</v>
      </c>
      <c r="Y289">
        <v>23</v>
      </c>
      <c r="Z289">
        <v>-1</v>
      </c>
      <c r="AA289">
        <v>40</v>
      </c>
      <c r="AB289">
        <v>-1</v>
      </c>
    </row>
    <row r="290" spans="1:28">
      <c r="A290" s="24" t="s">
        <v>589</v>
      </c>
      <c r="J290" t="str">
        <f t="shared" si="8"/>
        <v xml:space="preserve">         Door-to-door sales workers, news and street vendors, and related workers        </v>
      </c>
      <c r="K290" t="str">
        <f t="shared" si="9"/>
        <v xml:space="preserve">32    (1)         23    (1)          9    (1)  </v>
      </c>
      <c r="L290" cm="1">
        <f t="array" ref="L290:T290">IFERROR(SEARCH({1,2,3,4,5,6,7,8,9},A290),9999999)</f>
        <v>97</v>
      </c>
      <c r="M290">
        <v>91</v>
      </c>
      <c r="N290">
        <v>90</v>
      </c>
      <c r="O290">
        <v>9999999</v>
      </c>
      <c r="P290">
        <v>9999999</v>
      </c>
      <c r="Q290">
        <v>9999999</v>
      </c>
      <c r="R290">
        <v>9999999</v>
      </c>
      <c r="S290">
        <v>9999999</v>
      </c>
      <c r="T290">
        <v>127</v>
      </c>
      <c r="V290" t="s">
        <v>1418</v>
      </c>
      <c r="W290">
        <v>32</v>
      </c>
      <c r="X290">
        <v>-1</v>
      </c>
      <c r="Y290">
        <v>23</v>
      </c>
      <c r="Z290">
        <v>-1</v>
      </c>
      <c r="AA290">
        <v>9</v>
      </c>
      <c r="AB290">
        <v>-1</v>
      </c>
    </row>
    <row r="291" spans="1:28">
      <c r="A291" s="24" t="s">
        <v>885</v>
      </c>
      <c r="J291" t="str">
        <f t="shared" si="8"/>
        <v xml:space="preserve">         Sales and related workers, all other      </v>
      </c>
      <c r="K291" t="str">
        <f t="shared" si="9"/>
        <v>193      837       86      892      107      808</v>
      </c>
      <c r="L291" cm="1">
        <f t="array" ref="L291:T291">IFERROR(SEARCH({1,2,3,4,5,6,7,8,9},A291),9999999)</f>
        <v>52</v>
      </c>
      <c r="M291">
        <v>81</v>
      </c>
      <c r="N291">
        <v>54</v>
      </c>
      <c r="O291">
        <v>9999999</v>
      </c>
      <c r="P291">
        <v>9999999</v>
      </c>
      <c r="Q291">
        <v>72</v>
      </c>
      <c r="R291">
        <v>63</v>
      </c>
      <c r="S291">
        <v>61</v>
      </c>
      <c r="T291">
        <v>53</v>
      </c>
      <c r="V291" t="s">
        <v>1419</v>
      </c>
      <c r="W291">
        <v>193</v>
      </c>
      <c r="X291">
        <v>837</v>
      </c>
      <c r="Y291">
        <v>86</v>
      </c>
      <c r="Z291">
        <v>892</v>
      </c>
      <c r="AA291">
        <v>107</v>
      </c>
      <c r="AB291">
        <v>808</v>
      </c>
    </row>
    <row r="292" spans="1:28">
      <c r="A292" s="24" t="s">
        <v>886</v>
      </c>
      <c r="J292" t="str">
        <f t="shared" si="8"/>
        <v xml:space="preserve">       Office and administrative support occupations   </v>
      </c>
      <c r="K292" t="str">
        <f t="shared" si="9"/>
        <v>13,939      619    3,782      656   10,158      612</v>
      </c>
      <c r="L292" cm="1">
        <f t="array" ref="L292:T292">IFERROR(SEARCH({1,2,3,4,5,6,7,8,9},A292),9999999)</f>
        <v>56</v>
      </c>
      <c r="M292">
        <v>79</v>
      </c>
      <c r="N292">
        <v>57</v>
      </c>
      <c r="O292">
        <v>9999999</v>
      </c>
      <c r="P292">
        <v>87</v>
      </c>
      <c r="Q292">
        <v>68</v>
      </c>
      <c r="R292">
        <v>77</v>
      </c>
      <c r="S292">
        <v>78</v>
      </c>
      <c r="T292">
        <v>59</v>
      </c>
      <c r="V292" t="s">
        <v>1420</v>
      </c>
      <c r="W292" s="8">
        <v>13939</v>
      </c>
      <c r="X292">
        <v>619</v>
      </c>
      <c r="Y292" s="8">
        <v>3782</v>
      </c>
      <c r="Z292">
        <v>656</v>
      </c>
      <c r="AA292" s="8">
        <v>10158</v>
      </c>
      <c r="AB292">
        <v>612</v>
      </c>
    </row>
    <row r="293" spans="1:28">
      <c r="A293" s="24" t="s">
        <v>590</v>
      </c>
      <c r="J293" t="str">
        <f t="shared" si="8"/>
        <v xml:space="preserve">         First-line supervisors/managers of office and administrative support                                                           </v>
      </c>
      <c r="K293" t="str">
        <f t="shared" si="9"/>
        <v/>
      </c>
      <c r="L293" cm="1">
        <f t="array" ref="L293:T293">IFERROR(SEARCH({1,2,3,4,5,6,7,8,9},A293),9999999)</f>
        <v>9999999</v>
      </c>
      <c r="M293">
        <v>9999999</v>
      </c>
      <c r="N293">
        <v>9999999</v>
      </c>
      <c r="O293">
        <v>9999999</v>
      </c>
      <c r="P293">
        <v>9999999</v>
      </c>
      <c r="Q293">
        <v>9999999</v>
      </c>
      <c r="R293">
        <v>9999999</v>
      </c>
      <c r="S293">
        <v>9999999</v>
      </c>
      <c r="T293">
        <v>9999999</v>
      </c>
      <c r="V293" t="s">
        <v>590</v>
      </c>
    </row>
    <row r="294" spans="1:28">
      <c r="A294" s="24" t="s">
        <v>887</v>
      </c>
      <c r="J294" t="str">
        <f t="shared" ref="J294:J357" si="10">MID(A294,1,MIN(_xlfn.ANCHORARRAY(L294))-1)</f>
        <v xml:space="preserve">         workers    </v>
      </c>
      <c r="K294" t="str">
        <f t="shared" si="9"/>
        <v>1,329      761      440      890      889      726</v>
      </c>
      <c r="L294" cm="1">
        <f t="array" ref="L294:T294">IFERROR(SEARCH({1,2,3,4,5,6,7,8,9},A294),9999999)</f>
        <v>21</v>
      </c>
      <c r="M294">
        <v>24</v>
      </c>
      <c r="N294">
        <v>23</v>
      </c>
      <c r="O294">
        <v>41</v>
      </c>
      <c r="P294">
        <v>9999999</v>
      </c>
      <c r="Q294">
        <v>33</v>
      </c>
      <c r="R294">
        <v>32</v>
      </c>
      <c r="S294">
        <v>50</v>
      </c>
      <c r="T294">
        <v>25</v>
      </c>
      <c r="V294" t="s">
        <v>1421</v>
      </c>
      <c r="W294" s="8">
        <v>1329</v>
      </c>
      <c r="X294">
        <v>761</v>
      </c>
      <c r="Y294">
        <v>440</v>
      </c>
      <c r="Z294">
        <v>890</v>
      </c>
      <c r="AA294">
        <v>889</v>
      </c>
      <c r="AB294">
        <v>726</v>
      </c>
    </row>
    <row r="295" spans="1:28">
      <c r="A295" s="24" t="s">
        <v>888</v>
      </c>
      <c r="J295" t="str">
        <f t="shared" si="10"/>
        <v xml:space="preserve">         Switchboard operators, including answering service       </v>
      </c>
      <c r="K295" t="str">
        <f t="shared" si="9"/>
        <v xml:space="preserve">25    (1)          2    (1)         23    (1)  </v>
      </c>
      <c r="L295" cm="1">
        <f t="array" ref="L295:T295">IFERROR(SEARCH({1,2,3,4,5,6,7,8,9},A295),9999999)</f>
        <v>74</v>
      </c>
      <c r="M295">
        <v>67</v>
      </c>
      <c r="N295">
        <v>104</v>
      </c>
      <c r="O295">
        <v>9999999</v>
      </c>
      <c r="P295">
        <v>68</v>
      </c>
      <c r="Q295">
        <v>9999999</v>
      </c>
      <c r="R295">
        <v>9999999</v>
      </c>
      <c r="S295">
        <v>9999999</v>
      </c>
      <c r="T295">
        <v>9999999</v>
      </c>
      <c r="V295" t="s">
        <v>1422</v>
      </c>
      <c r="W295">
        <v>25</v>
      </c>
      <c r="X295">
        <v>-1</v>
      </c>
      <c r="Y295">
        <v>2</v>
      </c>
      <c r="Z295">
        <v>-1</v>
      </c>
      <c r="AA295">
        <v>23</v>
      </c>
      <c r="AB295">
        <v>-1</v>
      </c>
    </row>
    <row r="296" spans="1:28">
      <c r="A296" s="24" t="s">
        <v>889</v>
      </c>
      <c r="J296" t="str">
        <f t="shared" si="10"/>
        <v xml:space="preserve">         Telephone operators       </v>
      </c>
      <c r="K296" t="str">
        <f t="shared" si="9"/>
        <v xml:space="preserve">24    (1)          4    (1)         20    (1)  </v>
      </c>
      <c r="L296" cm="1">
        <f t="array" ref="L296:T296">IFERROR(SEARCH({1,2,3,4,5,6,7,8,9},A296),9999999)</f>
        <v>43</v>
      </c>
      <c r="M296">
        <v>36</v>
      </c>
      <c r="N296">
        <v>9999999</v>
      </c>
      <c r="O296">
        <v>37</v>
      </c>
      <c r="P296">
        <v>9999999</v>
      </c>
      <c r="Q296">
        <v>9999999</v>
      </c>
      <c r="R296">
        <v>9999999</v>
      </c>
      <c r="S296">
        <v>9999999</v>
      </c>
      <c r="T296">
        <v>9999999</v>
      </c>
      <c r="V296" t="s">
        <v>1423</v>
      </c>
      <c r="W296">
        <v>24</v>
      </c>
      <c r="X296">
        <v>-1</v>
      </c>
      <c r="Y296">
        <v>4</v>
      </c>
      <c r="Z296">
        <v>-1</v>
      </c>
      <c r="AA296">
        <v>20</v>
      </c>
      <c r="AB296">
        <v>-1</v>
      </c>
    </row>
    <row r="297" spans="1:28">
      <c r="A297" s="24" t="s">
        <v>890</v>
      </c>
      <c r="J297" t="str">
        <f t="shared" si="10"/>
        <v xml:space="preserve">         Communications equipment operators, all other        </v>
      </c>
      <c r="K297" t="str">
        <f t="shared" si="9"/>
        <v xml:space="preserve">4    (1)          2    (1)          2    (1)  </v>
      </c>
      <c r="L297" cm="1">
        <f t="array" ref="L297:T297">IFERROR(SEARCH({1,2,3,4,5,6,7,8,9},A297),9999999)</f>
        <v>69</v>
      </c>
      <c r="M297">
        <v>81</v>
      </c>
      <c r="N297">
        <v>9999999</v>
      </c>
      <c r="O297">
        <v>63</v>
      </c>
      <c r="P297">
        <v>9999999</v>
      </c>
      <c r="Q297">
        <v>9999999</v>
      </c>
      <c r="R297">
        <v>9999999</v>
      </c>
      <c r="S297">
        <v>9999999</v>
      </c>
      <c r="T297">
        <v>9999999</v>
      </c>
      <c r="V297" t="s">
        <v>1424</v>
      </c>
      <c r="W297">
        <v>4</v>
      </c>
      <c r="X297">
        <v>-1</v>
      </c>
      <c r="Y297">
        <v>2</v>
      </c>
      <c r="Z297">
        <v>-1</v>
      </c>
      <c r="AA297">
        <v>2</v>
      </c>
      <c r="AB297">
        <v>-1</v>
      </c>
    </row>
    <row r="298" spans="1:28">
      <c r="A298" s="24" t="s">
        <v>891</v>
      </c>
      <c r="J298" t="str">
        <f t="shared" si="10"/>
        <v xml:space="preserve">         Bill and account collectors      </v>
      </c>
      <c r="K298" t="str">
        <f t="shared" si="9"/>
        <v>201      612       79      579      122      634</v>
      </c>
      <c r="L298" cm="1">
        <f t="array" ref="L298:T298">IFERROR(SEARCH({1,2,3,4,5,6,7,8,9},A298),9999999)</f>
        <v>45</v>
      </c>
      <c r="M298">
        <v>43</v>
      </c>
      <c r="N298">
        <v>89</v>
      </c>
      <c r="O298">
        <v>90</v>
      </c>
      <c r="P298">
        <v>70</v>
      </c>
      <c r="Q298">
        <v>52</v>
      </c>
      <c r="R298">
        <v>62</v>
      </c>
      <c r="S298">
        <v>9999999</v>
      </c>
      <c r="T298">
        <v>63</v>
      </c>
      <c r="V298" t="s">
        <v>1425</v>
      </c>
      <c r="W298">
        <v>201</v>
      </c>
      <c r="X298">
        <v>612</v>
      </c>
      <c r="Y298">
        <v>79</v>
      </c>
      <c r="Z298">
        <v>579</v>
      </c>
      <c r="AA298">
        <v>122</v>
      </c>
      <c r="AB298">
        <v>634</v>
      </c>
    </row>
    <row r="299" spans="1:28">
      <c r="A299" s="24" t="s">
        <v>892</v>
      </c>
      <c r="J299" t="str">
        <f t="shared" si="10"/>
        <v xml:space="preserve">         Billing and posting clerks and machine operators      </v>
      </c>
      <c r="K299" t="str">
        <f t="shared" si="9"/>
        <v>381      606       34    (1)        348      607</v>
      </c>
      <c r="L299" cm="1">
        <f t="array" ref="L299:T299">IFERROR(SEARCH({1,2,3,4,5,6,7,8,9},A299),9999999)</f>
        <v>66</v>
      </c>
      <c r="M299">
        <v>9999999</v>
      </c>
      <c r="N299">
        <v>64</v>
      </c>
      <c r="O299">
        <v>84</v>
      </c>
      <c r="P299">
        <v>9999999</v>
      </c>
      <c r="Q299">
        <v>73</v>
      </c>
      <c r="R299">
        <v>111</v>
      </c>
      <c r="S299">
        <v>65</v>
      </c>
      <c r="T299">
        <v>9999999</v>
      </c>
      <c r="V299" t="s">
        <v>1426</v>
      </c>
      <c r="W299">
        <v>381</v>
      </c>
      <c r="X299">
        <v>606</v>
      </c>
      <c r="Y299">
        <v>34</v>
      </c>
      <c r="Z299">
        <v>-1</v>
      </c>
      <c r="AA299">
        <v>348</v>
      </c>
      <c r="AB299">
        <v>607</v>
      </c>
    </row>
    <row r="300" spans="1:28">
      <c r="A300" s="24" t="s">
        <v>893</v>
      </c>
      <c r="J300" t="str">
        <f t="shared" si="10"/>
        <v xml:space="preserve">         Bookkeeping, accounting, and auditing clerks      </v>
      </c>
      <c r="K300" t="str">
        <f t="shared" si="9"/>
        <v>842      630       89      677      752      628</v>
      </c>
      <c r="L300" cm="1">
        <f t="array" ref="L300:T300">IFERROR(SEARCH({1,2,3,4,5,6,7,8,9},A300),9999999)</f>
        <v>9999999</v>
      </c>
      <c r="M300">
        <v>62</v>
      </c>
      <c r="N300">
        <v>70</v>
      </c>
      <c r="O300">
        <v>61</v>
      </c>
      <c r="P300">
        <v>97</v>
      </c>
      <c r="Q300">
        <v>69</v>
      </c>
      <c r="R300">
        <v>88</v>
      </c>
      <c r="S300">
        <v>60</v>
      </c>
      <c r="T300">
        <v>80</v>
      </c>
      <c r="V300" t="s">
        <v>1427</v>
      </c>
      <c r="W300">
        <v>842</v>
      </c>
      <c r="X300">
        <v>630</v>
      </c>
      <c r="Y300">
        <v>89</v>
      </c>
      <c r="Z300">
        <v>677</v>
      </c>
      <c r="AA300">
        <v>752</v>
      </c>
      <c r="AB300">
        <v>628</v>
      </c>
    </row>
    <row r="301" spans="1:28">
      <c r="A301" s="24" t="s">
        <v>894</v>
      </c>
      <c r="J301" t="str">
        <f t="shared" si="10"/>
        <v xml:space="preserve">         Gaming cage workers        </v>
      </c>
      <c r="K301" t="str">
        <f t="shared" si="9"/>
        <v xml:space="preserve">5    (1)          1    (1)          4    (1)  </v>
      </c>
      <c r="L301" cm="1">
        <f t="array" ref="L301:T301">IFERROR(SEARCH({1,2,3,4,5,6,7,8,9},A301),9999999)</f>
        <v>43</v>
      </c>
      <c r="M301">
        <v>9999999</v>
      </c>
      <c r="N301">
        <v>9999999</v>
      </c>
      <c r="O301">
        <v>73</v>
      </c>
      <c r="P301">
        <v>37</v>
      </c>
      <c r="Q301">
        <v>9999999</v>
      </c>
      <c r="R301">
        <v>9999999</v>
      </c>
      <c r="S301">
        <v>9999999</v>
      </c>
      <c r="T301">
        <v>9999999</v>
      </c>
      <c r="V301" t="s">
        <v>1428</v>
      </c>
      <c r="W301">
        <v>5</v>
      </c>
      <c r="X301">
        <v>-1</v>
      </c>
      <c r="Y301">
        <v>1</v>
      </c>
      <c r="Z301">
        <v>-1</v>
      </c>
      <c r="AA301">
        <v>4</v>
      </c>
      <c r="AB301">
        <v>-1</v>
      </c>
    </row>
    <row r="302" spans="1:28">
      <c r="A302" s="24" t="s">
        <v>895</v>
      </c>
      <c r="J302" t="str">
        <f t="shared" si="10"/>
        <v xml:space="preserve">         Payroll and timekeeping clerks      </v>
      </c>
      <c r="K302" t="str">
        <f t="shared" si="9"/>
        <v>152      663       18    (1)        133      672</v>
      </c>
      <c r="L302" cm="1">
        <f t="array" ref="L302:T302">IFERROR(SEARCH({1,2,3,4,5,6,7,8,9},A302),9999999)</f>
        <v>46</v>
      </c>
      <c r="M302">
        <v>48</v>
      </c>
      <c r="N302">
        <v>57</v>
      </c>
      <c r="O302">
        <v>9999999</v>
      </c>
      <c r="P302">
        <v>47</v>
      </c>
      <c r="Q302">
        <v>55</v>
      </c>
      <c r="R302">
        <v>92</v>
      </c>
      <c r="S302">
        <v>66</v>
      </c>
      <c r="T302">
        <v>9999999</v>
      </c>
      <c r="V302" t="s">
        <v>1429</v>
      </c>
      <c r="W302">
        <v>152</v>
      </c>
      <c r="X302">
        <v>663</v>
      </c>
      <c r="Y302">
        <v>18</v>
      </c>
      <c r="Z302">
        <v>-1</v>
      </c>
      <c r="AA302">
        <v>133</v>
      </c>
      <c r="AB302">
        <v>672</v>
      </c>
    </row>
    <row r="303" spans="1:28">
      <c r="A303" s="24" t="s">
        <v>896</v>
      </c>
      <c r="J303" t="str">
        <f t="shared" si="10"/>
        <v xml:space="preserve">         Procurement clerks       </v>
      </c>
      <c r="K303" t="str">
        <f t="shared" si="9"/>
        <v xml:space="preserve">21    (1)         12    (1)         10    (1)  </v>
      </c>
      <c r="L303" cm="1">
        <f t="array" ref="L303:T303">IFERROR(SEARCH({1,2,3,4,5,6,7,8,9},A303),9999999)</f>
        <v>36</v>
      </c>
      <c r="M303">
        <v>35</v>
      </c>
      <c r="N303">
        <v>9999999</v>
      </c>
      <c r="O303">
        <v>9999999</v>
      </c>
      <c r="P303">
        <v>9999999</v>
      </c>
      <c r="Q303">
        <v>9999999</v>
      </c>
      <c r="R303">
        <v>9999999</v>
      </c>
      <c r="S303">
        <v>9999999</v>
      </c>
      <c r="T303">
        <v>9999999</v>
      </c>
      <c r="V303" t="s">
        <v>1430</v>
      </c>
      <c r="W303">
        <v>21</v>
      </c>
      <c r="X303">
        <v>-1</v>
      </c>
      <c r="Y303">
        <v>12</v>
      </c>
      <c r="Z303">
        <v>-1</v>
      </c>
      <c r="AA303">
        <v>10</v>
      </c>
      <c r="AB303">
        <v>-1</v>
      </c>
    </row>
    <row r="304" spans="1:28">
      <c r="A304" s="24" t="s">
        <v>897</v>
      </c>
      <c r="J304" t="str">
        <f t="shared" si="10"/>
        <v xml:space="preserve">         Tellers      </v>
      </c>
      <c r="K304" t="str">
        <f t="shared" si="9"/>
        <v>332      487       35    (1)        297      490</v>
      </c>
      <c r="L304" cm="1">
        <f t="array" ref="L304:T304">IFERROR(SEARCH({1,2,3,4,5,6,7,8,9},A304),9999999)</f>
        <v>49</v>
      </c>
      <c r="M304">
        <v>25</v>
      </c>
      <c r="N304">
        <v>23</v>
      </c>
      <c r="O304">
        <v>32</v>
      </c>
      <c r="P304">
        <v>43</v>
      </c>
      <c r="Q304">
        <v>9999999</v>
      </c>
      <c r="R304">
        <v>34</v>
      </c>
      <c r="S304">
        <v>33</v>
      </c>
      <c r="T304">
        <v>60</v>
      </c>
      <c r="V304" t="s">
        <v>1431</v>
      </c>
      <c r="W304">
        <v>332</v>
      </c>
      <c r="X304">
        <v>487</v>
      </c>
      <c r="Y304">
        <v>35</v>
      </c>
      <c r="Z304">
        <v>-1</v>
      </c>
      <c r="AA304">
        <v>297</v>
      </c>
      <c r="AB304">
        <v>490</v>
      </c>
    </row>
    <row r="305" spans="1:28">
      <c r="A305" s="24" t="s">
        <v>898</v>
      </c>
      <c r="J305" t="str">
        <f t="shared" si="10"/>
        <v xml:space="preserve">         Brokerage clerks        </v>
      </c>
      <c r="K305" t="str">
        <f t="shared" si="9"/>
        <v xml:space="preserve">7    (1)          4    (1)          3    (1)  </v>
      </c>
      <c r="L305" cm="1">
        <f t="array" ref="L305:T305">IFERROR(SEARCH({1,2,3,4,5,6,7,8,9},A305),9999999)</f>
        <v>40</v>
      </c>
      <c r="M305">
        <v>9999999</v>
      </c>
      <c r="N305">
        <v>70</v>
      </c>
      <c r="O305">
        <v>52</v>
      </c>
      <c r="P305">
        <v>9999999</v>
      </c>
      <c r="Q305">
        <v>9999999</v>
      </c>
      <c r="R305">
        <v>34</v>
      </c>
      <c r="S305">
        <v>9999999</v>
      </c>
      <c r="T305">
        <v>9999999</v>
      </c>
      <c r="V305" t="s">
        <v>1432</v>
      </c>
      <c r="W305">
        <v>7</v>
      </c>
      <c r="X305">
        <v>-1</v>
      </c>
      <c r="Y305">
        <v>4</v>
      </c>
      <c r="Z305">
        <v>-1</v>
      </c>
      <c r="AA305">
        <v>3</v>
      </c>
      <c r="AB305">
        <v>-1</v>
      </c>
    </row>
    <row r="306" spans="1:28">
      <c r="A306" s="24" t="s">
        <v>899</v>
      </c>
      <c r="J306" t="str">
        <f t="shared" si="10"/>
        <v xml:space="preserve">         Correspondence clerks       </v>
      </c>
      <c r="K306" t="str">
        <f t="shared" si="9"/>
        <v xml:space="preserve">11    (1)          2    (1)         10    (1)  </v>
      </c>
      <c r="L306" cm="1">
        <f t="array" ref="L306:T306">IFERROR(SEARCH({1,2,3,4,5,6,7,8,9},A306),9999999)</f>
        <v>38</v>
      </c>
      <c r="M306">
        <v>57</v>
      </c>
      <c r="N306">
        <v>9999999</v>
      </c>
      <c r="O306">
        <v>9999999</v>
      </c>
      <c r="P306">
        <v>9999999</v>
      </c>
      <c r="Q306">
        <v>9999999</v>
      </c>
      <c r="R306">
        <v>9999999</v>
      </c>
      <c r="S306">
        <v>9999999</v>
      </c>
      <c r="T306">
        <v>9999999</v>
      </c>
      <c r="V306" t="s">
        <v>1433</v>
      </c>
      <c r="W306">
        <v>11</v>
      </c>
      <c r="X306">
        <v>-1</v>
      </c>
      <c r="Y306">
        <v>2</v>
      </c>
      <c r="Z306">
        <v>-1</v>
      </c>
      <c r="AA306">
        <v>10</v>
      </c>
      <c r="AB306">
        <v>-1</v>
      </c>
    </row>
    <row r="307" spans="1:28">
      <c r="A307" s="24" t="s">
        <v>900</v>
      </c>
      <c r="J307" t="str">
        <f t="shared" si="10"/>
        <v xml:space="preserve">         Court, municipal, and license clerks       </v>
      </c>
      <c r="K307" t="str">
        <f t="shared" si="9"/>
        <v>82      674       17    (1)         66      661</v>
      </c>
      <c r="L307" cm="1">
        <f t="array" ref="L307:T307">IFERROR(SEARCH({1,2,3,4,5,6,7,8,9},A307),9999999)</f>
        <v>71</v>
      </c>
      <c r="M307">
        <v>54</v>
      </c>
      <c r="N307">
        <v>9999999</v>
      </c>
      <c r="O307">
        <v>63</v>
      </c>
      <c r="P307">
        <v>9999999</v>
      </c>
      <c r="Q307">
        <v>61</v>
      </c>
      <c r="R307">
        <v>62</v>
      </c>
      <c r="S307">
        <v>53</v>
      </c>
      <c r="T307">
        <v>9999999</v>
      </c>
      <c r="V307" t="s">
        <v>1434</v>
      </c>
      <c r="W307">
        <v>82</v>
      </c>
      <c r="X307">
        <v>674</v>
      </c>
      <c r="Y307">
        <v>17</v>
      </c>
      <c r="Z307">
        <v>-1</v>
      </c>
      <c r="AA307">
        <v>66</v>
      </c>
      <c r="AB307">
        <v>661</v>
      </c>
    </row>
    <row r="308" spans="1:28">
      <c r="A308" s="24" t="s">
        <v>901</v>
      </c>
      <c r="J308" t="str">
        <f t="shared" si="10"/>
        <v xml:space="preserve">         Credit authorizers, checkers, and clerks       </v>
      </c>
      <c r="K308" t="str">
        <f t="shared" si="9"/>
        <v xml:space="preserve">41    (1)         11    (1)         30    (1)  </v>
      </c>
      <c r="L308" cm="1">
        <f t="array" ref="L308:T308">IFERROR(SEARCH({1,2,3,4,5,6,7,8,9},A308),9999999)</f>
        <v>58</v>
      </c>
      <c r="M308">
        <v>9999999</v>
      </c>
      <c r="N308">
        <v>93</v>
      </c>
      <c r="O308">
        <v>57</v>
      </c>
      <c r="P308">
        <v>9999999</v>
      </c>
      <c r="Q308">
        <v>9999999</v>
      </c>
      <c r="R308">
        <v>9999999</v>
      </c>
      <c r="S308">
        <v>9999999</v>
      </c>
      <c r="T308">
        <v>9999999</v>
      </c>
      <c r="V308" t="s">
        <v>1435</v>
      </c>
      <c r="W308">
        <v>41</v>
      </c>
      <c r="X308">
        <v>-1</v>
      </c>
      <c r="Y308">
        <v>11</v>
      </c>
      <c r="Z308">
        <v>-1</v>
      </c>
      <c r="AA308">
        <v>30</v>
      </c>
      <c r="AB308">
        <v>-1</v>
      </c>
    </row>
    <row r="309" spans="1:28">
      <c r="A309" s="24" t="s">
        <v>902</v>
      </c>
      <c r="J309" t="str">
        <f t="shared" si="10"/>
        <v xml:space="preserve">         Customer service representatives    </v>
      </c>
      <c r="K309" t="str">
        <f t="shared" si="9"/>
        <v>1,526      596      515      614    1,010      586</v>
      </c>
      <c r="L309" cm="1">
        <f t="array" ref="L309:T309">IFERROR(SEARCH({1,2,3,4,5,6,7,8,9},A309),9999999)</f>
        <v>46</v>
      </c>
      <c r="M309">
        <v>49</v>
      </c>
      <c r="N309">
        <v>9999999</v>
      </c>
      <c r="O309">
        <v>77</v>
      </c>
      <c r="P309">
        <v>48</v>
      </c>
      <c r="Q309">
        <v>50</v>
      </c>
      <c r="R309">
        <v>9999999</v>
      </c>
      <c r="S309">
        <v>94</v>
      </c>
      <c r="T309">
        <v>58</v>
      </c>
      <c r="V309" t="s">
        <v>1436</v>
      </c>
      <c r="W309" s="8">
        <v>1526</v>
      </c>
      <c r="X309">
        <v>596</v>
      </c>
      <c r="Y309">
        <v>515</v>
      </c>
      <c r="Z309">
        <v>614</v>
      </c>
      <c r="AA309" s="8">
        <v>1010</v>
      </c>
      <c r="AB309">
        <v>586</v>
      </c>
    </row>
    <row r="310" spans="1:28">
      <c r="A310" s="24" t="s">
        <v>903</v>
      </c>
      <c r="J310" t="str">
        <f t="shared" si="10"/>
        <v xml:space="preserve">         Eligibility interviewers, government programs       </v>
      </c>
      <c r="K310" t="str">
        <f t="shared" si="9"/>
        <v>85      725       13    (1)         72      722</v>
      </c>
      <c r="L310" cm="1">
        <f t="array" ref="L310:T310">IFERROR(SEARCH({1,2,3,4,5,6,7,8,9},A310),9999999)</f>
        <v>80</v>
      </c>
      <c r="M310">
        <v>71</v>
      </c>
      <c r="N310">
        <v>81</v>
      </c>
      <c r="O310">
        <v>9999999</v>
      </c>
      <c r="P310">
        <v>63</v>
      </c>
      <c r="Q310">
        <v>9999999</v>
      </c>
      <c r="R310">
        <v>70</v>
      </c>
      <c r="S310">
        <v>62</v>
      </c>
      <c r="T310">
        <v>9999999</v>
      </c>
      <c r="V310" t="s">
        <v>1437</v>
      </c>
      <c r="W310">
        <v>85</v>
      </c>
      <c r="X310">
        <v>725</v>
      </c>
      <c r="Y310">
        <v>13</v>
      </c>
      <c r="Z310">
        <v>-1</v>
      </c>
      <c r="AA310">
        <v>72</v>
      </c>
      <c r="AB310">
        <v>722</v>
      </c>
    </row>
    <row r="311" spans="1:28">
      <c r="A311" s="24" t="s">
        <v>904</v>
      </c>
      <c r="J311" t="str">
        <f t="shared" si="10"/>
        <v xml:space="preserve">         File clerks      </v>
      </c>
      <c r="K311" t="str">
        <f t="shared" si="9"/>
        <v>240      577       46    (1)        194      583</v>
      </c>
      <c r="L311" cm="1">
        <f t="array" ref="L311:T311">IFERROR(SEARCH({1,2,3,4,5,6,7,8,9},A311),9999999)</f>
        <v>53</v>
      </c>
      <c r="M311">
        <v>27</v>
      </c>
      <c r="N311">
        <v>74</v>
      </c>
      <c r="O311">
        <v>28</v>
      </c>
      <c r="P311">
        <v>36</v>
      </c>
      <c r="Q311">
        <v>47</v>
      </c>
      <c r="R311">
        <v>37</v>
      </c>
      <c r="S311">
        <v>73</v>
      </c>
      <c r="T311">
        <v>64</v>
      </c>
      <c r="V311" t="s">
        <v>1438</v>
      </c>
      <c r="W311">
        <v>240</v>
      </c>
      <c r="X311">
        <v>577</v>
      </c>
      <c r="Y311">
        <v>46</v>
      </c>
      <c r="Z311">
        <v>-1</v>
      </c>
      <c r="AA311">
        <v>194</v>
      </c>
      <c r="AB311">
        <v>583</v>
      </c>
    </row>
    <row r="312" spans="1:28">
      <c r="A312" s="24" t="s">
        <v>905</v>
      </c>
      <c r="J312" t="str">
        <f t="shared" si="10"/>
        <v xml:space="preserve">         Hotel, motel, and resort desk clerks       </v>
      </c>
      <c r="K312" t="str">
        <f t="shared" si="9"/>
        <v>82      437       24    (1)         59      415</v>
      </c>
      <c r="L312" cm="1">
        <f t="array" ref="L312:T312">IFERROR(SEARCH({1,2,3,4,5,6,7,8,9},A312),9999999)</f>
        <v>78</v>
      </c>
      <c r="M312">
        <v>54</v>
      </c>
      <c r="N312">
        <v>62</v>
      </c>
      <c r="O312">
        <v>61</v>
      </c>
      <c r="P312">
        <v>89</v>
      </c>
      <c r="Q312">
        <v>9999999</v>
      </c>
      <c r="R312">
        <v>63</v>
      </c>
      <c r="S312">
        <v>53</v>
      </c>
      <c r="T312">
        <v>90</v>
      </c>
      <c r="V312" t="s">
        <v>1439</v>
      </c>
      <c r="W312">
        <v>82</v>
      </c>
      <c r="X312">
        <v>437</v>
      </c>
      <c r="Y312">
        <v>24</v>
      </c>
      <c r="Z312">
        <v>-1</v>
      </c>
      <c r="AA312">
        <v>59</v>
      </c>
      <c r="AB312">
        <v>415</v>
      </c>
    </row>
    <row r="313" spans="1:28">
      <c r="A313" s="24" t="s">
        <v>906</v>
      </c>
      <c r="J313" t="str">
        <f t="shared" si="10"/>
        <v xml:space="preserve">         Interviewers, except eligibility and loan      </v>
      </c>
      <c r="K313" t="str">
        <f t="shared" si="9"/>
        <v>121      590       26    (1)         95      587</v>
      </c>
      <c r="L313" cm="1">
        <f t="array" ref="L313:T313">IFERROR(SEARCH({1,2,3,4,5,6,7,8,9},A313),9999999)</f>
        <v>57</v>
      </c>
      <c r="M313">
        <v>58</v>
      </c>
      <c r="N313">
        <v>9999999</v>
      </c>
      <c r="O313">
        <v>9999999</v>
      </c>
      <c r="P313">
        <v>66</v>
      </c>
      <c r="Q313">
        <v>77</v>
      </c>
      <c r="R313">
        <v>104</v>
      </c>
      <c r="S313">
        <v>103</v>
      </c>
      <c r="T313">
        <v>67</v>
      </c>
      <c r="V313" t="s">
        <v>1440</v>
      </c>
      <c r="W313">
        <v>121</v>
      </c>
      <c r="X313">
        <v>590</v>
      </c>
      <c r="Y313">
        <v>26</v>
      </c>
      <c r="Z313">
        <v>-1</v>
      </c>
      <c r="AA313">
        <v>95</v>
      </c>
      <c r="AB313">
        <v>587</v>
      </c>
    </row>
    <row r="314" spans="1:28">
      <c r="A314" s="24" t="s">
        <v>907</v>
      </c>
      <c r="J314" t="str">
        <f t="shared" si="10"/>
        <v xml:space="preserve">         Library assistants, clerical       </v>
      </c>
      <c r="K314" t="str">
        <f t="shared" si="9"/>
        <v xml:space="preserve">38    (1)          7    (1)         30    (1)  </v>
      </c>
      <c r="L314" cm="1">
        <f t="array" ref="L314:T314">IFERROR(SEARCH({1,2,3,4,5,6,7,8,9},A314),9999999)</f>
        <v>52</v>
      </c>
      <c r="M314">
        <v>9999999</v>
      </c>
      <c r="N314">
        <v>45</v>
      </c>
      <c r="O314">
        <v>9999999</v>
      </c>
      <c r="P314">
        <v>9999999</v>
      </c>
      <c r="Q314">
        <v>9999999</v>
      </c>
      <c r="R314">
        <v>64</v>
      </c>
      <c r="S314">
        <v>46</v>
      </c>
      <c r="T314">
        <v>9999999</v>
      </c>
      <c r="V314" t="s">
        <v>1441</v>
      </c>
      <c r="W314">
        <v>38</v>
      </c>
      <c r="X314">
        <v>-1</v>
      </c>
      <c r="Y314">
        <v>7</v>
      </c>
      <c r="Z314">
        <v>-1</v>
      </c>
      <c r="AA314">
        <v>30</v>
      </c>
      <c r="AB314">
        <v>-1</v>
      </c>
    </row>
    <row r="315" spans="1:28">
      <c r="A315" s="24" t="s">
        <v>908</v>
      </c>
      <c r="J315" t="str">
        <f t="shared" si="10"/>
        <v xml:space="preserve">         Loan interviewers and clerks      </v>
      </c>
      <c r="K315" t="str">
        <f t="shared" si="9"/>
        <v>126      674       29    (1)         97      650</v>
      </c>
      <c r="L315" cm="1">
        <f t="array" ref="L315:T315">IFERROR(SEARCH({1,2,3,4,5,6,7,8,9},A315),9999999)</f>
        <v>44</v>
      </c>
      <c r="M315">
        <v>45</v>
      </c>
      <c r="N315">
        <v>9999999</v>
      </c>
      <c r="O315">
        <v>55</v>
      </c>
      <c r="P315">
        <v>90</v>
      </c>
      <c r="Q315">
        <v>46</v>
      </c>
      <c r="R315">
        <v>54</v>
      </c>
      <c r="S315">
        <v>9999999</v>
      </c>
      <c r="T315">
        <v>64</v>
      </c>
      <c r="V315" t="s">
        <v>1442</v>
      </c>
      <c r="W315">
        <v>126</v>
      </c>
      <c r="X315">
        <v>674</v>
      </c>
      <c r="Y315">
        <v>29</v>
      </c>
      <c r="Z315">
        <v>-1</v>
      </c>
      <c r="AA315">
        <v>97</v>
      </c>
      <c r="AB315">
        <v>650</v>
      </c>
    </row>
    <row r="316" spans="1:28">
      <c r="A316" s="24" t="s">
        <v>909</v>
      </c>
      <c r="J316" t="str">
        <f t="shared" si="10"/>
        <v xml:space="preserve">         New accounts clerks       </v>
      </c>
      <c r="K316" t="str">
        <f t="shared" si="9"/>
        <v xml:space="preserve">31    (1)          5    (1)         26    (1)  </v>
      </c>
      <c r="L316" cm="1">
        <f t="array" ref="L316:T316">IFERROR(SEARCH({1,2,3,4,5,6,7,8,9},A316),9999999)</f>
        <v>37</v>
      </c>
      <c r="M316">
        <v>72</v>
      </c>
      <c r="N316">
        <v>36</v>
      </c>
      <c r="O316">
        <v>9999999</v>
      </c>
      <c r="P316">
        <v>55</v>
      </c>
      <c r="Q316">
        <v>73</v>
      </c>
      <c r="R316">
        <v>9999999</v>
      </c>
      <c r="S316">
        <v>9999999</v>
      </c>
      <c r="T316">
        <v>9999999</v>
      </c>
      <c r="V316" t="s">
        <v>1443</v>
      </c>
      <c r="W316">
        <v>31</v>
      </c>
      <c r="X316">
        <v>-1</v>
      </c>
      <c r="Y316">
        <v>5</v>
      </c>
      <c r="Z316">
        <v>-1</v>
      </c>
      <c r="AA316">
        <v>26</v>
      </c>
      <c r="AB316">
        <v>-1</v>
      </c>
    </row>
    <row r="317" spans="1:28">
      <c r="A317" s="24" t="s">
        <v>910</v>
      </c>
      <c r="J317" t="str">
        <f t="shared" si="10"/>
        <v xml:space="preserve">         Order clerks       </v>
      </c>
      <c r="K317" t="str">
        <f t="shared" si="9"/>
        <v>89      612       37    (1)         53      613</v>
      </c>
      <c r="L317" cm="1">
        <f t="array" ref="L317:T317">IFERROR(SEARCH({1,2,3,4,5,6,7,8,9},A317),9999999)</f>
        <v>38</v>
      </c>
      <c r="M317">
        <v>39</v>
      </c>
      <c r="N317">
        <v>47</v>
      </c>
      <c r="O317">
        <v>9999999</v>
      </c>
      <c r="P317">
        <v>65</v>
      </c>
      <c r="Q317">
        <v>37</v>
      </c>
      <c r="R317">
        <v>48</v>
      </c>
      <c r="S317">
        <v>29</v>
      </c>
      <c r="T317">
        <v>30</v>
      </c>
      <c r="V317" t="s">
        <v>1444</v>
      </c>
      <c r="W317">
        <v>89</v>
      </c>
      <c r="X317">
        <v>612</v>
      </c>
      <c r="Y317">
        <v>37</v>
      </c>
      <c r="Z317">
        <v>-1</v>
      </c>
      <c r="AA317">
        <v>53</v>
      </c>
      <c r="AB317">
        <v>613</v>
      </c>
    </row>
    <row r="318" spans="1:28">
      <c r="A318" s="24" t="s">
        <v>911</v>
      </c>
      <c r="J318" t="str">
        <f t="shared" si="10"/>
        <v xml:space="preserve">         Human resources assistants, except payroll and timekeeping       </v>
      </c>
      <c r="K318" t="str">
        <f t="shared" si="9"/>
        <v xml:space="preserve">38    (1)          5    (1)         34    (1)  </v>
      </c>
      <c r="L318" cm="1">
        <f t="array" ref="L318:T318">IFERROR(SEARCH({1,2,3,4,5,6,7,8,9},A318),9999999)</f>
        <v>82</v>
      </c>
      <c r="M318">
        <v>9999999</v>
      </c>
      <c r="N318">
        <v>75</v>
      </c>
      <c r="O318">
        <v>112</v>
      </c>
      <c r="P318">
        <v>94</v>
      </c>
      <c r="Q318">
        <v>9999999</v>
      </c>
      <c r="R318">
        <v>9999999</v>
      </c>
      <c r="S318">
        <v>76</v>
      </c>
      <c r="T318">
        <v>9999999</v>
      </c>
      <c r="V318" t="s">
        <v>1445</v>
      </c>
      <c r="W318">
        <v>38</v>
      </c>
      <c r="X318">
        <v>-1</v>
      </c>
      <c r="Y318">
        <v>5</v>
      </c>
      <c r="Z318">
        <v>-1</v>
      </c>
      <c r="AA318">
        <v>34</v>
      </c>
      <c r="AB318">
        <v>-1</v>
      </c>
    </row>
    <row r="319" spans="1:28">
      <c r="A319" s="24" t="s">
        <v>912</v>
      </c>
      <c r="J319" t="str">
        <f t="shared" si="10"/>
        <v xml:space="preserve">         Receptionists and information clerks      </v>
      </c>
      <c r="K319" t="str">
        <f t="shared" si="9"/>
        <v>881      530       66      547      815      529</v>
      </c>
      <c r="L319" cm="1">
        <f t="array" ref="L319:T319">IFERROR(SEARCH({1,2,3,4,5,6,7,8,9},A319),9999999)</f>
        <v>54</v>
      </c>
      <c r="M319">
        <v>98</v>
      </c>
      <c r="N319">
        <v>62</v>
      </c>
      <c r="O319">
        <v>80</v>
      </c>
      <c r="P319">
        <v>61</v>
      </c>
      <c r="Q319">
        <v>71</v>
      </c>
      <c r="R319">
        <v>81</v>
      </c>
      <c r="S319">
        <v>52</v>
      </c>
      <c r="T319">
        <v>99</v>
      </c>
      <c r="V319" t="s">
        <v>1446</v>
      </c>
      <c r="W319">
        <v>881</v>
      </c>
      <c r="X319">
        <v>530</v>
      </c>
      <c r="Y319">
        <v>66</v>
      </c>
      <c r="Z319">
        <v>547</v>
      </c>
      <c r="AA319">
        <v>815</v>
      </c>
      <c r="AB319">
        <v>529</v>
      </c>
    </row>
    <row r="320" spans="1:28">
      <c r="A320" s="24" t="s">
        <v>913</v>
      </c>
      <c r="J320" t="str">
        <f t="shared" si="10"/>
        <v xml:space="preserve">         Reservation and transportation ticket agents and travel clerks       </v>
      </c>
      <c r="K320" t="str">
        <f t="shared" si="9"/>
        <v>85      661       33    (1)         52      644</v>
      </c>
      <c r="L320" cm="1">
        <f t="array" ref="L320:T320">IFERROR(SEARCH({1,2,3,4,5,6,7,8,9},A320),9999999)</f>
        <v>89</v>
      </c>
      <c r="M320">
        <v>116</v>
      </c>
      <c r="N320">
        <v>97</v>
      </c>
      <c r="O320">
        <v>124</v>
      </c>
      <c r="P320">
        <v>80</v>
      </c>
      <c r="Q320">
        <v>87</v>
      </c>
      <c r="R320">
        <v>9999999</v>
      </c>
      <c r="S320">
        <v>79</v>
      </c>
      <c r="T320">
        <v>9999999</v>
      </c>
      <c r="V320" t="s">
        <v>1447</v>
      </c>
      <c r="W320">
        <v>85</v>
      </c>
      <c r="X320">
        <v>661</v>
      </c>
      <c r="Y320">
        <v>33</v>
      </c>
      <c r="Z320">
        <v>-1</v>
      </c>
      <c r="AA320">
        <v>52</v>
      </c>
      <c r="AB320">
        <v>644</v>
      </c>
    </row>
    <row r="321" spans="1:28">
      <c r="A321" s="24" t="s">
        <v>914</v>
      </c>
      <c r="J321" t="str">
        <f t="shared" si="10"/>
        <v xml:space="preserve">         Information and record clerks, all other      </v>
      </c>
      <c r="K321" t="str">
        <f t="shared" si="9"/>
        <v>106      601       11    (1)         95      596</v>
      </c>
      <c r="L321" cm="1">
        <f t="array" ref="L321:T321">IFERROR(SEARCH({1,2,3,4,5,6,7,8,9},A321),9999999)</f>
        <v>56</v>
      </c>
      <c r="M321">
        <v>9999999</v>
      </c>
      <c r="N321">
        <v>9999999</v>
      </c>
      <c r="O321">
        <v>9999999</v>
      </c>
      <c r="P321">
        <v>94</v>
      </c>
      <c r="Q321">
        <v>58</v>
      </c>
      <c r="R321">
        <v>9999999</v>
      </c>
      <c r="S321">
        <v>9999999</v>
      </c>
      <c r="T321">
        <v>93</v>
      </c>
      <c r="V321" t="s">
        <v>1448</v>
      </c>
      <c r="W321">
        <v>106</v>
      </c>
      <c r="X321">
        <v>601</v>
      </c>
      <c r="Y321">
        <v>11</v>
      </c>
      <c r="Z321">
        <v>-1</v>
      </c>
      <c r="AA321">
        <v>95</v>
      </c>
      <c r="AB321">
        <v>596</v>
      </c>
    </row>
    <row r="322" spans="1:28">
      <c r="A322" s="24" t="s">
        <v>915</v>
      </c>
      <c r="J322" t="str">
        <f t="shared" si="10"/>
        <v xml:space="preserve">         Cargo and freight agents       </v>
      </c>
      <c r="K322" t="str">
        <f t="shared" si="9"/>
        <v xml:space="preserve">16    (1)          7    (1)          9    (1)  </v>
      </c>
      <c r="L322" cm="1">
        <f t="array" ref="L322:T322">IFERROR(SEARCH({1,2,3,4,5,6,7,8,9},A322),9999999)</f>
        <v>41</v>
      </c>
      <c r="M322">
        <v>9999999</v>
      </c>
      <c r="N322">
        <v>9999999</v>
      </c>
      <c r="O322">
        <v>9999999</v>
      </c>
      <c r="P322">
        <v>9999999</v>
      </c>
      <c r="Q322">
        <v>42</v>
      </c>
      <c r="R322">
        <v>60</v>
      </c>
      <c r="S322">
        <v>9999999</v>
      </c>
      <c r="T322">
        <v>78</v>
      </c>
      <c r="V322" t="s">
        <v>1449</v>
      </c>
      <c r="W322">
        <v>16</v>
      </c>
      <c r="X322">
        <v>-1</v>
      </c>
      <c r="Y322">
        <v>7</v>
      </c>
      <c r="Z322">
        <v>-1</v>
      </c>
      <c r="AA322">
        <v>9</v>
      </c>
      <c r="AB322">
        <v>-1</v>
      </c>
    </row>
    <row r="323" spans="1:28">
      <c r="A323" s="24" t="s">
        <v>916</v>
      </c>
      <c r="J323" t="str">
        <f t="shared" si="10"/>
        <v xml:space="preserve">         Couriers and messengers      </v>
      </c>
      <c r="K323" t="str">
        <f t="shared" si="9"/>
        <v xml:space="preserve">180      715      153      755       26    (1)  </v>
      </c>
      <c r="L323" cm="1">
        <f t="array" ref="L323:T323">IFERROR(SEARCH({1,2,3,4,5,6,7,8,9},A323),9999999)</f>
        <v>39</v>
      </c>
      <c r="M323">
        <v>76</v>
      </c>
      <c r="N323">
        <v>59</v>
      </c>
      <c r="O323">
        <v>9999999</v>
      </c>
      <c r="P323">
        <v>50</v>
      </c>
      <c r="Q323">
        <v>77</v>
      </c>
      <c r="R323">
        <v>48</v>
      </c>
      <c r="S323">
        <v>40</v>
      </c>
      <c r="T323">
        <v>9999999</v>
      </c>
      <c r="V323" t="s">
        <v>1450</v>
      </c>
      <c r="W323">
        <v>180</v>
      </c>
      <c r="X323">
        <v>715</v>
      </c>
      <c r="Y323">
        <v>153</v>
      </c>
      <c r="Z323">
        <v>755</v>
      </c>
      <c r="AA323">
        <v>26</v>
      </c>
      <c r="AB323">
        <v>-1</v>
      </c>
    </row>
    <row r="324" spans="1:28">
      <c r="A324" s="24" t="s">
        <v>917</v>
      </c>
      <c r="J324" t="str">
        <f t="shared" si="10"/>
        <v xml:space="preserve">         Dispatchers      </v>
      </c>
      <c r="K324" t="str">
        <f t="shared" si="9"/>
        <v>257      664       99      721      159      624</v>
      </c>
      <c r="L324" cm="1">
        <f t="array" ref="L324:T324">IFERROR(SEARCH({1,2,3,4,5,6,7,8,9},A324),9999999)</f>
        <v>56</v>
      </c>
      <c r="M324">
        <v>27</v>
      </c>
      <c r="N324">
        <v>9999999</v>
      </c>
      <c r="O324">
        <v>38</v>
      </c>
      <c r="P324">
        <v>28</v>
      </c>
      <c r="Q324">
        <v>36</v>
      </c>
      <c r="R324">
        <v>29</v>
      </c>
      <c r="S324">
        <v>9999999</v>
      </c>
      <c r="T324">
        <v>46</v>
      </c>
      <c r="V324" t="s">
        <v>1451</v>
      </c>
      <c r="W324">
        <v>257</v>
      </c>
      <c r="X324">
        <v>664</v>
      </c>
      <c r="Y324">
        <v>99</v>
      </c>
      <c r="Z324">
        <v>721</v>
      </c>
      <c r="AA324">
        <v>159</v>
      </c>
      <c r="AB324">
        <v>624</v>
      </c>
    </row>
    <row r="325" spans="1:28">
      <c r="A325" s="24" t="s">
        <v>918</v>
      </c>
      <c r="J325" t="str">
        <f t="shared" si="10"/>
        <v xml:space="preserve">         Meter readers, utilities       </v>
      </c>
      <c r="K325" t="str">
        <f t="shared" si="9"/>
        <v xml:space="preserve">34    (1)         31    (1)          3    (1)  </v>
      </c>
      <c r="L325" cm="1">
        <f t="array" ref="L325:T325">IFERROR(SEARCH({1,2,3,4,5,6,7,8,9},A325),9999999)</f>
        <v>48</v>
      </c>
      <c r="M325">
        <v>9999999</v>
      </c>
      <c r="N325">
        <v>41</v>
      </c>
      <c r="O325">
        <v>42</v>
      </c>
      <c r="P325">
        <v>9999999</v>
      </c>
      <c r="Q325">
        <v>9999999</v>
      </c>
      <c r="R325">
        <v>9999999</v>
      </c>
      <c r="S325">
        <v>9999999</v>
      </c>
      <c r="T325">
        <v>9999999</v>
      </c>
      <c r="V325" t="s">
        <v>1452</v>
      </c>
      <c r="W325">
        <v>34</v>
      </c>
      <c r="X325">
        <v>-1</v>
      </c>
      <c r="Y325">
        <v>31</v>
      </c>
      <c r="Z325">
        <v>-1</v>
      </c>
      <c r="AA325">
        <v>3</v>
      </c>
      <c r="AB325">
        <v>-1</v>
      </c>
    </row>
    <row r="326" spans="1:28">
      <c r="A326" s="24" t="s">
        <v>919</v>
      </c>
      <c r="J326" t="str">
        <f t="shared" si="10"/>
        <v xml:space="preserve">         Postal service clerks      </v>
      </c>
      <c r="K326" t="str">
        <f t="shared" si="9"/>
        <v>115      915       66      933       50      882</v>
      </c>
      <c r="L326" cm="1">
        <f t="array" ref="L326:T326">IFERROR(SEARCH({1,2,3,4,5,6,7,8,9},A326),9999999)</f>
        <v>37</v>
      </c>
      <c r="M326">
        <v>84</v>
      </c>
      <c r="N326">
        <v>65</v>
      </c>
      <c r="O326">
        <v>9999999</v>
      </c>
      <c r="P326">
        <v>39</v>
      </c>
      <c r="Q326">
        <v>56</v>
      </c>
      <c r="R326">
        <v>9999999</v>
      </c>
      <c r="S326">
        <v>82</v>
      </c>
      <c r="T326">
        <v>46</v>
      </c>
      <c r="V326" t="s">
        <v>1453</v>
      </c>
      <c r="W326">
        <v>115</v>
      </c>
      <c r="X326">
        <v>915</v>
      </c>
      <c r="Y326">
        <v>66</v>
      </c>
      <c r="Z326">
        <v>933</v>
      </c>
      <c r="AA326">
        <v>50</v>
      </c>
      <c r="AB326">
        <v>882</v>
      </c>
    </row>
    <row r="327" spans="1:28">
      <c r="A327" s="24" t="s">
        <v>920</v>
      </c>
      <c r="J327" t="str">
        <f t="shared" si="10"/>
        <v xml:space="preserve">         Postal service mail carriers      </v>
      </c>
      <c r="K327" t="str">
        <f t="shared" si="9"/>
        <v>283      936      189      952       94      897</v>
      </c>
      <c r="L327" cm="1">
        <f t="array" ref="L327:T327">IFERROR(SEARCH({1,2,3,4,5,6,7,8,9},A327),9999999)</f>
        <v>62</v>
      </c>
      <c r="M327">
        <v>44</v>
      </c>
      <c r="N327">
        <v>46</v>
      </c>
      <c r="O327">
        <v>82</v>
      </c>
      <c r="P327">
        <v>72</v>
      </c>
      <c r="Q327">
        <v>55</v>
      </c>
      <c r="R327">
        <v>91</v>
      </c>
      <c r="S327">
        <v>45</v>
      </c>
      <c r="T327">
        <v>53</v>
      </c>
      <c r="V327" t="s">
        <v>1454</v>
      </c>
      <c r="W327">
        <v>283</v>
      </c>
      <c r="X327">
        <v>936</v>
      </c>
      <c r="Y327">
        <v>189</v>
      </c>
      <c r="Z327">
        <v>952</v>
      </c>
      <c r="AA327">
        <v>94</v>
      </c>
      <c r="AB327">
        <v>897</v>
      </c>
    </row>
    <row r="328" spans="1:28">
      <c r="A328" s="24" t="s">
        <v>591</v>
      </c>
      <c r="J328" t="str">
        <f t="shared" si="10"/>
        <v xml:space="preserve">         Postal service mail sorters, processors, and processing machine operators       </v>
      </c>
      <c r="K328" t="str">
        <f t="shared" si="9"/>
        <v xml:space="preserve">65      957       37    (1)         27    (1)  </v>
      </c>
      <c r="L328" cm="1">
        <f t="array" ref="L328:T328">IFERROR(SEARCH({1,2,3,4,5,6,7,8,9},A328),9999999)</f>
        <v>115</v>
      </c>
      <c r="M328">
        <v>126</v>
      </c>
      <c r="N328">
        <v>108</v>
      </c>
      <c r="O328">
        <v>9999999</v>
      </c>
      <c r="P328">
        <v>91</v>
      </c>
      <c r="Q328">
        <v>90</v>
      </c>
      <c r="R328">
        <v>100</v>
      </c>
      <c r="S328">
        <v>9999999</v>
      </c>
      <c r="T328">
        <v>98</v>
      </c>
      <c r="V328" t="s">
        <v>1455</v>
      </c>
      <c r="W328">
        <v>65</v>
      </c>
      <c r="X328">
        <v>957</v>
      </c>
      <c r="Y328">
        <v>37</v>
      </c>
      <c r="Z328">
        <v>-1</v>
      </c>
      <c r="AA328">
        <v>27</v>
      </c>
      <c r="AB328">
        <v>-1</v>
      </c>
    </row>
    <row r="329" spans="1:28">
      <c r="A329" s="24" t="s">
        <v>921</v>
      </c>
      <c r="J329" t="str">
        <f t="shared" si="10"/>
        <v xml:space="preserve">         Production, planning, and expediting clerks      </v>
      </c>
      <c r="K329" t="str">
        <f t="shared" si="9"/>
        <v>249      754      113      855      136      695</v>
      </c>
      <c r="L329" cm="1">
        <f t="array" ref="L329:T329">IFERROR(SEARCH({1,2,3,4,5,6,7,8,9},A329),9999999)</f>
        <v>77</v>
      </c>
      <c r="M329">
        <v>59</v>
      </c>
      <c r="N329">
        <v>79</v>
      </c>
      <c r="O329">
        <v>60</v>
      </c>
      <c r="P329">
        <v>69</v>
      </c>
      <c r="Q329">
        <v>97</v>
      </c>
      <c r="R329">
        <v>68</v>
      </c>
      <c r="S329">
        <v>86</v>
      </c>
      <c r="T329">
        <v>61</v>
      </c>
      <c r="V329" t="s">
        <v>1456</v>
      </c>
      <c r="W329">
        <v>249</v>
      </c>
      <c r="X329">
        <v>754</v>
      </c>
      <c r="Y329">
        <v>113</v>
      </c>
      <c r="Z329">
        <v>855</v>
      </c>
      <c r="AA329">
        <v>136</v>
      </c>
      <c r="AB329">
        <v>695</v>
      </c>
    </row>
    <row r="330" spans="1:28">
      <c r="A330" s="24" t="s">
        <v>922</v>
      </c>
      <c r="J330" t="str">
        <f t="shared" si="10"/>
        <v xml:space="preserve">         Shipping, receiving, and traffic clerks      </v>
      </c>
      <c r="K330" t="str">
        <f t="shared" si="9"/>
        <v>480      542      350      553      130      518</v>
      </c>
      <c r="L330" cm="1">
        <f t="array" ref="L330:T330">IFERROR(SEARCH({1,2,3,4,5,6,7,8,9},A330),9999999)</f>
        <v>91</v>
      </c>
      <c r="M330">
        <v>66</v>
      </c>
      <c r="N330">
        <v>73</v>
      </c>
      <c r="O330">
        <v>55</v>
      </c>
      <c r="P330">
        <v>64</v>
      </c>
      <c r="Q330">
        <v>9999999</v>
      </c>
      <c r="R330">
        <v>9999999</v>
      </c>
      <c r="S330">
        <v>56</v>
      </c>
      <c r="T330">
        <v>9999999</v>
      </c>
      <c r="V330" t="s">
        <v>1457</v>
      </c>
      <c r="W330">
        <v>480</v>
      </c>
      <c r="X330">
        <v>542</v>
      </c>
      <c r="Y330">
        <v>350</v>
      </c>
      <c r="Z330">
        <v>553</v>
      </c>
      <c r="AA330">
        <v>130</v>
      </c>
      <c r="AB330">
        <v>518</v>
      </c>
    </row>
    <row r="331" spans="1:28">
      <c r="A331" s="24" t="s">
        <v>923</v>
      </c>
      <c r="J331" t="str">
        <f t="shared" si="10"/>
        <v xml:space="preserve">         Stock clerks and order fillers      </v>
      </c>
      <c r="K331" t="str">
        <f t="shared" si="9"/>
        <v>943      482      615      471      327      495</v>
      </c>
      <c r="L331" cm="1">
        <f t="array" ref="L331:T331">IFERROR(SEARCH({1,2,3,4,5,6,7,8,9},A331),9999999)</f>
        <v>65</v>
      </c>
      <c r="M331">
        <v>57</v>
      </c>
      <c r="N331">
        <v>48</v>
      </c>
      <c r="O331">
        <v>47</v>
      </c>
      <c r="P331">
        <v>66</v>
      </c>
      <c r="Q331">
        <v>64</v>
      </c>
      <c r="R331">
        <v>74</v>
      </c>
      <c r="S331">
        <v>56</v>
      </c>
      <c r="T331">
        <v>46</v>
      </c>
      <c r="V331" t="s">
        <v>1458</v>
      </c>
      <c r="W331">
        <v>943</v>
      </c>
      <c r="X331">
        <v>482</v>
      </c>
      <c r="Y331">
        <v>615</v>
      </c>
      <c r="Z331">
        <v>471</v>
      </c>
      <c r="AA331">
        <v>327</v>
      </c>
      <c r="AB331">
        <v>495</v>
      </c>
    </row>
    <row r="332" spans="1:28">
      <c r="A332" s="24" t="s">
        <v>924</v>
      </c>
      <c r="J332" t="str">
        <f t="shared" si="10"/>
        <v xml:space="preserve">         Weighers, measurers, checkers, and samplers, recordkeeping       </v>
      </c>
      <c r="K332" t="str">
        <f t="shared" si="9"/>
        <v xml:space="preserve">59      607       35    (1)         24    (1)  </v>
      </c>
      <c r="L332" cm="1">
        <f t="array" ref="L332:T332">IFERROR(SEARCH({1,2,3,4,5,6,7,8,9},A332),9999999)</f>
        <v>100</v>
      </c>
      <c r="M332">
        <v>111</v>
      </c>
      <c r="N332">
        <v>93</v>
      </c>
      <c r="O332">
        <v>112</v>
      </c>
      <c r="P332">
        <v>75</v>
      </c>
      <c r="Q332">
        <v>83</v>
      </c>
      <c r="R332">
        <v>85</v>
      </c>
      <c r="S332">
        <v>9999999</v>
      </c>
      <c r="T332">
        <v>76</v>
      </c>
      <c r="V332" t="s">
        <v>1459</v>
      </c>
      <c r="W332">
        <v>59</v>
      </c>
      <c r="X332">
        <v>607</v>
      </c>
      <c r="Y332">
        <v>35</v>
      </c>
      <c r="Z332">
        <v>-1</v>
      </c>
      <c r="AA332">
        <v>24</v>
      </c>
      <c r="AB332">
        <v>-1</v>
      </c>
    </row>
    <row r="333" spans="1:28">
      <c r="A333" s="24" t="s">
        <v>925</v>
      </c>
      <c r="J333" t="str">
        <f t="shared" si="10"/>
        <v xml:space="preserve">         Secretaries and administrative assistants    </v>
      </c>
      <c r="K333" t="str">
        <f t="shared" ref="K333:K396" si="11">MID(A333,MIN(L333:T333),LEN(A333))</f>
        <v>2,399      659      102      725    2,297      657</v>
      </c>
      <c r="L333" cm="1">
        <f t="array" ref="L333:T333">IFERROR(SEARCH({1,2,3,4,5,6,7,8,9},A333),9999999)</f>
        <v>75</v>
      </c>
      <c r="M333">
        <v>55</v>
      </c>
      <c r="N333">
        <v>57</v>
      </c>
      <c r="O333">
        <v>9999999</v>
      </c>
      <c r="P333">
        <v>67</v>
      </c>
      <c r="Q333">
        <v>66</v>
      </c>
      <c r="R333">
        <v>84</v>
      </c>
      <c r="S333">
        <v>9999999</v>
      </c>
      <c r="T333">
        <v>58</v>
      </c>
      <c r="V333" t="s">
        <v>1460</v>
      </c>
      <c r="W333" s="8">
        <v>2399</v>
      </c>
      <c r="X333">
        <v>659</v>
      </c>
      <c r="Y333">
        <v>102</v>
      </c>
      <c r="Z333">
        <v>725</v>
      </c>
      <c r="AA333" s="8">
        <v>2297</v>
      </c>
      <c r="AB333">
        <v>657</v>
      </c>
    </row>
    <row r="334" spans="1:28">
      <c r="A334" s="24" t="s">
        <v>926</v>
      </c>
      <c r="J334" t="str">
        <f t="shared" si="10"/>
        <v xml:space="preserve">         Computer operators      </v>
      </c>
      <c r="K334" t="str">
        <f t="shared" si="11"/>
        <v>104      751       50      866       54      654</v>
      </c>
      <c r="L334" cm="1">
        <f t="array" ref="L334:T334">IFERROR(SEARCH({1,2,3,4,5,6,7,8,9},A334),9999999)</f>
        <v>34</v>
      </c>
      <c r="M334">
        <v>9999999</v>
      </c>
      <c r="N334">
        <v>9999999</v>
      </c>
      <c r="O334">
        <v>36</v>
      </c>
      <c r="P334">
        <v>44</v>
      </c>
      <c r="Q334">
        <v>62</v>
      </c>
      <c r="R334">
        <v>43</v>
      </c>
      <c r="S334">
        <v>61</v>
      </c>
      <c r="T334">
        <v>9999999</v>
      </c>
      <c r="V334" t="s">
        <v>1461</v>
      </c>
      <c r="W334">
        <v>104</v>
      </c>
      <c r="X334">
        <v>751</v>
      </c>
      <c r="Y334">
        <v>50</v>
      </c>
      <c r="Z334">
        <v>866</v>
      </c>
      <c r="AA334">
        <v>54</v>
      </c>
      <c r="AB334">
        <v>654</v>
      </c>
    </row>
    <row r="335" spans="1:28">
      <c r="A335" s="24" t="s">
        <v>927</v>
      </c>
      <c r="J335" t="str">
        <f t="shared" si="10"/>
        <v xml:space="preserve">         Data entry keyers      </v>
      </c>
      <c r="K335" t="str">
        <f t="shared" si="11"/>
        <v>293      591       60      610      232      585</v>
      </c>
      <c r="L335" cm="1">
        <f t="array" ref="L335:T335">IFERROR(SEARCH({1,2,3,4,5,6,7,8,9},A335),9999999)</f>
        <v>44</v>
      </c>
      <c r="M335">
        <v>33</v>
      </c>
      <c r="N335">
        <v>35</v>
      </c>
      <c r="O335">
        <v>9999999</v>
      </c>
      <c r="P335">
        <v>42</v>
      </c>
      <c r="Q335">
        <v>52</v>
      </c>
      <c r="R335">
        <v>9999999</v>
      </c>
      <c r="S335">
        <v>79</v>
      </c>
      <c r="T335">
        <v>34</v>
      </c>
      <c r="V335" t="s">
        <v>1462</v>
      </c>
      <c r="W335">
        <v>293</v>
      </c>
      <c r="X335">
        <v>591</v>
      </c>
      <c r="Y335">
        <v>60</v>
      </c>
      <c r="Z335">
        <v>610</v>
      </c>
      <c r="AA335">
        <v>232</v>
      </c>
      <c r="AB335">
        <v>585</v>
      </c>
    </row>
    <row r="336" spans="1:28">
      <c r="A336" s="24" t="s">
        <v>928</v>
      </c>
      <c r="J336" t="str">
        <f t="shared" si="10"/>
        <v xml:space="preserve">         Word processors and typists      </v>
      </c>
      <c r="K336" t="str">
        <f t="shared" si="11"/>
        <v>114      634       11    (1)        103      627</v>
      </c>
      <c r="L336" cm="1">
        <f t="array" ref="L336:T336">IFERROR(SEARCH({1,2,3,4,5,6,7,8,9},A336),9999999)</f>
        <v>43</v>
      </c>
      <c r="M336">
        <v>89</v>
      </c>
      <c r="N336">
        <v>53</v>
      </c>
      <c r="O336">
        <v>45</v>
      </c>
      <c r="P336">
        <v>9999999</v>
      </c>
      <c r="Q336">
        <v>52</v>
      </c>
      <c r="R336">
        <v>90</v>
      </c>
      <c r="S336">
        <v>9999999</v>
      </c>
      <c r="T336">
        <v>9999999</v>
      </c>
      <c r="V336" t="s">
        <v>1463</v>
      </c>
      <c r="W336">
        <v>114</v>
      </c>
      <c r="X336">
        <v>634</v>
      </c>
      <c r="Y336">
        <v>11</v>
      </c>
      <c r="Z336">
        <v>-1</v>
      </c>
      <c r="AA336">
        <v>103</v>
      </c>
      <c r="AB336">
        <v>627</v>
      </c>
    </row>
    <row r="337" spans="1:28">
      <c r="A337" s="24" t="s">
        <v>929</v>
      </c>
      <c r="J337" t="str">
        <f t="shared" si="10"/>
        <v xml:space="preserve">         Desktop publishers        </v>
      </c>
      <c r="K337" t="str">
        <f t="shared" si="11"/>
        <v xml:space="preserve">3    (1)       -        -           3    (1)  </v>
      </c>
      <c r="L337" cm="1">
        <f t="array" ref="L337:T337">IFERROR(SEARCH({1,2,3,4,5,6,7,8,9},A337),9999999)</f>
        <v>42</v>
      </c>
      <c r="M337">
        <v>9999999</v>
      </c>
      <c r="N337">
        <v>36</v>
      </c>
      <c r="O337">
        <v>9999999</v>
      </c>
      <c r="P337">
        <v>9999999</v>
      </c>
      <c r="Q337">
        <v>9999999</v>
      </c>
      <c r="R337">
        <v>9999999</v>
      </c>
      <c r="S337">
        <v>9999999</v>
      </c>
      <c r="T337">
        <v>9999999</v>
      </c>
      <c r="V337" t="s">
        <v>1464</v>
      </c>
      <c r="W337">
        <v>3</v>
      </c>
      <c r="X337">
        <v>-1</v>
      </c>
      <c r="Y337" t="s">
        <v>574</v>
      </c>
      <c r="Z337" t="s">
        <v>574</v>
      </c>
      <c r="AA337">
        <v>3</v>
      </c>
      <c r="AB337">
        <v>-1</v>
      </c>
    </row>
    <row r="338" spans="1:28">
      <c r="A338" s="24" t="s">
        <v>930</v>
      </c>
      <c r="J338" t="str">
        <f t="shared" si="10"/>
        <v xml:space="preserve">         Insurance claims and policy processing clerks      </v>
      </c>
      <c r="K338" t="str">
        <f t="shared" si="11"/>
        <v>208      629       35    (1)        173      626</v>
      </c>
      <c r="L338" cm="1">
        <f t="array" ref="L338:T338">IFERROR(SEARCH({1,2,3,4,5,6,7,8,9},A338),9999999)</f>
        <v>87</v>
      </c>
      <c r="M338">
        <v>61</v>
      </c>
      <c r="N338">
        <v>80</v>
      </c>
      <c r="O338">
        <v>9999999</v>
      </c>
      <c r="P338">
        <v>81</v>
      </c>
      <c r="Q338">
        <v>70</v>
      </c>
      <c r="R338">
        <v>98</v>
      </c>
      <c r="S338">
        <v>63</v>
      </c>
      <c r="T338">
        <v>72</v>
      </c>
      <c r="V338" t="s">
        <v>1465</v>
      </c>
      <c r="W338">
        <v>208</v>
      </c>
      <c r="X338">
        <v>629</v>
      </c>
      <c r="Y338">
        <v>35</v>
      </c>
      <c r="Z338">
        <v>-1</v>
      </c>
      <c r="AA338">
        <v>173</v>
      </c>
      <c r="AB338">
        <v>626</v>
      </c>
    </row>
    <row r="339" spans="1:28">
      <c r="A339" s="24" t="s">
        <v>931</v>
      </c>
      <c r="J339" t="str">
        <f t="shared" si="10"/>
        <v xml:space="preserve">         Mail clerks and mail machine operators, except postal service       </v>
      </c>
      <c r="K339" t="str">
        <f t="shared" si="11"/>
        <v xml:space="preserve">72      507       36    (1)         36    (1)  </v>
      </c>
      <c r="L339" cm="1">
        <f t="array" ref="L339:T339">IFERROR(SEARCH({1,2,3,4,5,6,7,8,9},A339),9999999)</f>
        <v>103</v>
      </c>
      <c r="M339">
        <v>79</v>
      </c>
      <c r="N339">
        <v>96</v>
      </c>
      <c r="O339">
        <v>9999999</v>
      </c>
      <c r="P339">
        <v>86</v>
      </c>
      <c r="Q339">
        <v>97</v>
      </c>
      <c r="R339">
        <v>78</v>
      </c>
      <c r="S339">
        <v>9999999</v>
      </c>
      <c r="T339">
        <v>9999999</v>
      </c>
      <c r="V339" t="s">
        <v>1466</v>
      </c>
      <c r="W339">
        <v>72</v>
      </c>
      <c r="X339">
        <v>507</v>
      </c>
      <c r="Y339">
        <v>36</v>
      </c>
      <c r="Z339">
        <v>-1</v>
      </c>
      <c r="AA339">
        <v>36</v>
      </c>
      <c r="AB339">
        <v>-1</v>
      </c>
    </row>
    <row r="340" spans="1:28">
      <c r="A340" s="24" t="s">
        <v>932</v>
      </c>
      <c r="J340" t="str">
        <f t="shared" si="10"/>
        <v xml:space="preserve">         Office clerks, general      </v>
      </c>
      <c r="K340" t="str">
        <f t="shared" si="11"/>
        <v>705      600      110      632      595      597</v>
      </c>
      <c r="L340" cm="1">
        <f t="array" ref="L340:T340">IFERROR(SEARCH({1,2,3,4,5,6,7,8,9},A340),9999999)</f>
        <v>56</v>
      </c>
      <c r="M340">
        <v>67</v>
      </c>
      <c r="N340">
        <v>66</v>
      </c>
      <c r="O340">
        <v>9999999</v>
      </c>
      <c r="P340">
        <v>40</v>
      </c>
      <c r="Q340">
        <v>47</v>
      </c>
      <c r="R340">
        <v>38</v>
      </c>
      <c r="S340">
        <v>9999999</v>
      </c>
      <c r="T340">
        <v>75</v>
      </c>
      <c r="V340" t="s">
        <v>1467</v>
      </c>
      <c r="W340">
        <v>705</v>
      </c>
      <c r="X340">
        <v>600</v>
      </c>
      <c r="Y340">
        <v>110</v>
      </c>
      <c r="Z340">
        <v>632</v>
      </c>
      <c r="AA340">
        <v>595</v>
      </c>
      <c r="AB340">
        <v>597</v>
      </c>
    </row>
    <row r="341" spans="1:28">
      <c r="A341" s="24" t="s">
        <v>933</v>
      </c>
      <c r="J341" t="str">
        <f t="shared" si="10"/>
        <v xml:space="preserve">         Office machine operators, except computer       </v>
      </c>
      <c r="K341" t="str">
        <f t="shared" si="11"/>
        <v xml:space="preserve">33    (1)         14    (1)         19    (1)  </v>
      </c>
      <c r="L341" cm="1">
        <f t="array" ref="L341:T341">IFERROR(SEARCH({1,2,3,4,5,6,7,8,9},A341),9999999)</f>
        <v>65</v>
      </c>
      <c r="M341">
        <v>9999999</v>
      </c>
      <c r="N341">
        <v>58</v>
      </c>
      <c r="O341">
        <v>77</v>
      </c>
      <c r="P341">
        <v>9999999</v>
      </c>
      <c r="Q341">
        <v>9999999</v>
      </c>
      <c r="R341">
        <v>9999999</v>
      </c>
      <c r="S341">
        <v>9999999</v>
      </c>
      <c r="T341">
        <v>95</v>
      </c>
      <c r="V341" t="s">
        <v>1468</v>
      </c>
      <c r="W341">
        <v>33</v>
      </c>
      <c r="X341">
        <v>-1</v>
      </c>
      <c r="Y341">
        <v>14</v>
      </c>
      <c r="Z341">
        <v>-1</v>
      </c>
      <c r="AA341">
        <v>19</v>
      </c>
      <c r="AB341">
        <v>-1</v>
      </c>
    </row>
    <row r="342" spans="1:28">
      <c r="A342" s="24" t="s">
        <v>934</v>
      </c>
      <c r="J342" t="str">
        <f t="shared" si="10"/>
        <v xml:space="preserve">         Proofreaders and copy markers        </v>
      </c>
      <c r="K342" t="str">
        <f t="shared" si="11"/>
        <v xml:space="preserve">6    (1)          3    (1)          4    (1)  </v>
      </c>
      <c r="L342" cm="1">
        <f t="array" ref="L342:T342">IFERROR(SEARCH({1,2,3,4,5,6,7,8,9},A342),9999999)</f>
        <v>53</v>
      </c>
      <c r="M342">
        <v>9999999</v>
      </c>
      <c r="N342">
        <v>65</v>
      </c>
      <c r="O342">
        <v>83</v>
      </c>
      <c r="P342">
        <v>9999999</v>
      </c>
      <c r="Q342">
        <v>47</v>
      </c>
      <c r="R342">
        <v>9999999</v>
      </c>
      <c r="S342">
        <v>9999999</v>
      </c>
      <c r="T342">
        <v>9999999</v>
      </c>
      <c r="V342" t="s">
        <v>1469</v>
      </c>
      <c r="W342">
        <v>6</v>
      </c>
      <c r="X342">
        <v>-1</v>
      </c>
      <c r="Y342">
        <v>3</v>
      </c>
      <c r="Z342">
        <v>-1</v>
      </c>
      <c r="AA342">
        <v>4</v>
      </c>
      <c r="AB342">
        <v>-1</v>
      </c>
    </row>
    <row r="343" spans="1:28">
      <c r="A343" s="24" t="s">
        <v>935</v>
      </c>
      <c r="J343" t="str">
        <f t="shared" si="10"/>
        <v xml:space="preserve">         Statistical assistants       </v>
      </c>
      <c r="K343" t="str">
        <f t="shared" si="11"/>
        <v xml:space="preserve">15    (1)          7    (1)          8    (1)  </v>
      </c>
      <c r="L343" cm="1">
        <f t="array" ref="L343:T343">IFERROR(SEARCH({1,2,3,4,5,6,7,8,9},A343),9999999)</f>
        <v>39</v>
      </c>
      <c r="M343">
        <v>9999999</v>
      </c>
      <c r="N343">
        <v>9999999</v>
      </c>
      <c r="O343">
        <v>9999999</v>
      </c>
      <c r="P343">
        <v>40</v>
      </c>
      <c r="Q343">
        <v>9999999</v>
      </c>
      <c r="R343">
        <v>58</v>
      </c>
      <c r="S343">
        <v>76</v>
      </c>
      <c r="T343">
        <v>9999999</v>
      </c>
      <c r="V343" t="s">
        <v>1470</v>
      </c>
      <c r="W343">
        <v>15</v>
      </c>
      <c r="X343">
        <v>-1</v>
      </c>
      <c r="Y343">
        <v>7</v>
      </c>
      <c r="Z343">
        <v>-1</v>
      </c>
      <c r="AA343">
        <v>8</v>
      </c>
      <c r="AB343">
        <v>-1</v>
      </c>
    </row>
    <row r="344" spans="1:28">
      <c r="A344" s="24" t="s">
        <v>936</v>
      </c>
      <c r="J344" t="str">
        <f t="shared" si="10"/>
        <v xml:space="preserve">         Office and administrative support workers, all other      </v>
      </c>
      <c r="K344" t="str">
        <f t="shared" si="11"/>
        <v>399      659       90      750      309      632</v>
      </c>
      <c r="L344" cm="1">
        <f t="array" ref="L344:T344">IFERROR(SEARCH({1,2,3,4,5,6,7,8,9},A344),9999999)</f>
        <v>9999999</v>
      </c>
      <c r="M344">
        <v>115</v>
      </c>
      <c r="N344">
        <v>68</v>
      </c>
      <c r="O344">
        <v>9999999</v>
      </c>
      <c r="P344">
        <v>78</v>
      </c>
      <c r="Q344">
        <v>77</v>
      </c>
      <c r="R344">
        <v>95</v>
      </c>
      <c r="S344">
        <v>9999999</v>
      </c>
      <c r="T344">
        <v>69</v>
      </c>
      <c r="V344" t="s">
        <v>1471</v>
      </c>
      <c r="W344">
        <v>399</v>
      </c>
      <c r="X344">
        <v>659</v>
      </c>
      <c r="Y344">
        <v>90</v>
      </c>
      <c r="Z344">
        <v>750</v>
      </c>
      <c r="AA344">
        <v>309</v>
      </c>
      <c r="AB344">
        <v>632</v>
      </c>
    </row>
    <row r="345" spans="1:28">
      <c r="A345" s="24" t="s">
        <v>580</v>
      </c>
      <c r="J345" t="str">
        <f t="shared" si="10"/>
        <v xml:space="preserve">                                                                                                                                        </v>
      </c>
      <c r="K345" t="str">
        <f t="shared" si="11"/>
        <v/>
      </c>
      <c r="L345" cm="1">
        <f t="array" ref="L345:T345">IFERROR(SEARCH({1,2,3,4,5,6,7,8,9},A345),9999999)</f>
        <v>9999999</v>
      </c>
      <c r="M345">
        <v>9999999</v>
      </c>
      <c r="N345">
        <v>9999999</v>
      </c>
      <c r="O345">
        <v>9999999</v>
      </c>
      <c r="P345">
        <v>9999999</v>
      </c>
      <c r="Q345">
        <v>9999999</v>
      </c>
      <c r="R345">
        <v>9999999</v>
      </c>
      <c r="S345">
        <v>9999999</v>
      </c>
      <c r="T345">
        <v>9999999</v>
      </c>
      <c r="V345" t="s">
        <v>580</v>
      </c>
    </row>
    <row r="346" spans="1:28">
      <c r="A346" s="24" t="s">
        <v>937</v>
      </c>
      <c r="J346" t="str">
        <f t="shared" si="10"/>
        <v xml:space="preserve">     Natural resources, construction, and maintenance occupations    </v>
      </c>
      <c r="K346" t="str">
        <f t="shared" si="11"/>
        <v>9,869      719    9,464      726      406      537</v>
      </c>
      <c r="L346" cm="1">
        <f t="array" ref="L346:T346">IFERROR(SEARCH({1,2,3,4,5,6,7,8,9},A346),9999999)</f>
        <v>82</v>
      </c>
      <c r="M346">
        <v>100</v>
      </c>
      <c r="N346">
        <v>118</v>
      </c>
      <c r="O346">
        <v>90</v>
      </c>
      <c r="P346">
        <v>117</v>
      </c>
      <c r="Q346">
        <v>73</v>
      </c>
      <c r="R346">
        <v>81</v>
      </c>
      <c r="S346">
        <v>72</v>
      </c>
      <c r="T346">
        <v>70</v>
      </c>
      <c r="V346" t="s">
        <v>1472</v>
      </c>
      <c r="W346" s="8">
        <v>9869</v>
      </c>
      <c r="X346">
        <v>719</v>
      </c>
      <c r="Y346" s="8">
        <v>9464</v>
      </c>
      <c r="Z346">
        <v>726</v>
      </c>
      <c r="AA346">
        <v>406</v>
      </c>
      <c r="AB346">
        <v>537</v>
      </c>
    </row>
    <row r="347" spans="1:28">
      <c r="A347" s="24" t="s">
        <v>938</v>
      </c>
      <c r="J347" t="str">
        <f t="shared" si="10"/>
        <v xml:space="preserve">       Farming, fishing, and forestry occupations      </v>
      </c>
      <c r="K347" t="str">
        <f t="shared" si="11"/>
        <v>729      416      577      438      151      369</v>
      </c>
      <c r="L347" cm="1">
        <f t="array" ref="L347:T347">IFERROR(SEARCH({1,2,3,4,5,6,7,8,9},A347),9999999)</f>
        <v>66</v>
      </c>
      <c r="M347">
        <v>57</v>
      </c>
      <c r="N347">
        <v>84</v>
      </c>
      <c r="O347">
        <v>65</v>
      </c>
      <c r="P347">
        <v>74</v>
      </c>
      <c r="Q347">
        <v>67</v>
      </c>
      <c r="R347">
        <v>56</v>
      </c>
      <c r="S347">
        <v>85</v>
      </c>
      <c r="T347">
        <v>58</v>
      </c>
      <c r="V347" t="s">
        <v>1473</v>
      </c>
      <c r="W347">
        <v>729</v>
      </c>
      <c r="X347">
        <v>416</v>
      </c>
      <c r="Y347">
        <v>577</v>
      </c>
      <c r="Z347">
        <v>438</v>
      </c>
      <c r="AA347">
        <v>151</v>
      </c>
      <c r="AB347">
        <v>369</v>
      </c>
    </row>
    <row r="348" spans="1:28">
      <c r="A348" s="24" t="s">
        <v>592</v>
      </c>
      <c r="J348" t="str">
        <f t="shared" si="10"/>
        <v xml:space="preserve">         First-line supervisors/managers of farming, fishing, and forestry workers       </v>
      </c>
      <c r="K348" t="str">
        <f t="shared" si="11"/>
        <v xml:space="preserve">31    (1)         26    (1)          4    (1)  </v>
      </c>
      <c r="L348" cm="1">
        <f t="array" ref="L348:T348">IFERROR(SEARCH({1,2,3,4,5,6,7,8,9},A348),9999999)</f>
        <v>91</v>
      </c>
      <c r="M348">
        <v>108</v>
      </c>
      <c r="N348">
        <v>90</v>
      </c>
      <c r="O348">
        <v>127</v>
      </c>
      <c r="P348">
        <v>9999999</v>
      </c>
      <c r="Q348">
        <v>109</v>
      </c>
      <c r="R348">
        <v>9999999</v>
      </c>
      <c r="S348">
        <v>9999999</v>
      </c>
      <c r="T348">
        <v>9999999</v>
      </c>
      <c r="V348" t="s">
        <v>1474</v>
      </c>
      <c r="W348">
        <v>31</v>
      </c>
      <c r="X348">
        <v>-1</v>
      </c>
      <c r="Y348">
        <v>26</v>
      </c>
      <c r="Z348">
        <v>-1</v>
      </c>
      <c r="AA348">
        <v>4</v>
      </c>
      <c r="AB348">
        <v>-1</v>
      </c>
    </row>
    <row r="349" spans="1:28">
      <c r="A349" s="24" t="s">
        <v>939</v>
      </c>
      <c r="J349" t="str">
        <f t="shared" si="10"/>
        <v xml:space="preserve">         Agricultural inspectors       </v>
      </c>
      <c r="K349" t="str">
        <f t="shared" si="11"/>
        <v xml:space="preserve">25    (1)         15    (1)         11    (1)  </v>
      </c>
      <c r="L349" cm="1">
        <f t="array" ref="L349:T349">IFERROR(SEARCH({1,2,3,4,5,6,7,8,9},A349),9999999)</f>
        <v>47</v>
      </c>
      <c r="M349">
        <v>40</v>
      </c>
      <c r="N349">
        <v>9999999</v>
      </c>
      <c r="O349">
        <v>9999999</v>
      </c>
      <c r="P349">
        <v>41</v>
      </c>
      <c r="Q349">
        <v>9999999</v>
      </c>
      <c r="R349">
        <v>9999999</v>
      </c>
      <c r="S349">
        <v>9999999</v>
      </c>
      <c r="T349">
        <v>9999999</v>
      </c>
      <c r="V349" t="s">
        <v>1475</v>
      </c>
      <c r="W349">
        <v>25</v>
      </c>
      <c r="X349">
        <v>-1</v>
      </c>
      <c r="Y349">
        <v>15</v>
      </c>
      <c r="Z349">
        <v>-1</v>
      </c>
      <c r="AA349">
        <v>11</v>
      </c>
      <c r="AB349">
        <v>-1</v>
      </c>
    </row>
    <row r="350" spans="1:28">
      <c r="A350" s="24" t="s">
        <v>940</v>
      </c>
      <c r="J350" t="str">
        <f t="shared" si="10"/>
        <v xml:space="preserve">         Animal breeders        </v>
      </c>
      <c r="K350" t="str">
        <f t="shared" si="11"/>
        <v xml:space="preserve">2    (1)          2    (1)       -        -   </v>
      </c>
      <c r="L350" cm="1">
        <f t="array" ref="L350:T350">IFERROR(SEARCH({1,2,3,4,5,6,7,8,9},A350),9999999)</f>
        <v>39</v>
      </c>
      <c r="M350">
        <v>33</v>
      </c>
      <c r="N350">
        <v>9999999</v>
      </c>
      <c r="O350">
        <v>9999999</v>
      </c>
      <c r="P350">
        <v>9999999</v>
      </c>
      <c r="Q350">
        <v>9999999</v>
      </c>
      <c r="R350">
        <v>9999999</v>
      </c>
      <c r="S350">
        <v>9999999</v>
      </c>
      <c r="T350">
        <v>9999999</v>
      </c>
      <c r="V350" t="s">
        <v>1476</v>
      </c>
      <c r="W350">
        <v>2</v>
      </c>
      <c r="X350">
        <v>-1</v>
      </c>
      <c r="Y350">
        <v>2</v>
      </c>
      <c r="Z350">
        <v>-1</v>
      </c>
      <c r="AA350" t="s">
        <v>574</v>
      </c>
      <c r="AB350" t="s">
        <v>574</v>
      </c>
    </row>
    <row r="351" spans="1:28">
      <c r="A351" s="24" t="s">
        <v>941</v>
      </c>
      <c r="J351" t="str">
        <f t="shared" si="10"/>
        <v xml:space="preserve">         Graders and sorters, agricultural products       </v>
      </c>
      <c r="K351" t="str">
        <f t="shared" si="11"/>
        <v>84      399       31    (1)         54      381</v>
      </c>
      <c r="L351" cm="1">
        <f t="array" ref="L351:T351">IFERROR(SEARCH({1,2,3,4,5,6,7,8,9},A351),9999999)</f>
        <v>78</v>
      </c>
      <c r="M351">
        <v>9999999</v>
      </c>
      <c r="N351">
        <v>67</v>
      </c>
      <c r="O351">
        <v>60</v>
      </c>
      <c r="P351">
        <v>95</v>
      </c>
      <c r="Q351">
        <v>9999999</v>
      </c>
      <c r="R351">
        <v>9999999</v>
      </c>
      <c r="S351">
        <v>59</v>
      </c>
      <c r="T351">
        <v>68</v>
      </c>
      <c r="V351" t="s">
        <v>1477</v>
      </c>
      <c r="W351">
        <v>84</v>
      </c>
      <c r="X351">
        <v>399</v>
      </c>
      <c r="Y351">
        <v>31</v>
      </c>
      <c r="Z351">
        <v>-1</v>
      </c>
      <c r="AA351">
        <v>54</v>
      </c>
      <c r="AB351">
        <v>381</v>
      </c>
    </row>
    <row r="352" spans="1:28">
      <c r="A352" s="24" t="s">
        <v>942</v>
      </c>
      <c r="J352" t="str">
        <f t="shared" si="10"/>
        <v xml:space="preserve">         Miscellaneous agricultural workers      </v>
      </c>
      <c r="K352" t="str">
        <f t="shared" si="11"/>
        <v>528      400      447      415       81      349</v>
      </c>
      <c r="L352" cm="1">
        <f t="array" ref="L352:T352">IFERROR(SEARCH({1,2,3,4,5,6,7,8,9},A352),9999999)</f>
        <v>78</v>
      </c>
      <c r="M352">
        <v>51</v>
      </c>
      <c r="N352">
        <v>95</v>
      </c>
      <c r="O352">
        <v>59</v>
      </c>
      <c r="P352">
        <v>50</v>
      </c>
      <c r="Q352">
        <v>9999999</v>
      </c>
      <c r="R352">
        <v>70</v>
      </c>
      <c r="S352">
        <v>52</v>
      </c>
      <c r="T352">
        <v>97</v>
      </c>
      <c r="V352" t="s">
        <v>1478</v>
      </c>
      <c r="W352">
        <v>528</v>
      </c>
      <c r="X352">
        <v>400</v>
      </c>
      <c r="Y352">
        <v>447</v>
      </c>
      <c r="Z352">
        <v>415</v>
      </c>
      <c r="AA352">
        <v>81</v>
      </c>
      <c r="AB352">
        <v>349</v>
      </c>
    </row>
    <row r="353" spans="1:28">
      <c r="A353" s="24" t="s">
        <v>943</v>
      </c>
      <c r="J353" t="str">
        <f t="shared" si="10"/>
        <v xml:space="preserve">         Fishers and related fishing workers       </v>
      </c>
      <c r="K353" t="str">
        <f t="shared" si="11"/>
        <v xml:space="preserve">11    (1)         11    (1)       -        -   </v>
      </c>
      <c r="L353" cm="1">
        <f t="array" ref="L353:T353">IFERROR(SEARCH({1,2,3,4,5,6,7,8,9},A353),9999999)</f>
        <v>52</v>
      </c>
      <c r="M353">
        <v>9999999</v>
      </c>
      <c r="N353">
        <v>9999999</v>
      </c>
      <c r="O353">
        <v>9999999</v>
      </c>
      <c r="P353">
        <v>9999999</v>
      </c>
      <c r="Q353">
        <v>9999999</v>
      </c>
      <c r="R353">
        <v>9999999</v>
      </c>
      <c r="S353">
        <v>9999999</v>
      </c>
      <c r="T353">
        <v>9999999</v>
      </c>
      <c r="V353" t="s">
        <v>1479</v>
      </c>
      <c r="W353">
        <v>11</v>
      </c>
      <c r="X353">
        <v>-1</v>
      </c>
      <c r="Y353">
        <v>11</v>
      </c>
      <c r="Z353">
        <v>-1</v>
      </c>
      <c r="AA353" t="s">
        <v>574</v>
      </c>
      <c r="AB353" t="s">
        <v>574</v>
      </c>
    </row>
    <row r="354" spans="1:28">
      <c r="A354" s="24" t="s">
        <v>944</v>
      </c>
      <c r="J354" t="str">
        <f t="shared" si="10"/>
        <v xml:space="preserve">         Hunters and trappers        </v>
      </c>
      <c r="K354" t="str">
        <f t="shared" si="11"/>
        <v xml:space="preserve">2    (1)          2    (1)       -        -   </v>
      </c>
      <c r="L354" cm="1">
        <f t="array" ref="L354:T354">IFERROR(SEARCH({1,2,3,4,5,6,7,8,9},A354),9999999)</f>
        <v>44</v>
      </c>
      <c r="M354">
        <v>38</v>
      </c>
      <c r="N354">
        <v>9999999</v>
      </c>
      <c r="O354">
        <v>9999999</v>
      </c>
      <c r="P354">
        <v>9999999</v>
      </c>
      <c r="Q354">
        <v>9999999</v>
      </c>
      <c r="R354">
        <v>9999999</v>
      </c>
      <c r="S354">
        <v>9999999</v>
      </c>
      <c r="T354">
        <v>9999999</v>
      </c>
      <c r="V354" t="s">
        <v>1480</v>
      </c>
      <c r="W354">
        <v>2</v>
      </c>
      <c r="X354">
        <v>-1</v>
      </c>
      <c r="Y354">
        <v>2</v>
      </c>
      <c r="Z354">
        <v>-1</v>
      </c>
      <c r="AA354" t="s">
        <v>574</v>
      </c>
      <c r="AB354" t="s">
        <v>574</v>
      </c>
    </row>
    <row r="355" spans="1:28">
      <c r="A355" s="24" t="s">
        <v>945</v>
      </c>
      <c r="J355" t="str">
        <f t="shared" si="10"/>
        <v xml:space="preserve">         Forest and conservation workers        </v>
      </c>
      <c r="K355" t="str">
        <f t="shared" si="11"/>
        <v xml:space="preserve">5    (1)          4    (1)          1    (1)  </v>
      </c>
      <c r="L355" cm="1">
        <f t="array" ref="L355:T355">IFERROR(SEARCH({1,2,3,4,5,6,7,8,9},A355),9999999)</f>
        <v>55</v>
      </c>
      <c r="M355">
        <v>9999999</v>
      </c>
      <c r="N355">
        <v>9999999</v>
      </c>
      <c r="O355">
        <v>67</v>
      </c>
      <c r="P355">
        <v>49</v>
      </c>
      <c r="Q355">
        <v>9999999</v>
      </c>
      <c r="R355">
        <v>9999999</v>
      </c>
      <c r="S355">
        <v>9999999</v>
      </c>
      <c r="T355">
        <v>9999999</v>
      </c>
      <c r="V355" t="s">
        <v>1481</v>
      </c>
      <c r="W355">
        <v>5</v>
      </c>
      <c r="X355">
        <v>-1</v>
      </c>
      <c r="Y355">
        <v>4</v>
      </c>
      <c r="Z355">
        <v>-1</v>
      </c>
      <c r="AA355">
        <v>1</v>
      </c>
      <c r="AB355">
        <v>-1</v>
      </c>
    </row>
    <row r="356" spans="1:28">
      <c r="A356" s="24" t="s">
        <v>946</v>
      </c>
      <c r="J356" t="str">
        <f t="shared" si="10"/>
        <v xml:space="preserve">         Logging workers       </v>
      </c>
      <c r="K356" t="str">
        <f t="shared" si="11"/>
        <v xml:space="preserve">40    (1)         39    (1)          1    (1)  </v>
      </c>
      <c r="L356" cm="1">
        <f t="array" ref="L356:T356">IFERROR(SEARCH({1,2,3,4,5,6,7,8,9},A356),9999999)</f>
        <v>39</v>
      </c>
      <c r="M356">
        <v>9999999</v>
      </c>
      <c r="N356">
        <v>50</v>
      </c>
      <c r="O356">
        <v>32</v>
      </c>
      <c r="P356">
        <v>9999999</v>
      </c>
      <c r="Q356">
        <v>9999999</v>
      </c>
      <c r="R356">
        <v>9999999</v>
      </c>
      <c r="S356">
        <v>9999999</v>
      </c>
      <c r="T356">
        <v>51</v>
      </c>
      <c r="V356" t="s">
        <v>1482</v>
      </c>
      <c r="W356">
        <v>40</v>
      </c>
      <c r="X356">
        <v>-1</v>
      </c>
      <c r="Y356">
        <v>39</v>
      </c>
      <c r="Z356">
        <v>-1</v>
      </c>
      <c r="AA356">
        <v>1</v>
      </c>
      <c r="AB356">
        <v>-1</v>
      </c>
    </row>
    <row r="357" spans="1:28">
      <c r="A357" s="24" t="s">
        <v>947</v>
      </c>
      <c r="J357" t="str">
        <f t="shared" si="10"/>
        <v xml:space="preserve">       Construction and extraction occupations    </v>
      </c>
      <c r="K357" t="str">
        <f t="shared" si="11"/>
        <v>5,020      709    4,918      710      102      646</v>
      </c>
      <c r="L357" cm="1">
        <f t="array" ref="L357:T357">IFERROR(SEARCH({1,2,3,4,5,6,7,8,9},A357),9999999)</f>
        <v>72</v>
      </c>
      <c r="M357">
        <v>54</v>
      </c>
      <c r="N357">
        <v>9999999</v>
      </c>
      <c r="O357">
        <v>69</v>
      </c>
      <c r="P357">
        <v>51</v>
      </c>
      <c r="Q357">
        <v>98</v>
      </c>
      <c r="R357">
        <v>62</v>
      </c>
      <c r="S357">
        <v>73</v>
      </c>
      <c r="T357">
        <v>64</v>
      </c>
      <c r="V357" t="s">
        <v>1483</v>
      </c>
      <c r="W357" s="8">
        <v>5020</v>
      </c>
      <c r="X357">
        <v>709</v>
      </c>
      <c r="Y357" s="8">
        <v>4918</v>
      </c>
      <c r="Z357">
        <v>710</v>
      </c>
      <c r="AA357">
        <v>102</v>
      </c>
      <c r="AB357">
        <v>646</v>
      </c>
    </row>
    <row r="358" spans="1:28">
      <c r="A358" s="24" t="s">
        <v>593</v>
      </c>
      <c r="J358" t="str">
        <f t="shared" ref="J358:J421" si="12">MID(A358,1,MIN(_xlfn.ANCHORARRAY(L358))-1)</f>
        <v xml:space="preserve">         First-line supervisors/managers of construction trades and extraction                                                          </v>
      </c>
      <c r="K358" t="str">
        <f t="shared" si="11"/>
        <v/>
      </c>
      <c r="L358" cm="1">
        <f t="array" ref="L358:T358">IFERROR(SEARCH({1,2,3,4,5,6,7,8,9},A358),9999999)</f>
        <v>9999999</v>
      </c>
      <c r="M358">
        <v>9999999</v>
      </c>
      <c r="N358">
        <v>9999999</v>
      </c>
      <c r="O358">
        <v>9999999</v>
      </c>
      <c r="P358">
        <v>9999999</v>
      </c>
      <c r="Q358">
        <v>9999999</v>
      </c>
      <c r="R358">
        <v>9999999</v>
      </c>
      <c r="S358">
        <v>9999999</v>
      </c>
      <c r="T358">
        <v>9999999</v>
      </c>
      <c r="V358" t="s">
        <v>593</v>
      </c>
    </row>
    <row r="359" spans="1:28">
      <c r="A359" s="24" t="s">
        <v>948</v>
      </c>
      <c r="J359" t="str">
        <f t="shared" si="12"/>
        <v xml:space="preserve">         workers      </v>
      </c>
      <c r="K359" t="str">
        <f t="shared" si="11"/>
        <v xml:space="preserve">494      955      477      960       18    (1)  </v>
      </c>
      <c r="L359" cm="1">
        <f t="array" ref="L359:T359">IFERROR(SEARCH({1,2,3,4,5,6,7,8,9},A359),9999999)</f>
        <v>60</v>
      </c>
      <c r="M359">
        <v>9999999</v>
      </c>
      <c r="N359">
        <v>9999999</v>
      </c>
      <c r="O359">
        <v>23</v>
      </c>
      <c r="P359">
        <v>33</v>
      </c>
      <c r="Q359">
        <v>51</v>
      </c>
      <c r="R359">
        <v>42</v>
      </c>
      <c r="S359">
        <v>61</v>
      </c>
      <c r="T359">
        <v>24</v>
      </c>
      <c r="V359" t="s">
        <v>1484</v>
      </c>
      <c r="W359">
        <v>494</v>
      </c>
      <c r="X359">
        <v>955</v>
      </c>
      <c r="Y359">
        <v>477</v>
      </c>
      <c r="Z359">
        <v>960</v>
      </c>
      <c r="AA359">
        <v>18</v>
      </c>
      <c r="AB359">
        <v>-1</v>
      </c>
    </row>
    <row r="360" spans="1:28">
      <c r="A360" s="24" t="s">
        <v>949</v>
      </c>
      <c r="J360" t="str">
        <f t="shared" si="12"/>
        <v xml:space="preserve">         Boilermakers       </v>
      </c>
      <c r="K360" t="str">
        <f t="shared" si="11"/>
        <v xml:space="preserve">25    (1)         23    (1)          1    (1)  </v>
      </c>
      <c r="L360" cm="1">
        <f t="array" ref="L360:T360">IFERROR(SEARCH({1,2,3,4,5,6,7,8,9},A360),9999999)</f>
        <v>36</v>
      </c>
      <c r="M360">
        <v>29</v>
      </c>
      <c r="N360">
        <v>48</v>
      </c>
      <c r="O360">
        <v>9999999</v>
      </c>
      <c r="P360">
        <v>30</v>
      </c>
      <c r="Q360">
        <v>9999999</v>
      </c>
      <c r="R360">
        <v>9999999</v>
      </c>
      <c r="S360">
        <v>9999999</v>
      </c>
      <c r="T360">
        <v>9999999</v>
      </c>
      <c r="V360" t="s">
        <v>1485</v>
      </c>
      <c r="W360">
        <v>25</v>
      </c>
      <c r="X360">
        <v>-1</v>
      </c>
      <c r="Y360">
        <v>23</v>
      </c>
      <c r="Z360">
        <v>-1</v>
      </c>
      <c r="AA360">
        <v>1</v>
      </c>
      <c r="AB360">
        <v>-1</v>
      </c>
    </row>
    <row r="361" spans="1:28">
      <c r="A361" s="24" t="s">
        <v>950</v>
      </c>
      <c r="J361" t="str">
        <f t="shared" si="12"/>
        <v xml:space="preserve">         Brickmasons, blockmasons, and stonemasons      </v>
      </c>
      <c r="K361" t="str">
        <f t="shared" si="11"/>
        <v xml:space="preserve">106      701      106      701     -        -   </v>
      </c>
      <c r="L361" cm="1">
        <f t="array" ref="L361:T361">IFERROR(SEARCH({1,2,3,4,5,6,7,8,9},A361),9999999)</f>
        <v>57</v>
      </c>
      <c r="M361">
        <v>9999999</v>
      </c>
      <c r="N361">
        <v>9999999</v>
      </c>
      <c r="O361">
        <v>9999999</v>
      </c>
      <c r="P361">
        <v>9999999</v>
      </c>
      <c r="Q361">
        <v>59</v>
      </c>
      <c r="R361">
        <v>66</v>
      </c>
      <c r="S361">
        <v>9999999</v>
      </c>
      <c r="T361">
        <v>9999999</v>
      </c>
      <c r="V361" t="s">
        <v>1486</v>
      </c>
      <c r="W361">
        <v>106</v>
      </c>
      <c r="X361">
        <v>701</v>
      </c>
      <c r="Y361">
        <v>106</v>
      </c>
      <c r="Z361">
        <v>701</v>
      </c>
      <c r="AA361" t="s">
        <v>574</v>
      </c>
      <c r="AB361" t="s">
        <v>574</v>
      </c>
    </row>
    <row r="362" spans="1:28">
      <c r="A362" s="24" t="s">
        <v>951</v>
      </c>
      <c r="J362" t="str">
        <f t="shared" si="12"/>
        <v xml:space="preserve">         Carpenters      </v>
      </c>
      <c r="K362" t="str">
        <f t="shared" si="11"/>
        <v xml:space="preserve">669      623      659      624       10    (1)  </v>
      </c>
      <c r="L362" cm="1">
        <f t="array" ref="L362:T362">IFERROR(SEARCH({1,2,3,4,5,6,7,8,9},A362),9999999)</f>
        <v>63</v>
      </c>
      <c r="M362">
        <v>36</v>
      </c>
      <c r="N362">
        <v>37</v>
      </c>
      <c r="O362">
        <v>55</v>
      </c>
      <c r="P362">
        <v>45</v>
      </c>
      <c r="Q362">
        <v>26</v>
      </c>
      <c r="R362">
        <v>9999999</v>
      </c>
      <c r="S362">
        <v>9999999</v>
      </c>
      <c r="T362">
        <v>28</v>
      </c>
      <c r="V362" t="s">
        <v>1487</v>
      </c>
      <c r="W362">
        <v>669</v>
      </c>
      <c r="X362">
        <v>623</v>
      </c>
      <c r="Y362">
        <v>659</v>
      </c>
      <c r="Z362">
        <v>624</v>
      </c>
      <c r="AA362">
        <v>10</v>
      </c>
      <c r="AB362">
        <v>-1</v>
      </c>
    </row>
    <row r="363" spans="1:28">
      <c r="A363" s="24" t="s">
        <v>952</v>
      </c>
      <c r="J363" t="str">
        <f t="shared" si="12"/>
        <v xml:space="preserve">         Carpet, floor, and tile installers and finishers      </v>
      </c>
      <c r="K363" t="str">
        <f t="shared" si="11"/>
        <v xml:space="preserve">115      536      115      536     -        -   </v>
      </c>
      <c r="L363" cm="1">
        <f t="array" ref="L363:T363">IFERROR(SEARCH({1,2,3,4,5,6,7,8,9},A363),9999999)</f>
        <v>64</v>
      </c>
      <c r="M363">
        <v>9999999</v>
      </c>
      <c r="N363">
        <v>74</v>
      </c>
      <c r="O363">
        <v>9999999</v>
      </c>
      <c r="P363">
        <v>66</v>
      </c>
      <c r="Q363">
        <v>75</v>
      </c>
      <c r="R363">
        <v>9999999</v>
      </c>
      <c r="S363">
        <v>9999999</v>
      </c>
      <c r="T363">
        <v>9999999</v>
      </c>
      <c r="V363" t="s">
        <v>1488</v>
      </c>
      <c r="W363">
        <v>115</v>
      </c>
      <c r="X363">
        <v>536</v>
      </c>
      <c r="Y363">
        <v>115</v>
      </c>
      <c r="Z363">
        <v>536</v>
      </c>
      <c r="AA363" t="s">
        <v>574</v>
      </c>
      <c r="AB363" t="s">
        <v>574</v>
      </c>
    </row>
    <row r="364" spans="1:28">
      <c r="A364" s="24" t="s">
        <v>953</v>
      </c>
      <c r="J364" t="str">
        <f t="shared" si="12"/>
        <v xml:space="preserve">         Cement masons, concrete finishers, and terrazzo workers       </v>
      </c>
      <c r="K364" t="str">
        <f t="shared" si="11"/>
        <v xml:space="preserve">63      556       63      556     -        -   </v>
      </c>
      <c r="L364" cm="1">
        <f t="array" ref="L364:T364">IFERROR(SEARCH({1,2,3,4,5,6,7,8,9},A364),9999999)</f>
        <v>9999999</v>
      </c>
      <c r="M364">
        <v>9999999</v>
      </c>
      <c r="N364">
        <v>73</v>
      </c>
      <c r="O364">
        <v>9999999</v>
      </c>
      <c r="P364">
        <v>80</v>
      </c>
      <c r="Q364">
        <v>72</v>
      </c>
      <c r="R364">
        <v>9999999</v>
      </c>
      <c r="S364">
        <v>9999999</v>
      </c>
      <c r="T364">
        <v>9999999</v>
      </c>
      <c r="V364" t="s">
        <v>1489</v>
      </c>
      <c r="W364">
        <v>63</v>
      </c>
      <c r="X364">
        <v>556</v>
      </c>
      <c r="Y364">
        <v>63</v>
      </c>
      <c r="Z364">
        <v>556</v>
      </c>
      <c r="AA364" t="s">
        <v>574</v>
      </c>
      <c r="AB364" t="s">
        <v>574</v>
      </c>
    </row>
    <row r="365" spans="1:28">
      <c r="A365" s="24" t="s">
        <v>954</v>
      </c>
      <c r="J365" t="str">
        <f t="shared" si="12"/>
        <v xml:space="preserve">         Construction laborers      </v>
      </c>
      <c r="K365" t="str">
        <f t="shared" si="11"/>
        <v xml:space="preserve">877      568      858      569       19    (1)  </v>
      </c>
      <c r="L365" cm="1">
        <f t="array" ref="L365:T365">IFERROR(SEARCH({1,2,3,4,5,6,7,8,9},A365),9999999)</f>
        <v>74</v>
      </c>
      <c r="M365">
        <v>9999999</v>
      </c>
      <c r="N365">
        <v>9999999</v>
      </c>
      <c r="O365">
        <v>9999999</v>
      </c>
      <c r="P365">
        <v>46</v>
      </c>
      <c r="Q365">
        <v>47</v>
      </c>
      <c r="R365">
        <v>38</v>
      </c>
      <c r="S365">
        <v>37</v>
      </c>
      <c r="T365">
        <v>66</v>
      </c>
      <c r="V365" t="s">
        <v>1490</v>
      </c>
      <c r="W365">
        <v>877</v>
      </c>
      <c r="X365">
        <v>568</v>
      </c>
      <c r="Y365">
        <v>858</v>
      </c>
      <c r="Z365">
        <v>569</v>
      </c>
      <c r="AA365">
        <v>19</v>
      </c>
      <c r="AB365">
        <v>-1</v>
      </c>
    </row>
    <row r="366" spans="1:28">
      <c r="A366" s="24" t="s">
        <v>955</v>
      </c>
      <c r="J366" t="str">
        <f t="shared" si="12"/>
        <v xml:space="preserve">         Paving, surfacing, and tamping equipment operators       </v>
      </c>
      <c r="K366" t="str">
        <f t="shared" si="11"/>
        <v xml:space="preserve">16    (1)         16    (1)       -        -   </v>
      </c>
      <c r="L366" cm="1">
        <f t="array" ref="L366:T366">IFERROR(SEARCH({1,2,3,4,5,6,7,8,9},A366),9999999)</f>
        <v>67</v>
      </c>
      <c r="M366">
        <v>9999999</v>
      </c>
      <c r="N366">
        <v>9999999</v>
      </c>
      <c r="O366">
        <v>9999999</v>
      </c>
      <c r="P366">
        <v>9999999</v>
      </c>
      <c r="Q366">
        <v>68</v>
      </c>
      <c r="R366">
        <v>9999999</v>
      </c>
      <c r="S366">
        <v>9999999</v>
      </c>
      <c r="T366">
        <v>9999999</v>
      </c>
      <c r="V366" t="s">
        <v>1491</v>
      </c>
      <c r="W366">
        <v>16</v>
      </c>
      <c r="X366">
        <v>-1</v>
      </c>
      <c r="Y366">
        <v>16</v>
      </c>
      <c r="Z366">
        <v>-1</v>
      </c>
      <c r="AA366" t="s">
        <v>574</v>
      </c>
      <c r="AB366" t="s">
        <v>574</v>
      </c>
    </row>
    <row r="367" spans="1:28">
      <c r="A367" s="24" t="s">
        <v>956</v>
      </c>
      <c r="J367" t="str">
        <f t="shared" si="12"/>
        <v xml:space="preserve">         Pile-driver operators        </v>
      </c>
      <c r="K367" t="str">
        <f t="shared" si="11"/>
        <v xml:space="preserve">2    (1)          2    (1)       -        -   </v>
      </c>
      <c r="L367" cm="1">
        <f t="array" ref="L367:T367">IFERROR(SEARCH({1,2,3,4,5,6,7,8,9},A367),9999999)</f>
        <v>45</v>
      </c>
      <c r="M367">
        <v>39</v>
      </c>
      <c r="N367">
        <v>9999999</v>
      </c>
      <c r="O367">
        <v>9999999</v>
      </c>
      <c r="P367">
        <v>9999999</v>
      </c>
      <c r="Q367">
        <v>9999999</v>
      </c>
      <c r="R367">
        <v>9999999</v>
      </c>
      <c r="S367">
        <v>9999999</v>
      </c>
      <c r="T367">
        <v>9999999</v>
      </c>
      <c r="V367" t="s">
        <v>1492</v>
      </c>
      <c r="W367">
        <v>2</v>
      </c>
      <c r="X367">
        <v>-1</v>
      </c>
      <c r="Y367">
        <v>2</v>
      </c>
      <c r="Z367">
        <v>-1</v>
      </c>
      <c r="AA367" t="s">
        <v>574</v>
      </c>
      <c r="AB367" t="s">
        <v>574</v>
      </c>
    </row>
    <row r="368" spans="1:28">
      <c r="A368" s="24" t="s">
        <v>957</v>
      </c>
      <c r="J368" t="str">
        <f t="shared" si="12"/>
        <v xml:space="preserve">         Operating engineers and other construction equipment operators      </v>
      </c>
      <c r="K368" t="str">
        <f t="shared" si="11"/>
        <v xml:space="preserve">328      859      325      864        4    (1)  </v>
      </c>
      <c r="L368" cm="1">
        <f t="array" ref="L368:T368">IFERROR(SEARCH({1,2,3,4,5,6,7,8,9},A368),9999999)</f>
        <v>122</v>
      </c>
      <c r="M368">
        <v>79</v>
      </c>
      <c r="N368">
        <v>78</v>
      </c>
      <c r="O368">
        <v>107</v>
      </c>
      <c r="P368">
        <v>88</v>
      </c>
      <c r="Q368">
        <v>106</v>
      </c>
      <c r="R368">
        <v>9999999</v>
      </c>
      <c r="S368">
        <v>80</v>
      </c>
      <c r="T368">
        <v>89</v>
      </c>
      <c r="V368" t="s">
        <v>1493</v>
      </c>
      <c r="W368">
        <v>328</v>
      </c>
      <c r="X368">
        <v>859</v>
      </c>
      <c r="Y368">
        <v>325</v>
      </c>
      <c r="Z368">
        <v>864</v>
      </c>
      <c r="AA368">
        <v>4</v>
      </c>
      <c r="AB368">
        <v>-1</v>
      </c>
    </row>
    <row r="369" spans="1:28">
      <c r="A369" s="24" t="s">
        <v>958</v>
      </c>
      <c r="J369" t="str">
        <f t="shared" si="12"/>
        <v xml:space="preserve">         Drywall installers, ceiling tile installers, and tapers      </v>
      </c>
      <c r="K369" t="str">
        <f t="shared" si="11"/>
        <v xml:space="preserve">118      507      117      509        1    (1)  </v>
      </c>
      <c r="L369" cm="1">
        <f t="array" ref="L369:T369">IFERROR(SEARCH({1,2,3,4,5,6,7,8,9},A369),9999999)</f>
        <v>71</v>
      </c>
      <c r="M369">
        <v>9999999</v>
      </c>
      <c r="N369">
        <v>9999999</v>
      </c>
      <c r="O369">
        <v>9999999</v>
      </c>
      <c r="P369">
        <v>80</v>
      </c>
      <c r="Q369">
        <v>9999999</v>
      </c>
      <c r="R369">
        <v>82</v>
      </c>
      <c r="S369">
        <v>73</v>
      </c>
      <c r="T369">
        <v>100</v>
      </c>
      <c r="V369" t="s">
        <v>1494</v>
      </c>
      <c r="W369">
        <v>118</v>
      </c>
      <c r="X369">
        <v>507</v>
      </c>
      <c r="Y369">
        <v>117</v>
      </c>
      <c r="Z369">
        <v>509</v>
      </c>
      <c r="AA369">
        <v>1</v>
      </c>
      <c r="AB369">
        <v>-1</v>
      </c>
    </row>
    <row r="370" spans="1:28">
      <c r="A370" s="24" t="s">
        <v>959</v>
      </c>
      <c r="J370" t="str">
        <f t="shared" si="12"/>
        <v xml:space="preserve">         Electricians      </v>
      </c>
      <c r="K370" t="str">
        <f t="shared" si="11"/>
        <v xml:space="preserve">560      888      552      890        8    (1)  </v>
      </c>
      <c r="L370" cm="1">
        <f t="array" ref="L370:T370">IFERROR(SEARCH({1,2,3,4,5,6,7,8,9},A370),9999999)</f>
        <v>72</v>
      </c>
      <c r="M370">
        <v>48</v>
      </c>
      <c r="N370">
        <v>9999999</v>
      </c>
      <c r="O370">
        <v>9999999</v>
      </c>
      <c r="P370">
        <v>28</v>
      </c>
      <c r="Q370">
        <v>29</v>
      </c>
      <c r="R370">
        <v>9999999</v>
      </c>
      <c r="S370">
        <v>37</v>
      </c>
      <c r="T370">
        <v>56</v>
      </c>
      <c r="V370" t="s">
        <v>1495</v>
      </c>
      <c r="W370">
        <v>560</v>
      </c>
      <c r="X370">
        <v>888</v>
      </c>
      <c r="Y370">
        <v>552</v>
      </c>
      <c r="Z370">
        <v>890</v>
      </c>
      <c r="AA370">
        <v>8</v>
      </c>
      <c r="AB370">
        <v>-1</v>
      </c>
    </row>
    <row r="371" spans="1:28">
      <c r="A371" s="24" t="s">
        <v>960</v>
      </c>
      <c r="J371" t="str">
        <f t="shared" si="12"/>
        <v xml:space="preserve">         Glaziers       </v>
      </c>
      <c r="K371" t="str">
        <f t="shared" si="11"/>
        <v xml:space="preserve">35    (1)         35    (1)          1    (1)  </v>
      </c>
      <c r="L371" cm="1">
        <f t="array" ref="L371:T371">IFERROR(SEARCH({1,2,3,4,5,6,7,8,9},A371),9999999)</f>
        <v>32</v>
      </c>
      <c r="M371">
        <v>9999999</v>
      </c>
      <c r="N371">
        <v>25</v>
      </c>
      <c r="O371">
        <v>9999999</v>
      </c>
      <c r="P371">
        <v>26</v>
      </c>
      <c r="Q371">
        <v>9999999</v>
      </c>
      <c r="R371">
        <v>9999999</v>
      </c>
      <c r="S371">
        <v>9999999</v>
      </c>
      <c r="T371">
        <v>9999999</v>
      </c>
      <c r="V371" t="s">
        <v>1496</v>
      </c>
      <c r="W371">
        <v>35</v>
      </c>
      <c r="X371">
        <v>-1</v>
      </c>
      <c r="Y371">
        <v>35</v>
      </c>
      <c r="Z371">
        <v>-1</v>
      </c>
      <c r="AA371">
        <v>1</v>
      </c>
      <c r="AB371">
        <v>-1</v>
      </c>
    </row>
    <row r="372" spans="1:28">
      <c r="A372" s="24" t="s">
        <v>961</v>
      </c>
      <c r="J372" t="str">
        <f t="shared" si="12"/>
        <v xml:space="preserve">         Insulation workers       </v>
      </c>
      <c r="K372" t="str">
        <f t="shared" si="11"/>
        <v xml:space="preserve">28    (1)         28    (1)       -        -   </v>
      </c>
      <c r="L372" cm="1">
        <f t="array" ref="L372:T372">IFERROR(SEARCH({1,2,3,4,5,6,7,8,9},A372),9999999)</f>
        <v>42</v>
      </c>
      <c r="M372">
        <v>35</v>
      </c>
      <c r="N372">
        <v>9999999</v>
      </c>
      <c r="O372">
        <v>9999999</v>
      </c>
      <c r="P372">
        <v>9999999</v>
      </c>
      <c r="Q372">
        <v>9999999</v>
      </c>
      <c r="R372">
        <v>9999999</v>
      </c>
      <c r="S372">
        <v>36</v>
      </c>
      <c r="T372">
        <v>9999999</v>
      </c>
      <c r="V372" t="s">
        <v>1497</v>
      </c>
      <c r="W372">
        <v>28</v>
      </c>
      <c r="X372">
        <v>-1</v>
      </c>
      <c r="Y372">
        <v>28</v>
      </c>
      <c r="Z372">
        <v>-1</v>
      </c>
      <c r="AA372" t="s">
        <v>574</v>
      </c>
      <c r="AB372" t="s">
        <v>574</v>
      </c>
    </row>
    <row r="373" spans="1:28">
      <c r="A373" s="24" t="s">
        <v>962</v>
      </c>
      <c r="J373" t="str">
        <f t="shared" si="12"/>
        <v xml:space="preserve">         Painters, construction and maintenance      </v>
      </c>
      <c r="K373" t="str">
        <f t="shared" si="11"/>
        <v xml:space="preserve">299      521      286      520       13    (1)  </v>
      </c>
      <c r="L373" cm="1">
        <f t="array" ref="L373:T373">IFERROR(SEARCH({1,2,3,4,5,6,7,8,9},A373),9999999)</f>
        <v>65</v>
      </c>
      <c r="M373">
        <v>54</v>
      </c>
      <c r="N373">
        <v>92</v>
      </c>
      <c r="O373">
        <v>9999999</v>
      </c>
      <c r="P373">
        <v>63</v>
      </c>
      <c r="Q373">
        <v>74</v>
      </c>
      <c r="R373">
        <v>9999999</v>
      </c>
      <c r="S373">
        <v>73</v>
      </c>
      <c r="T373">
        <v>55</v>
      </c>
      <c r="V373" t="s">
        <v>1498</v>
      </c>
      <c r="W373">
        <v>299</v>
      </c>
      <c r="X373">
        <v>521</v>
      </c>
      <c r="Y373">
        <v>286</v>
      </c>
      <c r="Z373">
        <v>520</v>
      </c>
      <c r="AA373">
        <v>13</v>
      </c>
      <c r="AB373">
        <v>-1</v>
      </c>
    </row>
    <row r="374" spans="1:28">
      <c r="A374" s="24" t="s">
        <v>963</v>
      </c>
      <c r="J374" t="str">
        <f t="shared" si="12"/>
        <v xml:space="preserve">         Paperhangers        </v>
      </c>
      <c r="K374" t="str">
        <f t="shared" si="11"/>
        <v xml:space="preserve">1    (1)          1    (1)       -        -   </v>
      </c>
      <c r="L374" cm="1">
        <f t="array" ref="L374:T374">IFERROR(SEARCH({1,2,3,4,5,6,7,8,9},A374),9999999)</f>
        <v>30</v>
      </c>
      <c r="M374">
        <v>9999999</v>
      </c>
      <c r="N374">
        <v>9999999</v>
      </c>
      <c r="O374">
        <v>9999999</v>
      </c>
      <c r="P374">
        <v>9999999</v>
      </c>
      <c r="Q374">
        <v>9999999</v>
      </c>
      <c r="R374">
        <v>9999999</v>
      </c>
      <c r="S374">
        <v>9999999</v>
      </c>
      <c r="T374">
        <v>9999999</v>
      </c>
      <c r="V374" t="s">
        <v>1499</v>
      </c>
      <c r="W374">
        <v>1</v>
      </c>
      <c r="X374">
        <v>-1</v>
      </c>
      <c r="Y374">
        <v>1</v>
      </c>
      <c r="Z374">
        <v>-1</v>
      </c>
      <c r="AA374" t="s">
        <v>574</v>
      </c>
      <c r="AB374" t="s">
        <v>574</v>
      </c>
    </row>
    <row r="375" spans="1:28">
      <c r="A375" s="24" t="s">
        <v>964</v>
      </c>
      <c r="J375" t="str">
        <f t="shared" si="12"/>
        <v xml:space="preserve">         Pipelayers, plumbers, pipefitters, and steamfitters      </v>
      </c>
      <c r="K375" t="str">
        <f t="shared" si="11"/>
        <v xml:space="preserve">396      796      389      793        6    (1)  </v>
      </c>
      <c r="L375" cm="1">
        <f t="array" ref="L375:T375">IFERROR(SEARCH({1,2,3,4,5,6,7,8,9},A375),9999999)</f>
        <v>111</v>
      </c>
      <c r="M375">
        <v>9999999</v>
      </c>
      <c r="N375">
        <v>67</v>
      </c>
      <c r="O375">
        <v>9999999</v>
      </c>
      <c r="P375">
        <v>9999999</v>
      </c>
      <c r="Q375">
        <v>69</v>
      </c>
      <c r="R375">
        <v>76</v>
      </c>
      <c r="S375">
        <v>86</v>
      </c>
      <c r="T375">
        <v>68</v>
      </c>
      <c r="V375" t="s">
        <v>1500</v>
      </c>
      <c r="W375">
        <v>396</v>
      </c>
      <c r="X375">
        <v>796</v>
      </c>
      <c r="Y375">
        <v>389</v>
      </c>
      <c r="Z375">
        <v>793</v>
      </c>
      <c r="AA375">
        <v>6</v>
      </c>
      <c r="AB375">
        <v>-1</v>
      </c>
    </row>
    <row r="376" spans="1:28">
      <c r="A376" s="24" t="s">
        <v>965</v>
      </c>
      <c r="J376" t="str">
        <f t="shared" si="12"/>
        <v xml:space="preserve">         Plasterers and stucco masons       </v>
      </c>
      <c r="K376" t="str">
        <f t="shared" si="11"/>
        <v xml:space="preserve">29    (1)         29    (1)       -        -   </v>
      </c>
      <c r="L376" cm="1">
        <f t="array" ref="L376:T376">IFERROR(SEARCH({1,2,3,4,5,6,7,8,9},A376),9999999)</f>
        <v>52</v>
      </c>
      <c r="M376">
        <v>45</v>
      </c>
      <c r="N376">
        <v>9999999</v>
      </c>
      <c r="O376">
        <v>9999999</v>
      </c>
      <c r="P376">
        <v>9999999</v>
      </c>
      <c r="Q376">
        <v>9999999</v>
      </c>
      <c r="R376">
        <v>9999999</v>
      </c>
      <c r="S376">
        <v>9999999</v>
      </c>
      <c r="T376">
        <v>46</v>
      </c>
      <c r="V376" t="s">
        <v>1501</v>
      </c>
      <c r="W376">
        <v>29</v>
      </c>
      <c r="X376">
        <v>-1</v>
      </c>
      <c r="Y376">
        <v>29</v>
      </c>
      <c r="Z376">
        <v>-1</v>
      </c>
      <c r="AA376" t="s">
        <v>574</v>
      </c>
      <c r="AB376" t="s">
        <v>574</v>
      </c>
    </row>
    <row r="377" spans="1:28">
      <c r="A377" s="24" t="s">
        <v>966</v>
      </c>
      <c r="J377" t="str">
        <f t="shared" si="12"/>
        <v xml:space="preserve">         Reinforcing iron and rebar workers        </v>
      </c>
      <c r="K377" t="str">
        <f t="shared" si="11"/>
        <v xml:space="preserve">2    (1)          2    (1)       -        -   </v>
      </c>
      <c r="L377" cm="1">
        <f t="array" ref="L377:T377">IFERROR(SEARCH({1,2,3,4,5,6,7,8,9},A377),9999999)</f>
        <v>58</v>
      </c>
      <c r="M377">
        <v>52</v>
      </c>
      <c r="N377">
        <v>9999999</v>
      </c>
      <c r="O377">
        <v>9999999</v>
      </c>
      <c r="P377">
        <v>9999999</v>
      </c>
      <c r="Q377">
        <v>9999999</v>
      </c>
      <c r="R377">
        <v>9999999</v>
      </c>
      <c r="S377">
        <v>9999999</v>
      </c>
      <c r="T377">
        <v>9999999</v>
      </c>
      <c r="V377" t="s">
        <v>1502</v>
      </c>
      <c r="W377">
        <v>2</v>
      </c>
      <c r="X377">
        <v>-1</v>
      </c>
      <c r="Y377">
        <v>2</v>
      </c>
      <c r="Z377">
        <v>-1</v>
      </c>
      <c r="AA377" t="s">
        <v>574</v>
      </c>
      <c r="AB377" t="s">
        <v>574</v>
      </c>
    </row>
    <row r="378" spans="1:28">
      <c r="A378" s="24" t="s">
        <v>967</v>
      </c>
      <c r="J378" t="str">
        <f t="shared" si="12"/>
        <v xml:space="preserve">         Roofers      </v>
      </c>
      <c r="K378" t="str">
        <f t="shared" si="11"/>
        <v xml:space="preserve">146      521      146      521     -        -   </v>
      </c>
      <c r="L378" cm="1">
        <f t="array" ref="L378:T378">IFERROR(SEARCH({1,2,3,4,5,6,7,8,9},A378),9999999)</f>
        <v>23</v>
      </c>
      <c r="M378">
        <v>33</v>
      </c>
      <c r="N378">
        <v>9999999</v>
      </c>
      <c r="O378">
        <v>24</v>
      </c>
      <c r="P378">
        <v>32</v>
      </c>
      <c r="Q378">
        <v>25</v>
      </c>
      <c r="R378">
        <v>9999999</v>
      </c>
      <c r="S378">
        <v>9999999</v>
      </c>
      <c r="T378">
        <v>9999999</v>
      </c>
      <c r="V378" t="s">
        <v>1503</v>
      </c>
      <c r="W378">
        <v>146</v>
      </c>
      <c r="X378">
        <v>521</v>
      </c>
      <c r="Y378">
        <v>146</v>
      </c>
      <c r="Z378">
        <v>521</v>
      </c>
      <c r="AA378" t="s">
        <v>574</v>
      </c>
      <c r="AB378" t="s">
        <v>574</v>
      </c>
    </row>
    <row r="379" spans="1:28">
      <c r="A379" s="24" t="s">
        <v>968</v>
      </c>
      <c r="J379" t="str">
        <f t="shared" si="12"/>
        <v xml:space="preserve">         Sheet metal workers       </v>
      </c>
      <c r="K379" t="str">
        <f t="shared" si="11"/>
        <v xml:space="preserve">89      751       85      733        4    (1)  </v>
      </c>
      <c r="L379" cm="1">
        <f t="array" ref="L379:T379">IFERROR(SEARCH({1,2,3,4,5,6,7,8,9},A379),9999999)</f>
        <v>46</v>
      </c>
      <c r="M379">
        <v>9999999</v>
      </c>
      <c r="N379">
        <v>63</v>
      </c>
      <c r="O379">
        <v>73</v>
      </c>
      <c r="P379">
        <v>45</v>
      </c>
      <c r="Q379">
        <v>9999999</v>
      </c>
      <c r="R379">
        <v>44</v>
      </c>
      <c r="S379">
        <v>36</v>
      </c>
      <c r="T379">
        <v>37</v>
      </c>
      <c r="V379" t="s">
        <v>1504</v>
      </c>
      <c r="W379">
        <v>89</v>
      </c>
      <c r="X379">
        <v>751</v>
      </c>
      <c r="Y379">
        <v>85</v>
      </c>
      <c r="Z379">
        <v>733</v>
      </c>
      <c r="AA379">
        <v>4</v>
      </c>
      <c r="AB379">
        <v>-1</v>
      </c>
    </row>
    <row r="380" spans="1:28">
      <c r="A380" s="24" t="s">
        <v>969</v>
      </c>
      <c r="J380" t="str">
        <f t="shared" si="12"/>
        <v xml:space="preserve">         Structural iron and steel workers       </v>
      </c>
      <c r="K380" t="str">
        <f t="shared" si="11"/>
        <v xml:space="preserve">51      767       51      767     -        -   </v>
      </c>
      <c r="L380" cm="1">
        <f t="array" ref="L380:T380">IFERROR(SEARCH({1,2,3,4,5,6,7,8,9},A380),9999999)</f>
        <v>51</v>
      </c>
      <c r="M380">
        <v>9999999</v>
      </c>
      <c r="N380">
        <v>9999999</v>
      </c>
      <c r="O380">
        <v>9999999</v>
      </c>
      <c r="P380">
        <v>50</v>
      </c>
      <c r="Q380">
        <v>59</v>
      </c>
      <c r="R380">
        <v>58</v>
      </c>
      <c r="S380">
        <v>9999999</v>
      </c>
      <c r="T380">
        <v>9999999</v>
      </c>
      <c r="V380" t="s">
        <v>1505</v>
      </c>
      <c r="W380">
        <v>51</v>
      </c>
      <c r="X380">
        <v>767</v>
      </c>
      <c r="Y380">
        <v>51</v>
      </c>
      <c r="Z380">
        <v>767</v>
      </c>
      <c r="AA380" t="s">
        <v>574</v>
      </c>
      <c r="AB380" t="s">
        <v>574</v>
      </c>
    </row>
    <row r="381" spans="1:28">
      <c r="A381" s="24" t="s">
        <v>970</v>
      </c>
      <c r="J381" t="str">
        <f t="shared" si="12"/>
        <v xml:space="preserve">         Helpers, construction trades       </v>
      </c>
      <c r="K381" t="str">
        <f t="shared" si="11"/>
        <v xml:space="preserve">42    (1)         41    (1)          1    (1)  </v>
      </c>
      <c r="L381" cm="1">
        <f t="array" ref="L381:T381">IFERROR(SEARCH({1,2,3,4,5,6,7,8,9},A381),9999999)</f>
        <v>52</v>
      </c>
      <c r="M381">
        <v>46</v>
      </c>
      <c r="N381">
        <v>9999999</v>
      </c>
      <c r="O381">
        <v>45</v>
      </c>
      <c r="P381">
        <v>9999999</v>
      </c>
      <c r="Q381">
        <v>9999999</v>
      </c>
      <c r="R381">
        <v>9999999</v>
      </c>
      <c r="S381">
        <v>9999999</v>
      </c>
      <c r="T381">
        <v>9999999</v>
      </c>
      <c r="V381" t="s">
        <v>1506</v>
      </c>
      <c r="W381">
        <v>42</v>
      </c>
      <c r="X381">
        <v>-1</v>
      </c>
      <c r="Y381">
        <v>41</v>
      </c>
      <c r="Z381">
        <v>-1</v>
      </c>
      <c r="AA381">
        <v>1</v>
      </c>
      <c r="AB381">
        <v>-1</v>
      </c>
    </row>
    <row r="382" spans="1:28">
      <c r="A382" s="24" t="s">
        <v>971</v>
      </c>
      <c r="J382" t="str">
        <f t="shared" si="12"/>
        <v xml:space="preserve">         Construction and building inspectors       </v>
      </c>
      <c r="K382" t="str">
        <f t="shared" si="11"/>
        <v xml:space="preserve">85      949       79      949        6    (1)  </v>
      </c>
      <c r="L382" cm="1">
        <f t="array" ref="L382:T382">IFERROR(SEARCH({1,2,3,4,5,6,7,8,9},A382),9999999)</f>
        <v>96</v>
      </c>
      <c r="M382">
        <v>9999999</v>
      </c>
      <c r="N382">
        <v>9999999</v>
      </c>
      <c r="O382">
        <v>62</v>
      </c>
      <c r="P382">
        <v>54</v>
      </c>
      <c r="Q382">
        <v>90</v>
      </c>
      <c r="R382">
        <v>71</v>
      </c>
      <c r="S382">
        <v>53</v>
      </c>
      <c r="T382">
        <v>61</v>
      </c>
      <c r="V382" t="s">
        <v>1507</v>
      </c>
      <c r="W382">
        <v>85</v>
      </c>
      <c r="X382">
        <v>949</v>
      </c>
      <c r="Y382">
        <v>79</v>
      </c>
      <c r="Z382">
        <v>949</v>
      </c>
      <c r="AA382">
        <v>6</v>
      </c>
      <c r="AB382">
        <v>-1</v>
      </c>
    </row>
    <row r="383" spans="1:28">
      <c r="A383" s="24" t="s">
        <v>972</v>
      </c>
      <c r="J383" t="str">
        <f t="shared" si="12"/>
        <v xml:space="preserve">         Elevator installers and repairers       </v>
      </c>
      <c r="K383" t="str">
        <f t="shared" si="11"/>
        <v xml:space="preserve">32    (1)         32    (1)       -        -   </v>
      </c>
      <c r="L383" cm="1">
        <f t="array" ref="L383:T383">IFERROR(SEARCH({1,2,3,4,5,6,7,8,9},A383),9999999)</f>
        <v>57</v>
      </c>
      <c r="M383">
        <v>51</v>
      </c>
      <c r="N383">
        <v>50</v>
      </c>
      <c r="O383">
        <v>9999999</v>
      </c>
      <c r="P383">
        <v>9999999</v>
      </c>
      <c r="Q383">
        <v>9999999</v>
      </c>
      <c r="R383">
        <v>9999999</v>
      </c>
      <c r="S383">
        <v>9999999</v>
      </c>
      <c r="T383">
        <v>9999999</v>
      </c>
      <c r="V383" t="s">
        <v>1508</v>
      </c>
      <c r="W383">
        <v>32</v>
      </c>
      <c r="X383">
        <v>-1</v>
      </c>
      <c r="Y383">
        <v>32</v>
      </c>
      <c r="Z383">
        <v>-1</v>
      </c>
      <c r="AA383" t="s">
        <v>574</v>
      </c>
      <c r="AB383" t="s">
        <v>574</v>
      </c>
    </row>
    <row r="384" spans="1:28">
      <c r="A384" s="24" t="s">
        <v>973</v>
      </c>
      <c r="J384" t="str">
        <f t="shared" si="12"/>
        <v xml:space="preserve">         Fence erectors       </v>
      </c>
      <c r="K384" t="str">
        <f t="shared" si="11"/>
        <v xml:space="preserve">30    (1)         30    (1)       -        -   </v>
      </c>
      <c r="L384" cm="1">
        <f t="array" ref="L384:T384">IFERROR(SEARCH({1,2,3,4,5,6,7,8,9},A384),9999999)</f>
        <v>38</v>
      </c>
      <c r="M384">
        <v>9999999</v>
      </c>
      <c r="N384">
        <v>31</v>
      </c>
      <c r="O384">
        <v>9999999</v>
      </c>
      <c r="P384">
        <v>9999999</v>
      </c>
      <c r="Q384">
        <v>9999999</v>
      </c>
      <c r="R384">
        <v>9999999</v>
      </c>
      <c r="S384">
        <v>9999999</v>
      </c>
      <c r="T384">
        <v>9999999</v>
      </c>
      <c r="V384" t="s">
        <v>1509</v>
      </c>
      <c r="W384">
        <v>30</v>
      </c>
      <c r="X384">
        <v>-1</v>
      </c>
      <c r="Y384">
        <v>30</v>
      </c>
      <c r="Z384">
        <v>-1</v>
      </c>
      <c r="AA384" t="s">
        <v>574</v>
      </c>
      <c r="AB384" t="s">
        <v>574</v>
      </c>
    </row>
    <row r="385" spans="1:28">
      <c r="A385" s="24" t="s">
        <v>974</v>
      </c>
      <c r="J385" t="str">
        <f t="shared" si="12"/>
        <v xml:space="preserve">         Hazardous materials removal workers       </v>
      </c>
      <c r="K385" t="str">
        <f t="shared" si="11"/>
        <v xml:space="preserve">35    (1)         32    (1)          3    (1)  </v>
      </c>
      <c r="L385" cm="1">
        <f t="array" ref="L385:T385">IFERROR(SEARCH({1,2,3,4,5,6,7,8,9},A385),9999999)</f>
        <v>59</v>
      </c>
      <c r="M385">
        <v>71</v>
      </c>
      <c r="N385">
        <v>52</v>
      </c>
      <c r="O385">
        <v>9999999</v>
      </c>
      <c r="P385">
        <v>53</v>
      </c>
      <c r="Q385">
        <v>9999999</v>
      </c>
      <c r="R385">
        <v>9999999</v>
      </c>
      <c r="S385">
        <v>9999999</v>
      </c>
      <c r="T385">
        <v>9999999</v>
      </c>
      <c r="V385" t="s">
        <v>1510</v>
      </c>
      <c r="W385">
        <v>35</v>
      </c>
      <c r="X385">
        <v>-1</v>
      </c>
      <c r="Y385">
        <v>32</v>
      </c>
      <c r="Z385">
        <v>-1</v>
      </c>
      <c r="AA385">
        <v>3</v>
      </c>
      <c r="AB385">
        <v>-1</v>
      </c>
    </row>
    <row r="386" spans="1:28">
      <c r="A386" s="24" t="s">
        <v>975</v>
      </c>
      <c r="J386" t="str">
        <f t="shared" si="12"/>
        <v xml:space="preserve">         Highway maintenance workers      </v>
      </c>
      <c r="K386" t="str">
        <f t="shared" si="11"/>
        <v xml:space="preserve">102      715       99      729        3    (1)  </v>
      </c>
      <c r="L386" cm="1">
        <f t="array" ref="L386:T386">IFERROR(SEARCH({1,2,3,4,5,6,7,8,9},A386),9999999)</f>
        <v>43</v>
      </c>
      <c r="M386">
        <v>45</v>
      </c>
      <c r="N386">
        <v>81</v>
      </c>
      <c r="O386">
        <v>9999999</v>
      </c>
      <c r="P386">
        <v>54</v>
      </c>
      <c r="Q386">
        <v>9999999</v>
      </c>
      <c r="R386">
        <v>52</v>
      </c>
      <c r="S386">
        <v>9999999</v>
      </c>
      <c r="T386">
        <v>62</v>
      </c>
      <c r="V386" t="s">
        <v>1511</v>
      </c>
      <c r="W386">
        <v>102</v>
      </c>
      <c r="X386">
        <v>715</v>
      </c>
      <c r="Y386">
        <v>99</v>
      </c>
      <c r="Z386">
        <v>729</v>
      </c>
      <c r="AA386">
        <v>3</v>
      </c>
      <c r="AB386">
        <v>-1</v>
      </c>
    </row>
    <row r="387" spans="1:28">
      <c r="A387" s="24" t="s">
        <v>976</v>
      </c>
      <c r="J387" t="str">
        <f t="shared" si="12"/>
        <v xml:space="preserve">         Rail-track laying and maintenance equipment operators       </v>
      </c>
      <c r="K387" t="str">
        <f t="shared" si="11"/>
        <v xml:space="preserve">12    (1)         12    (1)       -        -   </v>
      </c>
      <c r="L387" cm="1">
        <f t="array" ref="L387:T387">IFERROR(SEARCH({1,2,3,4,5,6,7,8,9},A387),9999999)</f>
        <v>70</v>
      </c>
      <c r="M387">
        <v>71</v>
      </c>
      <c r="N387">
        <v>9999999</v>
      </c>
      <c r="O387">
        <v>9999999</v>
      </c>
      <c r="P387">
        <v>9999999</v>
      </c>
      <c r="Q387">
        <v>9999999</v>
      </c>
      <c r="R387">
        <v>9999999</v>
      </c>
      <c r="S387">
        <v>9999999</v>
      </c>
      <c r="T387">
        <v>9999999</v>
      </c>
      <c r="V387" t="s">
        <v>1512</v>
      </c>
      <c r="W387">
        <v>12</v>
      </c>
      <c r="X387">
        <v>-1</v>
      </c>
      <c r="Y387">
        <v>12</v>
      </c>
      <c r="Z387">
        <v>-1</v>
      </c>
      <c r="AA387" t="s">
        <v>574</v>
      </c>
      <c r="AB387" t="s">
        <v>574</v>
      </c>
    </row>
    <row r="388" spans="1:28">
      <c r="A388" s="24" t="s">
        <v>977</v>
      </c>
      <c r="J388" t="str">
        <f t="shared" si="12"/>
        <v xml:space="preserve">         Septic tank servicers and sewer pipe cleaners       </v>
      </c>
      <c r="K388" t="str">
        <f t="shared" si="11"/>
        <v xml:space="preserve">12    (1)         12    (1)       -        -   </v>
      </c>
      <c r="L388" cm="1">
        <f t="array" ref="L388:T388">IFERROR(SEARCH({1,2,3,4,5,6,7,8,9},A388),9999999)</f>
        <v>62</v>
      </c>
      <c r="M388">
        <v>63</v>
      </c>
      <c r="N388">
        <v>9999999</v>
      </c>
      <c r="O388">
        <v>9999999</v>
      </c>
      <c r="P388">
        <v>9999999</v>
      </c>
      <c r="Q388">
        <v>9999999</v>
      </c>
      <c r="R388">
        <v>9999999</v>
      </c>
      <c r="S388">
        <v>9999999</v>
      </c>
      <c r="T388">
        <v>9999999</v>
      </c>
      <c r="V388" t="s">
        <v>1513</v>
      </c>
      <c r="W388">
        <v>12</v>
      </c>
      <c r="X388">
        <v>-1</v>
      </c>
      <c r="Y388">
        <v>12</v>
      </c>
      <c r="Z388">
        <v>-1</v>
      </c>
      <c r="AA388" t="s">
        <v>574</v>
      </c>
      <c r="AB388" t="s">
        <v>574</v>
      </c>
    </row>
    <row r="389" spans="1:28">
      <c r="A389" s="24" t="s">
        <v>978</v>
      </c>
      <c r="J389" t="str">
        <f t="shared" si="12"/>
        <v xml:space="preserve">         Miscellaneous construction and related workers       </v>
      </c>
      <c r="K389" t="str">
        <f t="shared" si="11"/>
        <v xml:space="preserve">30    (1)         29    (1)          2    (1)  </v>
      </c>
      <c r="L389" cm="1">
        <f t="array" ref="L389:T389">IFERROR(SEARCH({1,2,3,4,5,6,7,8,9},A389),9999999)</f>
        <v>70</v>
      </c>
      <c r="M389">
        <v>81</v>
      </c>
      <c r="N389">
        <v>63</v>
      </c>
      <c r="O389">
        <v>9999999</v>
      </c>
      <c r="P389">
        <v>9999999</v>
      </c>
      <c r="Q389">
        <v>9999999</v>
      </c>
      <c r="R389">
        <v>9999999</v>
      </c>
      <c r="S389">
        <v>9999999</v>
      </c>
      <c r="T389">
        <v>82</v>
      </c>
      <c r="V389" t="s">
        <v>1514</v>
      </c>
      <c r="W389">
        <v>30</v>
      </c>
      <c r="X389">
        <v>-1</v>
      </c>
      <c r="Y389">
        <v>29</v>
      </c>
      <c r="Z389">
        <v>-1</v>
      </c>
      <c r="AA389">
        <v>2</v>
      </c>
      <c r="AB389">
        <v>-1</v>
      </c>
    </row>
    <row r="390" spans="1:28">
      <c r="A390" s="24" t="s">
        <v>979</v>
      </c>
      <c r="J390" t="str">
        <f t="shared" si="12"/>
        <v xml:space="preserve">         Derrick, rotary drill, and service unit operators, oil, gas, and mining       </v>
      </c>
      <c r="K390" t="str">
        <f t="shared" si="11"/>
        <v xml:space="preserve">38    (1)         37    (1)          1    (1)  </v>
      </c>
      <c r="L390" cm="1">
        <f t="array" ref="L390:T390">IFERROR(SEARCH({1,2,3,4,5,6,7,8,9},A390),9999999)</f>
        <v>95</v>
      </c>
      <c r="M390">
        <v>9999999</v>
      </c>
      <c r="N390">
        <v>88</v>
      </c>
      <c r="O390">
        <v>9999999</v>
      </c>
      <c r="P390">
        <v>9999999</v>
      </c>
      <c r="Q390">
        <v>9999999</v>
      </c>
      <c r="R390">
        <v>107</v>
      </c>
      <c r="S390">
        <v>89</v>
      </c>
      <c r="T390">
        <v>9999999</v>
      </c>
      <c r="V390" t="s">
        <v>1515</v>
      </c>
      <c r="W390">
        <v>38</v>
      </c>
      <c r="X390">
        <v>-1</v>
      </c>
      <c r="Y390">
        <v>37</v>
      </c>
      <c r="Z390">
        <v>-1</v>
      </c>
      <c r="AA390">
        <v>1</v>
      </c>
      <c r="AB390">
        <v>-1</v>
      </c>
    </row>
    <row r="391" spans="1:28">
      <c r="A391" s="24" t="s">
        <v>980</v>
      </c>
      <c r="J391" t="str">
        <f t="shared" si="12"/>
        <v xml:space="preserve">         Earth drillers, except oil and gas       </v>
      </c>
      <c r="K391" t="str">
        <f t="shared" si="11"/>
        <v xml:space="preserve">18    (1)         18    (1)       -        -   </v>
      </c>
      <c r="L391" cm="1">
        <f t="array" ref="L391:T391">IFERROR(SEARCH({1,2,3,4,5,6,7,8,9},A391),9999999)</f>
        <v>51</v>
      </c>
      <c r="M391">
        <v>9999999</v>
      </c>
      <c r="N391">
        <v>9999999</v>
      </c>
      <c r="O391">
        <v>9999999</v>
      </c>
      <c r="P391">
        <v>9999999</v>
      </c>
      <c r="Q391">
        <v>9999999</v>
      </c>
      <c r="R391">
        <v>9999999</v>
      </c>
      <c r="S391">
        <v>52</v>
      </c>
      <c r="T391">
        <v>9999999</v>
      </c>
      <c r="V391" t="s">
        <v>1516</v>
      </c>
      <c r="W391">
        <v>18</v>
      </c>
      <c r="X391">
        <v>-1</v>
      </c>
      <c r="Y391">
        <v>18</v>
      </c>
      <c r="Z391">
        <v>-1</v>
      </c>
      <c r="AA391" t="s">
        <v>574</v>
      </c>
      <c r="AB391" t="s">
        <v>574</v>
      </c>
    </row>
    <row r="392" spans="1:28">
      <c r="A392" s="24" t="s">
        <v>981</v>
      </c>
      <c r="J392" t="str">
        <f t="shared" si="12"/>
        <v xml:space="preserve">         Explosives workers, ordnance handling experts, and blasters        </v>
      </c>
      <c r="K392" t="str">
        <f t="shared" si="11"/>
        <v xml:space="preserve">9    (1)          9    (1)       -        -   </v>
      </c>
      <c r="L392" cm="1">
        <f t="array" ref="L392:T392">IFERROR(SEARCH({1,2,3,4,5,6,7,8,9},A392),9999999)</f>
        <v>83</v>
      </c>
      <c r="M392">
        <v>9999999</v>
      </c>
      <c r="N392">
        <v>9999999</v>
      </c>
      <c r="O392">
        <v>9999999</v>
      </c>
      <c r="P392">
        <v>9999999</v>
      </c>
      <c r="Q392">
        <v>9999999</v>
      </c>
      <c r="R392">
        <v>9999999</v>
      </c>
      <c r="S392">
        <v>9999999</v>
      </c>
      <c r="T392">
        <v>77</v>
      </c>
      <c r="V392" t="s">
        <v>1517</v>
      </c>
      <c r="W392">
        <v>9</v>
      </c>
      <c r="X392">
        <v>-1</v>
      </c>
      <c r="Y392">
        <v>9</v>
      </c>
      <c r="Z392">
        <v>-1</v>
      </c>
      <c r="AA392" t="s">
        <v>574</v>
      </c>
      <c r="AB392" t="s">
        <v>574</v>
      </c>
    </row>
    <row r="393" spans="1:28">
      <c r="A393" s="24" t="s">
        <v>982</v>
      </c>
      <c r="J393" t="str">
        <f t="shared" si="12"/>
        <v xml:space="preserve">         Mining machine operators       </v>
      </c>
      <c r="K393" t="str">
        <f t="shared" si="11"/>
        <v xml:space="preserve">60      996       58      995        2    (1)  </v>
      </c>
      <c r="L393" cm="1">
        <f t="array" ref="L393:T393">IFERROR(SEARCH({1,2,3,4,5,6,7,8,9},A393),9999999)</f>
        <v>84</v>
      </c>
      <c r="M393">
        <v>78</v>
      </c>
      <c r="N393">
        <v>9999999</v>
      </c>
      <c r="O393">
        <v>9999999</v>
      </c>
      <c r="P393">
        <v>59</v>
      </c>
      <c r="Q393">
        <v>41</v>
      </c>
      <c r="R393">
        <v>9999999</v>
      </c>
      <c r="S393">
        <v>60</v>
      </c>
      <c r="T393">
        <v>49</v>
      </c>
      <c r="V393" t="s">
        <v>1518</v>
      </c>
      <c r="W393">
        <v>60</v>
      </c>
      <c r="X393">
        <v>996</v>
      </c>
      <c r="Y393">
        <v>58</v>
      </c>
      <c r="Z393">
        <v>995</v>
      </c>
      <c r="AA393">
        <v>2</v>
      </c>
      <c r="AB393">
        <v>-1</v>
      </c>
    </row>
    <row r="394" spans="1:28">
      <c r="A394" s="24" t="s">
        <v>983</v>
      </c>
      <c r="J394" t="str">
        <f t="shared" si="12"/>
        <v xml:space="preserve">         Roof bolters, mining        </v>
      </c>
      <c r="K394" t="str">
        <f t="shared" si="11"/>
        <v xml:space="preserve">4    (1)          4    (1)       -        -   </v>
      </c>
      <c r="L394" cm="1">
        <f t="array" ref="L394:T394">IFERROR(SEARCH({1,2,3,4,5,6,7,8,9},A394),9999999)</f>
        <v>44</v>
      </c>
      <c r="M394">
        <v>9999999</v>
      </c>
      <c r="N394">
        <v>9999999</v>
      </c>
      <c r="O394">
        <v>38</v>
      </c>
      <c r="P394">
        <v>9999999</v>
      </c>
      <c r="Q394">
        <v>9999999</v>
      </c>
      <c r="R394">
        <v>9999999</v>
      </c>
      <c r="S394">
        <v>9999999</v>
      </c>
      <c r="T394">
        <v>9999999</v>
      </c>
      <c r="V394" t="s">
        <v>1519</v>
      </c>
      <c r="W394">
        <v>4</v>
      </c>
      <c r="X394">
        <v>-1</v>
      </c>
      <c r="Y394">
        <v>4</v>
      </c>
      <c r="Z394">
        <v>-1</v>
      </c>
      <c r="AA394" t="s">
        <v>574</v>
      </c>
      <c r="AB394" t="s">
        <v>574</v>
      </c>
    </row>
    <row r="395" spans="1:28">
      <c r="A395" s="24" t="s">
        <v>984</v>
      </c>
      <c r="J395" t="str">
        <f t="shared" si="12"/>
        <v xml:space="preserve">         Roustabouts, oil and gas       </v>
      </c>
      <c r="K395" t="str">
        <f t="shared" si="11"/>
        <v xml:space="preserve">10    (1)         10    (1)       -        -   </v>
      </c>
      <c r="L395" cm="1">
        <f t="array" ref="L395:T395">IFERROR(SEARCH({1,2,3,4,5,6,7,8,9},A395),9999999)</f>
        <v>41</v>
      </c>
      <c r="M395">
        <v>9999999</v>
      </c>
      <c r="N395">
        <v>9999999</v>
      </c>
      <c r="O395">
        <v>9999999</v>
      </c>
      <c r="P395">
        <v>9999999</v>
      </c>
      <c r="Q395">
        <v>9999999</v>
      </c>
      <c r="R395">
        <v>9999999</v>
      </c>
      <c r="S395">
        <v>9999999</v>
      </c>
      <c r="T395">
        <v>9999999</v>
      </c>
      <c r="V395" t="s">
        <v>1520</v>
      </c>
      <c r="W395">
        <v>10</v>
      </c>
      <c r="X395">
        <v>-1</v>
      </c>
      <c r="Y395">
        <v>10</v>
      </c>
      <c r="Z395">
        <v>-1</v>
      </c>
      <c r="AA395" t="s">
        <v>574</v>
      </c>
      <c r="AB395" t="s">
        <v>574</v>
      </c>
    </row>
    <row r="396" spans="1:28">
      <c r="A396" s="24" t="s">
        <v>985</v>
      </c>
      <c r="J396" t="str">
        <f t="shared" si="12"/>
        <v xml:space="preserve">         Helpers-extraction workers        </v>
      </c>
      <c r="K396" t="str">
        <f t="shared" si="11"/>
        <v xml:space="preserve">6    (1)          6    (1)       -        -   </v>
      </c>
      <c r="L396" cm="1">
        <f t="array" ref="L396:T396">IFERROR(SEARCH({1,2,3,4,5,6,7,8,9},A396),9999999)</f>
        <v>50</v>
      </c>
      <c r="M396">
        <v>9999999</v>
      </c>
      <c r="N396">
        <v>9999999</v>
      </c>
      <c r="O396">
        <v>9999999</v>
      </c>
      <c r="P396">
        <v>9999999</v>
      </c>
      <c r="Q396">
        <v>44</v>
      </c>
      <c r="R396">
        <v>9999999</v>
      </c>
      <c r="S396">
        <v>9999999</v>
      </c>
      <c r="T396">
        <v>9999999</v>
      </c>
      <c r="V396" t="s">
        <v>1521</v>
      </c>
      <c r="W396">
        <v>6</v>
      </c>
      <c r="X396">
        <v>-1</v>
      </c>
      <c r="Y396">
        <v>6</v>
      </c>
      <c r="Z396">
        <v>-1</v>
      </c>
      <c r="AA396" t="s">
        <v>574</v>
      </c>
      <c r="AB396" t="s">
        <v>574</v>
      </c>
    </row>
    <row r="397" spans="1:28">
      <c r="A397" s="24" t="s">
        <v>986</v>
      </c>
      <c r="J397" t="str">
        <f t="shared" si="12"/>
        <v xml:space="preserve">         Other extraction workers       </v>
      </c>
      <c r="K397" t="str">
        <f t="shared" ref="K397:K460" si="13">MID(A397,MIN(L397:T397),LEN(A397))</f>
        <v xml:space="preserve">48    (1)         48    (1)          1    (1)  </v>
      </c>
      <c r="L397" cm="1">
        <f t="array" ref="L397:T397">IFERROR(SEARCH({1,2,3,4,5,6,7,8,9},A397),9999999)</f>
        <v>48</v>
      </c>
      <c r="M397">
        <v>9999999</v>
      </c>
      <c r="N397">
        <v>9999999</v>
      </c>
      <c r="O397">
        <v>41</v>
      </c>
      <c r="P397">
        <v>9999999</v>
      </c>
      <c r="Q397">
        <v>9999999</v>
      </c>
      <c r="R397">
        <v>9999999</v>
      </c>
      <c r="S397">
        <v>42</v>
      </c>
      <c r="T397">
        <v>9999999</v>
      </c>
      <c r="V397" t="s">
        <v>1522</v>
      </c>
      <c r="W397">
        <v>48</v>
      </c>
      <c r="X397">
        <v>-1</v>
      </c>
      <c r="Y397">
        <v>48</v>
      </c>
      <c r="Z397">
        <v>-1</v>
      </c>
      <c r="AA397">
        <v>1</v>
      </c>
      <c r="AB397">
        <v>-1</v>
      </c>
    </row>
    <row r="398" spans="1:28">
      <c r="A398" s="24" t="s">
        <v>987</v>
      </c>
      <c r="J398" t="str">
        <f t="shared" si="12"/>
        <v xml:space="preserve">       Installation, maintenance, and repair occupations    </v>
      </c>
      <c r="K398" t="str">
        <f t="shared" si="13"/>
        <v>4,120      794    3,968      799      152      683</v>
      </c>
      <c r="L398" cm="1">
        <f t="array" ref="L398:T398">IFERROR(SEARCH({1,2,3,4,5,6,7,8,9},A398),9999999)</f>
        <v>63</v>
      </c>
      <c r="M398">
        <v>64</v>
      </c>
      <c r="N398">
        <v>79</v>
      </c>
      <c r="O398">
        <v>61</v>
      </c>
      <c r="P398">
        <v>100</v>
      </c>
      <c r="Q398">
        <v>82</v>
      </c>
      <c r="R398">
        <v>72</v>
      </c>
      <c r="S398">
        <v>83</v>
      </c>
      <c r="T398">
        <v>73</v>
      </c>
      <c r="V398" t="s">
        <v>1523</v>
      </c>
      <c r="W398" s="8">
        <v>4120</v>
      </c>
      <c r="X398">
        <v>794</v>
      </c>
      <c r="Y398" s="8">
        <v>3968</v>
      </c>
      <c r="Z398">
        <v>799</v>
      </c>
      <c r="AA398">
        <v>152</v>
      </c>
      <c r="AB398">
        <v>683</v>
      </c>
    </row>
    <row r="399" spans="1:28">
      <c r="A399" s="24" t="s">
        <v>988</v>
      </c>
      <c r="J399" t="str">
        <f t="shared" si="12"/>
        <v xml:space="preserve">         First-line supervisors/managers of mechanics, installers, and repairers      </v>
      </c>
      <c r="K399" t="str">
        <f t="shared" si="13"/>
        <v xml:space="preserve">365      964      339      979       26    (1)  </v>
      </c>
      <c r="L399" cm="1">
        <f t="array" ref="L399:T399">IFERROR(SEARCH({1,2,3,4,5,6,7,8,9},A399),9999999)</f>
        <v>131</v>
      </c>
      <c r="M399">
        <v>124</v>
      </c>
      <c r="N399">
        <v>87</v>
      </c>
      <c r="O399">
        <v>98</v>
      </c>
      <c r="P399">
        <v>89</v>
      </c>
      <c r="Q399">
        <v>88</v>
      </c>
      <c r="R399">
        <v>115</v>
      </c>
      <c r="S399">
        <v>9999999</v>
      </c>
      <c r="T399">
        <v>96</v>
      </c>
      <c r="V399" t="s">
        <v>1524</v>
      </c>
      <c r="W399">
        <v>365</v>
      </c>
      <c r="X399">
        <v>964</v>
      </c>
      <c r="Y399">
        <v>339</v>
      </c>
      <c r="Z399">
        <v>979</v>
      </c>
      <c r="AA399">
        <v>26</v>
      </c>
      <c r="AB399">
        <v>-1</v>
      </c>
    </row>
    <row r="400" spans="1:28">
      <c r="A400" s="24" t="s">
        <v>989</v>
      </c>
      <c r="J400" t="str">
        <f t="shared" si="12"/>
        <v xml:space="preserve">         Computer, automated teller, and office machine repairers      </v>
      </c>
      <c r="K400" t="str">
        <f t="shared" si="13"/>
        <v xml:space="preserve">231      804      208      814       23    (1)  </v>
      </c>
      <c r="L400" cm="1">
        <f t="array" ref="L400:T400">IFERROR(SEARCH({1,2,3,4,5,6,7,8,9},A400),9999999)</f>
        <v>74</v>
      </c>
      <c r="M400">
        <v>72</v>
      </c>
      <c r="N400">
        <v>73</v>
      </c>
      <c r="O400">
        <v>83</v>
      </c>
      <c r="P400">
        <v>9999999</v>
      </c>
      <c r="Q400">
        <v>9999999</v>
      </c>
      <c r="R400">
        <v>9999999</v>
      </c>
      <c r="S400">
        <v>81</v>
      </c>
      <c r="T400">
        <v>9999999</v>
      </c>
      <c r="V400" t="s">
        <v>1525</v>
      </c>
      <c r="W400">
        <v>231</v>
      </c>
      <c r="X400">
        <v>804</v>
      </c>
      <c r="Y400">
        <v>208</v>
      </c>
      <c r="Z400">
        <v>814</v>
      </c>
      <c r="AA400">
        <v>23</v>
      </c>
      <c r="AB400">
        <v>-1</v>
      </c>
    </row>
    <row r="401" spans="1:28">
      <c r="A401" s="24" t="s">
        <v>990</v>
      </c>
      <c r="J401" t="str">
        <f t="shared" si="12"/>
        <v xml:space="preserve">         Radio and telecommunications equipment installers and repairers      </v>
      </c>
      <c r="K401" t="str">
        <f t="shared" si="13"/>
        <v xml:space="preserve">155      916      139      942       16    (1)  </v>
      </c>
      <c r="L401" cm="1">
        <f t="array" ref="L401:T401">IFERROR(SEARCH({1,2,3,4,5,6,7,8,9},A401),9999999)</f>
        <v>79</v>
      </c>
      <c r="M401">
        <v>108</v>
      </c>
      <c r="N401">
        <v>98</v>
      </c>
      <c r="O401">
        <v>107</v>
      </c>
      <c r="P401">
        <v>80</v>
      </c>
      <c r="Q401">
        <v>90</v>
      </c>
      <c r="R401">
        <v>9999999</v>
      </c>
      <c r="S401">
        <v>9999999</v>
      </c>
      <c r="T401">
        <v>88</v>
      </c>
      <c r="V401" t="s">
        <v>1526</v>
      </c>
      <c r="W401">
        <v>155</v>
      </c>
      <c r="X401">
        <v>916</v>
      </c>
      <c r="Y401">
        <v>139</v>
      </c>
      <c r="Z401">
        <v>942</v>
      </c>
      <c r="AA401">
        <v>16</v>
      </c>
      <c r="AB401">
        <v>-1</v>
      </c>
    </row>
    <row r="402" spans="1:28">
      <c r="A402" s="24" t="s">
        <v>991</v>
      </c>
      <c r="J402" t="str">
        <f t="shared" si="12"/>
        <v xml:space="preserve">         Avionics technicians       </v>
      </c>
      <c r="K402" t="str">
        <f t="shared" si="13"/>
        <v xml:space="preserve">18    (1)         16    (1)          2    (1)  </v>
      </c>
      <c r="L402" cm="1">
        <f t="array" ref="L402:T402">IFERROR(SEARCH({1,2,3,4,5,6,7,8,9},A402),9999999)</f>
        <v>37</v>
      </c>
      <c r="M402">
        <v>74</v>
      </c>
      <c r="N402">
        <v>9999999</v>
      </c>
      <c r="O402">
        <v>9999999</v>
      </c>
      <c r="P402">
        <v>9999999</v>
      </c>
      <c r="Q402">
        <v>56</v>
      </c>
      <c r="R402">
        <v>9999999</v>
      </c>
      <c r="S402">
        <v>38</v>
      </c>
      <c r="T402">
        <v>9999999</v>
      </c>
      <c r="V402" t="s">
        <v>1527</v>
      </c>
      <c r="W402">
        <v>18</v>
      </c>
      <c r="X402">
        <v>-1</v>
      </c>
      <c r="Y402">
        <v>16</v>
      </c>
      <c r="Z402">
        <v>-1</v>
      </c>
      <c r="AA402">
        <v>2</v>
      </c>
      <c r="AB402">
        <v>-1</v>
      </c>
    </row>
    <row r="403" spans="1:28">
      <c r="A403" s="24" t="s">
        <v>992</v>
      </c>
      <c r="J403" t="str">
        <f t="shared" si="12"/>
        <v xml:space="preserve">         Electric motor, power tool, and related repairers       </v>
      </c>
      <c r="K403" t="str">
        <f t="shared" si="13"/>
        <v xml:space="preserve">25    (1)         24    (1)       -        -   </v>
      </c>
      <c r="L403" cm="1">
        <f t="array" ref="L403:T403">IFERROR(SEARCH({1,2,3,4,5,6,7,8,9},A403),9999999)</f>
        <v>73</v>
      </c>
      <c r="M403">
        <v>66</v>
      </c>
      <c r="N403">
        <v>9999999</v>
      </c>
      <c r="O403">
        <v>85</v>
      </c>
      <c r="P403">
        <v>67</v>
      </c>
      <c r="Q403">
        <v>9999999</v>
      </c>
      <c r="R403">
        <v>9999999</v>
      </c>
      <c r="S403">
        <v>9999999</v>
      </c>
      <c r="T403">
        <v>9999999</v>
      </c>
      <c r="V403" t="s">
        <v>1528</v>
      </c>
      <c r="W403">
        <v>25</v>
      </c>
      <c r="X403">
        <v>-1</v>
      </c>
      <c r="Y403">
        <v>24</v>
      </c>
      <c r="Z403">
        <v>-1</v>
      </c>
      <c r="AA403" t="s">
        <v>574</v>
      </c>
      <c r="AB403" t="s">
        <v>574</v>
      </c>
    </row>
    <row r="404" spans="1:28">
      <c r="A404" s="24" t="s">
        <v>594</v>
      </c>
      <c r="J404" t="str">
        <f t="shared" si="12"/>
        <v xml:space="preserve">         Electrical and electronics installers and repairers, transportation                                                            </v>
      </c>
      <c r="K404" t="str">
        <f t="shared" si="13"/>
        <v/>
      </c>
      <c r="L404" cm="1">
        <f t="array" ref="L404:T404">IFERROR(SEARCH({1,2,3,4,5,6,7,8,9},A404),9999999)</f>
        <v>9999999</v>
      </c>
      <c r="M404">
        <v>9999999</v>
      </c>
      <c r="N404">
        <v>9999999</v>
      </c>
      <c r="O404">
        <v>9999999</v>
      </c>
      <c r="P404">
        <v>9999999</v>
      </c>
      <c r="Q404">
        <v>9999999</v>
      </c>
      <c r="R404">
        <v>9999999</v>
      </c>
      <c r="S404">
        <v>9999999</v>
      </c>
      <c r="T404">
        <v>9999999</v>
      </c>
      <c r="V404" t="s">
        <v>594</v>
      </c>
    </row>
    <row r="405" spans="1:28">
      <c r="A405" s="24" t="s">
        <v>993</v>
      </c>
      <c r="J405" t="str">
        <f t="shared" si="12"/>
        <v xml:space="preserve">         equipment        </v>
      </c>
      <c r="K405" t="str">
        <f t="shared" si="13"/>
        <v xml:space="preserve">4    (1)          4    (1)       -        -   </v>
      </c>
      <c r="L405" cm="1">
        <f t="array" ref="L405:T405">IFERROR(SEARCH({1,2,3,4,5,6,7,8,9},A405),9999999)</f>
        <v>33</v>
      </c>
      <c r="M405">
        <v>9999999</v>
      </c>
      <c r="N405">
        <v>9999999</v>
      </c>
      <c r="O405">
        <v>27</v>
      </c>
      <c r="P405">
        <v>9999999</v>
      </c>
      <c r="Q405">
        <v>9999999</v>
      </c>
      <c r="R405">
        <v>9999999</v>
      </c>
      <c r="S405">
        <v>9999999</v>
      </c>
      <c r="T405">
        <v>9999999</v>
      </c>
      <c r="V405" t="s">
        <v>1529</v>
      </c>
      <c r="W405">
        <v>4</v>
      </c>
      <c r="X405">
        <v>-1</v>
      </c>
      <c r="Y405">
        <v>4</v>
      </c>
      <c r="Z405">
        <v>-1</v>
      </c>
      <c r="AA405" t="s">
        <v>574</v>
      </c>
      <c r="AB405" t="s">
        <v>574</v>
      </c>
    </row>
    <row r="406" spans="1:28">
      <c r="A406" s="24" t="s">
        <v>994</v>
      </c>
      <c r="J406" t="str">
        <f t="shared" si="12"/>
        <v xml:space="preserve">         Electrical and electronics repairers, industrial and utility       </v>
      </c>
      <c r="K406" t="str">
        <f t="shared" si="13"/>
        <v xml:space="preserve">18    (1)         18    (1)       -        -   </v>
      </c>
      <c r="L406" cm="1">
        <f t="array" ref="L406:T406">IFERROR(SEARCH({1,2,3,4,5,6,7,8,9},A406),9999999)</f>
        <v>77</v>
      </c>
      <c r="M406">
        <v>9999999</v>
      </c>
      <c r="N406">
        <v>9999999</v>
      </c>
      <c r="O406">
        <v>9999999</v>
      </c>
      <c r="P406">
        <v>9999999</v>
      </c>
      <c r="Q406">
        <v>9999999</v>
      </c>
      <c r="R406">
        <v>9999999</v>
      </c>
      <c r="S406">
        <v>78</v>
      </c>
      <c r="T406">
        <v>9999999</v>
      </c>
      <c r="V406" t="s">
        <v>1530</v>
      </c>
      <c r="W406">
        <v>18</v>
      </c>
      <c r="X406">
        <v>-1</v>
      </c>
      <c r="Y406">
        <v>18</v>
      </c>
      <c r="Z406">
        <v>-1</v>
      </c>
      <c r="AA406" t="s">
        <v>574</v>
      </c>
      <c r="AB406" t="s">
        <v>574</v>
      </c>
    </row>
    <row r="407" spans="1:28">
      <c r="A407" s="24" t="s">
        <v>995</v>
      </c>
      <c r="J407" t="str">
        <f t="shared" si="12"/>
        <v xml:space="preserve">         Electronic equipment installers and repairers, motor vehicles       </v>
      </c>
      <c r="K407" t="str">
        <f t="shared" si="13"/>
        <v xml:space="preserve">10    (1)         10    (1)       -        -   </v>
      </c>
      <c r="L407" cm="1">
        <f t="array" ref="L407:T407">IFERROR(SEARCH({1,2,3,4,5,6,7,8,9},A407),9999999)</f>
        <v>78</v>
      </c>
      <c r="M407">
        <v>9999999</v>
      </c>
      <c r="N407">
        <v>9999999</v>
      </c>
      <c r="O407">
        <v>9999999</v>
      </c>
      <c r="P407">
        <v>9999999</v>
      </c>
      <c r="Q407">
        <v>9999999</v>
      </c>
      <c r="R407">
        <v>9999999</v>
      </c>
      <c r="S407">
        <v>9999999</v>
      </c>
      <c r="T407">
        <v>9999999</v>
      </c>
      <c r="V407" t="s">
        <v>1531</v>
      </c>
      <c r="W407">
        <v>10</v>
      </c>
      <c r="X407">
        <v>-1</v>
      </c>
      <c r="Y407">
        <v>10</v>
      </c>
      <c r="Z407">
        <v>-1</v>
      </c>
      <c r="AA407" t="s">
        <v>574</v>
      </c>
      <c r="AB407" t="s">
        <v>574</v>
      </c>
    </row>
    <row r="408" spans="1:28">
      <c r="A408" s="24" t="s">
        <v>996</v>
      </c>
      <c r="J408" t="str">
        <f t="shared" si="12"/>
        <v xml:space="preserve">         Electronic home entertainment equipment installers and repairers       </v>
      </c>
      <c r="K408" t="str">
        <f t="shared" si="13"/>
        <v xml:space="preserve">39    (1)         39    (1)       -        -   </v>
      </c>
      <c r="L408" cm="1">
        <f t="array" ref="L408:T408">IFERROR(SEARCH({1,2,3,4,5,6,7,8,9},A408),9999999)</f>
        <v>88</v>
      </c>
      <c r="M408">
        <v>9999999</v>
      </c>
      <c r="N408">
        <v>81</v>
      </c>
      <c r="O408">
        <v>9999999</v>
      </c>
      <c r="P408">
        <v>9999999</v>
      </c>
      <c r="Q408">
        <v>9999999</v>
      </c>
      <c r="R408">
        <v>9999999</v>
      </c>
      <c r="S408">
        <v>9999999</v>
      </c>
      <c r="T408">
        <v>82</v>
      </c>
      <c r="V408" t="s">
        <v>1532</v>
      </c>
      <c r="W408">
        <v>39</v>
      </c>
      <c r="X408">
        <v>-1</v>
      </c>
      <c r="Y408">
        <v>39</v>
      </c>
      <c r="Z408">
        <v>-1</v>
      </c>
      <c r="AA408" t="s">
        <v>574</v>
      </c>
      <c r="AB408" t="s">
        <v>574</v>
      </c>
    </row>
    <row r="409" spans="1:28">
      <c r="A409" s="24" t="s">
        <v>997</v>
      </c>
      <c r="J409" t="str">
        <f t="shared" si="12"/>
        <v xml:space="preserve">         Security and fire alarm systems installers       </v>
      </c>
      <c r="K409" t="str">
        <f t="shared" si="13"/>
        <v xml:space="preserve">50      904       49    (1)          1    (1)  </v>
      </c>
      <c r="L409" cm="1">
        <f t="array" ref="L409:T409">IFERROR(SEARCH({1,2,3,4,5,6,7,8,9},A409),9999999)</f>
        <v>84</v>
      </c>
      <c r="M409">
        <v>9999999</v>
      </c>
      <c r="N409">
        <v>9999999</v>
      </c>
      <c r="O409">
        <v>69</v>
      </c>
      <c r="P409">
        <v>59</v>
      </c>
      <c r="Q409">
        <v>9999999</v>
      </c>
      <c r="R409">
        <v>9999999</v>
      </c>
      <c r="S409">
        <v>9999999</v>
      </c>
      <c r="T409">
        <v>67</v>
      </c>
      <c r="V409" t="s">
        <v>1533</v>
      </c>
      <c r="W409">
        <v>50</v>
      </c>
      <c r="X409">
        <v>904</v>
      </c>
      <c r="Y409">
        <v>49</v>
      </c>
      <c r="Z409">
        <v>-1</v>
      </c>
      <c r="AA409">
        <v>1</v>
      </c>
      <c r="AB409">
        <v>-1</v>
      </c>
    </row>
    <row r="410" spans="1:28">
      <c r="A410" s="24" t="s">
        <v>998</v>
      </c>
      <c r="J410" t="str">
        <f t="shared" si="12"/>
        <v xml:space="preserve">         Aircraft mechanics and service technicians      </v>
      </c>
      <c r="K410" t="str">
        <f t="shared" si="13"/>
        <v xml:space="preserve">129      980      126      986        4    (1)  </v>
      </c>
      <c r="L410" cm="1">
        <f t="array" ref="L410:T410">IFERROR(SEARCH({1,2,3,4,5,6,7,8,9},A410),9999999)</f>
        <v>58</v>
      </c>
      <c r="M410">
        <v>59</v>
      </c>
      <c r="N410">
        <v>9999999</v>
      </c>
      <c r="O410">
        <v>96</v>
      </c>
      <c r="P410">
        <v>9999999</v>
      </c>
      <c r="Q410">
        <v>78</v>
      </c>
      <c r="R410">
        <v>9999999</v>
      </c>
      <c r="S410">
        <v>68</v>
      </c>
      <c r="T410">
        <v>60</v>
      </c>
      <c r="V410" t="s">
        <v>1534</v>
      </c>
      <c r="W410">
        <v>129</v>
      </c>
      <c r="X410">
        <v>980</v>
      </c>
      <c r="Y410">
        <v>126</v>
      </c>
      <c r="Z410">
        <v>986</v>
      </c>
      <c r="AA410">
        <v>4</v>
      </c>
      <c r="AB410">
        <v>-1</v>
      </c>
    </row>
    <row r="411" spans="1:28">
      <c r="A411" s="24" t="s">
        <v>999</v>
      </c>
      <c r="J411" t="str">
        <f t="shared" si="12"/>
        <v xml:space="preserve">         Automotive body and related repairers      </v>
      </c>
      <c r="K411" t="str">
        <f t="shared" si="13"/>
        <v xml:space="preserve">126      682      126      683        1    (1)  </v>
      </c>
      <c r="L411" cm="1">
        <f t="array" ref="L411:T411">IFERROR(SEARCH({1,2,3,4,5,6,7,8,9},A411),9999999)</f>
        <v>53</v>
      </c>
      <c r="M411">
        <v>54</v>
      </c>
      <c r="N411">
        <v>82</v>
      </c>
      <c r="O411">
        <v>9999999</v>
      </c>
      <c r="P411">
        <v>9999999</v>
      </c>
      <c r="Q411">
        <v>55</v>
      </c>
      <c r="R411">
        <v>9999999</v>
      </c>
      <c r="S411">
        <v>63</v>
      </c>
      <c r="T411">
        <v>9999999</v>
      </c>
      <c r="V411" t="s">
        <v>1535</v>
      </c>
      <c r="W411">
        <v>126</v>
      </c>
      <c r="X411">
        <v>682</v>
      </c>
      <c r="Y411">
        <v>126</v>
      </c>
      <c r="Z411">
        <v>683</v>
      </c>
      <c r="AA411">
        <v>1</v>
      </c>
      <c r="AB411">
        <v>-1</v>
      </c>
    </row>
    <row r="412" spans="1:28">
      <c r="A412" s="24" t="s">
        <v>1000</v>
      </c>
      <c r="J412" t="str">
        <f t="shared" si="12"/>
        <v xml:space="preserve">         Automotive glass installers and repairers       </v>
      </c>
      <c r="K412" t="str">
        <f t="shared" si="13"/>
        <v xml:space="preserve">17    (1)         17    (1)       -        -   </v>
      </c>
      <c r="L412" cm="1">
        <f t="array" ref="L412:T412">IFERROR(SEARCH({1,2,3,4,5,6,7,8,9},A412),9999999)</f>
        <v>58</v>
      </c>
      <c r="M412">
        <v>9999999</v>
      </c>
      <c r="N412">
        <v>9999999</v>
      </c>
      <c r="O412">
        <v>9999999</v>
      </c>
      <c r="P412">
        <v>9999999</v>
      </c>
      <c r="Q412">
        <v>9999999</v>
      </c>
      <c r="R412">
        <v>59</v>
      </c>
      <c r="S412">
        <v>9999999</v>
      </c>
      <c r="T412">
        <v>9999999</v>
      </c>
      <c r="V412" t="s">
        <v>1536</v>
      </c>
      <c r="W412">
        <v>17</v>
      </c>
      <c r="X412">
        <v>-1</v>
      </c>
      <c r="Y412">
        <v>17</v>
      </c>
      <c r="Z412">
        <v>-1</v>
      </c>
      <c r="AA412" t="s">
        <v>574</v>
      </c>
      <c r="AB412" t="s">
        <v>574</v>
      </c>
    </row>
    <row r="413" spans="1:28">
      <c r="A413" s="24" t="s">
        <v>1001</v>
      </c>
      <c r="J413" t="str">
        <f t="shared" si="12"/>
        <v xml:space="preserve">         Automotive service technicians and mechanics      </v>
      </c>
      <c r="K413" t="str">
        <f t="shared" si="13"/>
        <v xml:space="preserve">595      675      585      680       11    (1)  </v>
      </c>
      <c r="L413" cm="1">
        <f t="array" ref="L413:T413">IFERROR(SEARCH({1,2,3,4,5,6,7,8,9},A413),9999999)</f>
        <v>97</v>
      </c>
      <c r="M413">
        <v>9999999</v>
      </c>
      <c r="N413">
        <v>9999999</v>
      </c>
      <c r="O413">
        <v>9999999</v>
      </c>
      <c r="P413">
        <v>60</v>
      </c>
      <c r="Q413">
        <v>69</v>
      </c>
      <c r="R413">
        <v>70</v>
      </c>
      <c r="S413">
        <v>79</v>
      </c>
      <c r="T413">
        <v>61</v>
      </c>
      <c r="V413" t="s">
        <v>1537</v>
      </c>
      <c r="W413">
        <v>595</v>
      </c>
      <c r="X413">
        <v>675</v>
      </c>
      <c r="Y413">
        <v>585</v>
      </c>
      <c r="Z413">
        <v>680</v>
      </c>
      <c r="AA413">
        <v>11</v>
      </c>
      <c r="AB413">
        <v>-1</v>
      </c>
    </row>
    <row r="414" spans="1:28">
      <c r="A414" s="24" t="s">
        <v>1002</v>
      </c>
      <c r="J414" t="str">
        <f t="shared" si="12"/>
        <v xml:space="preserve">         Bus and truck mechanics and diesel engine specialists      </v>
      </c>
      <c r="K414" t="str">
        <f t="shared" si="13"/>
        <v xml:space="preserve">300      767      298      768        1    (1)  </v>
      </c>
      <c r="L414" cm="1">
        <f t="array" ref="L414:T414">IFERROR(SEARCH({1,2,3,4,5,6,7,8,9},A414),9999999)</f>
        <v>107</v>
      </c>
      <c r="M414">
        <v>87</v>
      </c>
      <c r="N414">
        <v>69</v>
      </c>
      <c r="O414">
        <v>9999999</v>
      </c>
      <c r="P414">
        <v>9999999</v>
      </c>
      <c r="Q414">
        <v>79</v>
      </c>
      <c r="R414">
        <v>78</v>
      </c>
      <c r="S414">
        <v>89</v>
      </c>
      <c r="T414">
        <v>88</v>
      </c>
      <c r="V414" t="s">
        <v>1538</v>
      </c>
      <c r="W414">
        <v>300</v>
      </c>
      <c r="X414">
        <v>767</v>
      </c>
      <c r="Y414">
        <v>298</v>
      </c>
      <c r="Z414">
        <v>768</v>
      </c>
      <c r="AA414">
        <v>1</v>
      </c>
      <c r="AB414">
        <v>-1</v>
      </c>
    </row>
    <row r="415" spans="1:28">
      <c r="A415" s="24" t="s">
        <v>1003</v>
      </c>
      <c r="J415" t="str">
        <f t="shared" si="12"/>
        <v xml:space="preserve">         Heavy vehicle and mobile equipment service technicians and mechanics      </v>
      </c>
      <c r="K415" t="str">
        <f t="shared" si="13"/>
        <v xml:space="preserve">216      879      213      879        3    (1)  </v>
      </c>
      <c r="L415" cm="1">
        <f t="array" ref="L415:T415">IFERROR(SEARCH({1,2,3,4,5,6,7,8,9},A415),9999999)</f>
        <v>85</v>
      </c>
      <c r="M415">
        <v>84</v>
      </c>
      <c r="N415">
        <v>104</v>
      </c>
      <c r="O415">
        <v>9999999</v>
      </c>
      <c r="P415">
        <v>9999999</v>
      </c>
      <c r="Q415">
        <v>86</v>
      </c>
      <c r="R415">
        <v>94</v>
      </c>
      <c r="S415">
        <v>93</v>
      </c>
      <c r="T415">
        <v>95</v>
      </c>
      <c r="V415" t="s">
        <v>1539</v>
      </c>
      <c r="W415">
        <v>216</v>
      </c>
      <c r="X415">
        <v>879</v>
      </c>
      <c r="Y415">
        <v>213</v>
      </c>
      <c r="Z415">
        <v>879</v>
      </c>
      <c r="AA415">
        <v>3</v>
      </c>
      <c r="AB415">
        <v>-1</v>
      </c>
    </row>
    <row r="416" spans="1:28">
      <c r="A416" s="24" t="s">
        <v>1004</v>
      </c>
      <c r="J416" t="str">
        <f t="shared" si="12"/>
        <v xml:space="preserve">         Small engine mechanics       </v>
      </c>
      <c r="K416" t="str">
        <f t="shared" si="13"/>
        <v xml:space="preserve">41    (1)         40    (1)          1    (1)  </v>
      </c>
      <c r="L416" cm="1">
        <f t="array" ref="L416:T416">IFERROR(SEARCH({1,2,3,4,5,6,7,8,9},A416),9999999)</f>
        <v>40</v>
      </c>
      <c r="M416">
        <v>9999999</v>
      </c>
      <c r="N416">
        <v>9999999</v>
      </c>
      <c r="O416">
        <v>39</v>
      </c>
      <c r="P416">
        <v>9999999</v>
      </c>
      <c r="Q416">
        <v>9999999</v>
      </c>
      <c r="R416">
        <v>9999999</v>
      </c>
      <c r="S416">
        <v>9999999</v>
      </c>
      <c r="T416">
        <v>9999999</v>
      </c>
      <c r="V416" t="s">
        <v>1540</v>
      </c>
      <c r="W416">
        <v>41</v>
      </c>
      <c r="X416">
        <v>-1</v>
      </c>
      <c r="Y416">
        <v>40</v>
      </c>
      <c r="Z416">
        <v>-1</v>
      </c>
      <c r="AA416">
        <v>1</v>
      </c>
      <c r="AB416">
        <v>-1</v>
      </c>
    </row>
    <row r="417" spans="1:28">
      <c r="A417" s="24" t="s">
        <v>595</v>
      </c>
      <c r="J417" t="str">
        <f t="shared" si="12"/>
        <v xml:space="preserve">         Miscellaneous vehicle and mobile equipment mechanics, installers, and                                                          </v>
      </c>
      <c r="K417" t="str">
        <f t="shared" si="13"/>
        <v/>
      </c>
      <c r="L417" cm="1">
        <f t="array" ref="L417:T417">IFERROR(SEARCH({1,2,3,4,5,6,7,8,9},A417),9999999)</f>
        <v>9999999</v>
      </c>
      <c r="M417">
        <v>9999999</v>
      </c>
      <c r="N417">
        <v>9999999</v>
      </c>
      <c r="O417">
        <v>9999999</v>
      </c>
      <c r="P417">
        <v>9999999</v>
      </c>
      <c r="Q417">
        <v>9999999</v>
      </c>
      <c r="R417">
        <v>9999999</v>
      </c>
      <c r="S417">
        <v>9999999</v>
      </c>
      <c r="T417">
        <v>9999999</v>
      </c>
      <c r="V417" t="s">
        <v>595</v>
      </c>
    </row>
    <row r="418" spans="1:28">
      <c r="A418" s="24" t="s">
        <v>1005</v>
      </c>
      <c r="J418" t="str">
        <f t="shared" si="12"/>
        <v xml:space="preserve">         repairers       </v>
      </c>
      <c r="K418" t="str">
        <f t="shared" si="13"/>
        <v xml:space="preserve">78      521       78      521     -        -   </v>
      </c>
      <c r="L418" cm="1">
        <f t="array" ref="L418:T418">IFERROR(SEARCH({1,2,3,4,5,6,7,8,9},A418),9999999)</f>
        <v>36</v>
      </c>
      <c r="M418">
        <v>35</v>
      </c>
      <c r="N418">
        <v>9999999</v>
      </c>
      <c r="O418">
        <v>9999999</v>
      </c>
      <c r="P418">
        <v>34</v>
      </c>
      <c r="Q418">
        <v>9999999</v>
      </c>
      <c r="R418">
        <v>26</v>
      </c>
      <c r="S418">
        <v>27</v>
      </c>
      <c r="T418">
        <v>9999999</v>
      </c>
      <c r="V418" t="s">
        <v>1541</v>
      </c>
      <c r="W418">
        <v>78</v>
      </c>
      <c r="X418">
        <v>521</v>
      </c>
      <c r="Y418">
        <v>78</v>
      </c>
      <c r="Z418">
        <v>521</v>
      </c>
      <c r="AA418" t="s">
        <v>574</v>
      </c>
      <c r="AB418" t="s">
        <v>574</v>
      </c>
    </row>
    <row r="419" spans="1:28">
      <c r="A419" s="24" t="s">
        <v>1006</v>
      </c>
      <c r="J419" t="str">
        <f t="shared" si="12"/>
        <v xml:space="preserve">         Control and valve installers and repairers       </v>
      </c>
      <c r="K419" t="str">
        <f t="shared" si="13"/>
        <v xml:space="preserve">22    (1)         22    (1)       -        -   </v>
      </c>
      <c r="L419" cm="1">
        <f t="array" ref="L419:T419">IFERROR(SEARCH({1,2,3,4,5,6,7,8,9},A419),9999999)</f>
        <v>66</v>
      </c>
      <c r="M419">
        <v>59</v>
      </c>
      <c r="N419">
        <v>9999999</v>
      </c>
      <c r="O419">
        <v>9999999</v>
      </c>
      <c r="P419">
        <v>9999999</v>
      </c>
      <c r="Q419">
        <v>9999999</v>
      </c>
      <c r="R419">
        <v>9999999</v>
      </c>
      <c r="S419">
        <v>9999999</v>
      </c>
      <c r="T419">
        <v>9999999</v>
      </c>
      <c r="V419" t="s">
        <v>1542</v>
      </c>
      <c r="W419">
        <v>22</v>
      </c>
      <c r="X419">
        <v>-1</v>
      </c>
      <c r="Y419">
        <v>22</v>
      </c>
      <c r="Z419">
        <v>-1</v>
      </c>
      <c r="AA419" t="s">
        <v>574</v>
      </c>
      <c r="AB419" t="s">
        <v>574</v>
      </c>
    </row>
    <row r="420" spans="1:28">
      <c r="A420" s="24" t="s">
        <v>1007</v>
      </c>
      <c r="J420" t="str">
        <f t="shared" si="12"/>
        <v xml:space="preserve">         Heating, air conditioning, and refrigeration mechanics and installers      </v>
      </c>
      <c r="K420" t="str">
        <f t="shared" si="13"/>
        <v xml:space="preserve">311      824      308      826        3    (1)  </v>
      </c>
      <c r="L420" cm="1">
        <f t="array" ref="L420:T420">IFERROR(SEARCH({1,2,3,4,5,6,7,8,9},A420),9999999)</f>
        <v>86</v>
      </c>
      <c r="M420">
        <v>95</v>
      </c>
      <c r="N420">
        <v>85</v>
      </c>
      <c r="O420">
        <v>96</v>
      </c>
      <c r="P420">
        <v>9999999</v>
      </c>
      <c r="Q420">
        <v>114</v>
      </c>
      <c r="R420">
        <v>9999999</v>
      </c>
      <c r="S420">
        <v>94</v>
      </c>
      <c r="T420">
        <v>9999999</v>
      </c>
      <c r="V420" t="s">
        <v>1543</v>
      </c>
      <c r="W420">
        <v>311</v>
      </c>
      <c r="X420">
        <v>824</v>
      </c>
      <c r="Y420">
        <v>308</v>
      </c>
      <c r="Z420">
        <v>826</v>
      </c>
      <c r="AA420">
        <v>3</v>
      </c>
      <c r="AB420">
        <v>-1</v>
      </c>
    </row>
    <row r="421" spans="1:28">
      <c r="A421" s="24" t="s">
        <v>1008</v>
      </c>
      <c r="J421" t="str">
        <f t="shared" si="12"/>
        <v xml:space="preserve">         Home appliance repairers       </v>
      </c>
      <c r="K421" t="str">
        <f t="shared" si="13"/>
        <v xml:space="preserve">33    (1)         32    (1)          1    (1)  </v>
      </c>
      <c r="L421" cm="1">
        <f t="array" ref="L421:T421">IFERROR(SEARCH({1,2,3,4,5,6,7,8,9},A421),9999999)</f>
        <v>48</v>
      </c>
      <c r="M421">
        <v>60</v>
      </c>
      <c r="N421">
        <v>41</v>
      </c>
      <c r="O421">
        <v>9999999</v>
      </c>
      <c r="P421">
        <v>9999999</v>
      </c>
      <c r="Q421">
        <v>9999999</v>
      </c>
      <c r="R421">
        <v>9999999</v>
      </c>
      <c r="S421">
        <v>9999999</v>
      </c>
      <c r="T421">
        <v>9999999</v>
      </c>
      <c r="V421" t="s">
        <v>1544</v>
      </c>
      <c r="W421">
        <v>33</v>
      </c>
      <c r="X421">
        <v>-1</v>
      </c>
      <c r="Y421">
        <v>32</v>
      </c>
      <c r="Z421">
        <v>-1</v>
      </c>
      <c r="AA421">
        <v>1</v>
      </c>
      <c r="AB421">
        <v>-1</v>
      </c>
    </row>
    <row r="422" spans="1:28">
      <c r="A422" s="24" t="s">
        <v>1009</v>
      </c>
      <c r="J422" t="str">
        <f t="shared" ref="J422:J485" si="14">MID(A422,1,MIN(_xlfn.ANCHORARRAY(L422))-1)</f>
        <v xml:space="preserve">         Industrial and refractory machinery mechanics      </v>
      </c>
      <c r="K422" t="str">
        <f t="shared" si="13"/>
        <v xml:space="preserve">417      858      403      866       14    (1)  </v>
      </c>
      <c r="L422" cm="1">
        <f t="array" ref="L422:T422">IFERROR(SEARCH({1,2,3,4,5,6,7,8,9},A422),9999999)</f>
        <v>62</v>
      </c>
      <c r="M422">
        <v>9999999</v>
      </c>
      <c r="N422">
        <v>81</v>
      </c>
      <c r="O422">
        <v>61</v>
      </c>
      <c r="P422">
        <v>71</v>
      </c>
      <c r="Q422">
        <v>89</v>
      </c>
      <c r="R422">
        <v>63</v>
      </c>
      <c r="S422">
        <v>70</v>
      </c>
      <c r="T422">
        <v>9999999</v>
      </c>
      <c r="V422" t="s">
        <v>1545</v>
      </c>
      <c r="W422">
        <v>417</v>
      </c>
      <c r="X422">
        <v>858</v>
      </c>
      <c r="Y422">
        <v>403</v>
      </c>
      <c r="Z422">
        <v>866</v>
      </c>
      <c r="AA422">
        <v>14</v>
      </c>
      <c r="AB422">
        <v>-1</v>
      </c>
    </row>
    <row r="423" spans="1:28">
      <c r="A423" s="24" t="s">
        <v>1010</v>
      </c>
      <c r="J423" t="str">
        <f t="shared" si="14"/>
        <v xml:space="preserve">         Maintenance and repair workers, general      </v>
      </c>
      <c r="K423" t="str">
        <f t="shared" si="13"/>
        <v xml:space="preserve">300      693      291      692        9    (1)  </v>
      </c>
      <c r="L423" cm="1">
        <f t="array" ref="L423:T423">IFERROR(SEARCH({1,2,3,4,5,6,7,8,9},A423),9999999)</f>
        <v>75</v>
      </c>
      <c r="M423">
        <v>73</v>
      </c>
      <c r="N423">
        <v>55</v>
      </c>
      <c r="O423">
        <v>9999999</v>
      </c>
      <c r="P423">
        <v>9999999</v>
      </c>
      <c r="Q423">
        <v>64</v>
      </c>
      <c r="R423">
        <v>9999999</v>
      </c>
      <c r="S423">
        <v>9999999</v>
      </c>
      <c r="T423">
        <v>65</v>
      </c>
      <c r="V423" t="s">
        <v>1546</v>
      </c>
      <c r="W423">
        <v>300</v>
      </c>
      <c r="X423">
        <v>693</v>
      </c>
      <c r="Y423">
        <v>291</v>
      </c>
      <c r="Z423">
        <v>692</v>
      </c>
      <c r="AA423">
        <v>9</v>
      </c>
      <c r="AB423">
        <v>-1</v>
      </c>
    </row>
    <row r="424" spans="1:28">
      <c r="A424" s="24" t="s">
        <v>1011</v>
      </c>
      <c r="J424" t="str">
        <f t="shared" si="14"/>
        <v xml:space="preserve">         Maintenance workers, machinery       </v>
      </c>
      <c r="K424" t="str">
        <f t="shared" si="13"/>
        <v xml:space="preserve">28    (1)         27    (1)          1    (1)  </v>
      </c>
      <c r="L424" cm="1">
        <f t="array" ref="L424:T424">IFERROR(SEARCH({1,2,3,4,5,6,7,8,9},A424),9999999)</f>
        <v>54</v>
      </c>
      <c r="M424">
        <v>47</v>
      </c>
      <c r="N424">
        <v>9999999</v>
      </c>
      <c r="O424">
        <v>9999999</v>
      </c>
      <c r="P424">
        <v>9999999</v>
      </c>
      <c r="Q424">
        <v>9999999</v>
      </c>
      <c r="R424">
        <v>66</v>
      </c>
      <c r="S424">
        <v>48</v>
      </c>
      <c r="T424">
        <v>9999999</v>
      </c>
      <c r="V424" t="s">
        <v>1547</v>
      </c>
      <c r="W424">
        <v>28</v>
      </c>
      <c r="X424">
        <v>-1</v>
      </c>
      <c r="Y424">
        <v>27</v>
      </c>
      <c r="Z424">
        <v>-1</v>
      </c>
      <c r="AA424">
        <v>1</v>
      </c>
      <c r="AB424">
        <v>-1</v>
      </c>
    </row>
    <row r="425" spans="1:28">
      <c r="A425" s="24" t="s">
        <v>1012</v>
      </c>
      <c r="J425" t="str">
        <f t="shared" si="14"/>
        <v xml:space="preserve">         Millwrights       </v>
      </c>
      <c r="K425" t="str">
        <f t="shared" si="13"/>
        <v xml:space="preserve">43    (1)         41    (1)          2    (1)  </v>
      </c>
      <c r="L425" cm="1">
        <f t="array" ref="L425:T425">IFERROR(SEARCH({1,2,3,4,5,6,7,8,9},A425),9999999)</f>
        <v>35</v>
      </c>
      <c r="M425">
        <v>65</v>
      </c>
      <c r="N425">
        <v>29</v>
      </c>
      <c r="O425">
        <v>28</v>
      </c>
      <c r="P425">
        <v>9999999</v>
      </c>
      <c r="Q425">
        <v>9999999</v>
      </c>
      <c r="R425">
        <v>9999999</v>
      </c>
      <c r="S425">
        <v>9999999</v>
      </c>
      <c r="T425">
        <v>9999999</v>
      </c>
      <c r="V425" t="s">
        <v>1548</v>
      </c>
      <c r="W425">
        <v>43</v>
      </c>
      <c r="X425">
        <v>-1</v>
      </c>
      <c r="Y425">
        <v>41</v>
      </c>
      <c r="Z425">
        <v>-1</v>
      </c>
      <c r="AA425">
        <v>2</v>
      </c>
      <c r="AB425">
        <v>-1</v>
      </c>
    </row>
    <row r="426" spans="1:28">
      <c r="A426" s="24" t="s">
        <v>1013</v>
      </c>
      <c r="J426" t="str">
        <f t="shared" si="14"/>
        <v xml:space="preserve">         Electrical power-line installers and repairers      </v>
      </c>
      <c r="K426" t="str">
        <f t="shared" si="13"/>
        <v xml:space="preserve">118    1,087      117    1,085        1    (1)  </v>
      </c>
      <c r="L426" cm="1">
        <f t="array" ref="L426:T426">IFERROR(SEARCH({1,2,3,4,5,6,7,8,9},A426),9999999)</f>
        <v>62</v>
      </c>
      <c r="M426">
        <v>9999999</v>
      </c>
      <c r="N426">
        <v>9999999</v>
      </c>
      <c r="O426">
        <v>9999999</v>
      </c>
      <c r="P426">
        <v>91</v>
      </c>
      <c r="Q426">
        <v>9999999</v>
      </c>
      <c r="R426">
        <v>73</v>
      </c>
      <c r="S426">
        <v>64</v>
      </c>
      <c r="T426">
        <v>9999999</v>
      </c>
      <c r="V426" t="s">
        <v>1549</v>
      </c>
      <c r="W426">
        <v>118</v>
      </c>
      <c r="X426" s="8">
        <v>1087</v>
      </c>
      <c r="Y426">
        <v>117</v>
      </c>
      <c r="Z426" s="8">
        <v>1085</v>
      </c>
      <c r="AA426">
        <v>1</v>
      </c>
      <c r="AB426">
        <v>-1</v>
      </c>
    </row>
    <row r="427" spans="1:28">
      <c r="A427" s="24" t="s">
        <v>1014</v>
      </c>
      <c r="J427" t="str">
        <f t="shared" si="14"/>
        <v xml:space="preserve">         Telecommunications line installers and repairers      </v>
      </c>
      <c r="K427" t="str">
        <f t="shared" si="13"/>
        <v xml:space="preserve">150      863      137      873       12    (1)  </v>
      </c>
      <c r="L427" cm="1">
        <f t="array" ref="L427:T427">IFERROR(SEARCH({1,2,3,4,5,6,7,8,9},A427),9999999)</f>
        <v>64</v>
      </c>
      <c r="M427">
        <v>102</v>
      </c>
      <c r="N427">
        <v>75</v>
      </c>
      <c r="O427">
        <v>9999999</v>
      </c>
      <c r="P427">
        <v>65</v>
      </c>
      <c r="Q427">
        <v>74</v>
      </c>
      <c r="R427">
        <v>84</v>
      </c>
      <c r="S427">
        <v>73</v>
      </c>
      <c r="T427">
        <v>9999999</v>
      </c>
      <c r="V427" t="s">
        <v>1550</v>
      </c>
      <c r="W427">
        <v>150</v>
      </c>
      <c r="X427">
        <v>863</v>
      </c>
      <c r="Y427">
        <v>137</v>
      </c>
      <c r="Z427">
        <v>873</v>
      </c>
      <c r="AA427">
        <v>12</v>
      </c>
      <c r="AB427">
        <v>-1</v>
      </c>
    </row>
    <row r="428" spans="1:28">
      <c r="A428" s="24" t="s">
        <v>1015</v>
      </c>
      <c r="J428" t="str">
        <f t="shared" si="14"/>
        <v xml:space="preserve">         Precision instrument and equipment repairers       </v>
      </c>
      <c r="K428" t="str">
        <f t="shared" si="13"/>
        <v xml:space="preserve">53      914       45    (1)          8    (1)  </v>
      </c>
      <c r="L428" cm="1">
        <f t="array" ref="L428:T428">IFERROR(SEARCH({1,2,3,4,5,6,7,8,9},A428),9999999)</f>
        <v>70</v>
      </c>
      <c r="M428">
        <v>9999999</v>
      </c>
      <c r="N428">
        <v>62</v>
      </c>
      <c r="O428">
        <v>71</v>
      </c>
      <c r="P428">
        <v>61</v>
      </c>
      <c r="Q428">
        <v>9999999</v>
      </c>
      <c r="R428">
        <v>9999999</v>
      </c>
      <c r="S428">
        <v>98</v>
      </c>
      <c r="T428">
        <v>69</v>
      </c>
      <c r="V428" t="s">
        <v>1551</v>
      </c>
      <c r="W428">
        <v>53</v>
      </c>
      <c r="X428">
        <v>914</v>
      </c>
      <c r="Y428">
        <v>45</v>
      </c>
      <c r="Z428">
        <v>-1</v>
      </c>
      <c r="AA428">
        <v>8</v>
      </c>
      <c r="AB428">
        <v>-1</v>
      </c>
    </row>
    <row r="429" spans="1:28">
      <c r="A429" s="24" t="s">
        <v>1016</v>
      </c>
      <c r="J429" t="str">
        <f t="shared" si="14"/>
        <v xml:space="preserve">         Coin, vending, and amusement machine servicers and repairers       </v>
      </c>
      <c r="K429" t="str">
        <f t="shared" si="13"/>
        <v xml:space="preserve">28    (1)         27    (1)          1    (1)  </v>
      </c>
      <c r="L429" cm="1">
        <f t="array" ref="L429:T429">IFERROR(SEARCH({1,2,3,4,5,6,7,8,9},A429),9999999)</f>
        <v>84</v>
      </c>
      <c r="M429">
        <v>77</v>
      </c>
      <c r="N429">
        <v>9999999</v>
      </c>
      <c r="O429">
        <v>9999999</v>
      </c>
      <c r="P429">
        <v>9999999</v>
      </c>
      <c r="Q429">
        <v>9999999</v>
      </c>
      <c r="R429">
        <v>96</v>
      </c>
      <c r="S429">
        <v>78</v>
      </c>
      <c r="T429">
        <v>9999999</v>
      </c>
      <c r="V429" t="s">
        <v>1552</v>
      </c>
      <c r="W429">
        <v>28</v>
      </c>
      <c r="X429">
        <v>-1</v>
      </c>
      <c r="Y429">
        <v>27</v>
      </c>
      <c r="Z429">
        <v>-1</v>
      </c>
      <c r="AA429">
        <v>1</v>
      </c>
      <c r="AB429">
        <v>-1</v>
      </c>
    </row>
    <row r="430" spans="1:28">
      <c r="A430" s="24" t="s">
        <v>1017</v>
      </c>
      <c r="J430" t="str">
        <f t="shared" si="14"/>
        <v xml:space="preserve">         Locksmiths and safe repairers       </v>
      </c>
      <c r="K430" t="str">
        <f t="shared" si="13"/>
        <v xml:space="preserve">15    (1)         15    (1)       -        -   </v>
      </c>
      <c r="L430" cm="1">
        <f t="array" ref="L430:T430">IFERROR(SEARCH({1,2,3,4,5,6,7,8,9},A430),9999999)</f>
        <v>46</v>
      </c>
      <c r="M430">
        <v>9999999</v>
      </c>
      <c r="N430">
        <v>9999999</v>
      </c>
      <c r="O430">
        <v>9999999</v>
      </c>
      <c r="P430">
        <v>47</v>
      </c>
      <c r="Q430">
        <v>9999999</v>
      </c>
      <c r="R430">
        <v>9999999</v>
      </c>
      <c r="S430">
        <v>9999999</v>
      </c>
      <c r="T430">
        <v>9999999</v>
      </c>
      <c r="V430" t="s">
        <v>1553</v>
      </c>
      <c r="W430">
        <v>15</v>
      </c>
      <c r="X430">
        <v>-1</v>
      </c>
      <c r="Y430">
        <v>15</v>
      </c>
      <c r="Z430">
        <v>-1</v>
      </c>
      <c r="AA430" t="s">
        <v>574</v>
      </c>
      <c r="AB430" t="s">
        <v>574</v>
      </c>
    </row>
    <row r="431" spans="1:28">
      <c r="A431" s="24" t="s">
        <v>1018</v>
      </c>
      <c r="J431" t="str">
        <f t="shared" si="14"/>
        <v xml:space="preserve">         Manufactured building and mobile home installers        </v>
      </c>
      <c r="K431" t="str">
        <f t="shared" si="13"/>
        <v xml:space="preserve">7    (1)          7    (1)       -        -   </v>
      </c>
      <c r="L431" cm="1">
        <f t="array" ref="L431:T431">IFERROR(SEARCH({1,2,3,4,5,6,7,8,9},A431),9999999)</f>
        <v>72</v>
      </c>
      <c r="M431">
        <v>9999999</v>
      </c>
      <c r="N431">
        <v>9999999</v>
      </c>
      <c r="O431">
        <v>9999999</v>
      </c>
      <c r="P431">
        <v>9999999</v>
      </c>
      <c r="Q431">
        <v>9999999</v>
      </c>
      <c r="R431">
        <v>66</v>
      </c>
      <c r="S431">
        <v>9999999</v>
      </c>
      <c r="T431">
        <v>9999999</v>
      </c>
      <c r="V431" t="s">
        <v>1554</v>
      </c>
      <c r="W431">
        <v>7</v>
      </c>
      <c r="X431">
        <v>-1</v>
      </c>
      <c r="Y431">
        <v>7</v>
      </c>
      <c r="Z431">
        <v>-1</v>
      </c>
      <c r="AA431" t="s">
        <v>574</v>
      </c>
      <c r="AB431" t="s">
        <v>574</v>
      </c>
    </row>
    <row r="432" spans="1:28">
      <c r="A432" s="24" t="s">
        <v>1019</v>
      </c>
      <c r="J432" t="str">
        <f t="shared" si="14"/>
        <v xml:space="preserve">         Riggers        </v>
      </c>
      <c r="K432" t="str">
        <f t="shared" si="13"/>
        <v xml:space="preserve">8    (1)          7    (1)          1    (1)  </v>
      </c>
      <c r="L432" cm="1">
        <f t="array" ref="L432:T432">IFERROR(SEARCH({1,2,3,4,5,6,7,8,9},A432),9999999)</f>
        <v>31</v>
      </c>
      <c r="M432">
        <v>9999999</v>
      </c>
      <c r="N432">
        <v>9999999</v>
      </c>
      <c r="O432">
        <v>9999999</v>
      </c>
      <c r="P432">
        <v>9999999</v>
      </c>
      <c r="Q432">
        <v>9999999</v>
      </c>
      <c r="R432">
        <v>43</v>
      </c>
      <c r="S432">
        <v>25</v>
      </c>
      <c r="T432">
        <v>9999999</v>
      </c>
      <c r="V432" t="s">
        <v>1555</v>
      </c>
      <c r="W432">
        <v>8</v>
      </c>
      <c r="X432">
        <v>-1</v>
      </c>
      <c r="Y432">
        <v>7</v>
      </c>
      <c r="Z432">
        <v>-1</v>
      </c>
      <c r="AA432">
        <v>1</v>
      </c>
      <c r="AB432">
        <v>-1</v>
      </c>
    </row>
    <row r="433" spans="1:28">
      <c r="A433" s="24" t="s">
        <v>1020</v>
      </c>
      <c r="J433" t="str">
        <f t="shared" si="14"/>
        <v xml:space="preserve">         Signal and track switch repairers        </v>
      </c>
      <c r="K433" t="str">
        <f t="shared" si="13"/>
        <v xml:space="preserve">6    (1)          6    (1)       -        -   </v>
      </c>
      <c r="L433" cm="1">
        <f t="array" ref="L433:T433">IFERROR(SEARCH({1,2,3,4,5,6,7,8,9},A433),9999999)</f>
        <v>57</v>
      </c>
      <c r="M433">
        <v>9999999</v>
      </c>
      <c r="N433">
        <v>9999999</v>
      </c>
      <c r="O433">
        <v>9999999</v>
      </c>
      <c r="P433">
        <v>9999999</v>
      </c>
      <c r="Q433">
        <v>51</v>
      </c>
      <c r="R433">
        <v>9999999</v>
      </c>
      <c r="S433">
        <v>9999999</v>
      </c>
      <c r="T433">
        <v>9999999</v>
      </c>
      <c r="V433" t="s">
        <v>1556</v>
      </c>
      <c r="W433">
        <v>6</v>
      </c>
      <c r="X433">
        <v>-1</v>
      </c>
      <c r="Y433">
        <v>6</v>
      </c>
      <c r="Z433">
        <v>-1</v>
      </c>
      <c r="AA433" t="s">
        <v>574</v>
      </c>
      <c r="AB433" t="s">
        <v>574</v>
      </c>
    </row>
    <row r="434" spans="1:28">
      <c r="A434" s="24" t="s">
        <v>1021</v>
      </c>
      <c r="J434" t="str">
        <f t="shared" si="14"/>
        <v xml:space="preserve">         Helpers-installation, maintenance, and repair workers       </v>
      </c>
      <c r="K434" t="str">
        <f t="shared" si="13"/>
        <v xml:space="preserve">22    (1)         18    (1)          4    (1)  </v>
      </c>
      <c r="L434" cm="1">
        <f t="array" ref="L434:T434">IFERROR(SEARCH({1,2,3,4,5,6,7,8,9},A434),9999999)</f>
        <v>77</v>
      </c>
      <c r="M434">
        <v>70</v>
      </c>
      <c r="N434">
        <v>9999999</v>
      </c>
      <c r="O434">
        <v>107</v>
      </c>
      <c r="P434">
        <v>9999999</v>
      </c>
      <c r="Q434">
        <v>9999999</v>
      </c>
      <c r="R434">
        <v>9999999</v>
      </c>
      <c r="S434">
        <v>89</v>
      </c>
      <c r="T434">
        <v>9999999</v>
      </c>
      <c r="V434" t="s">
        <v>1557</v>
      </c>
      <c r="W434">
        <v>22</v>
      </c>
      <c r="X434">
        <v>-1</v>
      </c>
      <c r="Y434">
        <v>18</v>
      </c>
      <c r="Z434">
        <v>-1</v>
      </c>
      <c r="AA434">
        <v>4</v>
      </c>
      <c r="AB434">
        <v>-1</v>
      </c>
    </row>
    <row r="435" spans="1:28">
      <c r="A435" s="24" t="s">
        <v>1022</v>
      </c>
      <c r="J435" t="str">
        <f t="shared" si="14"/>
        <v xml:space="preserve">         Other installation, maintenance, and repair workers      </v>
      </c>
      <c r="K435" t="str">
        <f t="shared" si="13"/>
        <v xml:space="preserve">142      664      136      671        6    (1)  </v>
      </c>
      <c r="L435" cm="1">
        <f t="array" ref="L435:T435">IFERROR(SEARCH({1,2,3,4,5,6,7,8,9},A435),9999999)</f>
        <v>67</v>
      </c>
      <c r="M435">
        <v>69</v>
      </c>
      <c r="N435">
        <v>86</v>
      </c>
      <c r="O435">
        <v>68</v>
      </c>
      <c r="P435">
        <v>9999999</v>
      </c>
      <c r="Q435">
        <v>76</v>
      </c>
      <c r="R435">
        <v>95</v>
      </c>
      <c r="S435">
        <v>9999999</v>
      </c>
      <c r="T435">
        <v>9999999</v>
      </c>
      <c r="V435" t="s">
        <v>1558</v>
      </c>
      <c r="W435">
        <v>142</v>
      </c>
      <c r="X435">
        <v>664</v>
      </c>
      <c r="Y435">
        <v>136</v>
      </c>
      <c r="Z435">
        <v>671</v>
      </c>
      <c r="AA435">
        <v>6</v>
      </c>
      <c r="AB435">
        <v>-1</v>
      </c>
    </row>
    <row r="436" spans="1:28">
      <c r="A436" s="24" t="s">
        <v>580</v>
      </c>
      <c r="J436" t="str">
        <f t="shared" si="14"/>
        <v xml:space="preserve">                                                                                                                                        </v>
      </c>
      <c r="K436" t="str">
        <f t="shared" si="13"/>
        <v/>
      </c>
      <c r="L436" cm="1">
        <f t="array" ref="L436:T436">IFERROR(SEARCH({1,2,3,4,5,6,7,8,9},A436),9999999)</f>
        <v>9999999</v>
      </c>
      <c r="M436">
        <v>9999999</v>
      </c>
      <c r="N436">
        <v>9999999</v>
      </c>
      <c r="O436">
        <v>9999999</v>
      </c>
      <c r="P436">
        <v>9999999</v>
      </c>
      <c r="Q436">
        <v>9999999</v>
      </c>
      <c r="R436">
        <v>9999999</v>
      </c>
      <c r="S436">
        <v>9999999</v>
      </c>
      <c r="T436">
        <v>9999999</v>
      </c>
      <c r="V436" t="s">
        <v>580</v>
      </c>
    </row>
    <row r="437" spans="1:28">
      <c r="A437" s="24" t="s">
        <v>1023</v>
      </c>
      <c r="J437" t="str">
        <f t="shared" si="14"/>
        <v xml:space="preserve">     Production, transportation, and material moving occupations   </v>
      </c>
      <c r="K437" t="str">
        <f t="shared" si="13"/>
        <v>13,034      599   10,453      640    2,581      473</v>
      </c>
      <c r="L437" cm="1">
        <f t="array" ref="L437:T437">IFERROR(SEARCH({1,2,3,4,5,6,7,8,9},A437),9999999)</f>
        <v>68</v>
      </c>
      <c r="M437">
        <v>105</v>
      </c>
      <c r="N437">
        <v>69</v>
      </c>
      <c r="O437">
        <v>73</v>
      </c>
      <c r="P437">
        <v>80</v>
      </c>
      <c r="Q437">
        <v>98</v>
      </c>
      <c r="R437">
        <v>117</v>
      </c>
      <c r="S437">
        <v>108</v>
      </c>
      <c r="T437">
        <v>81</v>
      </c>
      <c r="V437" t="s">
        <v>1559</v>
      </c>
      <c r="W437" s="8">
        <v>13034</v>
      </c>
      <c r="X437">
        <v>599</v>
      </c>
      <c r="Y437" s="8">
        <v>10453</v>
      </c>
      <c r="Z437">
        <v>640</v>
      </c>
      <c r="AA437" s="8">
        <v>2581</v>
      </c>
      <c r="AB437">
        <v>473</v>
      </c>
    </row>
    <row r="438" spans="1:28">
      <c r="A438" s="24" t="s">
        <v>1024</v>
      </c>
      <c r="J438" t="str">
        <f t="shared" si="14"/>
        <v xml:space="preserve">       Production occupations    </v>
      </c>
      <c r="K438" t="str">
        <f t="shared" si="13"/>
        <v>6,861      599    5,085      664    1,776      481</v>
      </c>
      <c r="L438" cm="1">
        <f t="array" ref="L438:T438">IFERROR(SEARCH({1,2,3,4,5,6,7,8,9},A438),9999999)</f>
        <v>38</v>
      </c>
      <c r="M438">
        <v>9999999</v>
      </c>
      <c r="N438">
        <v>9999999</v>
      </c>
      <c r="O438">
        <v>65</v>
      </c>
      <c r="P438">
        <v>45</v>
      </c>
      <c r="Q438">
        <v>34</v>
      </c>
      <c r="R438">
        <v>72</v>
      </c>
      <c r="S438">
        <v>36</v>
      </c>
      <c r="T438">
        <v>46</v>
      </c>
      <c r="V438" t="s">
        <v>1560</v>
      </c>
      <c r="W438" s="8">
        <v>6861</v>
      </c>
      <c r="X438">
        <v>599</v>
      </c>
      <c r="Y438" s="8">
        <v>5085</v>
      </c>
      <c r="Z438">
        <v>664</v>
      </c>
      <c r="AA438" s="8">
        <v>1776</v>
      </c>
      <c r="AB438">
        <v>481</v>
      </c>
    </row>
    <row r="439" spans="1:28">
      <c r="A439" s="24" t="s">
        <v>1025</v>
      </c>
      <c r="J439" t="str">
        <f t="shared" si="14"/>
        <v xml:space="preserve">         First-line supervisors/managers of production and operating workers      </v>
      </c>
      <c r="K439" t="str">
        <f t="shared" si="13"/>
        <v>657      800      552      846      104      602</v>
      </c>
      <c r="L439" cm="1">
        <f t="array" ref="L439:T439">IFERROR(SEARCH({1,2,3,4,5,6,7,8,9},A439),9999999)</f>
        <v>119</v>
      </c>
      <c r="M439">
        <v>103</v>
      </c>
      <c r="N439">
        <v>9999999</v>
      </c>
      <c r="O439">
        <v>111</v>
      </c>
      <c r="P439">
        <v>84</v>
      </c>
      <c r="Q439">
        <v>83</v>
      </c>
      <c r="R439">
        <v>85</v>
      </c>
      <c r="S439">
        <v>92</v>
      </c>
      <c r="T439">
        <v>9999999</v>
      </c>
      <c r="V439" t="s">
        <v>1561</v>
      </c>
      <c r="W439">
        <v>657</v>
      </c>
      <c r="X439">
        <v>800</v>
      </c>
      <c r="Y439">
        <v>552</v>
      </c>
      <c r="Z439">
        <v>846</v>
      </c>
      <c r="AA439">
        <v>104</v>
      </c>
      <c r="AB439">
        <v>602</v>
      </c>
    </row>
    <row r="440" spans="1:28">
      <c r="A440" s="24" t="s">
        <v>1026</v>
      </c>
      <c r="J440" t="str">
        <f t="shared" si="14"/>
        <v xml:space="preserve">         Aircraft structure, surfaces, rigging, and systems assemblers       </v>
      </c>
      <c r="K440" t="str">
        <f t="shared" si="13"/>
        <v xml:space="preserve">27    (1)         20    (1)          6    (1)  </v>
      </c>
      <c r="L440" cm="1">
        <f t="array" ref="L440:T440">IFERROR(SEARCH({1,2,3,4,5,6,7,8,9},A440),9999999)</f>
        <v>85</v>
      </c>
      <c r="M440">
        <v>78</v>
      </c>
      <c r="N440">
        <v>9999999</v>
      </c>
      <c r="O440">
        <v>9999999</v>
      </c>
      <c r="P440">
        <v>9999999</v>
      </c>
      <c r="Q440">
        <v>115</v>
      </c>
      <c r="R440">
        <v>79</v>
      </c>
      <c r="S440">
        <v>9999999</v>
      </c>
      <c r="T440">
        <v>9999999</v>
      </c>
      <c r="V440" t="s">
        <v>1562</v>
      </c>
      <c r="W440">
        <v>27</v>
      </c>
      <c r="X440">
        <v>-1</v>
      </c>
      <c r="Y440">
        <v>20</v>
      </c>
      <c r="Z440">
        <v>-1</v>
      </c>
      <c r="AA440">
        <v>6</v>
      </c>
      <c r="AB440">
        <v>-1</v>
      </c>
    </row>
    <row r="441" spans="1:28">
      <c r="A441" s="24" t="s">
        <v>1027</v>
      </c>
      <c r="J441" t="str">
        <f t="shared" si="14"/>
        <v xml:space="preserve">         Electrical, electronics, and electromechanical assemblers      </v>
      </c>
      <c r="K441" t="str">
        <f t="shared" si="13"/>
        <v>130      507       58      622       72      481</v>
      </c>
      <c r="L441" cm="1">
        <f t="array" ref="L441:T441">IFERROR(SEARCH({1,2,3,4,5,6,7,8,9},A441),9999999)</f>
        <v>73</v>
      </c>
      <c r="M441">
        <v>101</v>
      </c>
      <c r="N441">
        <v>74</v>
      </c>
      <c r="O441">
        <v>118</v>
      </c>
      <c r="P441">
        <v>82</v>
      </c>
      <c r="Q441">
        <v>100</v>
      </c>
      <c r="R441">
        <v>84</v>
      </c>
      <c r="S441">
        <v>93</v>
      </c>
      <c r="T441">
        <v>9999999</v>
      </c>
      <c r="V441" t="s">
        <v>1563</v>
      </c>
      <c r="W441">
        <v>130</v>
      </c>
      <c r="X441">
        <v>507</v>
      </c>
      <c r="Y441">
        <v>58</v>
      </c>
      <c r="Z441">
        <v>622</v>
      </c>
      <c r="AA441">
        <v>72</v>
      </c>
      <c r="AB441">
        <v>481</v>
      </c>
    </row>
    <row r="442" spans="1:28">
      <c r="A442" s="24" t="s">
        <v>1028</v>
      </c>
      <c r="J442" t="str">
        <f t="shared" si="14"/>
        <v xml:space="preserve">         Engine and other machine assemblers       </v>
      </c>
      <c r="K442" t="str">
        <f t="shared" si="13"/>
        <v xml:space="preserve">30    (1)         23    (1)          8    (1)  </v>
      </c>
      <c r="L442" cm="1">
        <f t="array" ref="L442:T442">IFERROR(SEARCH({1,2,3,4,5,6,7,8,9},A442),9999999)</f>
        <v>59</v>
      </c>
      <c r="M442">
        <v>70</v>
      </c>
      <c r="N442">
        <v>52</v>
      </c>
      <c r="O442">
        <v>9999999</v>
      </c>
      <c r="P442">
        <v>9999999</v>
      </c>
      <c r="Q442">
        <v>9999999</v>
      </c>
      <c r="R442">
        <v>9999999</v>
      </c>
      <c r="S442">
        <v>89</v>
      </c>
      <c r="T442">
        <v>9999999</v>
      </c>
      <c r="V442" t="s">
        <v>1564</v>
      </c>
      <c r="W442">
        <v>30</v>
      </c>
      <c r="X442">
        <v>-1</v>
      </c>
      <c r="Y442">
        <v>23</v>
      </c>
      <c r="Z442">
        <v>-1</v>
      </c>
      <c r="AA442">
        <v>8</v>
      </c>
      <c r="AB442">
        <v>-1</v>
      </c>
    </row>
    <row r="443" spans="1:28">
      <c r="A443" s="24" t="s">
        <v>1029</v>
      </c>
      <c r="J443" t="str">
        <f t="shared" si="14"/>
        <v xml:space="preserve">         Structural metal fabricators and fitters       </v>
      </c>
      <c r="K443" t="str">
        <f t="shared" si="13"/>
        <v xml:space="preserve">23    (1)         21    (1)          2    (1)  </v>
      </c>
      <c r="L443" cm="1">
        <f t="array" ref="L443:T443">IFERROR(SEARCH({1,2,3,4,5,6,7,8,9},A443),9999999)</f>
        <v>64</v>
      </c>
      <c r="M443">
        <v>57</v>
      </c>
      <c r="N443">
        <v>58</v>
      </c>
      <c r="O443">
        <v>9999999</v>
      </c>
      <c r="P443">
        <v>9999999</v>
      </c>
      <c r="Q443">
        <v>9999999</v>
      </c>
      <c r="R443">
        <v>9999999</v>
      </c>
      <c r="S443">
        <v>9999999</v>
      </c>
      <c r="T443">
        <v>9999999</v>
      </c>
      <c r="V443" t="s">
        <v>1565</v>
      </c>
      <c r="W443">
        <v>23</v>
      </c>
      <c r="X443">
        <v>-1</v>
      </c>
      <c r="Y443">
        <v>21</v>
      </c>
      <c r="Z443">
        <v>-1</v>
      </c>
      <c r="AA443">
        <v>2</v>
      </c>
      <c r="AB443">
        <v>-1</v>
      </c>
    </row>
    <row r="444" spans="1:28">
      <c r="A444" s="24" t="s">
        <v>1030</v>
      </c>
      <c r="J444" t="str">
        <f t="shared" si="14"/>
        <v xml:space="preserve">         Miscellaneous assemblers and fabricators      </v>
      </c>
      <c r="K444" t="str">
        <f t="shared" si="13"/>
        <v>713      519      449      581      264      475</v>
      </c>
      <c r="L444" cm="1">
        <f t="array" ref="L444:T444">IFERROR(SEARCH({1,2,3,4,5,6,7,8,9},A444),9999999)</f>
        <v>57</v>
      </c>
      <c r="M444">
        <v>92</v>
      </c>
      <c r="N444">
        <v>58</v>
      </c>
      <c r="O444">
        <v>74</v>
      </c>
      <c r="P444">
        <v>65</v>
      </c>
      <c r="Q444">
        <v>93</v>
      </c>
      <c r="R444">
        <v>56</v>
      </c>
      <c r="S444">
        <v>84</v>
      </c>
      <c r="T444">
        <v>67</v>
      </c>
      <c r="V444" t="s">
        <v>1566</v>
      </c>
      <c r="W444">
        <v>713</v>
      </c>
      <c r="X444">
        <v>519</v>
      </c>
      <c r="Y444">
        <v>449</v>
      </c>
      <c r="Z444">
        <v>581</v>
      </c>
      <c r="AA444">
        <v>264</v>
      </c>
      <c r="AB444">
        <v>475</v>
      </c>
    </row>
    <row r="445" spans="1:28">
      <c r="A445" s="24" t="s">
        <v>1031</v>
      </c>
      <c r="J445" t="str">
        <f t="shared" si="14"/>
        <v xml:space="preserve">         Bakers      </v>
      </c>
      <c r="K445" t="str">
        <f t="shared" si="13"/>
        <v>147      416       74      435       72      406</v>
      </c>
      <c r="L445" cm="1">
        <f t="array" ref="L445:T445">IFERROR(SEARCH({1,2,3,4,5,6,7,8,9},A445),9999999)</f>
        <v>22</v>
      </c>
      <c r="M445">
        <v>60</v>
      </c>
      <c r="N445">
        <v>50</v>
      </c>
      <c r="O445">
        <v>23</v>
      </c>
      <c r="P445">
        <v>51</v>
      </c>
      <c r="Q445">
        <v>33</v>
      </c>
      <c r="R445">
        <v>24</v>
      </c>
      <c r="S445">
        <v>9999999</v>
      </c>
      <c r="T445">
        <v>9999999</v>
      </c>
      <c r="V445" t="s">
        <v>1567</v>
      </c>
      <c r="W445">
        <v>147</v>
      </c>
      <c r="X445">
        <v>416</v>
      </c>
      <c r="Y445">
        <v>74</v>
      </c>
      <c r="Z445">
        <v>435</v>
      </c>
      <c r="AA445">
        <v>72</v>
      </c>
      <c r="AB445">
        <v>406</v>
      </c>
    </row>
    <row r="446" spans="1:28">
      <c r="A446" s="24" t="s">
        <v>1032</v>
      </c>
      <c r="J446" t="str">
        <f t="shared" si="14"/>
        <v xml:space="preserve">         Butchers and other meat, poultry, and fish processing workers      </v>
      </c>
      <c r="K446" t="str">
        <f t="shared" si="13"/>
        <v>281      498      217      508       64      478</v>
      </c>
      <c r="L446" cm="1">
        <f t="array" ref="L446:T446">IFERROR(SEARCH({1,2,3,4,5,6,7,8,9},A446),9999999)</f>
        <v>79</v>
      </c>
      <c r="M446">
        <v>77</v>
      </c>
      <c r="N446">
        <v>9999999</v>
      </c>
      <c r="O446">
        <v>86</v>
      </c>
      <c r="P446">
        <v>104</v>
      </c>
      <c r="Q446">
        <v>114</v>
      </c>
      <c r="R446">
        <v>97</v>
      </c>
      <c r="S446">
        <v>78</v>
      </c>
      <c r="T446">
        <v>87</v>
      </c>
      <c r="V446" t="s">
        <v>1568</v>
      </c>
      <c r="W446">
        <v>281</v>
      </c>
      <c r="X446">
        <v>498</v>
      </c>
      <c r="Y446">
        <v>217</v>
      </c>
      <c r="Z446">
        <v>508</v>
      </c>
      <c r="AA446">
        <v>64</v>
      </c>
      <c r="AB446">
        <v>478</v>
      </c>
    </row>
    <row r="447" spans="1:28">
      <c r="A447" s="24" t="s">
        <v>596</v>
      </c>
      <c r="J447" t="str">
        <f t="shared" si="14"/>
        <v xml:space="preserve">         Food and tobacco roasting, baking, and drying machine operators and                                                            </v>
      </c>
      <c r="K447" t="str">
        <f t="shared" si="13"/>
        <v/>
      </c>
      <c r="L447" cm="1">
        <f t="array" ref="L447:T447">IFERROR(SEARCH({1,2,3,4,5,6,7,8,9},A447),9999999)</f>
        <v>9999999</v>
      </c>
      <c r="M447">
        <v>9999999</v>
      </c>
      <c r="N447">
        <v>9999999</v>
      </c>
      <c r="O447">
        <v>9999999</v>
      </c>
      <c r="P447">
        <v>9999999</v>
      </c>
      <c r="Q447">
        <v>9999999</v>
      </c>
      <c r="R447">
        <v>9999999</v>
      </c>
      <c r="S447">
        <v>9999999</v>
      </c>
      <c r="T447">
        <v>9999999</v>
      </c>
      <c r="V447" t="s">
        <v>596</v>
      </c>
    </row>
    <row r="448" spans="1:28">
      <c r="A448" s="24" t="s">
        <v>1033</v>
      </c>
      <c r="J448" t="str">
        <f t="shared" si="14"/>
        <v xml:space="preserve">         tenders       </v>
      </c>
      <c r="K448" t="str">
        <f t="shared" si="13"/>
        <v xml:space="preserve">10    (1)          7    (1)          2    (1)  </v>
      </c>
      <c r="L448" cm="1">
        <f t="array" ref="L448:T448">IFERROR(SEARCH({1,2,3,4,5,6,7,8,9},A448),9999999)</f>
        <v>24</v>
      </c>
      <c r="M448">
        <v>61</v>
      </c>
      <c r="N448">
        <v>9999999</v>
      </c>
      <c r="O448">
        <v>9999999</v>
      </c>
      <c r="P448">
        <v>9999999</v>
      </c>
      <c r="Q448">
        <v>9999999</v>
      </c>
      <c r="R448">
        <v>43</v>
      </c>
      <c r="S448">
        <v>9999999</v>
      </c>
      <c r="T448">
        <v>9999999</v>
      </c>
      <c r="V448" t="s">
        <v>1569</v>
      </c>
      <c r="W448">
        <v>10</v>
      </c>
      <c r="X448">
        <v>-1</v>
      </c>
      <c r="Y448">
        <v>7</v>
      </c>
      <c r="Z448">
        <v>-1</v>
      </c>
      <c r="AA448">
        <v>2</v>
      </c>
      <c r="AB448">
        <v>-1</v>
      </c>
    </row>
    <row r="449" spans="1:28">
      <c r="A449" s="24" t="s">
        <v>1034</v>
      </c>
      <c r="J449" t="str">
        <f t="shared" si="14"/>
        <v xml:space="preserve">         Food batchmakers       </v>
      </c>
      <c r="K449" t="str">
        <f t="shared" si="13"/>
        <v xml:space="preserve">78      510       43    (1)         35    (1)  </v>
      </c>
      <c r="L449" cm="1">
        <f t="array" ref="L449:T449">IFERROR(SEARCH({1,2,3,4,5,6,7,8,9},A449),9999999)</f>
        <v>42</v>
      </c>
      <c r="M449">
        <v>9999999</v>
      </c>
      <c r="N449">
        <v>52</v>
      </c>
      <c r="O449">
        <v>51</v>
      </c>
      <c r="P449">
        <v>41</v>
      </c>
      <c r="Q449">
        <v>9999999</v>
      </c>
      <c r="R449">
        <v>33</v>
      </c>
      <c r="S449">
        <v>34</v>
      </c>
      <c r="T449">
        <v>9999999</v>
      </c>
      <c r="V449" t="s">
        <v>1570</v>
      </c>
      <c r="W449">
        <v>78</v>
      </c>
      <c r="X449">
        <v>510</v>
      </c>
      <c r="Y449">
        <v>43</v>
      </c>
      <c r="Z449">
        <v>-1</v>
      </c>
      <c r="AA449">
        <v>35</v>
      </c>
      <c r="AB449">
        <v>-1</v>
      </c>
    </row>
    <row r="450" spans="1:28">
      <c r="A450" s="24" t="s">
        <v>1035</v>
      </c>
      <c r="J450" t="str">
        <f t="shared" si="14"/>
        <v xml:space="preserve">         Food cooking machine operators and tenders        </v>
      </c>
      <c r="K450" t="str">
        <f t="shared" si="13"/>
        <v xml:space="preserve">7    (1)          5    (1)          3    (1)  </v>
      </c>
      <c r="L450" cm="1">
        <f t="array" ref="L450:T450">IFERROR(SEARCH({1,2,3,4,5,6,7,8,9},A450),9999999)</f>
        <v>66</v>
      </c>
      <c r="M450">
        <v>9999999</v>
      </c>
      <c r="N450">
        <v>96</v>
      </c>
      <c r="O450">
        <v>9999999</v>
      </c>
      <c r="P450">
        <v>78</v>
      </c>
      <c r="Q450">
        <v>9999999</v>
      </c>
      <c r="R450">
        <v>60</v>
      </c>
      <c r="S450">
        <v>9999999</v>
      </c>
      <c r="T450">
        <v>9999999</v>
      </c>
      <c r="V450" t="s">
        <v>1571</v>
      </c>
      <c r="W450">
        <v>7</v>
      </c>
      <c r="X450">
        <v>-1</v>
      </c>
      <c r="Y450">
        <v>5</v>
      </c>
      <c r="Z450">
        <v>-1</v>
      </c>
      <c r="AA450">
        <v>3</v>
      </c>
      <c r="AB450">
        <v>-1</v>
      </c>
    </row>
    <row r="451" spans="1:28">
      <c r="A451" s="24" t="s">
        <v>1036</v>
      </c>
      <c r="J451" t="str">
        <f t="shared" si="14"/>
        <v xml:space="preserve">         Computer control programmers and operators       </v>
      </c>
      <c r="K451" t="str">
        <f t="shared" si="13"/>
        <v xml:space="preserve">57      824       54      834        3    (1)  </v>
      </c>
      <c r="L451" cm="1">
        <f t="array" ref="L451:T451">IFERROR(SEARCH({1,2,3,4,5,6,7,8,9},A451),9999999)</f>
        <v>102</v>
      </c>
      <c r="M451">
        <v>68</v>
      </c>
      <c r="N451">
        <v>86</v>
      </c>
      <c r="O451">
        <v>69</v>
      </c>
      <c r="P451">
        <v>59</v>
      </c>
      <c r="Q451">
        <v>9999999</v>
      </c>
      <c r="R451">
        <v>60</v>
      </c>
      <c r="S451">
        <v>67</v>
      </c>
      <c r="T451">
        <v>9999999</v>
      </c>
      <c r="V451" t="s">
        <v>1572</v>
      </c>
      <c r="W451">
        <v>57</v>
      </c>
      <c r="X451">
        <v>824</v>
      </c>
      <c r="Y451">
        <v>54</v>
      </c>
      <c r="Z451">
        <v>834</v>
      </c>
      <c r="AA451">
        <v>3</v>
      </c>
      <c r="AB451">
        <v>-1</v>
      </c>
    </row>
    <row r="452" spans="1:28">
      <c r="A452" s="24" t="s">
        <v>597</v>
      </c>
      <c r="J452" t="str">
        <f t="shared" si="14"/>
        <v xml:space="preserve">         Extruding and drawing machine setters, operators, and tenders, metal and                                                       </v>
      </c>
      <c r="K452" t="str">
        <f t="shared" si="13"/>
        <v/>
      </c>
      <c r="L452" cm="1">
        <f t="array" ref="L452:T452">IFERROR(SEARCH({1,2,3,4,5,6,7,8,9},A452),9999999)</f>
        <v>9999999</v>
      </c>
      <c r="M452">
        <v>9999999</v>
      </c>
      <c r="N452">
        <v>9999999</v>
      </c>
      <c r="O452">
        <v>9999999</v>
      </c>
      <c r="P452">
        <v>9999999</v>
      </c>
      <c r="Q452">
        <v>9999999</v>
      </c>
      <c r="R452">
        <v>9999999</v>
      </c>
      <c r="S452">
        <v>9999999</v>
      </c>
      <c r="T452">
        <v>9999999</v>
      </c>
      <c r="V452" t="s">
        <v>597</v>
      </c>
    </row>
    <row r="453" spans="1:28">
      <c r="A453" s="24" t="s">
        <v>1037</v>
      </c>
      <c r="J453" t="str">
        <f t="shared" si="14"/>
        <v xml:space="preserve">         plastic        </v>
      </c>
      <c r="K453" t="str">
        <f t="shared" si="13"/>
        <v xml:space="preserve">8    (1)          5    (1)          3    (1)  </v>
      </c>
      <c r="L453" cm="1">
        <f t="array" ref="L453:T453">IFERROR(SEARCH({1,2,3,4,5,6,7,8,9},A453),9999999)</f>
        <v>31</v>
      </c>
      <c r="M453">
        <v>9999999</v>
      </c>
      <c r="N453">
        <v>61</v>
      </c>
      <c r="O453">
        <v>9999999</v>
      </c>
      <c r="P453">
        <v>43</v>
      </c>
      <c r="Q453">
        <v>9999999</v>
      </c>
      <c r="R453">
        <v>9999999</v>
      </c>
      <c r="S453">
        <v>25</v>
      </c>
      <c r="T453">
        <v>9999999</v>
      </c>
      <c r="V453" t="s">
        <v>1573</v>
      </c>
      <c r="W453">
        <v>8</v>
      </c>
      <c r="X453">
        <v>-1</v>
      </c>
      <c r="Y453">
        <v>5</v>
      </c>
      <c r="Z453">
        <v>-1</v>
      </c>
      <c r="AA453">
        <v>3</v>
      </c>
      <c r="AB453">
        <v>-1</v>
      </c>
    </row>
    <row r="454" spans="1:28">
      <c r="A454" s="24" t="s">
        <v>1038</v>
      </c>
      <c r="J454" t="str">
        <f t="shared" si="14"/>
        <v xml:space="preserve">         Forging machine setters, operators, and tenders, metal and plastic        </v>
      </c>
      <c r="K454" t="str">
        <f t="shared" si="13"/>
        <v xml:space="preserve">8    (1)          7    (1)          1    (1)  </v>
      </c>
      <c r="L454" cm="1">
        <f t="array" ref="L454:T454">IFERROR(SEARCH({1,2,3,4,5,6,7,8,9},A454),9999999)</f>
        <v>90</v>
      </c>
      <c r="M454">
        <v>9999999</v>
      </c>
      <c r="N454">
        <v>9999999</v>
      </c>
      <c r="O454">
        <v>9999999</v>
      </c>
      <c r="P454">
        <v>9999999</v>
      </c>
      <c r="Q454">
        <v>9999999</v>
      </c>
      <c r="R454">
        <v>102</v>
      </c>
      <c r="S454">
        <v>84</v>
      </c>
      <c r="T454">
        <v>9999999</v>
      </c>
      <c r="V454" t="s">
        <v>1574</v>
      </c>
      <c r="W454">
        <v>8</v>
      </c>
      <c r="X454">
        <v>-1</v>
      </c>
      <c r="Y454">
        <v>7</v>
      </c>
      <c r="Z454">
        <v>-1</v>
      </c>
      <c r="AA454">
        <v>1</v>
      </c>
      <c r="AB454">
        <v>-1</v>
      </c>
    </row>
    <row r="455" spans="1:28">
      <c r="A455" s="24" t="s">
        <v>1039</v>
      </c>
      <c r="J455" t="str">
        <f t="shared" si="14"/>
        <v xml:space="preserve">         Rolling machine setters, operators, and tenders, metal and plastic        </v>
      </c>
      <c r="K455" t="str">
        <f t="shared" si="13"/>
        <v xml:space="preserve">9    (1)          7    (1)          2    (1)  </v>
      </c>
      <c r="L455" cm="1">
        <f t="array" ref="L455:T455">IFERROR(SEARCH({1,2,3,4,5,6,7,8,9},A455),9999999)</f>
        <v>90</v>
      </c>
      <c r="M455">
        <v>120</v>
      </c>
      <c r="N455">
        <v>9999999</v>
      </c>
      <c r="O455">
        <v>9999999</v>
      </c>
      <c r="P455">
        <v>9999999</v>
      </c>
      <c r="Q455">
        <v>9999999</v>
      </c>
      <c r="R455">
        <v>102</v>
      </c>
      <c r="S455">
        <v>9999999</v>
      </c>
      <c r="T455">
        <v>84</v>
      </c>
      <c r="V455" t="s">
        <v>1575</v>
      </c>
      <c r="W455">
        <v>9</v>
      </c>
      <c r="X455">
        <v>-1</v>
      </c>
      <c r="Y455">
        <v>7</v>
      </c>
      <c r="Z455">
        <v>-1</v>
      </c>
      <c r="AA455">
        <v>2</v>
      </c>
      <c r="AB455">
        <v>-1</v>
      </c>
    </row>
    <row r="456" spans="1:28">
      <c r="A456" s="24" t="s">
        <v>598</v>
      </c>
      <c r="J456" t="str">
        <f t="shared" si="14"/>
        <v xml:space="preserve">         Cutting, punching, and press machine setters, operators, and tenders,                                                          </v>
      </c>
      <c r="K456" t="str">
        <f t="shared" si="13"/>
        <v/>
      </c>
      <c r="L456" cm="1">
        <f t="array" ref="L456:T456">IFERROR(SEARCH({1,2,3,4,5,6,7,8,9},A456),9999999)</f>
        <v>9999999</v>
      </c>
      <c r="M456">
        <v>9999999</v>
      </c>
      <c r="N456">
        <v>9999999</v>
      </c>
      <c r="O456">
        <v>9999999</v>
      </c>
      <c r="P456">
        <v>9999999</v>
      </c>
      <c r="Q456">
        <v>9999999</v>
      </c>
      <c r="R456">
        <v>9999999</v>
      </c>
      <c r="S456">
        <v>9999999</v>
      </c>
      <c r="T456">
        <v>9999999</v>
      </c>
      <c r="V456" t="s">
        <v>598</v>
      </c>
    </row>
    <row r="457" spans="1:28">
      <c r="A457" s="24" t="s">
        <v>1040</v>
      </c>
      <c r="J457" t="str">
        <f t="shared" si="14"/>
        <v xml:space="preserve">         metal and plastic       </v>
      </c>
      <c r="K457" t="str">
        <f t="shared" si="13"/>
        <v xml:space="preserve">74      574       58      637       15    (1)  </v>
      </c>
      <c r="L457" cm="1">
        <f t="array" ref="L457:T457">IFERROR(SEARCH({1,2,3,4,5,6,7,8,9},A457),9999999)</f>
        <v>70</v>
      </c>
      <c r="M457">
        <v>9999999</v>
      </c>
      <c r="N457">
        <v>61</v>
      </c>
      <c r="O457">
        <v>35</v>
      </c>
      <c r="P457">
        <v>42</v>
      </c>
      <c r="Q457">
        <v>60</v>
      </c>
      <c r="R457">
        <v>34</v>
      </c>
      <c r="S457">
        <v>53</v>
      </c>
      <c r="T457">
        <v>9999999</v>
      </c>
      <c r="V457" t="s">
        <v>1576</v>
      </c>
      <c r="W457">
        <v>74</v>
      </c>
      <c r="X457">
        <v>574</v>
      </c>
      <c r="Y457">
        <v>58</v>
      </c>
      <c r="Z457">
        <v>637</v>
      </c>
      <c r="AA457">
        <v>15</v>
      </c>
      <c r="AB457">
        <v>-1</v>
      </c>
    </row>
    <row r="458" spans="1:28">
      <c r="A458" s="24" t="s">
        <v>599</v>
      </c>
      <c r="J458" t="str">
        <f t="shared" si="14"/>
        <v xml:space="preserve">         Drilling and boring machine tool setters, operators, and tenders, metal                                                        </v>
      </c>
      <c r="K458" t="str">
        <f t="shared" si="13"/>
        <v/>
      </c>
      <c r="L458" cm="1">
        <f t="array" ref="L458:T458">IFERROR(SEARCH({1,2,3,4,5,6,7,8,9},A458),9999999)</f>
        <v>9999999</v>
      </c>
      <c r="M458">
        <v>9999999</v>
      </c>
      <c r="N458">
        <v>9999999</v>
      </c>
      <c r="O458">
        <v>9999999</v>
      </c>
      <c r="P458">
        <v>9999999</v>
      </c>
      <c r="Q458">
        <v>9999999</v>
      </c>
      <c r="R458">
        <v>9999999</v>
      </c>
      <c r="S458">
        <v>9999999</v>
      </c>
      <c r="T458">
        <v>9999999</v>
      </c>
      <c r="V458" t="s">
        <v>599</v>
      </c>
    </row>
    <row r="459" spans="1:28">
      <c r="A459" s="24" t="s">
        <v>1041</v>
      </c>
      <c r="J459" t="str">
        <f t="shared" si="14"/>
        <v xml:space="preserve">         and plastic        </v>
      </c>
      <c r="K459" t="str">
        <f t="shared" si="13"/>
        <v xml:space="preserve">1    (1)          1    (1)       -        -   </v>
      </c>
      <c r="L459" cm="1">
        <f t="array" ref="L459:T459">IFERROR(SEARCH({1,2,3,4,5,6,7,8,9},A459),9999999)</f>
        <v>29</v>
      </c>
      <c r="M459">
        <v>9999999</v>
      </c>
      <c r="N459">
        <v>9999999</v>
      </c>
      <c r="O459">
        <v>9999999</v>
      </c>
      <c r="P459">
        <v>9999999</v>
      </c>
      <c r="Q459">
        <v>9999999</v>
      </c>
      <c r="R459">
        <v>9999999</v>
      </c>
      <c r="S459">
        <v>9999999</v>
      </c>
      <c r="T459">
        <v>9999999</v>
      </c>
      <c r="V459" t="s">
        <v>1577</v>
      </c>
      <c r="W459">
        <v>1</v>
      </c>
      <c r="X459">
        <v>-1</v>
      </c>
      <c r="Y459">
        <v>1</v>
      </c>
      <c r="Z459">
        <v>-1</v>
      </c>
      <c r="AA459" t="s">
        <v>574</v>
      </c>
      <c r="AB459" t="s">
        <v>574</v>
      </c>
    </row>
    <row r="460" spans="1:28">
      <c r="A460" s="24" t="s">
        <v>600</v>
      </c>
      <c r="J460" t="str">
        <f t="shared" si="14"/>
        <v xml:space="preserve">         Grinding, lapping, polishing, and buffing machine tool setters,                                                                </v>
      </c>
      <c r="K460" t="str">
        <f t="shared" si="13"/>
        <v/>
      </c>
      <c r="L460" cm="1">
        <f t="array" ref="L460:T460">IFERROR(SEARCH({1,2,3,4,5,6,7,8,9},A460),9999999)</f>
        <v>9999999</v>
      </c>
      <c r="M460">
        <v>9999999</v>
      </c>
      <c r="N460">
        <v>9999999</v>
      </c>
      <c r="O460">
        <v>9999999</v>
      </c>
      <c r="P460">
        <v>9999999</v>
      </c>
      <c r="Q460">
        <v>9999999</v>
      </c>
      <c r="R460">
        <v>9999999</v>
      </c>
      <c r="S460">
        <v>9999999</v>
      </c>
      <c r="T460">
        <v>9999999</v>
      </c>
      <c r="V460" t="s">
        <v>600</v>
      </c>
    </row>
    <row r="461" spans="1:28">
      <c r="A461" s="24" t="s">
        <v>1042</v>
      </c>
      <c r="J461" t="str">
        <f t="shared" si="14"/>
        <v xml:space="preserve">         operators, and tenders, metal and plastic       </v>
      </c>
      <c r="K461" t="str">
        <f t="shared" ref="K461:K524" si="15">MID(A461,MIN(L461:T461),LEN(A461))</f>
        <v xml:space="preserve">49    (1)         45    (1)          4    (1)  </v>
      </c>
      <c r="L461" cm="1">
        <f t="array" ref="L461:T461">IFERROR(SEARCH({1,2,3,4,5,6,7,8,9},A461),9999999)</f>
        <v>65</v>
      </c>
      <c r="M461">
        <v>9999999</v>
      </c>
      <c r="N461">
        <v>9999999</v>
      </c>
      <c r="O461">
        <v>58</v>
      </c>
      <c r="P461">
        <v>77</v>
      </c>
      <c r="Q461">
        <v>9999999</v>
      </c>
      <c r="R461">
        <v>9999999</v>
      </c>
      <c r="S461">
        <v>9999999</v>
      </c>
      <c r="T461">
        <v>59</v>
      </c>
      <c r="V461" t="s">
        <v>1578</v>
      </c>
      <c r="W461">
        <v>49</v>
      </c>
      <c r="X461">
        <v>-1</v>
      </c>
      <c r="Y461">
        <v>45</v>
      </c>
      <c r="Z461">
        <v>-1</v>
      </c>
      <c r="AA461">
        <v>4</v>
      </c>
      <c r="AB461">
        <v>-1</v>
      </c>
    </row>
    <row r="462" spans="1:28">
      <c r="A462" s="24" t="s">
        <v>601</v>
      </c>
      <c r="J462" t="str">
        <f t="shared" si="14"/>
        <v xml:space="preserve">         Lathe and turning machine tool setters, operators, and tenders, metal and                                                      </v>
      </c>
      <c r="K462" t="str">
        <f t="shared" si="15"/>
        <v/>
      </c>
      <c r="L462" cm="1">
        <f t="array" ref="L462:T462">IFERROR(SEARCH({1,2,3,4,5,6,7,8,9},A462),9999999)</f>
        <v>9999999</v>
      </c>
      <c r="M462">
        <v>9999999</v>
      </c>
      <c r="N462">
        <v>9999999</v>
      </c>
      <c r="O462">
        <v>9999999</v>
      </c>
      <c r="P462">
        <v>9999999</v>
      </c>
      <c r="Q462">
        <v>9999999</v>
      </c>
      <c r="R462">
        <v>9999999</v>
      </c>
      <c r="S462">
        <v>9999999</v>
      </c>
      <c r="T462">
        <v>9999999</v>
      </c>
      <c r="V462" t="s">
        <v>601</v>
      </c>
    </row>
    <row r="463" spans="1:28">
      <c r="A463" s="24" t="s">
        <v>1043</v>
      </c>
      <c r="J463" t="str">
        <f t="shared" si="14"/>
        <v xml:space="preserve">         plastic       </v>
      </c>
      <c r="K463" t="str">
        <f t="shared" si="15"/>
        <v xml:space="preserve">18    (1)         15    (1)          3    (1)  </v>
      </c>
      <c r="L463" cm="1">
        <f t="array" ref="L463:T463">IFERROR(SEARCH({1,2,3,4,5,6,7,8,9},A463),9999999)</f>
        <v>24</v>
      </c>
      <c r="M463">
        <v>9999999</v>
      </c>
      <c r="N463">
        <v>61</v>
      </c>
      <c r="O463">
        <v>9999999</v>
      </c>
      <c r="P463">
        <v>43</v>
      </c>
      <c r="Q463">
        <v>9999999</v>
      </c>
      <c r="R463">
        <v>9999999</v>
      </c>
      <c r="S463">
        <v>25</v>
      </c>
      <c r="T463">
        <v>9999999</v>
      </c>
      <c r="V463" t="s">
        <v>1579</v>
      </c>
      <c r="W463">
        <v>18</v>
      </c>
      <c r="X463">
        <v>-1</v>
      </c>
      <c r="Y463">
        <v>15</v>
      </c>
      <c r="Z463">
        <v>-1</v>
      </c>
      <c r="AA463">
        <v>3</v>
      </c>
      <c r="AB463">
        <v>-1</v>
      </c>
    </row>
    <row r="464" spans="1:28">
      <c r="A464" s="24" t="s">
        <v>602</v>
      </c>
      <c r="J464" t="str">
        <f t="shared" si="14"/>
        <v xml:space="preserve">         Milling and planning machine setters, operators, tenders, metal and                                                            </v>
      </c>
      <c r="K464" t="str">
        <f t="shared" si="15"/>
        <v/>
      </c>
      <c r="L464" cm="1">
        <f t="array" ref="L464:T464">IFERROR(SEARCH({1,2,3,4,5,6,7,8,9},A464),9999999)</f>
        <v>9999999</v>
      </c>
      <c r="M464">
        <v>9999999</v>
      </c>
      <c r="N464">
        <v>9999999</v>
      </c>
      <c r="O464">
        <v>9999999</v>
      </c>
      <c r="P464">
        <v>9999999</v>
      </c>
      <c r="Q464">
        <v>9999999</v>
      </c>
      <c r="R464">
        <v>9999999</v>
      </c>
      <c r="S464">
        <v>9999999</v>
      </c>
      <c r="T464">
        <v>9999999</v>
      </c>
      <c r="V464" t="s">
        <v>602</v>
      </c>
    </row>
    <row r="465" spans="1:28">
      <c r="A465" s="24" t="s">
        <v>1044</v>
      </c>
      <c r="J465" t="str">
        <f t="shared" si="14"/>
        <v xml:space="preserve">         plastic        </v>
      </c>
      <c r="K465" t="str">
        <f t="shared" si="15"/>
        <v xml:space="preserve">5    (1)          4    (1)          2    (1)  </v>
      </c>
      <c r="L465" cm="1">
        <f t="array" ref="L465:T465">IFERROR(SEARCH({1,2,3,4,5,6,7,8,9},A465),9999999)</f>
        <v>31</v>
      </c>
      <c r="M465">
        <v>61</v>
      </c>
      <c r="N465">
        <v>9999999</v>
      </c>
      <c r="O465">
        <v>43</v>
      </c>
      <c r="P465">
        <v>25</v>
      </c>
      <c r="Q465">
        <v>9999999</v>
      </c>
      <c r="R465">
        <v>9999999</v>
      </c>
      <c r="S465">
        <v>9999999</v>
      </c>
      <c r="T465">
        <v>9999999</v>
      </c>
      <c r="V465" t="s">
        <v>1573</v>
      </c>
      <c r="W465">
        <v>5</v>
      </c>
      <c r="X465">
        <v>-1</v>
      </c>
      <c r="Y465">
        <v>4</v>
      </c>
      <c r="Z465">
        <v>-1</v>
      </c>
      <c r="AA465">
        <v>2</v>
      </c>
      <c r="AB465">
        <v>-1</v>
      </c>
    </row>
    <row r="466" spans="1:28">
      <c r="A466" s="24" t="s">
        <v>1045</v>
      </c>
      <c r="J466" t="str">
        <f t="shared" si="14"/>
        <v xml:space="preserve">         Machinists      </v>
      </c>
      <c r="K466" t="str">
        <f t="shared" si="15"/>
        <v xml:space="preserve">355      794      345      802       10    (1)  </v>
      </c>
      <c r="L466" cm="1">
        <f t="array" ref="L466:T466">IFERROR(SEARCH({1,2,3,4,5,6,7,8,9},A466),9999999)</f>
        <v>63</v>
      </c>
      <c r="M466">
        <v>55</v>
      </c>
      <c r="N466">
        <v>26</v>
      </c>
      <c r="O466">
        <v>37</v>
      </c>
      <c r="P466">
        <v>27</v>
      </c>
      <c r="Q466">
        <v>9999999</v>
      </c>
      <c r="R466">
        <v>35</v>
      </c>
      <c r="S466">
        <v>53</v>
      </c>
      <c r="T466">
        <v>36</v>
      </c>
      <c r="V466" t="s">
        <v>1580</v>
      </c>
      <c r="W466">
        <v>355</v>
      </c>
      <c r="X466">
        <v>794</v>
      </c>
      <c r="Y466">
        <v>345</v>
      </c>
      <c r="Z466">
        <v>802</v>
      </c>
      <c r="AA466">
        <v>10</v>
      </c>
      <c r="AB466">
        <v>-1</v>
      </c>
    </row>
    <row r="467" spans="1:28">
      <c r="A467" s="24" t="s">
        <v>1046</v>
      </c>
      <c r="J467" t="str">
        <f t="shared" si="14"/>
        <v xml:space="preserve">         Metal furnace and kiln operators and tenders       </v>
      </c>
      <c r="K467" t="str">
        <f t="shared" si="15"/>
        <v xml:space="preserve">20    (1)         20    (1)       -        -   </v>
      </c>
      <c r="L467" cm="1">
        <f t="array" ref="L467:T467">IFERROR(SEARCH({1,2,3,4,5,6,7,8,9},A467),9999999)</f>
        <v>68</v>
      </c>
      <c r="M467">
        <v>61</v>
      </c>
      <c r="N467">
        <v>9999999</v>
      </c>
      <c r="O467">
        <v>9999999</v>
      </c>
      <c r="P467">
        <v>9999999</v>
      </c>
      <c r="Q467">
        <v>9999999</v>
      </c>
      <c r="R467">
        <v>9999999</v>
      </c>
      <c r="S467">
        <v>9999999</v>
      </c>
      <c r="T467">
        <v>9999999</v>
      </c>
      <c r="V467" t="s">
        <v>1581</v>
      </c>
      <c r="W467">
        <v>20</v>
      </c>
      <c r="X467">
        <v>-1</v>
      </c>
      <c r="Y467">
        <v>20</v>
      </c>
      <c r="Z467">
        <v>-1</v>
      </c>
      <c r="AA467" t="s">
        <v>574</v>
      </c>
      <c r="AB467" t="s">
        <v>574</v>
      </c>
    </row>
    <row r="468" spans="1:28">
      <c r="A468" s="24" t="s">
        <v>1047</v>
      </c>
      <c r="J468" t="str">
        <f t="shared" si="14"/>
        <v xml:space="preserve">         Model makers and patternmakers, metal and plastic        </v>
      </c>
      <c r="K468" t="str">
        <f t="shared" si="15"/>
        <v xml:space="preserve">9    (1)          8    (1)          1    (1)  </v>
      </c>
      <c r="L468" cm="1">
        <f t="array" ref="L468:T468">IFERROR(SEARCH({1,2,3,4,5,6,7,8,9},A468),9999999)</f>
        <v>73</v>
      </c>
      <c r="M468">
        <v>9999999</v>
      </c>
      <c r="N468">
        <v>9999999</v>
      </c>
      <c r="O468">
        <v>9999999</v>
      </c>
      <c r="P468">
        <v>9999999</v>
      </c>
      <c r="Q468">
        <v>9999999</v>
      </c>
      <c r="R468">
        <v>9999999</v>
      </c>
      <c r="S468">
        <v>85</v>
      </c>
      <c r="T468">
        <v>67</v>
      </c>
      <c r="V468" t="s">
        <v>1582</v>
      </c>
      <c r="W468">
        <v>9</v>
      </c>
      <c r="X468">
        <v>-1</v>
      </c>
      <c r="Y468">
        <v>8</v>
      </c>
      <c r="Z468">
        <v>-1</v>
      </c>
      <c r="AA468">
        <v>1</v>
      </c>
      <c r="AB468">
        <v>-1</v>
      </c>
    </row>
    <row r="469" spans="1:28">
      <c r="A469" s="24" t="s">
        <v>603</v>
      </c>
      <c r="J469" t="str">
        <f t="shared" si="14"/>
        <v xml:space="preserve">         Molders and molding machine setters, operators, and tenders, metal and                                                         </v>
      </c>
      <c r="K469" t="str">
        <f t="shared" si="15"/>
        <v/>
      </c>
      <c r="L469" cm="1">
        <f t="array" ref="L469:T469">IFERROR(SEARCH({1,2,3,4,5,6,7,8,9},A469),9999999)</f>
        <v>9999999</v>
      </c>
      <c r="M469">
        <v>9999999</v>
      </c>
      <c r="N469">
        <v>9999999</v>
      </c>
      <c r="O469">
        <v>9999999</v>
      </c>
      <c r="P469">
        <v>9999999</v>
      </c>
      <c r="Q469">
        <v>9999999</v>
      </c>
      <c r="R469">
        <v>9999999</v>
      </c>
      <c r="S469">
        <v>9999999</v>
      </c>
      <c r="T469">
        <v>9999999</v>
      </c>
      <c r="V469" t="s">
        <v>603</v>
      </c>
    </row>
    <row r="470" spans="1:28">
      <c r="A470" s="24" t="s">
        <v>1048</v>
      </c>
      <c r="J470" t="str">
        <f t="shared" si="14"/>
        <v xml:space="preserve">         plastic       </v>
      </c>
      <c r="K470" t="str">
        <f t="shared" si="15"/>
        <v xml:space="preserve">45    (1)         36    (1)          9    (1)  </v>
      </c>
      <c r="L470" cm="1">
        <f t="array" ref="L470:T470">IFERROR(SEARCH({1,2,3,4,5,6,7,8,9},A470),9999999)</f>
        <v>31</v>
      </c>
      <c r="M470">
        <v>9999999</v>
      </c>
      <c r="N470">
        <v>42</v>
      </c>
      <c r="O470">
        <v>24</v>
      </c>
      <c r="P470">
        <v>25</v>
      </c>
      <c r="Q470">
        <v>43</v>
      </c>
      <c r="R470">
        <v>9999999</v>
      </c>
      <c r="S470">
        <v>9999999</v>
      </c>
      <c r="T470">
        <v>61</v>
      </c>
      <c r="V470" t="s">
        <v>1579</v>
      </c>
      <c r="W470">
        <v>45</v>
      </c>
      <c r="X470">
        <v>-1</v>
      </c>
      <c r="Y470">
        <v>36</v>
      </c>
      <c r="Z470">
        <v>-1</v>
      </c>
      <c r="AA470">
        <v>9</v>
      </c>
      <c r="AB470">
        <v>-1</v>
      </c>
    </row>
    <row r="471" spans="1:28">
      <c r="A471" s="24" t="s">
        <v>604</v>
      </c>
      <c r="J471" t="str">
        <f t="shared" si="14"/>
        <v xml:space="preserve">         Multiple machine tool setters, operators, and tenders, metal and plastic         </v>
      </c>
      <c r="K471" t="str">
        <f t="shared" si="15"/>
        <v xml:space="preserve">7    (1)          6    (1)          1    (1)  </v>
      </c>
      <c r="L471" cm="1">
        <f t="array" ref="L471:T471">IFERROR(SEARCH({1,2,3,4,5,6,7,8,9},A471),9999999)</f>
        <v>97</v>
      </c>
      <c r="M471">
        <v>9999999</v>
      </c>
      <c r="N471">
        <v>9999999</v>
      </c>
      <c r="O471">
        <v>9999999</v>
      </c>
      <c r="P471">
        <v>9999999</v>
      </c>
      <c r="Q471">
        <v>109</v>
      </c>
      <c r="R471">
        <v>91</v>
      </c>
      <c r="S471">
        <v>9999999</v>
      </c>
      <c r="T471">
        <v>9999999</v>
      </c>
      <c r="V471" t="s">
        <v>1583</v>
      </c>
      <c r="W471">
        <v>7</v>
      </c>
      <c r="X471">
        <v>-1</v>
      </c>
      <c r="Y471">
        <v>6</v>
      </c>
      <c r="Z471">
        <v>-1</v>
      </c>
      <c r="AA471">
        <v>1</v>
      </c>
      <c r="AB471">
        <v>-1</v>
      </c>
    </row>
    <row r="472" spans="1:28">
      <c r="A472" s="24" t="s">
        <v>1049</v>
      </c>
      <c r="J472" t="str">
        <f t="shared" si="14"/>
        <v xml:space="preserve">         Tool and die makers       </v>
      </c>
      <c r="K472" t="str">
        <f t="shared" si="15"/>
        <v xml:space="preserve">62      921       62      922     -        -   </v>
      </c>
      <c r="L472" cm="1">
        <f t="array" ref="L472:T472">IFERROR(SEARCH({1,2,3,4,5,6,7,8,9},A472),9999999)</f>
        <v>46</v>
      </c>
      <c r="M472">
        <v>37</v>
      </c>
      <c r="N472">
        <v>9999999</v>
      </c>
      <c r="O472">
        <v>9999999</v>
      </c>
      <c r="P472">
        <v>9999999</v>
      </c>
      <c r="Q472">
        <v>36</v>
      </c>
      <c r="R472">
        <v>9999999</v>
      </c>
      <c r="S472">
        <v>9999999</v>
      </c>
      <c r="T472">
        <v>44</v>
      </c>
      <c r="V472" t="s">
        <v>1584</v>
      </c>
      <c r="W472">
        <v>62</v>
      </c>
      <c r="X472">
        <v>921</v>
      </c>
      <c r="Y472">
        <v>62</v>
      </c>
      <c r="Z472">
        <v>922</v>
      </c>
      <c r="AA472" t="s">
        <v>574</v>
      </c>
      <c r="AB472" t="s">
        <v>574</v>
      </c>
    </row>
    <row r="473" spans="1:28">
      <c r="A473" s="24" t="s">
        <v>1050</v>
      </c>
      <c r="J473" t="str">
        <f t="shared" si="14"/>
        <v xml:space="preserve">         Welding, soldering, and brazing workers      </v>
      </c>
      <c r="K473" t="str">
        <f t="shared" si="15"/>
        <v xml:space="preserve">416      648      391      661       24    (1)  </v>
      </c>
      <c r="L473" cm="1">
        <f t="array" ref="L473:T473">IFERROR(SEARCH({1,2,3,4,5,6,7,8,9},A473),9999999)</f>
        <v>56</v>
      </c>
      <c r="M473">
        <v>92</v>
      </c>
      <c r="N473">
        <v>73</v>
      </c>
      <c r="O473">
        <v>55</v>
      </c>
      <c r="P473">
        <v>9999999</v>
      </c>
      <c r="Q473">
        <v>57</v>
      </c>
      <c r="R473">
        <v>9999999</v>
      </c>
      <c r="S473">
        <v>66</v>
      </c>
      <c r="T473">
        <v>74</v>
      </c>
      <c r="V473" t="s">
        <v>1585</v>
      </c>
      <c r="W473">
        <v>416</v>
      </c>
      <c r="X473">
        <v>648</v>
      </c>
      <c r="Y473">
        <v>391</v>
      </c>
      <c r="Z473">
        <v>661</v>
      </c>
      <c r="AA473">
        <v>24</v>
      </c>
      <c r="AB473">
        <v>-1</v>
      </c>
    </row>
    <row r="474" spans="1:28">
      <c r="A474" s="24" t="s">
        <v>605</v>
      </c>
      <c r="J474" t="str">
        <f t="shared" si="14"/>
        <v xml:space="preserve">         Heat treating equipment setters, operators, and tenders, metal and                                                             </v>
      </c>
      <c r="K474" t="str">
        <f t="shared" si="15"/>
        <v/>
      </c>
      <c r="L474" cm="1">
        <f t="array" ref="L474:T474">IFERROR(SEARCH({1,2,3,4,5,6,7,8,9},A474),9999999)</f>
        <v>9999999</v>
      </c>
      <c r="M474">
        <v>9999999</v>
      </c>
      <c r="N474">
        <v>9999999</v>
      </c>
      <c r="O474">
        <v>9999999</v>
      </c>
      <c r="P474">
        <v>9999999</v>
      </c>
      <c r="Q474">
        <v>9999999</v>
      </c>
      <c r="R474">
        <v>9999999</v>
      </c>
      <c r="S474">
        <v>9999999</v>
      </c>
      <c r="T474">
        <v>9999999</v>
      </c>
      <c r="V474" t="s">
        <v>605</v>
      </c>
    </row>
    <row r="475" spans="1:28">
      <c r="A475" s="24" t="s">
        <v>1051</v>
      </c>
      <c r="J475" t="str">
        <f t="shared" si="14"/>
        <v xml:space="preserve">         plastic        </v>
      </c>
      <c r="K475" t="str">
        <f t="shared" si="15"/>
        <v xml:space="preserve">5    (1)          5    (1)       -        -   </v>
      </c>
      <c r="L475" cm="1">
        <f t="array" ref="L475:T475">IFERROR(SEARCH({1,2,3,4,5,6,7,8,9},A475),9999999)</f>
        <v>31</v>
      </c>
      <c r="M475">
        <v>9999999</v>
      </c>
      <c r="N475">
        <v>9999999</v>
      </c>
      <c r="O475">
        <v>9999999</v>
      </c>
      <c r="P475">
        <v>25</v>
      </c>
      <c r="Q475">
        <v>9999999</v>
      </c>
      <c r="R475">
        <v>9999999</v>
      </c>
      <c r="S475">
        <v>9999999</v>
      </c>
      <c r="T475">
        <v>9999999</v>
      </c>
      <c r="V475" t="s">
        <v>1573</v>
      </c>
      <c r="W475">
        <v>5</v>
      </c>
      <c r="X475">
        <v>-1</v>
      </c>
      <c r="Y475">
        <v>5</v>
      </c>
      <c r="Z475">
        <v>-1</v>
      </c>
      <c r="AA475" t="s">
        <v>574</v>
      </c>
      <c r="AB475" t="s">
        <v>574</v>
      </c>
    </row>
    <row r="476" spans="1:28">
      <c r="A476" s="24" t="s">
        <v>1052</v>
      </c>
      <c r="J476" t="str">
        <f t="shared" si="14"/>
        <v xml:space="preserve">         Lay-out workers, metal and plastic        </v>
      </c>
      <c r="K476" t="str">
        <f t="shared" si="15"/>
        <v xml:space="preserve">8    (1)          7    (1)          1    (1)  </v>
      </c>
      <c r="L476" cm="1">
        <f t="array" ref="L476:T476">IFERROR(SEARCH({1,2,3,4,5,6,7,8,9},A476),9999999)</f>
        <v>58</v>
      </c>
      <c r="M476">
        <v>9999999</v>
      </c>
      <c r="N476">
        <v>9999999</v>
      </c>
      <c r="O476">
        <v>9999999</v>
      </c>
      <c r="P476">
        <v>9999999</v>
      </c>
      <c r="Q476">
        <v>9999999</v>
      </c>
      <c r="R476">
        <v>70</v>
      </c>
      <c r="S476">
        <v>52</v>
      </c>
      <c r="T476">
        <v>9999999</v>
      </c>
      <c r="V476" t="s">
        <v>1586</v>
      </c>
      <c r="W476">
        <v>8</v>
      </c>
      <c r="X476">
        <v>-1</v>
      </c>
      <c r="Y476">
        <v>7</v>
      </c>
      <c r="Z476">
        <v>-1</v>
      </c>
      <c r="AA476">
        <v>1</v>
      </c>
      <c r="AB476">
        <v>-1</v>
      </c>
    </row>
    <row r="477" spans="1:28">
      <c r="A477" s="24" t="s">
        <v>606</v>
      </c>
      <c r="J477" t="str">
        <f t="shared" si="14"/>
        <v xml:space="preserve">         Plating and coating machine setters, operators, and tenders, metal and                                                         </v>
      </c>
      <c r="K477" t="str">
        <f t="shared" si="15"/>
        <v/>
      </c>
      <c r="L477" cm="1">
        <f t="array" ref="L477:T477">IFERROR(SEARCH({1,2,3,4,5,6,7,8,9},A477),9999999)</f>
        <v>9999999</v>
      </c>
      <c r="M477">
        <v>9999999</v>
      </c>
      <c r="N477">
        <v>9999999</v>
      </c>
      <c r="O477">
        <v>9999999</v>
      </c>
      <c r="P477">
        <v>9999999</v>
      </c>
      <c r="Q477">
        <v>9999999</v>
      </c>
      <c r="R477">
        <v>9999999</v>
      </c>
      <c r="S477">
        <v>9999999</v>
      </c>
      <c r="T477">
        <v>9999999</v>
      </c>
      <c r="V477" t="s">
        <v>606</v>
      </c>
    </row>
    <row r="478" spans="1:28">
      <c r="A478" s="24" t="s">
        <v>1053</v>
      </c>
      <c r="J478" t="str">
        <f t="shared" si="14"/>
        <v xml:space="preserve">         plastic       </v>
      </c>
      <c r="K478" t="str">
        <f t="shared" si="15"/>
        <v xml:space="preserve">16    (1)         15    (1)          1    (1)  </v>
      </c>
      <c r="L478" cm="1">
        <f t="array" ref="L478:T478">IFERROR(SEARCH({1,2,3,4,5,6,7,8,9},A478),9999999)</f>
        <v>24</v>
      </c>
      <c r="M478">
        <v>9999999</v>
      </c>
      <c r="N478">
        <v>9999999</v>
      </c>
      <c r="O478">
        <v>9999999</v>
      </c>
      <c r="P478">
        <v>43</v>
      </c>
      <c r="Q478">
        <v>25</v>
      </c>
      <c r="R478">
        <v>9999999</v>
      </c>
      <c r="S478">
        <v>9999999</v>
      </c>
      <c r="T478">
        <v>9999999</v>
      </c>
      <c r="V478" t="s">
        <v>1579</v>
      </c>
      <c r="W478">
        <v>16</v>
      </c>
      <c r="X478">
        <v>-1</v>
      </c>
      <c r="Y478">
        <v>15</v>
      </c>
      <c r="Z478">
        <v>-1</v>
      </c>
      <c r="AA478">
        <v>1</v>
      </c>
      <c r="AB478">
        <v>-1</v>
      </c>
    </row>
    <row r="479" spans="1:28">
      <c r="A479" s="24" t="s">
        <v>1054</v>
      </c>
      <c r="J479" t="str">
        <f t="shared" si="14"/>
        <v xml:space="preserve">         Tool grinders, filers, and sharpeners        </v>
      </c>
      <c r="K479" t="str">
        <f t="shared" si="15"/>
        <v xml:space="preserve">7    (1)          7    (1)       -        -   </v>
      </c>
      <c r="L479" cm="1">
        <f t="array" ref="L479:T479">IFERROR(SEARCH({1,2,3,4,5,6,7,8,9},A479),9999999)</f>
        <v>61</v>
      </c>
      <c r="M479">
        <v>9999999</v>
      </c>
      <c r="N479">
        <v>9999999</v>
      </c>
      <c r="O479">
        <v>9999999</v>
      </c>
      <c r="P479">
        <v>9999999</v>
      </c>
      <c r="Q479">
        <v>9999999</v>
      </c>
      <c r="R479">
        <v>55</v>
      </c>
      <c r="S479">
        <v>9999999</v>
      </c>
      <c r="T479">
        <v>9999999</v>
      </c>
      <c r="V479" t="s">
        <v>1587</v>
      </c>
      <c r="W479">
        <v>7</v>
      </c>
      <c r="X479">
        <v>-1</v>
      </c>
      <c r="Y479">
        <v>7</v>
      </c>
      <c r="Z479">
        <v>-1</v>
      </c>
      <c r="AA479" t="s">
        <v>574</v>
      </c>
      <c r="AB479" t="s">
        <v>574</v>
      </c>
    </row>
    <row r="480" spans="1:28">
      <c r="A480" s="24" t="s">
        <v>1055</v>
      </c>
      <c r="J480" t="str">
        <f t="shared" si="14"/>
        <v xml:space="preserve">         Metalworkers and plastic workers, all other      </v>
      </c>
      <c r="K480" t="str">
        <f t="shared" si="15"/>
        <v>302      599      237      629       64      496</v>
      </c>
      <c r="L480" cm="1">
        <f t="array" ref="L480:T480">IFERROR(SEARCH({1,2,3,4,5,6,7,8,9},A480),9999999)</f>
        <v>9999999</v>
      </c>
      <c r="M480">
        <v>61</v>
      </c>
      <c r="N480">
        <v>59</v>
      </c>
      <c r="O480">
        <v>97</v>
      </c>
      <c r="P480">
        <v>68</v>
      </c>
      <c r="Q480">
        <v>86</v>
      </c>
      <c r="R480">
        <v>79</v>
      </c>
      <c r="S480">
        <v>9999999</v>
      </c>
      <c r="T480">
        <v>69</v>
      </c>
      <c r="V480" t="s">
        <v>1588</v>
      </c>
      <c r="W480">
        <v>302</v>
      </c>
      <c r="X480">
        <v>599</v>
      </c>
      <c r="Y480">
        <v>237</v>
      </c>
      <c r="Z480">
        <v>629</v>
      </c>
      <c r="AA480">
        <v>64</v>
      </c>
      <c r="AB480">
        <v>496</v>
      </c>
    </row>
    <row r="481" spans="1:28">
      <c r="A481" s="24" t="s">
        <v>1056</v>
      </c>
      <c r="J481" t="str">
        <f t="shared" si="14"/>
        <v xml:space="preserve">         Bookbinders and bindery workers       </v>
      </c>
      <c r="K481" t="str">
        <f t="shared" si="15"/>
        <v xml:space="preserve">15    (1)          7    (1)          9    (1)  </v>
      </c>
      <c r="L481" cm="1">
        <f t="array" ref="L481:T481">IFERROR(SEARCH({1,2,3,4,5,6,7,8,9},A481),9999999)</f>
        <v>48</v>
      </c>
      <c r="M481">
        <v>9999999</v>
      </c>
      <c r="N481">
        <v>9999999</v>
      </c>
      <c r="O481">
        <v>9999999</v>
      </c>
      <c r="P481">
        <v>49</v>
      </c>
      <c r="Q481">
        <v>9999999</v>
      </c>
      <c r="R481">
        <v>67</v>
      </c>
      <c r="S481">
        <v>9999999</v>
      </c>
      <c r="T481">
        <v>85</v>
      </c>
      <c r="V481" t="s">
        <v>1589</v>
      </c>
      <c r="W481">
        <v>15</v>
      </c>
      <c r="X481">
        <v>-1</v>
      </c>
      <c r="Y481">
        <v>7</v>
      </c>
      <c r="Z481">
        <v>-1</v>
      </c>
      <c r="AA481">
        <v>9</v>
      </c>
      <c r="AB481">
        <v>-1</v>
      </c>
    </row>
    <row r="482" spans="1:28">
      <c r="A482" s="24" t="s">
        <v>1057</v>
      </c>
      <c r="J482" t="str">
        <f t="shared" si="14"/>
        <v xml:space="preserve">         Job printers       </v>
      </c>
      <c r="K482" t="str">
        <f t="shared" si="15"/>
        <v xml:space="preserve">48    (1)         40    (1)          8    (1)  </v>
      </c>
      <c r="L482" cm="1">
        <f t="array" ref="L482:T482">IFERROR(SEARCH({1,2,3,4,5,6,7,8,9},A482),9999999)</f>
        <v>36</v>
      </c>
      <c r="M482">
        <v>9999999</v>
      </c>
      <c r="N482">
        <v>9999999</v>
      </c>
      <c r="O482">
        <v>29</v>
      </c>
      <c r="P482">
        <v>9999999</v>
      </c>
      <c r="Q482">
        <v>9999999</v>
      </c>
      <c r="R482">
        <v>9999999</v>
      </c>
      <c r="S482">
        <v>30</v>
      </c>
      <c r="T482">
        <v>9999999</v>
      </c>
      <c r="V482" t="s">
        <v>1590</v>
      </c>
      <c r="W482">
        <v>48</v>
      </c>
      <c r="X482">
        <v>-1</v>
      </c>
      <c r="Y482">
        <v>40</v>
      </c>
      <c r="Z482">
        <v>-1</v>
      </c>
      <c r="AA482">
        <v>8</v>
      </c>
      <c r="AB482">
        <v>-1</v>
      </c>
    </row>
    <row r="483" spans="1:28">
      <c r="A483" s="24" t="s">
        <v>1058</v>
      </c>
      <c r="J483" t="str">
        <f t="shared" si="14"/>
        <v xml:space="preserve">         Prepress technicians and workers       </v>
      </c>
      <c r="K483" t="str">
        <f t="shared" si="15"/>
        <v xml:space="preserve">36    (1)         19    (1)         16    (1)  </v>
      </c>
      <c r="L483" cm="1">
        <f t="array" ref="L483:T483">IFERROR(SEARCH({1,2,3,4,5,6,7,8,9},A483),9999999)</f>
        <v>56</v>
      </c>
      <c r="M483">
        <v>9999999</v>
      </c>
      <c r="N483">
        <v>49</v>
      </c>
      <c r="O483">
        <v>9999999</v>
      </c>
      <c r="P483">
        <v>9999999</v>
      </c>
      <c r="Q483">
        <v>50</v>
      </c>
      <c r="R483">
        <v>9999999</v>
      </c>
      <c r="S483">
        <v>9999999</v>
      </c>
      <c r="T483">
        <v>68</v>
      </c>
      <c r="V483" t="s">
        <v>1591</v>
      </c>
      <c r="W483">
        <v>36</v>
      </c>
      <c r="X483">
        <v>-1</v>
      </c>
      <c r="Y483">
        <v>19</v>
      </c>
      <c r="Z483">
        <v>-1</v>
      </c>
      <c r="AA483">
        <v>16</v>
      </c>
      <c r="AB483">
        <v>-1</v>
      </c>
    </row>
    <row r="484" spans="1:28">
      <c r="A484" s="24" t="s">
        <v>1059</v>
      </c>
      <c r="J484" t="str">
        <f t="shared" si="14"/>
        <v xml:space="preserve">         Printing machine operators      </v>
      </c>
      <c r="K484" t="str">
        <f t="shared" si="15"/>
        <v xml:space="preserve">137      625      108      657       29    (1)  </v>
      </c>
      <c r="L484" cm="1">
        <f t="array" ref="L484:T484">IFERROR(SEARCH({1,2,3,4,5,6,7,8,9},A484),9999999)</f>
        <v>42</v>
      </c>
      <c r="M484">
        <v>52</v>
      </c>
      <c r="N484">
        <v>43</v>
      </c>
      <c r="O484">
        <v>9999999</v>
      </c>
      <c r="P484">
        <v>53</v>
      </c>
      <c r="Q484">
        <v>51</v>
      </c>
      <c r="R484">
        <v>44</v>
      </c>
      <c r="S484">
        <v>62</v>
      </c>
      <c r="T484">
        <v>80</v>
      </c>
      <c r="V484" t="s">
        <v>1592</v>
      </c>
      <c r="W484">
        <v>137</v>
      </c>
      <c r="X484">
        <v>625</v>
      </c>
      <c r="Y484">
        <v>108</v>
      </c>
      <c r="Z484">
        <v>657</v>
      </c>
      <c r="AA484">
        <v>29</v>
      </c>
      <c r="AB484">
        <v>-1</v>
      </c>
    </row>
    <row r="485" spans="1:28">
      <c r="A485" s="24" t="s">
        <v>1060</v>
      </c>
      <c r="J485" t="str">
        <f t="shared" si="14"/>
        <v xml:space="preserve">         Laundry and dry-cleaning workers      </v>
      </c>
      <c r="K485" t="str">
        <f t="shared" si="15"/>
        <v>115      371       47    (1)         68      361</v>
      </c>
      <c r="L485" cm="1">
        <f t="array" ref="L485:T485">IFERROR(SEARCH({1,2,3,4,5,6,7,8,9},A485),9999999)</f>
        <v>48</v>
      </c>
      <c r="M485">
        <v>9999999</v>
      </c>
      <c r="N485">
        <v>57</v>
      </c>
      <c r="O485">
        <v>67</v>
      </c>
      <c r="P485">
        <v>50</v>
      </c>
      <c r="Q485">
        <v>85</v>
      </c>
      <c r="R485">
        <v>58</v>
      </c>
      <c r="S485">
        <v>86</v>
      </c>
      <c r="T485">
        <v>9999999</v>
      </c>
      <c r="V485" t="s">
        <v>1593</v>
      </c>
      <c r="W485">
        <v>115</v>
      </c>
      <c r="X485">
        <v>371</v>
      </c>
      <c r="Y485">
        <v>47</v>
      </c>
      <c r="Z485">
        <v>-1</v>
      </c>
      <c r="AA485">
        <v>68</v>
      </c>
      <c r="AB485">
        <v>361</v>
      </c>
    </row>
    <row r="486" spans="1:28">
      <c r="A486" s="24" t="s">
        <v>1061</v>
      </c>
      <c r="J486" t="str">
        <f t="shared" ref="J486:J549" si="16">MID(A486,1,MIN(_xlfn.ANCHORARRAY(L486))-1)</f>
        <v xml:space="preserve">         Pressers, textile, garment, and related materials       </v>
      </c>
      <c r="K486" t="str">
        <f t="shared" si="15"/>
        <v xml:space="preserve">37    (1)         14    (1)         24    (1)  </v>
      </c>
      <c r="L486" cm="1">
        <f t="array" ref="L486:T486">IFERROR(SEARCH({1,2,3,4,5,6,7,8,9},A486),9999999)</f>
        <v>73</v>
      </c>
      <c r="M486">
        <v>102</v>
      </c>
      <c r="N486">
        <v>66</v>
      </c>
      <c r="O486">
        <v>85</v>
      </c>
      <c r="P486">
        <v>9999999</v>
      </c>
      <c r="Q486">
        <v>9999999</v>
      </c>
      <c r="R486">
        <v>67</v>
      </c>
      <c r="S486">
        <v>9999999</v>
      </c>
      <c r="T486">
        <v>9999999</v>
      </c>
      <c r="V486" t="s">
        <v>1594</v>
      </c>
      <c r="W486">
        <v>37</v>
      </c>
      <c r="X486">
        <v>-1</v>
      </c>
      <c r="Y486">
        <v>14</v>
      </c>
      <c r="Z486">
        <v>-1</v>
      </c>
      <c r="AA486">
        <v>24</v>
      </c>
      <c r="AB486">
        <v>-1</v>
      </c>
    </row>
    <row r="487" spans="1:28">
      <c r="A487" s="24" t="s">
        <v>1062</v>
      </c>
      <c r="J487" t="str">
        <f t="shared" si="16"/>
        <v xml:space="preserve">         Sewing machine operators      </v>
      </c>
      <c r="K487" t="str">
        <f t="shared" si="15"/>
        <v>125      429       33    (1)         92      410</v>
      </c>
      <c r="L487" cm="1">
        <f t="array" ref="L487:T487">IFERROR(SEARCH({1,2,3,4,5,6,7,8,9},A487),9999999)</f>
        <v>40</v>
      </c>
      <c r="M487">
        <v>41</v>
      </c>
      <c r="N487">
        <v>59</v>
      </c>
      <c r="O487">
        <v>49</v>
      </c>
      <c r="P487">
        <v>42</v>
      </c>
      <c r="Q487">
        <v>9999999</v>
      </c>
      <c r="R487">
        <v>9999999</v>
      </c>
      <c r="S487">
        <v>9999999</v>
      </c>
      <c r="T487">
        <v>51</v>
      </c>
      <c r="V487" t="s">
        <v>1595</v>
      </c>
      <c r="W487">
        <v>125</v>
      </c>
      <c r="X487">
        <v>429</v>
      </c>
      <c r="Y487">
        <v>33</v>
      </c>
      <c r="Z487">
        <v>-1</v>
      </c>
      <c r="AA487">
        <v>92</v>
      </c>
      <c r="AB487">
        <v>410</v>
      </c>
    </row>
    <row r="488" spans="1:28">
      <c r="A488" s="24" t="s">
        <v>1063</v>
      </c>
      <c r="J488" t="str">
        <f t="shared" si="16"/>
        <v xml:space="preserve">         Shoe and leather workers and repairers        </v>
      </c>
      <c r="K488" t="str">
        <f t="shared" si="15"/>
        <v xml:space="preserve">4    (1)          3    (1)          1    (1)  </v>
      </c>
      <c r="L488" cm="1">
        <f t="array" ref="L488:T488">IFERROR(SEARCH({1,2,3,4,5,6,7,8,9},A488),9999999)</f>
        <v>62</v>
      </c>
      <c r="M488">
        <v>9999999</v>
      </c>
      <c r="N488">
        <v>74</v>
      </c>
      <c r="O488">
        <v>56</v>
      </c>
      <c r="P488">
        <v>9999999</v>
      </c>
      <c r="Q488">
        <v>9999999</v>
      </c>
      <c r="R488">
        <v>9999999</v>
      </c>
      <c r="S488">
        <v>9999999</v>
      </c>
      <c r="T488">
        <v>9999999</v>
      </c>
      <c r="V488" t="s">
        <v>1596</v>
      </c>
      <c r="W488">
        <v>4</v>
      </c>
      <c r="X488">
        <v>-1</v>
      </c>
      <c r="Y488">
        <v>3</v>
      </c>
      <c r="Z488">
        <v>-1</v>
      </c>
      <c r="AA488">
        <v>1</v>
      </c>
      <c r="AB488">
        <v>-1</v>
      </c>
    </row>
    <row r="489" spans="1:28">
      <c r="A489" s="24" t="s">
        <v>1064</v>
      </c>
      <c r="J489" t="str">
        <f t="shared" si="16"/>
        <v xml:space="preserve">         Shoe machine operators and tenders        </v>
      </c>
      <c r="K489" t="str">
        <f t="shared" si="15"/>
        <v xml:space="preserve">6    (1)          2    (1)          4    (1)  </v>
      </c>
      <c r="L489" cm="1">
        <f t="array" ref="L489:T489">IFERROR(SEARCH({1,2,3,4,5,6,7,8,9},A489),9999999)</f>
        <v>58</v>
      </c>
      <c r="M489">
        <v>70</v>
      </c>
      <c r="N489">
        <v>9999999</v>
      </c>
      <c r="O489">
        <v>88</v>
      </c>
      <c r="P489">
        <v>9999999</v>
      </c>
      <c r="Q489">
        <v>52</v>
      </c>
      <c r="R489">
        <v>9999999</v>
      </c>
      <c r="S489">
        <v>9999999</v>
      </c>
      <c r="T489">
        <v>9999999</v>
      </c>
      <c r="V489" t="s">
        <v>1597</v>
      </c>
      <c r="W489">
        <v>6</v>
      </c>
      <c r="X489">
        <v>-1</v>
      </c>
      <c r="Y489">
        <v>2</v>
      </c>
      <c r="Z489">
        <v>-1</v>
      </c>
      <c r="AA489">
        <v>4</v>
      </c>
      <c r="AB489">
        <v>-1</v>
      </c>
    </row>
    <row r="490" spans="1:28">
      <c r="A490" s="24" t="s">
        <v>1065</v>
      </c>
      <c r="J490" t="str">
        <f t="shared" si="16"/>
        <v xml:space="preserve">         Tailors, dressmakers, and sewers       </v>
      </c>
      <c r="K490" t="str">
        <f t="shared" si="15"/>
        <v xml:space="preserve">33    (1)         13    (1)         20    (1)  </v>
      </c>
      <c r="L490" cm="1">
        <f t="array" ref="L490:T490">IFERROR(SEARCH({1,2,3,4,5,6,7,8,9},A490),9999999)</f>
        <v>56</v>
      </c>
      <c r="M490">
        <v>85</v>
      </c>
      <c r="N490">
        <v>49</v>
      </c>
      <c r="O490">
        <v>9999999</v>
      </c>
      <c r="P490">
        <v>9999999</v>
      </c>
      <c r="Q490">
        <v>9999999</v>
      </c>
      <c r="R490">
        <v>9999999</v>
      </c>
      <c r="S490">
        <v>9999999</v>
      </c>
      <c r="T490">
        <v>9999999</v>
      </c>
      <c r="V490" t="s">
        <v>1598</v>
      </c>
      <c r="W490">
        <v>33</v>
      </c>
      <c r="X490">
        <v>-1</v>
      </c>
      <c r="Y490">
        <v>13</v>
      </c>
      <c r="Z490">
        <v>-1</v>
      </c>
      <c r="AA490">
        <v>20</v>
      </c>
      <c r="AB490">
        <v>-1</v>
      </c>
    </row>
    <row r="491" spans="1:28">
      <c r="A491" s="24" t="s">
        <v>1066</v>
      </c>
      <c r="J491" t="str">
        <f t="shared" si="16"/>
        <v xml:space="preserve">         Textile bleaching and dyeing machine operators and tenders        </v>
      </c>
      <c r="K491" t="str">
        <f t="shared" si="15"/>
        <v xml:space="preserve">5    (1)          4    (1)          1    (1)  </v>
      </c>
      <c r="L491" cm="1">
        <f t="array" ref="L491:T491">IFERROR(SEARCH({1,2,3,4,5,6,7,8,9},A491),9999999)</f>
        <v>82</v>
      </c>
      <c r="M491">
        <v>9999999</v>
      </c>
      <c r="N491">
        <v>9999999</v>
      </c>
      <c r="O491">
        <v>94</v>
      </c>
      <c r="P491">
        <v>76</v>
      </c>
      <c r="Q491">
        <v>9999999</v>
      </c>
      <c r="R491">
        <v>9999999</v>
      </c>
      <c r="S491">
        <v>9999999</v>
      </c>
      <c r="T491">
        <v>9999999</v>
      </c>
      <c r="V491" t="s">
        <v>1599</v>
      </c>
      <c r="W491">
        <v>5</v>
      </c>
      <c r="X491">
        <v>-1</v>
      </c>
      <c r="Y491">
        <v>4</v>
      </c>
      <c r="Z491">
        <v>-1</v>
      </c>
      <c r="AA491">
        <v>1</v>
      </c>
      <c r="AB491">
        <v>-1</v>
      </c>
    </row>
    <row r="492" spans="1:28">
      <c r="A492" s="24" t="s">
        <v>1067</v>
      </c>
      <c r="J492" t="str">
        <f t="shared" si="16"/>
        <v xml:space="preserve">         Textile cutting machine setters, operators, and tenders        </v>
      </c>
      <c r="K492" t="str">
        <f t="shared" si="15"/>
        <v xml:space="preserve">5    (1)          1    (1)          4    (1)  </v>
      </c>
      <c r="L492" cm="1">
        <f t="array" ref="L492:T492">IFERROR(SEARCH({1,2,3,4,5,6,7,8,9},A492),9999999)</f>
        <v>79</v>
      </c>
      <c r="M492">
        <v>9999999</v>
      </c>
      <c r="N492">
        <v>9999999</v>
      </c>
      <c r="O492">
        <v>109</v>
      </c>
      <c r="P492">
        <v>73</v>
      </c>
      <c r="Q492">
        <v>9999999</v>
      </c>
      <c r="R492">
        <v>9999999</v>
      </c>
      <c r="S492">
        <v>9999999</v>
      </c>
      <c r="T492">
        <v>9999999</v>
      </c>
      <c r="V492" t="s">
        <v>1600</v>
      </c>
      <c r="W492">
        <v>5</v>
      </c>
      <c r="X492">
        <v>-1</v>
      </c>
      <c r="Y492">
        <v>1</v>
      </c>
      <c r="Z492">
        <v>-1</v>
      </c>
      <c r="AA492">
        <v>4</v>
      </c>
      <c r="AB492">
        <v>-1</v>
      </c>
    </row>
    <row r="493" spans="1:28">
      <c r="A493" s="24" t="s">
        <v>1068</v>
      </c>
      <c r="J493" t="str">
        <f t="shared" si="16"/>
        <v xml:space="preserve">         Textile knitting and weaving machine setters, operators, and tenders        </v>
      </c>
      <c r="K493" t="str">
        <f t="shared" si="15"/>
        <v xml:space="preserve">9    (1)          5    (1)          5    (1)  </v>
      </c>
      <c r="L493" cm="1">
        <f t="array" ref="L493:T493">IFERROR(SEARCH({1,2,3,4,5,6,7,8,9},A493),9999999)</f>
        <v>92</v>
      </c>
      <c r="M493">
        <v>9999999</v>
      </c>
      <c r="N493">
        <v>9999999</v>
      </c>
      <c r="O493">
        <v>9999999</v>
      </c>
      <c r="P493">
        <v>104</v>
      </c>
      <c r="Q493">
        <v>9999999</v>
      </c>
      <c r="R493">
        <v>9999999</v>
      </c>
      <c r="S493">
        <v>9999999</v>
      </c>
      <c r="T493">
        <v>86</v>
      </c>
      <c r="V493" t="s">
        <v>1601</v>
      </c>
      <c r="W493">
        <v>9</v>
      </c>
      <c r="X493">
        <v>-1</v>
      </c>
      <c r="Y493">
        <v>5</v>
      </c>
      <c r="Z493">
        <v>-1</v>
      </c>
      <c r="AA493">
        <v>5</v>
      </c>
      <c r="AB493">
        <v>-1</v>
      </c>
    </row>
    <row r="494" spans="1:28">
      <c r="A494" s="24" t="s">
        <v>607</v>
      </c>
      <c r="J494" t="str">
        <f t="shared" si="16"/>
        <v xml:space="preserve">         Textile winding, twisting, and drawing out machine setters, operators,                                                         </v>
      </c>
      <c r="K494" t="str">
        <f t="shared" si="15"/>
        <v/>
      </c>
      <c r="L494" cm="1">
        <f t="array" ref="L494:T494">IFERROR(SEARCH({1,2,3,4,5,6,7,8,9},A494),9999999)</f>
        <v>9999999</v>
      </c>
      <c r="M494">
        <v>9999999</v>
      </c>
      <c r="N494">
        <v>9999999</v>
      </c>
      <c r="O494">
        <v>9999999</v>
      </c>
      <c r="P494">
        <v>9999999</v>
      </c>
      <c r="Q494">
        <v>9999999</v>
      </c>
      <c r="R494">
        <v>9999999</v>
      </c>
      <c r="S494">
        <v>9999999</v>
      </c>
      <c r="T494">
        <v>9999999</v>
      </c>
      <c r="V494" t="s">
        <v>607</v>
      </c>
    </row>
    <row r="495" spans="1:28">
      <c r="A495" s="24" t="s">
        <v>1069</v>
      </c>
      <c r="J495" t="str">
        <f t="shared" si="16"/>
        <v xml:space="preserve">         and tenders       </v>
      </c>
      <c r="K495" t="str">
        <f t="shared" si="15"/>
        <v xml:space="preserve">12    (1)          3    (1)          9    (1)  </v>
      </c>
      <c r="L495" cm="1">
        <f t="array" ref="L495:T495">IFERROR(SEARCH({1,2,3,4,5,6,7,8,9},A495),9999999)</f>
        <v>28</v>
      </c>
      <c r="M495">
        <v>29</v>
      </c>
      <c r="N495">
        <v>47</v>
      </c>
      <c r="O495">
        <v>9999999</v>
      </c>
      <c r="P495">
        <v>9999999</v>
      </c>
      <c r="Q495">
        <v>9999999</v>
      </c>
      <c r="R495">
        <v>9999999</v>
      </c>
      <c r="S495">
        <v>9999999</v>
      </c>
      <c r="T495">
        <v>65</v>
      </c>
      <c r="V495" t="s">
        <v>1602</v>
      </c>
      <c r="W495">
        <v>12</v>
      </c>
      <c r="X495">
        <v>-1</v>
      </c>
      <c r="Y495">
        <v>3</v>
      </c>
      <c r="Z495">
        <v>-1</v>
      </c>
      <c r="AA495">
        <v>9</v>
      </c>
      <c r="AB495">
        <v>-1</v>
      </c>
    </row>
    <row r="496" spans="1:28">
      <c r="A496" s="24" t="s">
        <v>608</v>
      </c>
      <c r="J496" t="str">
        <f t="shared" si="16"/>
        <v xml:space="preserve">         Extruding and forming machine setters, operators, and tenders, synthetic                                                       </v>
      </c>
      <c r="K496" t="str">
        <f t="shared" si="15"/>
        <v/>
      </c>
      <c r="L496" cm="1">
        <f t="array" ref="L496:T496">IFERROR(SEARCH({1,2,3,4,5,6,7,8,9},A496),9999999)</f>
        <v>9999999</v>
      </c>
      <c r="M496">
        <v>9999999</v>
      </c>
      <c r="N496">
        <v>9999999</v>
      </c>
      <c r="O496">
        <v>9999999</v>
      </c>
      <c r="P496">
        <v>9999999</v>
      </c>
      <c r="Q496">
        <v>9999999</v>
      </c>
      <c r="R496">
        <v>9999999</v>
      </c>
      <c r="S496">
        <v>9999999</v>
      </c>
      <c r="T496">
        <v>9999999</v>
      </c>
      <c r="V496" t="s">
        <v>608</v>
      </c>
    </row>
    <row r="497" spans="1:28">
      <c r="A497" s="24" t="s">
        <v>1070</v>
      </c>
      <c r="J497" t="str">
        <f t="shared" si="16"/>
        <v xml:space="preserve">         and glass fibers        </v>
      </c>
      <c r="K497" t="str">
        <f t="shared" si="15"/>
        <v xml:space="preserve">1    (1)       -        -           1    (1)  </v>
      </c>
      <c r="L497" cm="1">
        <f t="array" ref="L497:T497">IFERROR(SEARCH({1,2,3,4,5,6,7,8,9},A497),9999999)</f>
        <v>34</v>
      </c>
      <c r="M497">
        <v>9999999</v>
      </c>
      <c r="N497">
        <v>9999999</v>
      </c>
      <c r="O497">
        <v>9999999</v>
      </c>
      <c r="P497">
        <v>9999999</v>
      </c>
      <c r="Q497">
        <v>9999999</v>
      </c>
      <c r="R497">
        <v>9999999</v>
      </c>
      <c r="S497">
        <v>9999999</v>
      </c>
      <c r="T497">
        <v>9999999</v>
      </c>
      <c r="V497" t="s">
        <v>1603</v>
      </c>
      <c r="W497">
        <v>1</v>
      </c>
      <c r="X497">
        <v>-1</v>
      </c>
      <c r="Y497" t="s">
        <v>574</v>
      </c>
      <c r="Z497" t="s">
        <v>574</v>
      </c>
      <c r="AA497">
        <v>1</v>
      </c>
      <c r="AB497">
        <v>-1</v>
      </c>
    </row>
    <row r="498" spans="1:28">
      <c r="A498" s="24" t="s">
        <v>1071</v>
      </c>
      <c r="J498" t="str">
        <f t="shared" si="16"/>
        <v xml:space="preserve">         Fabric and apparel patternmakers        </v>
      </c>
      <c r="K498" t="str">
        <f t="shared" si="15"/>
        <v xml:space="preserve">2    (1)          1    (1)          1    (1)  </v>
      </c>
      <c r="L498" cm="1">
        <f t="array" ref="L498:T498">IFERROR(SEARCH({1,2,3,4,5,6,7,8,9},A498),9999999)</f>
        <v>56</v>
      </c>
      <c r="M498">
        <v>50</v>
      </c>
      <c r="N498">
        <v>9999999</v>
      </c>
      <c r="O498">
        <v>9999999</v>
      </c>
      <c r="P498">
        <v>9999999</v>
      </c>
      <c r="Q498">
        <v>9999999</v>
      </c>
      <c r="R498">
        <v>9999999</v>
      </c>
      <c r="S498">
        <v>9999999</v>
      </c>
      <c r="T498">
        <v>9999999</v>
      </c>
      <c r="V498" t="s">
        <v>1604</v>
      </c>
      <c r="W498">
        <v>2</v>
      </c>
      <c r="X498">
        <v>-1</v>
      </c>
      <c r="Y498">
        <v>1</v>
      </c>
      <c r="Z498">
        <v>-1</v>
      </c>
      <c r="AA498">
        <v>1</v>
      </c>
      <c r="AB498">
        <v>-1</v>
      </c>
    </row>
    <row r="499" spans="1:28">
      <c r="A499" s="24" t="s">
        <v>1072</v>
      </c>
      <c r="J499" t="str">
        <f t="shared" si="16"/>
        <v xml:space="preserve">         Upholsterers       </v>
      </c>
      <c r="K499" t="str">
        <f t="shared" si="15"/>
        <v xml:space="preserve">14    (1)         12    (1)          3    (1)  </v>
      </c>
      <c r="L499" cm="1">
        <f t="array" ref="L499:T499">IFERROR(SEARCH({1,2,3,4,5,6,7,8,9},A499),9999999)</f>
        <v>29</v>
      </c>
      <c r="M499">
        <v>48</v>
      </c>
      <c r="N499">
        <v>66</v>
      </c>
      <c r="O499">
        <v>30</v>
      </c>
      <c r="P499">
        <v>9999999</v>
      </c>
      <c r="Q499">
        <v>9999999</v>
      </c>
      <c r="R499">
        <v>9999999</v>
      </c>
      <c r="S499">
        <v>9999999</v>
      </c>
      <c r="T499">
        <v>9999999</v>
      </c>
      <c r="V499" t="s">
        <v>1605</v>
      </c>
      <c r="W499">
        <v>14</v>
      </c>
      <c r="X499">
        <v>-1</v>
      </c>
      <c r="Y499">
        <v>12</v>
      </c>
      <c r="Z499">
        <v>-1</v>
      </c>
      <c r="AA499">
        <v>3</v>
      </c>
      <c r="AB499">
        <v>-1</v>
      </c>
    </row>
    <row r="500" spans="1:28">
      <c r="A500" s="24" t="s">
        <v>1073</v>
      </c>
      <c r="J500" t="str">
        <f t="shared" si="16"/>
        <v xml:space="preserve">         Textile, apparel, and furnishings workers, all other       </v>
      </c>
      <c r="K500" t="str">
        <f t="shared" si="15"/>
        <v xml:space="preserve">19    (1)         11    (1)          8    (1)  </v>
      </c>
      <c r="L500" cm="1">
        <f t="array" ref="L500:T500">IFERROR(SEARCH({1,2,3,4,5,6,7,8,9},A500),9999999)</f>
        <v>69</v>
      </c>
      <c r="M500">
        <v>9999999</v>
      </c>
      <c r="N500">
        <v>9999999</v>
      </c>
      <c r="O500">
        <v>9999999</v>
      </c>
      <c r="P500">
        <v>9999999</v>
      </c>
      <c r="Q500">
        <v>9999999</v>
      </c>
      <c r="R500">
        <v>9999999</v>
      </c>
      <c r="S500">
        <v>106</v>
      </c>
      <c r="T500">
        <v>70</v>
      </c>
      <c r="V500" t="s">
        <v>1606</v>
      </c>
      <c r="W500">
        <v>19</v>
      </c>
      <c r="X500">
        <v>-1</v>
      </c>
      <c r="Y500">
        <v>11</v>
      </c>
      <c r="Z500">
        <v>-1</v>
      </c>
      <c r="AA500">
        <v>8</v>
      </c>
      <c r="AB500">
        <v>-1</v>
      </c>
    </row>
    <row r="501" spans="1:28">
      <c r="A501" s="24" t="s">
        <v>1074</v>
      </c>
      <c r="J501" t="str">
        <f t="shared" si="16"/>
        <v xml:space="preserve">         Cabinetmakers and bench carpenters       </v>
      </c>
      <c r="K501" t="str">
        <f t="shared" si="15"/>
        <v xml:space="preserve">45    (1)         43    (1)          1    (1)  </v>
      </c>
      <c r="L501" cm="1">
        <f t="array" ref="L501:T501">IFERROR(SEARCH({1,2,3,4,5,6,7,8,9},A501),9999999)</f>
        <v>58</v>
      </c>
      <c r="M501">
        <v>9999999</v>
      </c>
      <c r="N501">
        <v>70</v>
      </c>
      <c r="O501">
        <v>51</v>
      </c>
      <c r="P501">
        <v>52</v>
      </c>
      <c r="Q501">
        <v>9999999</v>
      </c>
      <c r="R501">
        <v>9999999</v>
      </c>
      <c r="S501">
        <v>9999999</v>
      </c>
      <c r="T501">
        <v>9999999</v>
      </c>
      <c r="V501" t="s">
        <v>1607</v>
      </c>
      <c r="W501">
        <v>45</v>
      </c>
      <c r="X501">
        <v>-1</v>
      </c>
      <c r="Y501">
        <v>43</v>
      </c>
      <c r="Z501">
        <v>-1</v>
      </c>
      <c r="AA501">
        <v>1</v>
      </c>
      <c r="AB501">
        <v>-1</v>
      </c>
    </row>
    <row r="502" spans="1:28">
      <c r="A502" s="24" t="s">
        <v>1075</v>
      </c>
      <c r="J502" t="str">
        <f t="shared" si="16"/>
        <v xml:space="preserve">         Furniture finishers       </v>
      </c>
      <c r="K502" t="str">
        <f t="shared" si="15"/>
        <v xml:space="preserve">10    (1)          9    (1)       -        -   </v>
      </c>
      <c r="L502" cm="1">
        <f t="array" ref="L502:T502">IFERROR(SEARCH({1,2,3,4,5,6,7,8,9},A502),9999999)</f>
        <v>36</v>
      </c>
      <c r="M502">
        <v>9999999</v>
      </c>
      <c r="N502">
        <v>9999999</v>
      </c>
      <c r="O502">
        <v>9999999</v>
      </c>
      <c r="P502">
        <v>9999999</v>
      </c>
      <c r="Q502">
        <v>9999999</v>
      </c>
      <c r="R502">
        <v>9999999</v>
      </c>
      <c r="S502">
        <v>9999999</v>
      </c>
      <c r="T502">
        <v>55</v>
      </c>
      <c r="V502" t="s">
        <v>1608</v>
      </c>
      <c r="W502">
        <v>10</v>
      </c>
      <c r="X502">
        <v>-1</v>
      </c>
      <c r="Y502">
        <v>9</v>
      </c>
      <c r="Z502">
        <v>-1</v>
      </c>
      <c r="AA502" t="s">
        <v>574</v>
      </c>
      <c r="AB502" t="s">
        <v>574</v>
      </c>
    </row>
    <row r="503" spans="1:28">
      <c r="A503" s="24" t="s">
        <v>1076</v>
      </c>
      <c r="J503" t="str">
        <f t="shared" si="16"/>
        <v xml:space="preserve">         Sawing machine setters, operators, and tenders, wood       </v>
      </c>
      <c r="K503" t="str">
        <f t="shared" si="15"/>
        <v xml:space="preserve">30    (1)         25    (1)          6    (1)  </v>
      </c>
      <c r="L503" cm="1">
        <f t="array" ref="L503:T503">IFERROR(SEARCH({1,2,3,4,5,6,7,8,9},A503),9999999)</f>
        <v>76</v>
      </c>
      <c r="M503">
        <v>87</v>
      </c>
      <c r="N503">
        <v>69</v>
      </c>
      <c r="O503">
        <v>9999999</v>
      </c>
      <c r="P503">
        <v>88</v>
      </c>
      <c r="Q503">
        <v>106</v>
      </c>
      <c r="R503">
        <v>9999999</v>
      </c>
      <c r="S503">
        <v>9999999</v>
      </c>
      <c r="T503">
        <v>9999999</v>
      </c>
      <c r="V503" t="s">
        <v>1609</v>
      </c>
      <c r="W503">
        <v>30</v>
      </c>
      <c r="X503">
        <v>-1</v>
      </c>
      <c r="Y503">
        <v>25</v>
      </c>
      <c r="Z503">
        <v>-1</v>
      </c>
      <c r="AA503">
        <v>6</v>
      </c>
      <c r="AB503">
        <v>-1</v>
      </c>
    </row>
    <row r="504" spans="1:28">
      <c r="A504" s="24" t="s">
        <v>1077</v>
      </c>
      <c r="J504" t="str">
        <f t="shared" si="16"/>
        <v xml:space="preserve">         Woodworking machine setters, operators, and tenders, except sawing       </v>
      </c>
      <c r="K504" t="str">
        <f t="shared" si="15"/>
        <v xml:space="preserve">17    (1)         15    (1)          2    (1)  </v>
      </c>
      <c r="L504" cm="1">
        <f t="array" ref="L504:T504">IFERROR(SEARCH({1,2,3,4,5,6,7,8,9},A504),9999999)</f>
        <v>83</v>
      </c>
      <c r="M504">
        <v>120</v>
      </c>
      <c r="N504">
        <v>9999999</v>
      </c>
      <c r="O504">
        <v>9999999</v>
      </c>
      <c r="P504">
        <v>102</v>
      </c>
      <c r="Q504">
        <v>9999999</v>
      </c>
      <c r="R504">
        <v>84</v>
      </c>
      <c r="S504">
        <v>9999999</v>
      </c>
      <c r="T504">
        <v>9999999</v>
      </c>
      <c r="V504" t="s">
        <v>1610</v>
      </c>
      <c r="W504">
        <v>17</v>
      </c>
      <c r="X504">
        <v>-1</v>
      </c>
      <c r="Y504">
        <v>15</v>
      </c>
      <c r="Z504">
        <v>-1</v>
      </c>
      <c r="AA504">
        <v>2</v>
      </c>
      <c r="AB504">
        <v>-1</v>
      </c>
    </row>
    <row r="505" spans="1:28">
      <c r="A505" s="24" t="s">
        <v>1078</v>
      </c>
      <c r="J505" t="str">
        <f t="shared" si="16"/>
        <v xml:space="preserve">         Woodworkers, all other       </v>
      </c>
      <c r="K505" t="str">
        <f t="shared" si="15"/>
        <v xml:space="preserve">15    (1)         15    (1)       -        -   </v>
      </c>
      <c r="L505" cm="1">
        <f t="array" ref="L505:T505">IFERROR(SEARCH({1,2,3,4,5,6,7,8,9},A505),9999999)</f>
        <v>39</v>
      </c>
      <c r="M505">
        <v>9999999</v>
      </c>
      <c r="N505">
        <v>9999999</v>
      </c>
      <c r="O505">
        <v>9999999</v>
      </c>
      <c r="P505">
        <v>40</v>
      </c>
      <c r="Q505">
        <v>9999999</v>
      </c>
      <c r="R505">
        <v>9999999</v>
      </c>
      <c r="S505">
        <v>9999999</v>
      </c>
      <c r="T505">
        <v>9999999</v>
      </c>
      <c r="V505" t="s">
        <v>1611</v>
      </c>
      <c r="W505">
        <v>15</v>
      </c>
      <c r="X505">
        <v>-1</v>
      </c>
      <c r="Y505">
        <v>15</v>
      </c>
      <c r="Z505">
        <v>-1</v>
      </c>
      <c r="AA505" t="s">
        <v>574</v>
      </c>
      <c r="AB505" t="s">
        <v>574</v>
      </c>
    </row>
    <row r="506" spans="1:28">
      <c r="A506" s="24" t="s">
        <v>1079</v>
      </c>
      <c r="J506" t="str">
        <f t="shared" si="16"/>
        <v xml:space="preserve">         Power plant operators, distributors, and dispatchers       </v>
      </c>
      <c r="K506" t="str">
        <f t="shared" si="15"/>
        <v xml:space="preserve">40    (1)         39    (1)          1    (1)  </v>
      </c>
      <c r="L506" cm="1">
        <f t="array" ref="L506:T506">IFERROR(SEARCH({1,2,3,4,5,6,7,8,9},A506),9999999)</f>
        <v>76</v>
      </c>
      <c r="M506">
        <v>9999999</v>
      </c>
      <c r="N506">
        <v>87</v>
      </c>
      <c r="O506">
        <v>69</v>
      </c>
      <c r="P506">
        <v>9999999</v>
      </c>
      <c r="Q506">
        <v>9999999</v>
      </c>
      <c r="R506">
        <v>9999999</v>
      </c>
      <c r="S506">
        <v>9999999</v>
      </c>
      <c r="T506">
        <v>88</v>
      </c>
      <c r="V506" t="s">
        <v>1612</v>
      </c>
      <c r="W506">
        <v>40</v>
      </c>
      <c r="X506">
        <v>-1</v>
      </c>
      <c r="Y506">
        <v>39</v>
      </c>
      <c r="Z506">
        <v>-1</v>
      </c>
      <c r="AA506">
        <v>1</v>
      </c>
      <c r="AB506">
        <v>-1</v>
      </c>
    </row>
    <row r="507" spans="1:28">
      <c r="A507" s="24" t="s">
        <v>1080</v>
      </c>
      <c r="J507" t="str">
        <f t="shared" si="16"/>
        <v xml:space="preserve">         Stationary engineers and boiler operators       </v>
      </c>
      <c r="K507" t="str">
        <f t="shared" si="15"/>
        <v xml:space="preserve">93      900       91      899        2    (1)  </v>
      </c>
      <c r="L507" cm="1">
        <f t="array" ref="L507:T507">IFERROR(SEARCH({1,2,3,4,5,6,7,8,9},A507),9999999)</f>
        <v>77</v>
      </c>
      <c r="M507">
        <v>95</v>
      </c>
      <c r="N507">
        <v>59</v>
      </c>
      <c r="O507">
        <v>9999999</v>
      </c>
      <c r="P507">
        <v>9999999</v>
      </c>
      <c r="Q507">
        <v>9999999</v>
      </c>
      <c r="R507">
        <v>9999999</v>
      </c>
      <c r="S507">
        <v>84</v>
      </c>
      <c r="T507">
        <v>58</v>
      </c>
      <c r="V507" t="s">
        <v>1613</v>
      </c>
      <c r="W507">
        <v>93</v>
      </c>
      <c r="X507">
        <v>900</v>
      </c>
      <c r="Y507">
        <v>91</v>
      </c>
      <c r="Z507">
        <v>899</v>
      </c>
      <c r="AA507">
        <v>2</v>
      </c>
      <c r="AB507">
        <v>-1</v>
      </c>
    </row>
    <row r="508" spans="1:28">
      <c r="A508" s="24" t="s">
        <v>1081</v>
      </c>
      <c r="J508" t="str">
        <f t="shared" si="16"/>
        <v xml:space="preserve">         Water and liquid waste treatment plant and system operators       </v>
      </c>
      <c r="K508" t="str">
        <f t="shared" si="15"/>
        <v xml:space="preserve">72      857       68      859        4    (1)  </v>
      </c>
      <c r="L508" cm="1">
        <f t="array" ref="L508:T508">IFERROR(SEARCH({1,2,3,4,5,6,7,8,9},A508),9999999)</f>
        <v>119</v>
      </c>
      <c r="M508">
        <v>77</v>
      </c>
      <c r="N508">
        <v>9999999</v>
      </c>
      <c r="O508">
        <v>113</v>
      </c>
      <c r="P508">
        <v>85</v>
      </c>
      <c r="Q508">
        <v>94</v>
      </c>
      <c r="R508">
        <v>76</v>
      </c>
      <c r="S508">
        <v>84</v>
      </c>
      <c r="T508">
        <v>104</v>
      </c>
      <c r="V508" t="s">
        <v>1614</v>
      </c>
      <c r="W508">
        <v>72</v>
      </c>
      <c r="X508">
        <v>857</v>
      </c>
      <c r="Y508">
        <v>68</v>
      </c>
      <c r="Z508">
        <v>859</v>
      </c>
      <c r="AA508">
        <v>4</v>
      </c>
      <c r="AB508">
        <v>-1</v>
      </c>
    </row>
    <row r="509" spans="1:28">
      <c r="A509" s="24" t="s">
        <v>1082</v>
      </c>
      <c r="J509" t="str">
        <f t="shared" si="16"/>
        <v xml:space="preserve">         Miscellaneous plant and system operators       </v>
      </c>
      <c r="K509" t="str">
        <f t="shared" si="15"/>
        <v xml:space="preserve">35    (1)         34    (1)          1    (1)  </v>
      </c>
      <c r="L509" cm="1">
        <f t="array" ref="L509:T509">IFERROR(SEARCH({1,2,3,4,5,6,7,8,9},A509),9999999)</f>
        <v>64</v>
      </c>
      <c r="M509">
        <v>9999999</v>
      </c>
      <c r="N509">
        <v>57</v>
      </c>
      <c r="O509">
        <v>76</v>
      </c>
      <c r="P509">
        <v>58</v>
      </c>
      <c r="Q509">
        <v>9999999</v>
      </c>
      <c r="R509">
        <v>9999999</v>
      </c>
      <c r="S509">
        <v>9999999</v>
      </c>
      <c r="T509">
        <v>9999999</v>
      </c>
      <c r="V509" t="s">
        <v>1615</v>
      </c>
      <c r="W509">
        <v>35</v>
      </c>
      <c r="X509">
        <v>-1</v>
      </c>
      <c r="Y509">
        <v>34</v>
      </c>
      <c r="Z509">
        <v>-1</v>
      </c>
      <c r="AA509">
        <v>1</v>
      </c>
      <c r="AB509">
        <v>-1</v>
      </c>
    </row>
    <row r="510" spans="1:28">
      <c r="A510" s="24" t="s">
        <v>1083</v>
      </c>
      <c r="J510" t="str">
        <f t="shared" si="16"/>
        <v xml:space="preserve">         Chemical processing machine setters, operators, and tenders       </v>
      </c>
      <c r="K510" t="str">
        <f t="shared" si="15"/>
        <v xml:space="preserve">50      696       41    (1)          9    (1)  </v>
      </c>
      <c r="L510" cm="1">
        <f t="array" ref="L510:T510">IFERROR(SEARCH({1,2,3,4,5,6,7,8,9},A510),9999999)</f>
        <v>95</v>
      </c>
      <c r="M510">
        <v>9999999</v>
      </c>
      <c r="N510">
        <v>9999999</v>
      </c>
      <c r="O510">
        <v>94</v>
      </c>
      <c r="P510">
        <v>76</v>
      </c>
      <c r="Q510">
        <v>84</v>
      </c>
      <c r="R510">
        <v>9999999</v>
      </c>
      <c r="S510">
        <v>9999999</v>
      </c>
      <c r="T510">
        <v>85</v>
      </c>
      <c r="V510" t="s">
        <v>1616</v>
      </c>
      <c r="W510">
        <v>50</v>
      </c>
      <c r="X510">
        <v>696</v>
      </c>
      <c r="Y510">
        <v>41</v>
      </c>
      <c r="Z510">
        <v>-1</v>
      </c>
      <c r="AA510">
        <v>9</v>
      </c>
      <c r="AB510">
        <v>-1</v>
      </c>
    </row>
    <row r="511" spans="1:28">
      <c r="A511" s="24" t="s">
        <v>1084</v>
      </c>
      <c r="J511" t="str">
        <f t="shared" si="16"/>
        <v xml:space="preserve">         Crushing, grinding, polishing, mixing, and blending workers       </v>
      </c>
      <c r="K511" t="str">
        <f t="shared" si="15"/>
        <v xml:space="preserve">76      620       66      671       10    (1)  </v>
      </c>
      <c r="L511" cm="1">
        <f t="array" ref="L511:T511">IFERROR(SEARCH({1,2,3,4,5,6,7,8,9},A511),9999999)</f>
        <v>104</v>
      </c>
      <c r="M511">
        <v>85</v>
      </c>
      <c r="N511">
        <v>9999999</v>
      </c>
      <c r="O511">
        <v>9999999</v>
      </c>
      <c r="P511">
        <v>9999999</v>
      </c>
      <c r="Q511">
        <v>77</v>
      </c>
      <c r="R511">
        <v>76</v>
      </c>
      <c r="S511">
        <v>9999999</v>
      </c>
      <c r="T511">
        <v>9999999</v>
      </c>
      <c r="V511" t="s">
        <v>1617</v>
      </c>
      <c r="W511">
        <v>76</v>
      </c>
      <c r="X511">
        <v>620</v>
      </c>
      <c r="Y511">
        <v>66</v>
      </c>
      <c r="Z511">
        <v>671</v>
      </c>
      <c r="AA511">
        <v>10</v>
      </c>
      <c r="AB511">
        <v>-1</v>
      </c>
    </row>
    <row r="512" spans="1:28">
      <c r="A512" s="24" t="s">
        <v>1085</v>
      </c>
      <c r="J512" t="str">
        <f t="shared" si="16"/>
        <v xml:space="preserve">         Cutting workers       </v>
      </c>
      <c r="K512" t="str">
        <f t="shared" si="15"/>
        <v xml:space="preserve">58      524       48    (1)         11    (1)  </v>
      </c>
      <c r="L512" cm="1">
        <f t="array" ref="L512:T512">IFERROR(SEARCH({1,2,3,4,5,6,7,8,9},A512),9999999)</f>
        <v>57</v>
      </c>
      <c r="M512">
        <v>41</v>
      </c>
      <c r="N512">
        <v>9999999</v>
      </c>
      <c r="O512">
        <v>42</v>
      </c>
      <c r="P512">
        <v>32</v>
      </c>
      <c r="Q512">
        <v>9999999</v>
      </c>
      <c r="R512">
        <v>9999999</v>
      </c>
      <c r="S512">
        <v>33</v>
      </c>
      <c r="T512">
        <v>9999999</v>
      </c>
      <c r="V512" t="s">
        <v>1618</v>
      </c>
      <c r="W512">
        <v>58</v>
      </c>
      <c r="X512">
        <v>524</v>
      </c>
      <c r="Y512">
        <v>48</v>
      </c>
      <c r="Z512">
        <v>-1</v>
      </c>
      <c r="AA512">
        <v>11</v>
      </c>
      <c r="AB512">
        <v>-1</v>
      </c>
    </row>
    <row r="513" spans="1:28">
      <c r="A513" s="24" t="s">
        <v>609</v>
      </c>
      <c r="J513" t="str">
        <f t="shared" si="16"/>
        <v xml:space="preserve">         Extruding, forming, pressing, and compacting machine setters, operators,                                                       </v>
      </c>
      <c r="K513" t="str">
        <f t="shared" si="15"/>
        <v/>
      </c>
      <c r="L513" cm="1">
        <f t="array" ref="L513:T513">IFERROR(SEARCH({1,2,3,4,5,6,7,8,9},A513),9999999)</f>
        <v>9999999</v>
      </c>
      <c r="M513">
        <v>9999999</v>
      </c>
      <c r="N513">
        <v>9999999</v>
      </c>
      <c r="O513">
        <v>9999999</v>
      </c>
      <c r="P513">
        <v>9999999</v>
      </c>
      <c r="Q513">
        <v>9999999</v>
      </c>
      <c r="R513">
        <v>9999999</v>
      </c>
      <c r="S513">
        <v>9999999</v>
      </c>
      <c r="T513">
        <v>9999999</v>
      </c>
      <c r="V513" t="s">
        <v>609</v>
      </c>
    </row>
    <row r="514" spans="1:28">
      <c r="A514" s="24" t="s">
        <v>1086</v>
      </c>
      <c r="J514" t="str">
        <f t="shared" si="16"/>
        <v xml:space="preserve">         and tenders       </v>
      </c>
      <c r="K514" t="str">
        <f t="shared" si="15"/>
        <v xml:space="preserve">41    (1)         34    (1)          7    (1)  </v>
      </c>
      <c r="L514" cm="1">
        <f t="array" ref="L514:T514">IFERROR(SEARCH({1,2,3,4,5,6,7,8,9},A514),9999999)</f>
        <v>29</v>
      </c>
      <c r="M514">
        <v>9999999</v>
      </c>
      <c r="N514">
        <v>46</v>
      </c>
      <c r="O514">
        <v>28</v>
      </c>
      <c r="P514">
        <v>9999999</v>
      </c>
      <c r="Q514">
        <v>9999999</v>
      </c>
      <c r="R514">
        <v>65</v>
      </c>
      <c r="S514">
        <v>9999999</v>
      </c>
      <c r="T514">
        <v>9999999</v>
      </c>
      <c r="V514" t="s">
        <v>1602</v>
      </c>
      <c r="W514">
        <v>41</v>
      </c>
      <c r="X514">
        <v>-1</v>
      </c>
      <c r="Y514">
        <v>34</v>
      </c>
      <c r="Z514">
        <v>-1</v>
      </c>
      <c r="AA514">
        <v>7</v>
      </c>
      <c r="AB514">
        <v>-1</v>
      </c>
    </row>
    <row r="515" spans="1:28">
      <c r="A515" s="24" t="s">
        <v>1087</v>
      </c>
      <c r="J515" t="str">
        <f t="shared" si="16"/>
        <v xml:space="preserve">         Furnace, kiln, oven, drier, and kettle operators and tenders       </v>
      </c>
      <c r="K515" t="str">
        <f t="shared" si="15"/>
        <v xml:space="preserve">13    (1)         11    (1)          2    (1)  </v>
      </c>
      <c r="L515" cm="1">
        <f t="array" ref="L515:T515">IFERROR(SEARCH({1,2,3,4,5,6,7,8,9},A515),9999999)</f>
        <v>77</v>
      </c>
      <c r="M515">
        <v>114</v>
      </c>
      <c r="N515">
        <v>78</v>
      </c>
      <c r="O515">
        <v>9999999</v>
      </c>
      <c r="P515">
        <v>9999999</v>
      </c>
      <c r="Q515">
        <v>9999999</v>
      </c>
      <c r="R515">
        <v>9999999</v>
      </c>
      <c r="S515">
        <v>9999999</v>
      </c>
      <c r="T515">
        <v>9999999</v>
      </c>
      <c r="V515" t="s">
        <v>1619</v>
      </c>
      <c r="W515">
        <v>13</v>
      </c>
      <c r="X515">
        <v>-1</v>
      </c>
      <c r="Y515">
        <v>11</v>
      </c>
      <c r="Z515">
        <v>-1</v>
      </c>
      <c r="AA515">
        <v>2</v>
      </c>
      <c r="AB515">
        <v>-1</v>
      </c>
    </row>
    <row r="516" spans="1:28">
      <c r="A516" s="24" t="s">
        <v>1088</v>
      </c>
      <c r="J516" t="str">
        <f t="shared" si="16"/>
        <v xml:space="preserve">         Inspectors, testers, sorters, samplers, and weighers      </v>
      </c>
      <c r="K516" t="str">
        <f t="shared" si="15"/>
        <v>602      716      407      792      195      549</v>
      </c>
      <c r="L516" cm="1">
        <f t="array" ref="L516:T516">IFERROR(SEARCH({1,2,3,4,5,6,7,8,9},A516),9999999)</f>
        <v>78</v>
      </c>
      <c r="M516">
        <v>70</v>
      </c>
      <c r="N516">
        <v>9999999</v>
      </c>
      <c r="O516">
        <v>86</v>
      </c>
      <c r="P516">
        <v>106</v>
      </c>
      <c r="Q516">
        <v>68</v>
      </c>
      <c r="R516">
        <v>77</v>
      </c>
      <c r="S516">
        <v>9999999</v>
      </c>
      <c r="T516">
        <v>96</v>
      </c>
      <c r="V516" t="s">
        <v>1620</v>
      </c>
      <c r="W516">
        <v>602</v>
      </c>
      <c r="X516">
        <v>716</v>
      </c>
      <c r="Y516">
        <v>407</v>
      </c>
      <c r="Z516">
        <v>792</v>
      </c>
      <c r="AA516">
        <v>195</v>
      </c>
      <c r="AB516">
        <v>549</v>
      </c>
    </row>
    <row r="517" spans="1:28">
      <c r="A517" s="24" t="s">
        <v>1089</v>
      </c>
      <c r="J517" t="str">
        <f t="shared" si="16"/>
        <v xml:space="preserve">         Jewelers and precious stone and metal workers       </v>
      </c>
      <c r="K517" t="str">
        <f t="shared" si="15"/>
        <v xml:space="preserve">12    (1)          8    (1)          4    (1)  </v>
      </c>
      <c r="L517" cm="1">
        <f t="array" ref="L517:T517">IFERROR(SEARCH({1,2,3,4,5,6,7,8,9},A517),9999999)</f>
        <v>62</v>
      </c>
      <c r="M517">
        <v>63</v>
      </c>
      <c r="N517">
        <v>9999999</v>
      </c>
      <c r="O517">
        <v>99</v>
      </c>
      <c r="P517">
        <v>9999999</v>
      </c>
      <c r="Q517">
        <v>9999999</v>
      </c>
      <c r="R517">
        <v>9999999</v>
      </c>
      <c r="S517">
        <v>81</v>
      </c>
      <c r="T517">
        <v>9999999</v>
      </c>
      <c r="V517" t="s">
        <v>1621</v>
      </c>
      <c r="W517">
        <v>12</v>
      </c>
      <c r="X517">
        <v>-1</v>
      </c>
      <c r="Y517">
        <v>8</v>
      </c>
      <c r="Z517">
        <v>-1</v>
      </c>
      <c r="AA517">
        <v>4</v>
      </c>
      <c r="AB517">
        <v>-1</v>
      </c>
    </row>
    <row r="518" spans="1:28">
      <c r="A518" s="24" t="s">
        <v>1090</v>
      </c>
      <c r="J518" t="str">
        <f t="shared" si="16"/>
        <v xml:space="preserve">         Medical, dental, and ophthalmic laboratory technicians       </v>
      </c>
      <c r="K518" t="str">
        <f t="shared" si="15"/>
        <v xml:space="preserve">69      624       32    (1)         37    (1)  </v>
      </c>
      <c r="L518" cm="1">
        <f t="array" ref="L518:T518">IFERROR(SEARCH({1,2,3,4,5,6,7,8,9},A518),9999999)</f>
        <v>96</v>
      </c>
      <c r="M518">
        <v>80</v>
      </c>
      <c r="N518">
        <v>89</v>
      </c>
      <c r="O518">
        <v>81</v>
      </c>
      <c r="P518">
        <v>9999999</v>
      </c>
      <c r="Q518">
        <v>71</v>
      </c>
      <c r="R518">
        <v>108</v>
      </c>
      <c r="S518">
        <v>9999999</v>
      </c>
      <c r="T518">
        <v>72</v>
      </c>
      <c r="V518" t="s">
        <v>1622</v>
      </c>
      <c r="W518">
        <v>69</v>
      </c>
      <c r="X518">
        <v>624</v>
      </c>
      <c r="Y518">
        <v>32</v>
      </c>
      <c r="Z518">
        <v>-1</v>
      </c>
      <c r="AA518">
        <v>37</v>
      </c>
      <c r="AB518">
        <v>-1</v>
      </c>
    </row>
    <row r="519" spans="1:28">
      <c r="A519" s="24" t="s">
        <v>1091</v>
      </c>
      <c r="J519" t="str">
        <f t="shared" si="16"/>
        <v xml:space="preserve">         Packaging and filling machine operators and tenders      </v>
      </c>
      <c r="K519" t="str">
        <f t="shared" si="15"/>
        <v>233      472      120      493      114      438</v>
      </c>
      <c r="L519" cm="1">
        <f t="array" ref="L519:T519">IFERROR(SEARCH({1,2,3,4,5,6,7,8,9},A519),9999999)</f>
        <v>85</v>
      </c>
      <c r="M519">
        <v>67</v>
      </c>
      <c r="N519">
        <v>68</v>
      </c>
      <c r="O519">
        <v>76</v>
      </c>
      <c r="P519">
        <v>9999999</v>
      </c>
      <c r="Q519">
        <v>9999999</v>
      </c>
      <c r="R519">
        <v>77</v>
      </c>
      <c r="S519">
        <v>114</v>
      </c>
      <c r="T519">
        <v>95</v>
      </c>
      <c r="V519" t="s">
        <v>1623</v>
      </c>
      <c r="W519">
        <v>233</v>
      </c>
      <c r="X519">
        <v>472</v>
      </c>
      <c r="Y519">
        <v>120</v>
      </c>
      <c r="Z519">
        <v>493</v>
      </c>
      <c r="AA519">
        <v>114</v>
      </c>
      <c r="AB519">
        <v>438</v>
      </c>
    </row>
    <row r="520" spans="1:28">
      <c r="A520" s="24" t="s">
        <v>1092</v>
      </c>
      <c r="J520" t="str">
        <f t="shared" si="16"/>
        <v xml:space="preserve">         Painting workers      </v>
      </c>
      <c r="K520" t="str">
        <f t="shared" si="15"/>
        <v xml:space="preserve">121      647      109      662       12    (1)  </v>
      </c>
      <c r="L520" cm="1">
        <f t="array" ref="L520:T520">IFERROR(SEARCH({1,2,3,4,5,6,7,8,9},A520),9999999)</f>
        <v>32</v>
      </c>
      <c r="M520">
        <v>33</v>
      </c>
      <c r="N520">
        <v>9999999</v>
      </c>
      <c r="O520">
        <v>42</v>
      </c>
      <c r="P520">
        <v>9999999</v>
      </c>
      <c r="Q520">
        <v>41</v>
      </c>
      <c r="R520">
        <v>43</v>
      </c>
      <c r="S520">
        <v>9999999</v>
      </c>
      <c r="T520">
        <v>52</v>
      </c>
      <c r="V520" t="s">
        <v>1624</v>
      </c>
      <c r="W520">
        <v>121</v>
      </c>
      <c r="X520">
        <v>647</v>
      </c>
      <c r="Y520">
        <v>109</v>
      </c>
      <c r="Z520">
        <v>662</v>
      </c>
      <c r="AA520">
        <v>12</v>
      </c>
      <c r="AB520">
        <v>-1</v>
      </c>
    </row>
    <row r="521" spans="1:28">
      <c r="A521" s="24" t="s">
        <v>1093</v>
      </c>
      <c r="J521" t="str">
        <f t="shared" si="16"/>
        <v xml:space="preserve">         Photographic process workers and processing machine operators       </v>
      </c>
      <c r="K521" t="str">
        <f t="shared" si="15"/>
        <v xml:space="preserve">30    (1)         16    (1)         14    (1)  </v>
      </c>
      <c r="L521" cm="1">
        <f t="array" ref="L521:T521">IFERROR(SEARCH({1,2,3,4,5,6,7,8,9},A521),9999999)</f>
        <v>85</v>
      </c>
      <c r="M521">
        <v>9999999</v>
      </c>
      <c r="N521">
        <v>78</v>
      </c>
      <c r="O521">
        <v>115</v>
      </c>
      <c r="P521">
        <v>9999999</v>
      </c>
      <c r="Q521">
        <v>97</v>
      </c>
      <c r="R521">
        <v>9999999</v>
      </c>
      <c r="S521">
        <v>9999999</v>
      </c>
      <c r="T521">
        <v>9999999</v>
      </c>
      <c r="V521" t="s">
        <v>1625</v>
      </c>
      <c r="W521">
        <v>30</v>
      </c>
      <c r="X521">
        <v>-1</v>
      </c>
      <c r="Y521">
        <v>16</v>
      </c>
      <c r="Z521">
        <v>-1</v>
      </c>
      <c r="AA521">
        <v>14</v>
      </c>
      <c r="AB521">
        <v>-1</v>
      </c>
    </row>
    <row r="522" spans="1:28">
      <c r="A522" s="24" t="s">
        <v>1094</v>
      </c>
      <c r="J522" t="str">
        <f t="shared" si="16"/>
        <v xml:space="preserve">         Semiconductor processors        </v>
      </c>
      <c r="K522" t="str">
        <f t="shared" si="15"/>
        <v xml:space="preserve">4    (1)          2    (1)          2    (1)  </v>
      </c>
      <c r="L522" cm="1">
        <f t="array" ref="L522:T522">IFERROR(SEARCH({1,2,3,4,5,6,7,8,9},A522),9999999)</f>
        <v>48</v>
      </c>
      <c r="M522">
        <v>60</v>
      </c>
      <c r="N522">
        <v>9999999</v>
      </c>
      <c r="O522">
        <v>42</v>
      </c>
      <c r="P522">
        <v>9999999</v>
      </c>
      <c r="Q522">
        <v>9999999</v>
      </c>
      <c r="R522">
        <v>9999999</v>
      </c>
      <c r="S522">
        <v>9999999</v>
      </c>
      <c r="T522">
        <v>9999999</v>
      </c>
      <c r="V522" t="s">
        <v>1626</v>
      </c>
      <c r="W522">
        <v>4</v>
      </c>
      <c r="X522">
        <v>-1</v>
      </c>
      <c r="Y522">
        <v>2</v>
      </c>
      <c r="Z522">
        <v>-1</v>
      </c>
      <c r="AA522">
        <v>2</v>
      </c>
      <c r="AB522">
        <v>-1</v>
      </c>
    </row>
    <row r="523" spans="1:28">
      <c r="A523" s="24" t="s">
        <v>1095</v>
      </c>
      <c r="J523" t="str">
        <f t="shared" si="16"/>
        <v xml:space="preserve">         Cementing and gluing machine operators and tenders       </v>
      </c>
      <c r="K523" t="str">
        <f t="shared" si="15"/>
        <v xml:space="preserve">10    (1)          6    (1)          3    (1)  </v>
      </c>
      <c r="L523" cm="1">
        <f t="array" ref="L523:T523">IFERROR(SEARCH({1,2,3,4,5,6,7,8,9},A523),9999999)</f>
        <v>67</v>
      </c>
      <c r="M523">
        <v>9999999</v>
      </c>
      <c r="N523">
        <v>104</v>
      </c>
      <c r="O523">
        <v>9999999</v>
      </c>
      <c r="P523">
        <v>9999999</v>
      </c>
      <c r="Q523">
        <v>86</v>
      </c>
      <c r="R523">
        <v>9999999</v>
      </c>
      <c r="S523">
        <v>9999999</v>
      </c>
      <c r="T523">
        <v>9999999</v>
      </c>
      <c r="V523" t="s">
        <v>1627</v>
      </c>
      <c r="W523">
        <v>10</v>
      </c>
      <c r="X523">
        <v>-1</v>
      </c>
      <c r="Y523">
        <v>6</v>
      </c>
      <c r="Z523">
        <v>-1</v>
      </c>
      <c r="AA523">
        <v>3</v>
      </c>
      <c r="AB523">
        <v>-1</v>
      </c>
    </row>
    <row r="524" spans="1:28">
      <c r="A524" s="24" t="s">
        <v>1096</v>
      </c>
      <c r="J524" t="str">
        <f t="shared" si="16"/>
        <v xml:space="preserve">         Cleaning, washing, and metal pickling equipment operators and tenders        </v>
      </c>
      <c r="K524" t="str">
        <f t="shared" si="15"/>
        <v xml:space="preserve">9    (1)          6    (1)          3    (1)  </v>
      </c>
      <c r="L524" cm="1">
        <f t="array" ref="L524:T524">IFERROR(SEARCH({1,2,3,4,5,6,7,8,9},A524),9999999)</f>
        <v>93</v>
      </c>
      <c r="M524">
        <v>9999999</v>
      </c>
      <c r="N524">
        <v>123</v>
      </c>
      <c r="O524">
        <v>9999999</v>
      </c>
      <c r="P524">
        <v>9999999</v>
      </c>
      <c r="Q524">
        <v>105</v>
      </c>
      <c r="R524">
        <v>9999999</v>
      </c>
      <c r="S524">
        <v>9999999</v>
      </c>
      <c r="T524">
        <v>87</v>
      </c>
      <c r="V524" t="s">
        <v>1628</v>
      </c>
      <c r="W524">
        <v>9</v>
      </c>
      <c r="X524">
        <v>-1</v>
      </c>
      <c r="Y524">
        <v>6</v>
      </c>
      <c r="Z524">
        <v>-1</v>
      </c>
      <c r="AA524">
        <v>3</v>
      </c>
      <c r="AB524">
        <v>-1</v>
      </c>
    </row>
    <row r="525" spans="1:28">
      <c r="A525" s="24" t="s">
        <v>1097</v>
      </c>
      <c r="J525" t="str">
        <f t="shared" si="16"/>
        <v xml:space="preserve">         Cooling and freezing equipment operators and tenders        </v>
      </c>
      <c r="K525" t="str">
        <f t="shared" ref="K525:K565" si="17">MID(A525,MIN(L525:T525),LEN(A525))</f>
        <v xml:space="preserve">3    (1)          3    (1)       -        -   </v>
      </c>
      <c r="L525" cm="1">
        <f t="array" ref="L525:T525">IFERROR(SEARCH({1,2,3,4,5,6,7,8,9},A525),9999999)</f>
        <v>76</v>
      </c>
      <c r="M525">
        <v>9999999</v>
      </c>
      <c r="N525">
        <v>70</v>
      </c>
      <c r="O525">
        <v>9999999</v>
      </c>
      <c r="P525">
        <v>9999999</v>
      </c>
      <c r="Q525">
        <v>9999999</v>
      </c>
      <c r="R525">
        <v>9999999</v>
      </c>
      <c r="S525">
        <v>9999999</v>
      </c>
      <c r="T525">
        <v>9999999</v>
      </c>
      <c r="V525" t="s">
        <v>1629</v>
      </c>
      <c r="W525">
        <v>3</v>
      </c>
      <c r="X525">
        <v>-1</v>
      </c>
      <c r="Y525">
        <v>3</v>
      </c>
      <c r="Z525">
        <v>-1</v>
      </c>
      <c r="AA525" t="s">
        <v>574</v>
      </c>
      <c r="AB525" t="s">
        <v>574</v>
      </c>
    </row>
    <row r="526" spans="1:28">
      <c r="A526" s="24" t="s">
        <v>1098</v>
      </c>
      <c r="J526" t="str">
        <f t="shared" si="16"/>
        <v xml:space="preserve">         Etchers and engravers        </v>
      </c>
      <c r="K526" t="str">
        <f t="shared" si="17"/>
        <v xml:space="preserve">8    (1)          7    (1)          1    (1)  </v>
      </c>
      <c r="L526" cm="1">
        <f t="array" ref="L526:T526">IFERROR(SEARCH({1,2,3,4,5,6,7,8,9},A526),9999999)</f>
        <v>45</v>
      </c>
      <c r="M526">
        <v>9999999</v>
      </c>
      <c r="N526">
        <v>9999999</v>
      </c>
      <c r="O526">
        <v>9999999</v>
      </c>
      <c r="P526">
        <v>9999999</v>
      </c>
      <c r="Q526">
        <v>9999999</v>
      </c>
      <c r="R526">
        <v>57</v>
      </c>
      <c r="S526">
        <v>39</v>
      </c>
      <c r="T526">
        <v>9999999</v>
      </c>
      <c r="V526" t="s">
        <v>1630</v>
      </c>
      <c r="W526">
        <v>8</v>
      </c>
      <c r="X526">
        <v>-1</v>
      </c>
      <c r="Y526">
        <v>7</v>
      </c>
      <c r="Z526">
        <v>-1</v>
      </c>
      <c r="AA526">
        <v>1</v>
      </c>
      <c r="AB526">
        <v>-1</v>
      </c>
    </row>
    <row r="527" spans="1:28">
      <c r="A527" s="24" t="s">
        <v>1099</v>
      </c>
      <c r="J527" t="str">
        <f t="shared" si="16"/>
        <v xml:space="preserve">         Molders, shapers, and casters, except metal and plastic       </v>
      </c>
      <c r="K527" t="str">
        <f t="shared" si="17"/>
        <v xml:space="preserve">22    (1)         19    (1)          3    (1)  </v>
      </c>
      <c r="L527" cm="1">
        <f t="array" ref="L527:T527">IFERROR(SEARCH({1,2,3,4,5,6,7,8,9},A527),9999999)</f>
        <v>79</v>
      </c>
      <c r="M527">
        <v>72</v>
      </c>
      <c r="N527">
        <v>109</v>
      </c>
      <c r="O527">
        <v>9999999</v>
      </c>
      <c r="P527">
        <v>9999999</v>
      </c>
      <c r="Q527">
        <v>9999999</v>
      </c>
      <c r="R527">
        <v>9999999</v>
      </c>
      <c r="S527">
        <v>9999999</v>
      </c>
      <c r="T527">
        <v>91</v>
      </c>
      <c r="V527" t="s">
        <v>1631</v>
      </c>
      <c r="W527">
        <v>22</v>
      </c>
      <c r="X527">
        <v>-1</v>
      </c>
      <c r="Y527">
        <v>19</v>
      </c>
      <c r="Z527">
        <v>-1</v>
      </c>
      <c r="AA527">
        <v>3</v>
      </c>
      <c r="AB527">
        <v>-1</v>
      </c>
    </row>
    <row r="528" spans="1:28">
      <c r="A528" s="24" t="s">
        <v>1100</v>
      </c>
      <c r="J528" t="str">
        <f t="shared" si="16"/>
        <v xml:space="preserve">         Paper goods machine setters, operators, and tenders       </v>
      </c>
      <c r="K528" t="str">
        <f t="shared" si="17"/>
        <v xml:space="preserve">35    (1)         28    (1)          6    (1)  </v>
      </c>
      <c r="L528" cm="1">
        <f t="array" ref="L528:T528">IFERROR(SEARCH({1,2,3,4,5,6,7,8,9},A528),9999999)</f>
        <v>75</v>
      </c>
      <c r="M528">
        <v>86</v>
      </c>
      <c r="N528">
        <v>68</v>
      </c>
      <c r="O528">
        <v>9999999</v>
      </c>
      <c r="P528">
        <v>69</v>
      </c>
      <c r="Q528">
        <v>105</v>
      </c>
      <c r="R528">
        <v>9999999</v>
      </c>
      <c r="S528">
        <v>87</v>
      </c>
      <c r="T528">
        <v>9999999</v>
      </c>
      <c r="V528" t="s">
        <v>1632</v>
      </c>
      <c r="W528">
        <v>35</v>
      </c>
      <c r="X528">
        <v>-1</v>
      </c>
      <c r="Y528">
        <v>28</v>
      </c>
      <c r="Z528">
        <v>-1</v>
      </c>
      <c r="AA528">
        <v>6</v>
      </c>
      <c r="AB528">
        <v>-1</v>
      </c>
    </row>
    <row r="529" spans="1:28">
      <c r="A529" s="24" t="s">
        <v>1101</v>
      </c>
      <c r="J529" t="str">
        <f t="shared" si="16"/>
        <v xml:space="preserve">         Tire builders       </v>
      </c>
      <c r="K529" t="str">
        <f t="shared" si="17"/>
        <v xml:space="preserve">24    (1)         22    (1)          2    (1)  </v>
      </c>
      <c r="L529" cm="1">
        <f t="array" ref="L529:T529">IFERROR(SEARCH({1,2,3,4,5,6,7,8,9},A529),9999999)</f>
        <v>37</v>
      </c>
      <c r="M529">
        <v>30</v>
      </c>
      <c r="N529">
        <v>9999999</v>
      </c>
      <c r="O529">
        <v>31</v>
      </c>
      <c r="P529">
        <v>9999999</v>
      </c>
      <c r="Q529">
        <v>9999999</v>
      </c>
      <c r="R529">
        <v>9999999</v>
      </c>
      <c r="S529">
        <v>9999999</v>
      </c>
      <c r="T529">
        <v>9999999</v>
      </c>
      <c r="V529" t="s">
        <v>1633</v>
      </c>
      <c r="W529">
        <v>24</v>
      </c>
      <c r="X529">
        <v>-1</v>
      </c>
      <c r="Y529">
        <v>22</v>
      </c>
      <c r="Z529">
        <v>-1</v>
      </c>
      <c r="AA529">
        <v>2</v>
      </c>
      <c r="AB529">
        <v>-1</v>
      </c>
    </row>
    <row r="530" spans="1:28">
      <c r="A530" s="24" t="s">
        <v>1102</v>
      </c>
      <c r="J530" t="str">
        <f t="shared" si="16"/>
        <v xml:space="preserve">         Helpers-production workers       </v>
      </c>
      <c r="K530" t="str">
        <f t="shared" si="17"/>
        <v xml:space="preserve">37    (1)         32    (1)          5    (1)  </v>
      </c>
      <c r="L530" cm="1">
        <f t="array" ref="L530:T530">IFERROR(SEARCH({1,2,3,4,5,6,7,8,9},A530),9999999)</f>
        <v>50</v>
      </c>
      <c r="M530">
        <v>62</v>
      </c>
      <c r="N530">
        <v>43</v>
      </c>
      <c r="O530">
        <v>9999999</v>
      </c>
      <c r="P530">
        <v>80</v>
      </c>
      <c r="Q530">
        <v>9999999</v>
      </c>
      <c r="R530">
        <v>44</v>
      </c>
      <c r="S530">
        <v>9999999</v>
      </c>
      <c r="T530">
        <v>9999999</v>
      </c>
      <c r="V530" t="s">
        <v>1634</v>
      </c>
      <c r="W530">
        <v>37</v>
      </c>
      <c r="X530">
        <v>-1</v>
      </c>
      <c r="Y530">
        <v>32</v>
      </c>
      <c r="Z530">
        <v>-1</v>
      </c>
      <c r="AA530">
        <v>5</v>
      </c>
      <c r="AB530">
        <v>-1</v>
      </c>
    </row>
    <row r="531" spans="1:28">
      <c r="A531" s="24" t="s">
        <v>1103</v>
      </c>
      <c r="J531" t="str">
        <f t="shared" si="16"/>
        <v xml:space="preserve">         Production workers, all other      </v>
      </c>
      <c r="K531" t="str">
        <f t="shared" si="17"/>
        <v>839      543      602      583      238      486</v>
      </c>
      <c r="L531" cm="1">
        <f t="array" ref="L531:T531">IFERROR(SEARCH({1,2,3,4,5,6,7,8,9},A531),9999999)</f>
        <v>9999999</v>
      </c>
      <c r="M531">
        <v>65</v>
      </c>
      <c r="N531">
        <v>46</v>
      </c>
      <c r="O531">
        <v>55</v>
      </c>
      <c r="P531">
        <v>54</v>
      </c>
      <c r="Q531">
        <v>63</v>
      </c>
      <c r="R531">
        <v>9999999</v>
      </c>
      <c r="S531">
        <v>45</v>
      </c>
      <c r="T531">
        <v>47</v>
      </c>
      <c r="V531" t="s">
        <v>1635</v>
      </c>
      <c r="W531">
        <v>839</v>
      </c>
      <c r="X531">
        <v>543</v>
      </c>
      <c r="Y531">
        <v>602</v>
      </c>
      <c r="Z531">
        <v>583</v>
      </c>
      <c r="AA531">
        <v>238</v>
      </c>
      <c r="AB531">
        <v>486</v>
      </c>
    </row>
    <row r="532" spans="1:28">
      <c r="A532" s="24" t="s">
        <v>1104</v>
      </c>
      <c r="J532" t="str">
        <f t="shared" si="16"/>
        <v xml:space="preserve">       Transportation and material moving occupations    </v>
      </c>
      <c r="K532" t="str">
        <f t="shared" si="17"/>
        <v>6,172      599    5,368      618      805      447</v>
      </c>
      <c r="L532" cm="1">
        <f t="array" ref="L532:T532">IFERROR(SEARCH({1,2,3,4,5,6,7,8,9},A532),9999999)</f>
        <v>60</v>
      </c>
      <c r="M532">
        <v>62</v>
      </c>
      <c r="N532">
        <v>78</v>
      </c>
      <c r="O532">
        <v>105</v>
      </c>
      <c r="P532">
        <v>69</v>
      </c>
      <c r="Q532">
        <v>58</v>
      </c>
      <c r="R532">
        <v>61</v>
      </c>
      <c r="S532">
        <v>80</v>
      </c>
      <c r="T532">
        <v>70</v>
      </c>
      <c r="V532" t="s">
        <v>1636</v>
      </c>
      <c r="W532" s="8">
        <v>6172</v>
      </c>
      <c r="X532">
        <v>599</v>
      </c>
      <c r="Y532" s="8">
        <v>5368</v>
      </c>
      <c r="Z532">
        <v>618</v>
      </c>
      <c r="AA532">
        <v>805</v>
      </c>
      <c r="AB532">
        <v>447</v>
      </c>
    </row>
    <row r="533" spans="1:28">
      <c r="A533" s="24" t="s">
        <v>1105</v>
      </c>
      <c r="J533" t="str">
        <f t="shared" si="16"/>
        <v xml:space="preserve">         Supervisors, transportation and material moving workers      </v>
      </c>
      <c r="K533" t="str">
        <f t="shared" si="17"/>
        <v>230      743      172      758       57      615</v>
      </c>
      <c r="L533" cm="1">
        <f t="array" ref="L533:T533">IFERROR(SEARCH({1,2,3,4,5,6,7,8,9},A533),9999999)</f>
        <v>89</v>
      </c>
      <c r="M533">
        <v>71</v>
      </c>
      <c r="N533">
        <v>72</v>
      </c>
      <c r="O533">
        <v>81</v>
      </c>
      <c r="P533">
        <v>99</v>
      </c>
      <c r="Q533">
        <v>116</v>
      </c>
      <c r="R533">
        <v>80</v>
      </c>
      <c r="S533">
        <v>100</v>
      </c>
      <c r="T533">
        <v>9999999</v>
      </c>
      <c r="V533" t="s">
        <v>1637</v>
      </c>
      <c r="W533">
        <v>230</v>
      </c>
      <c r="X533">
        <v>743</v>
      </c>
      <c r="Y533">
        <v>172</v>
      </c>
      <c r="Z533">
        <v>758</v>
      </c>
      <c r="AA533">
        <v>57</v>
      </c>
      <c r="AB533">
        <v>615</v>
      </c>
    </row>
    <row r="534" spans="1:28">
      <c r="A534" s="24" t="s">
        <v>1106</v>
      </c>
      <c r="J534" t="str">
        <f t="shared" si="16"/>
        <v xml:space="preserve">         Aircraft pilots and flight engineers       </v>
      </c>
      <c r="K534" t="str">
        <f t="shared" si="17"/>
        <v xml:space="preserve">82    1,365       79    1,360        3    (1)  </v>
      </c>
      <c r="L534" cm="1">
        <f t="array" ref="L534:T534">IFERROR(SEARCH({1,2,3,4,5,6,7,8,9},A534),9999999)</f>
        <v>59</v>
      </c>
      <c r="M534">
        <v>54</v>
      </c>
      <c r="N534">
        <v>61</v>
      </c>
      <c r="O534">
        <v>9999999</v>
      </c>
      <c r="P534">
        <v>63</v>
      </c>
      <c r="Q534">
        <v>62</v>
      </c>
      <c r="R534">
        <v>71</v>
      </c>
      <c r="S534">
        <v>53</v>
      </c>
      <c r="T534">
        <v>72</v>
      </c>
      <c r="V534" t="s">
        <v>1638</v>
      </c>
      <c r="W534">
        <v>82</v>
      </c>
      <c r="X534" s="8">
        <v>1365</v>
      </c>
      <c r="Y534">
        <v>79</v>
      </c>
      <c r="Z534" s="8">
        <v>1360</v>
      </c>
      <c r="AA534">
        <v>3</v>
      </c>
      <c r="AB534">
        <v>-1</v>
      </c>
    </row>
    <row r="535" spans="1:28">
      <c r="A535" s="24" t="s">
        <v>1107</v>
      </c>
      <c r="J535" t="str">
        <f t="shared" si="16"/>
        <v xml:space="preserve">         Air traffic controllers and airfield operations specialists       </v>
      </c>
      <c r="K535" t="str">
        <f t="shared" si="17"/>
        <v xml:space="preserve">46    (1)         41    (1)          6    (1)  </v>
      </c>
      <c r="L535" cm="1">
        <f t="array" ref="L535:T535">IFERROR(SEARCH({1,2,3,4,5,6,7,8,9},A535),9999999)</f>
        <v>83</v>
      </c>
      <c r="M535">
        <v>9999999</v>
      </c>
      <c r="N535">
        <v>9999999</v>
      </c>
      <c r="O535">
        <v>76</v>
      </c>
      <c r="P535">
        <v>9999999</v>
      </c>
      <c r="Q535">
        <v>77</v>
      </c>
      <c r="R535">
        <v>9999999</v>
      </c>
      <c r="S535">
        <v>9999999</v>
      </c>
      <c r="T535">
        <v>9999999</v>
      </c>
      <c r="V535" t="s">
        <v>1639</v>
      </c>
      <c r="W535">
        <v>46</v>
      </c>
      <c r="X535">
        <v>-1</v>
      </c>
      <c r="Y535">
        <v>41</v>
      </c>
      <c r="Z535">
        <v>-1</v>
      </c>
      <c r="AA535">
        <v>6</v>
      </c>
      <c r="AB535">
        <v>-1</v>
      </c>
    </row>
    <row r="536" spans="1:28">
      <c r="A536" s="24" t="s">
        <v>1108</v>
      </c>
      <c r="J536" t="str">
        <f t="shared" si="16"/>
        <v xml:space="preserve">         Ambulance drivers and attendants, except emergency medical technicians       </v>
      </c>
      <c r="K536" t="str">
        <f t="shared" si="17"/>
        <v xml:space="preserve">11    (1)          9    (1)          2    (1)  </v>
      </c>
      <c r="L536" cm="1">
        <f t="array" ref="L536:T536">IFERROR(SEARCH({1,2,3,4,5,6,7,8,9},A536),9999999)</f>
        <v>87</v>
      </c>
      <c r="M536">
        <v>124</v>
      </c>
      <c r="N536">
        <v>9999999</v>
      </c>
      <c r="O536">
        <v>9999999</v>
      </c>
      <c r="P536">
        <v>9999999</v>
      </c>
      <c r="Q536">
        <v>9999999</v>
      </c>
      <c r="R536">
        <v>9999999</v>
      </c>
      <c r="S536">
        <v>9999999</v>
      </c>
      <c r="T536">
        <v>106</v>
      </c>
      <c r="V536" t="s">
        <v>1640</v>
      </c>
      <c r="W536">
        <v>11</v>
      </c>
      <c r="X536">
        <v>-1</v>
      </c>
      <c r="Y536">
        <v>9</v>
      </c>
      <c r="Z536">
        <v>-1</v>
      </c>
      <c r="AA536">
        <v>2</v>
      </c>
      <c r="AB536">
        <v>-1</v>
      </c>
    </row>
    <row r="537" spans="1:28">
      <c r="A537" s="24" t="s">
        <v>1109</v>
      </c>
      <c r="J537" t="str">
        <f t="shared" si="16"/>
        <v xml:space="preserve">         Bus drivers      </v>
      </c>
      <c r="K537" t="str">
        <f t="shared" si="17"/>
        <v>332      574      184      660      148      502</v>
      </c>
      <c r="L537" cm="1">
        <f t="array" ref="L537:T537">IFERROR(SEARCH({1,2,3,4,5,6,7,8,9},A537),9999999)</f>
        <v>45</v>
      </c>
      <c r="M537">
        <v>29</v>
      </c>
      <c r="N537">
        <v>27</v>
      </c>
      <c r="O537">
        <v>38</v>
      </c>
      <c r="P537">
        <v>36</v>
      </c>
      <c r="Q537">
        <v>54</v>
      </c>
      <c r="R537">
        <v>37</v>
      </c>
      <c r="S537">
        <v>46</v>
      </c>
      <c r="T537">
        <v>9999999</v>
      </c>
      <c r="V537" t="s">
        <v>1641</v>
      </c>
      <c r="W537">
        <v>332</v>
      </c>
      <c r="X537">
        <v>574</v>
      </c>
      <c r="Y537">
        <v>184</v>
      </c>
      <c r="Z537">
        <v>660</v>
      </c>
      <c r="AA537">
        <v>148</v>
      </c>
      <c r="AB537">
        <v>502</v>
      </c>
    </row>
    <row r="538" spans="1:28">
      <c r="A538" s="24" t="s">
        <v>1110</v>
      </c>
      <c r="J538" t="str">
        <f t="shared" si="16"/>
        <v xml:space="preserve">         Driver/sales workers and truck drivers    </v>
      </c>
      <c r="K538" t="str">
        <f t="shared" si="17"/>
        <v>2,386      686    2,307      691       79      492</v>
      </c>
      <c r="L538" cm="1">
        <f t="array" ref="L538:T538">IFERROR(SEARCH({1,2,3,4,5,6,7,8,9},A538),9999999)</f>
        <v>83</v>
      </c>
      <c r="M538">
        <v>52</v>
      </c>
      <c r="N538">
        <v>54</v>
      </c>
      <c r="O538">
        <v>99</v>
      </c>
      <c r="P538">
        <v>9999999</v>
      </c>
      <c r="Q538">
        <v>56</v>
      </c>
      <c r="R538">
        <v>74</v>
      </c>
      <c r="S538">
        <v>55</v>
      </c>
      <c r="T538">
        <v>82</v>
      </c>
      <c r="V538" t="s">
        <v>1642</v>
      </c>
      <c r="W538" s="8">
        <v>2386</v>
      </c>
      <c r="X538">
        <v>686</v>
      </c>
      <c r="Y538" s="8">
        <v>2307</v>
      </c>
      <c r="Z538">
        <v>691</v>
      </c>
      <c r="AA538">
        <v>79</v>
      </c>
      <c r="AB538">
        <v>492</v>
      </c>
    </row>
    <row r="539" spans="1:28">
      <c r="A539" s="24" t="s">
        <v>1111</v>
      </c>
      <c r="J539" t="str">
        <f t="shared" si="16"/>
        <v xml:space="preserve">         Taxi drivers and chauffeurs      </v>
      </c>
      <c r="K539" t="str">
        <f t="shared" si="17"/>
        <v xml:space="preserve">251      537      216      570       35    (1)  </v>
      </c>
      <c r="L539" cm="1">
        <f t="array" ref="L539:T539">IFERROR(SEARCH({1,2,3,4,5,6,7,8,9},A539),9999999)</f>
        <v>45</v>
      </c>
      <c r="M539">
        <v>43</v>
      </c>
      <c r="N539">
        <v>53</v>
      </c>
      <c r="O539">
        <v>9999999</v>
      </c>
      <c r="P539">
        <v>44</v>
      </c>
      <c r="Q539">
        <v>63</v>
      </c>
      <c r="R539">
        <v>54</v>
      </c>
      <c r="S539">
        <v>9999999</v>
      </c>
      <c r="T539">
        <v>9999999</v>
      </c>
      <c r="V539" t="s">
        <v>1643</v>
      </c>
      <c r="W539">
        <v>251</v>
      </c>
      <c r="X539">
        <v>537</v>
      </c>
      <c r="Y539">
        <v>216</v>
      </c>
      <c r="Z539">
        <v>570</v>
      </c>
      <c r="AA539">
        <v>35</v>
      </c>
      <c r="AB539">
        <v>-1</v>
      </c>
    </row>
    <row r="540" spans="1:28">
      <c r="A540" s="24" t="s">
        <v>1112</v>
      </c>
      <c r="J540" t="str">
        <f t="shared" si="16"/>
        <v xml:space="preserve">         Motor vehicle operators, all other       </v>
      </c>
      <c r="K540" t="str">
        <f t="shared" si="17"/>
        <v xml:space="preserve">23    (1)         20    (1)          3    (1)  </v>
      </c>
      <c r="L540" cm="1">
        <f t="array" ref="L540:T540">IFERROR(SEARCH({1,2,3,4,5,6,7,8,9},A540),9999999)</f>
        <v>58</v>
      </c>
      <c r="M540">
        <v>51</v>
      </c>
      <c r="N540">
        <v>52</v>
      </c>
      <c r="O540">
        <v>9999999</v>
      </c>
      <c r="P540">
        <v>9999999</v>
      </c>
      <c r="Q540">
        <v>9999999</v>
      </c>
      <c r="R540">
        <v>9999999</v>
      </c>
      <c r="S540">
        <v>9999999</v>
      </c>
      <c r="T540">
        <v>9999999</v>
      </c>
      <c r="V540" t="s">
        <v>1644</v>
      </c>
      <c r="W540">
        <v>23</v>
      </c>
      <c r="X540">
        <v>-1</v>
      </c>
      <c r="Y540">
        <v>20</v>
      </c>
      <c r="Z540">
        <v>-1</v>
      </c>
      <c r="AA540">
        <v>3</v>
      </c>
      <c r="AB540">
        <v>-1</v>
      </c>
    </row>
    <row r="541" spans="1:28">
      <c r="A541" s="24" t="s">
        <v>1113</v>
      </c>
      <c r="J541" t="str">
        <f t="shared" si="16"/>
        <v xml:space="preserve">         Locomotive engineers and operators       </v>
      </c>
      <c r="K541" t="str">
        <f t="shared" si="17"/>
        <v xml:space="preserve">58    1,268       57    1,268        1    (1)  </v>
      </c>
      <c r="L541" cm="1">
        <f t="array" ref="L541:T541">IFERROR(SEARCH({1,2,3,4,5,6,7,8,9},A541),9999999)</f>
        <v>57</v>
      </c>
      <c r="M541">
        <v>59</v>
      </c>
      <c r="N541">
        <v>9999999</v>
      </c>
      <c r="O541">
        <v>9999999</v>
      </c>
      <c r="P541">
        <v>51</v>
      </c>
      <c r="Q541">
        <v>60</v>
      </c>
      <c r="R541">
        <v>70</v>
      </c>
      <c r="S541">
        <v>52</v>
      </c>
      <c r="T541">
        <v>9999999</v>
      </c>
      <c r="V541" t="s">
        <v>1645</v>
      </c>
      <c r="W541">
        <v>58</v>
      </c>
      <c r="X541" s="8">
        <v>1268</v>
      </c>
      <c r="Y541">
        <v>57</v>
      </c>
      <c r="Z541" s="8">
        <v>1268</v>
      </c>
      <c r="AA541">
        <v>1</v>
      </c>
      <c r="AB541">
        <v>-1</v>
      </c>
    </row>
    <row r="542" spans="1:28">
      <c r="A542" s="24" t="s">
        <v>1114</v>
      </c>
      <c r="J542" t="str">
        <f t="shared" si="16"/>
        <v xml:space="preserve">         Railroad brake, signal, and switch operators        </v>
      </c>
      <c r="K542" t="str">
        <f t="shared" si="17"/>
        <v xml:space="preserve">7    (1)          7    (1)       -        -   </v>
      </c>
      <c r="L542" cm="1">
        <f t="array" ref="L542:T542">IFERROR(SEARCH({1,2,3,4,5,6,7,8,9},A542),9999999)</f>
        <v>68</v>
      </c>
      <c r="M542">
        <v>9999999</v>
      </c>
      <c r="N542">
        <v>9999999</v>
      </c>
      <c r="O542">
        <v>9999999</v>
      </c>
      <c r="P542">
        <v>9999999</v>
      </c>
      <c r="Q542">
        <v>9999999</v>
      </c>
      <c r="R542">
        <v>62</v>
      </c>
      <c r="S542">
        <v>9999999</v>
      </c>
      <c r="T542">
        <v>9999999</v>
      </c>
      <c r="V542" t="s">
        <v>1646</v>
      </c>
      <c r="W542">
        <v>7</v>
      </c>
      <c r="X542">
        <v>-1</v>
      </c>
      <c r="Y542">
        <v>7</v>
      </c>
      <c r="Z542">
        <v>-1</v>
      </c>
      <c r="AA542" t="s">
        <v>574</v>
      </c>
      <c r="AB542" t="s">
        <v>574</v>
      </c>
    </row>
    <row r="543" spans="1:28">
      <c r="A543" s="24" t="s">
        <v>1115</v>
      </c>
      <c r="J543" t="str">
        <f t="shared" si="16"/>
        <v xml:space="preserve">         Railroad conductors and yardmasters       </v>
      </c>
      <c r="K543" t="str">
        <f t="shared" si="17"/>
        <v xml:space="preserve">56    1,198       53    1,230        3    (1)  </v>
      </c>
      <c r="L543" cm="1">
        <f t="array" ref="L543:T543">IFERROR(SEARCH({1,2,3,4,5,6,7,8,9},A543),9999999)</f>
        <v>58</v>
      </c>
      <c r="M543">
        <v>78</v>
      </c>
      <c r="N543">
        <v>71</v>
      </c>
      <c r="O543">
        <v>9999999</v>
      </c>
      <c r="P543">
        <v>52</v>
      </c>
      <c r="Q543">
        <v>53</v>
      </c>
      <c r="R543">
        <v>9999999</v>
      </c>
      <c r="S543">
        <v>62</v>
      </c>
      <c r="T543">
        <v>61</v>
      </c>
      <c r="V543" t="s">
        <v>1647</v>
      </c>
      <c r="W543">
        <v>56</v>
      </c>
      <c r="X543" s="8">
        <v>1198</v>
      </c>
      <c r="Y543">
        <v>53</v>
      </c>
      <c r="Z543" s="8">
        <v>1230</v>
      </c>
      <c r="AA543">
        <v>3</v>
      </c>
      <c r="AB543">
        <v>-1</v>
      </c>
    </row>
    <row r="544" spans="1:28">
      <c r="A544" s="24" t="s">
        <v>1116</v>
      </c>
      <c r="J544" t="str">
        <f t="shared" si="16"/>
        <v xml:space="preserve">         Subway, streetcar, and other rail transportation workers       </v>
      </c>
      <c r="K544" t="str">
        <f t="shared" si="17"/>
        <v xml:space="preserve">10    (1)         10    (1)       -        -   </v>
      </c>
      <c r="L544" cm="1">
        <f t="array" ref="L544:T544">IFERROR(SEARCH({1,2,3,4,5,6,7,8,9},A544),9999999)</f>
        <v>73</v>
      </c>
      <c r="M544">
        <v>9999999</v>
      </c>
      <c r="N544">
        <v>9999999</v>
      </c>
      <c r="O544">
        <v>9999999</v>
      </c>
      <c r="P544">
        <v>9999999</v>
      </c>
      <c r="Q544">
        <v>9999999</v>
      </c>
      <c r="R544">
        <v>9999999</v>
      </c>
      <c r="S544">
        <v>9999999</v>
      </c>
      <c r="T544">
        <v>9999999</v>
      </c>
      <c r="V544" t="s">
        <v>1648</v>
      </c>
      <c r="W544">
        <v>10</v>
      </c>
      <c r="X544">
        <v>-1</v>
      </c>
      <c r="Y544">
        <v>10</v>
      </c>
      <c r="Z544">
        <v>-1</v>
      </c>
      <c r="AA544" t="s">
        <v>574</v>
      </c>
      <c r="AB544" t="s">
        <v>574</v>
      </c>
    </row>
    <row r="545" spans="1:28">
      <c r="A545" s="24" t="s">
        <v>1117</v>
      </c>
      <c r="J545" t="str">
        <f t="shared" si="16"/>
        <v xml:space="preserve">         Sailors and marine oilers       </v>
      </c>
      <c r="K545" t="str">
        <f t="shared" si="17"/>
        <v xml:space="preserve">25    (1)         24    (1)          1    (1)  </v>
      </c>
      <c r="L545" cm="1">
        <f t="array" ref="L545:T545">IFERROR(SEARCH({1,2,3,4,5,6,7,8,9},A545),9999999)</f>
        <v>49</v>
      </c>
      <c r="M545">
        <v>42</v>
      </c>
      <c r="N545">
        <v>9999999</v>
      </c>
      <c r="O545">
        <v>61</v>
      </c>
      <c r="P545">
        <v>43</v>
      </c>
      <c r="Q545">
        <v>9999999</v>
      </c>
      <c r="R545">
        <v>9999999</v>
      </c>
      <c r="S545">
        <v>9999999</v>
      </c>
      <c r="T545">
        <v>9999999</v>
      </c>
      <c r="V545" t="s">
        <v>1649</v>
      </c>
      <c r="W545">
        <v>25</v>
      </c>
      <c r="X545">
        <v>-1</v>
      </c>
      <c r="Y545">
        <v>24</v>
      </c>
      <c r="Z545">
        <v>-1</v>
      </c>
      <c r="AA545">
        <v>1</v>
      </c>
      <c r="AB545">
        <v>-1</v>
      </c>
    </row>
    <row r="546" spans="1:28">
      <c r="A546" s="24" t="s">
        <v>1118</v>
      </c>
      <c r="J546" t="str">
        <f t="shared" si="16"/>
        <v xml:space="preserve">         Ship and boat captains and operators       </v>
      </c>
      <c r="K546" t="str">
        <f t="shared" si="17"/>
        <v xml:space="preserve">30    (1)         30    (1)       -        -   </v>
      </c>
      <c r="L546" cm="1">
        <f t="array" ref="L546:T546">IFERROR(SEARCH({1,2,3,4,5,6,7,8,9},A546),9999999)</f>
        <v>60</v>
      </c>
      <c r="M546">
        <v>9999999</v>
      </c>
      <c r="N546">
        <v>53</v>
      </c>
      <c r="O546">
        <v>9999999</v>
      </c>
      <c r="P546">
        <v>9999999</v>
      </c>
      <c r="Q546">
        <v>9999999</v>
      </c>
      <c r="R546">
        <v>9999999</v>
      </c>
      <c r="S546">
        <v>9999999</v>
      </c>
      <c r="T546">
        <v>9999999</v>
      </c>
      <c r="V546" t="s">
        <v>1650</v>
      </c>
      <c r="W546">
        <v>30</v>
      </c>
      <c r="X546">
        <v>-1</v>
      </c>
      <c r="Y546">
        <v>30</v>
      </c>
      <c r="Z546">
        <v>-1</v>
      </c>
      <c r="AA546" t="s">
        <v>574</v>
      </c>
      <c r="AB546" t="s">
        <v>574</v>
      </c>
    </row>
    <row r="547" spans="1:28">
      <c r="A547" s="24" t="s">
        <v>1119</v>
      </c>
      <c r="J547" t="str">
        <f t="shared" si="16"/>
        <v xml:space="preserve">         Ship engineers        </v>
      </c>
      <c r="K547" t="str">
        <f t="shared" si="17"/>
        <v xml:space="preserve">7    (1)          7    (1)       -        -   </v>
      </c>
      <c r="L547" cm="1">
        <f t="array" ref="L547:T547">IFERROR(SEARCH({1,2,3,4,5,6,7,8,9},A547),9999999)</f>
        <v>38</v>
      </c>
      <c r="M547">
        <v>9999999</v>
      </c>
      <c r="N547">
        <v>9999999</v>
      </c>
      <c r="O547">
        <v>9999999</v>
      </c>
      <c r="P547">
        <v>9999999</v>
      </c>
      <c r="Q547">
        <v>9999999</v>
      </c>
      <c r="R547">
        <v>32</v>
      </c>
      <c r="S547">
        <v>9999999</v>
      </c>
      <c r="T547">
        <v>9999999</v>
      </c>
      <c r="V547" t="s">
        <v>1651</v>
      </c>
      <c r="W547">
        <v>7</v>
      </c>
      <c r="X547">
        <v>-1</v>
      </c>
      <c r="Y547">
        <v>7</v>
      </c>
      <c r="Z547">
        <v>-1</v>
      </c>
      <c r="AA547" t="s">
        <v>574</v>
      </c>
      <c r="AB547" t="s">
        <v>574</v>
      </c>
    </row>
    <row r="548" spans="1:28">
      <c r="A548" s="24" t="s">
        <v>1120</v>
      </c>
      <c r="J548" t="str">
        <f t="shared" si="16"/>
        <v xml:space="preserve">         Bridge and lock tenders        </v>
      </c>
      <c r="K548" t="str">
        <f t="shared" si="17"/>
        <v xml:space="preserve">2    (1)          2    (1)       -        -   </v>
      </c>
      <c r="L548" cm="1">
        <f t="array" ref="L548:T548">IFERROR(SEARCH({1,2,3,4,5,6,7,8,9},A548),9999999)</f>
        <v>47</v>
      </c>
      <c r="M548">
        <v>41</v>
      </c>
      <c r="N548">
        <v>9999999</v>
      </c>
      <c r="O548">
        <v>9999999</v>
      </c>
      <c r="P548">
        <v>9999999</v>
      </c>
      <c r="Q548">
        <v>9999999</v>
      </c>
      <c r="R548">
        <v>9999999</v>
      </c>
      <c r="S548">
        <v>9999999</v>
      </c>
      <c r="T548">
        <v>9999999</v>
      </c>
      <c r="V548" t="s">
        <v>1652</v>
      </c>
      <c r="W548">
        <v>2</v>
      </c>
      <c r="X548">
        <v>-1</v>
      </c>
      <c r="Y548">
        <v>2</v>
      </c>
      <c r="Z548">
        <v>-1</v>
      </c>
      <c r="AA548" t="s">
        <v>574</v>
      </c>
      <c r="AB548" t="s">
        <v>574</v>
      </c>
    </row>
    <row r="549" spans="1:28">
      <c r="A549" s="24" t="s">
        <v>1121</v>
      </c>
      <c r="J549" t="str">
        <f t="shared" si="16"/>
        <v xml:space="preserve">         Parking lot attendants       </v>
      </c>
      <c r="K549" t="str">
        <f t="shared" si="17"/>
        <v xml:space="preserve">41    (1)         37    (1)          3    (1)  </v>
      </c>
      <c r="L549" cm="1">
        <f t="array" ref="L549:T549">IFERROR(SEARCH({1,2,3,4,5,6,7,8,9},A549),9999999)</f>
        <v>40</v>
      </c>
      <c r="M549">
        <v>9999999</v>
      </c>
      <c r="N549">
        <v>57</v>
      </c>
      <c r="O549">
        <v>39</v>
      </c>
      <c r="P549">
        <v>9999999</v>
      </c>
      <c r="Q549">
        <v>9999999</v>
      </c>
      <c r="R549">
        <v>58</v>
      </c>
      <c r="S549">
        <v>9999999</v>
      </c>
      <c r="T549">
        <v>9999999</v>
      </c>
      <c r="V549" t="s">
        <v>1653</v>
      </c>
      <c r="W549">
        <v>41</v>
      </c>
      <c r="X549">
        <v>-1</v>
      </c>
      <c r="Y549">
        <v>37</v>
      </c>
      <c r="Z549">
        <v>-1</v>
      </c>
      <c r="AA549">
        <v>3</v>
      </c>
      <c r="AB549">
        <v>-1</v>
      </c>
    </row>
    <row r="550" spans="1:28">
      <c r="A550" s="24" t="s">
        <v>1122</v>
      </c>
      <c r="J550" t="str">
        <f t="shared" ref="J550:J565" si="18">MID(A550,1,MIN(_xlfn.ANCHORARRAY(L550))-1)</f>
        <v xml:space="preserve">         Service station attendants       </v>
      </c>
      <c r="K550" t="str">
        <f t="shared" si="17"/>
        <v xml:space="preserve">57      393       50      406        7    (1)  </v>
      </c>
      <c r="L550" cm="1">
        <f t="array" ref="L550:T550">IFERROR(SEARCH({1,2,3,4,5,6,7,8,9},A550),9999999)</f>
        <v>86</v>
      </c>
      <c r="M550">
        <v>9999999</v>
      </c>
      <c r="N550">
        <v>51</v>
      </c>
      <c r="O550">
        <v>69</v>
      </c>
      <c r="P550">
        <v>43</v>
      </c>
      <c r="Q550">
        <v>71</v>
      </c>
      <c r="R550">
        <v>44</v>
      </c>
      <c r="S550">
        <v>9999999</v>
      </c>
      <c r="T550">
        <v>52</v>
      </c>
      <c r="V550" t="s">
        <v>1654</v>
      </c>
      <c r="W550">
        <v>57</v>
      </c>
      <c r="X550">
        <v>393</v>
      </c>
      <c r="Y550">
        <v>50</v>
      </c>
      <c r="Z550">
        <v>406</v>
      </c>
      <c r="AA550">
        <v>7</v>
      </c>
      <c r="AB550">
        <v>-1</v>
      </c>
    </row>
    <row r="551" spans="1:28">
      <c r="A551" s="24" t="s">
        <v>1123</v>
      </c>
      <c r="J551" t="str">
        <f t="shared" si="18"/>
        <v xml:space="preserve">         Transportation inspectors       </v>
      </c>
      <c r="K551" t="str">
        <f t="shared" si="17"/>
        <v xml:space="preserve">40    (1)         35    (1)          5    (1)  </v>
      </c>
      <c r="L551" cm="1">
        <f t="array" ref="L551:T551">IFERROR(SEARCH({1,2,3,4,5,6,7,8,9},A551),9999999)</f>
        <v>49</v>
      </c>
      <c r="M551">
        <v>9999999</v>
      </c>
      <c r="N551">
        <v>60</v>
      </c>
      <c r="O551">
        <v>42</v>
      </c>
      <c r="P551">
        <v>61</v>
      </c>
      <c r="Q551">
        <v>9999999</v>
      </c>
      <c r="R551">
        <v>9999999</v>
      </c>
      <c r="S551">
        <v>9999999</v>
      </c>
      <c r="T551">
        <v>9999999</v>
      </c>
      <c r="V551" t="s">
        <v>1655</v>
      </c>
      <c r="W551">
        <v>40</v>
      </c>
      <c r="X551">
        <v>-1</v>
      </c>
      <c r="Y551">
        <v>35</v>
      </c>
      <c r="Z551">
        <v>-1</v>
      </c>
      <c r="AA551">
        <v>5</v>
      </c>
      <c r="AB551">
        <v>-1</v>
      </c>
    </row>
    <row r="552" spans="1:28">
      <c r="A552" s="24" t="s">
        <v>1124</v>
      </c>
      <c r="J552" t="str">
        <f t="shared" si="18"/>
        <v xml:space="preserve">         Other transportation workers       </v>
      </c>
      <c r="K552" t="str">
        <f t="shared" si="17"/>
        <v xml:space="preserve">12    (1)         12    (1)       -        -   </v>
      </c>
      <c r="L552" cm="1">
        <f t="array" ref="L552:T552">IFERROR(SEARCH({1,2,3,4,5,6,7,8,9},A552),9999999)</f>
        <v>45</v>
      </c>
      <c r="M552">
        <v>46</v>
      </c>
      <c r="N552">
        <v>9999999</v>
      </c>
      <c r="O552">
        <v>9999999</v>
      </c>
      <c r="P552">
        <v>9999999</v>
      </c>
      <c r="Q552">
        <v>9999999</v>
      </c>
      <c r="R552">
        <v>9999999</v>
      </c>
      <c r="S552">
        <v>9999999</v>
      </c>
      <c r="T552">
        <v>9999999</v>
      </c>
      <c r="V552" t="s">
        <v>1656</v>
      </c>
      <c r="W552">
        <v>12</v>
      </c>
      <c r="X552">
        <v>-1</v>
      </c>
      <c r="Y552">
        <v>12</v>
      </c>
      <c r="Z552">
        <v>-1</v>
      </c>
      <c r="AA552" t="s">
        <v>574</v>
      </c>
      <c r="AB552" t="s">
        <v>574</v>
      </c>
    </row>
    <row r="553" spans="1:28">
      <c r="A553" s="24" t="s">
        <v>1125</v>
      </c>
      <c r="J553" t="str">
        <f t="shared" si="18"/>
        <v xml:space="preserve">         Conveyor operators and tenders        </v>
      </c>
      <c r="K553" t="str">
        <f t="shared" si="17"/>
        <v xml:space="preserve">7    (1)          7    (1)       -        -   </v>
      </c>
      <c r="L553" cm="1">
        <f t="array" ref="L553:T553">IFERROR(SEARCH({1,2,3,4,5,6,7,8,9},A553),9999999)</f>
        <v>54</v>
      </c>
      <c r="M553">
        <v>9999999</v>
      </c>
      <c r="N553">
        <v>9999999</v>
      </c>
      <c r="O553">
        <v>9999999</v>
      </c>
      <c r="P553">
        <v>9999999</v>
      </c>
      <c r="Q553">
        <v>9999999</v>
      </c>
      <c r="R553">
        <v>48</v>
      </c>
      <c r="S553">
        <v>9999999</v>
      </c>
      <c r="T553">
        <v>9999999</v>
      </c>
      <c r="V553" t="s">
        <v>1657</v>
      </c>
      <c r="W553">
        <v>7</v>
      </c>
      <c r="X553">
        <v>-1</v>
      </c>
      <c r="Y553">
        <v>7</v>
      </c>
      <c r="Z553">
        <v>-1</v>
      </c>
      <c r="AA553" t="s">
        <v>574</v>
      </c>
      <c r="AB553" t="s">
        <v>574</v>
      </c>
    </row>
    <row r="554" spans="1:28">
      <c r="A554" s="24" t="s">
        <v>1126</v>
      </c>
      <c r="J554" t="str">
        <f t="shared" si="18"/>
        <v xml:space="preserve">         Crane and tower operators       </v>
      </c>
      <c r="K554" t="str">
        <f t="shared" si="17"/>
        <v xml:space="preserve">48    (1)         48    (1)       -        -   </v>
      </c>
      <c r="L554" cm="1">
        <f t="array" ref="L554:T554">IFERROR(SEARCH({1,2,3,4,5,6,7,8,9},A554),9999999)</f>
        <v>49</v>
      </c>
      <c r="M554">
        <v>9999999</v>
      </c>
      <c r="N554">
        <v>9999999</v>
      </c>
      <c r="O554">
        <v>42</v>
      </c>
      <c r="P554">
        <v>9999999</v>
      </c>
      <c r="Q554">
        <v>9999999</v>
      </c>
      <c r="R554">
        <v>9999999</v>
      </c>
      <c r="S554">
        <v>43</v>
      </c>
      <c r="T554">
        <v>9999999</v>
      </c>
      <c r="V554" t="s">
        <v>1658</v>
      </c>
      <c r="W554">
        <v>48</v>
      </c>
      <c r="X554">
        <v>-1</v>
      </c>
      <c r="Y554">
        <v>48</v>
      </c>
      <c r="Z554">
        <v>-1</v>
      </c>
      <c r="AA554" t="s">
        <v>574</v>
      </c>
      <c r="AB554" t="s">
        <v>574</v>
      </c>
    </row>
    <row r="555" spans="1:28">
      <c r="A555" s="24" t="s">
        <v>1127</v>
      </c>
      <c r="J555" t="str">
        <f t="shared" si="18"/>
        <v xml:space="preserve">         Dredge, excavating, and loading machine operators       </v>
      </c>
      <c r="K555" t="str">
        <f t="shared" si="17"/>
        <v xml:space="preserve">35    (1)         33    (1)          1    (1)  </v>
      </c>
      <c r="L555" cm="1">
        <f t="array" ref="L555:T555">IFERROR(SEARCH({1,2,3,4,5,6,7,8,9},A555),9999999)</f>
        <v>73</v>
      </c>
      <c r="M555">
        <v>9999999</v>
      </c>
      <c r="N555">
        <v>66</v>
      </c>
      <c r="O555">
        <v>9999999</v>
      </c>
      <c r="P555">
        <v>67</v>
      </c>
      <c r="Q555">
        <v>9999999</v>
      </c>
      <c r="R555">
        <v>9999999</v>
      </c>
      <c r="S555">
        <v>9999999</v>
      </c>
      <c r="T555">
        <v>9999999</v>
      </c>
      <c r="V555" t="s">
        <v>1659</v>
      </c>
      <c r="W555">
        <v>35</v>
      </c>
      <c r="X555">
        <v>-1</v>
      </c>
      <c r="Y555">
        <v>33</v>
      </c>
      <c r="Z555">
        <v>-1</v>
      </c>
      <c r="AA555">
        <v>1</v>
      </c>
      <c r="AB555">
        <v>-1</v>
      </c>
    </row>
    <row r="556" spans="1:28">
      <c r="A556" s="24" t="s">
        <v>1128</v>
      </c>
      <c r="J556" t="str">
        <f t="shared" si="18"/>
        <v xml:space="preserve">         Hoist and winch operators        </v>
      </c>
      <c r="K556" t="str">
        <f t="shared" si="17"/>
        <v xml:space="preserve">3    (1)          3    (1)       -        -   </v>
      </c>
      <c r="L556" cm="1">
        <f t="array" ref="L556:T556">IFERROR(SEARCH({1,2,3,4,5,6,7,8,9},A556),9999999)</f>
        <v>49</v>
      </c>
      <c r="M556">
        <v>9999999</v>
      </c>
      <c r="N556">
        <v>43</v>
      </c>
      <c r="O556">
        <v>9999999</v>
      </c>
      <c r="P556">
        <v>9999999</v>
      </c>
      <c r="Q556">
        <v>9999999</v>
      </c>
      <c r="R556">
        <v>9999999</v>
      </c>
      <c r="S556">
        <v>9999999</v>
      </c>
      <c r="T556">
        <v>9999999</v>
      </c>
      <c r="V556" t="s">
        <v>1660</v>
      </c>
      <c r="W556">
        <v>3</v>
      </c>
      <c r="X556">
        <v>-1</v>
      </c>
      <c r="Y556">
        <v>3</v>
      </c>
      <c r="Z556">
        <v>-1</v>
      </c>
      <c r="AA556" t="s">
        <v>574</v>
      </c>
      <c r="AB556" t="s">
        <v>574</v>
      </c>
    </row>
    <row r="557" spans="1:28">
      <c r="A557" s="24" t="s">
        <v>1129</v>
      </c>
      <c r="J557" t="str">
        <f t="shared" si="18"/>
        <v xml:space="preserve">         Industrial truck and tractor operators      </v>
      </c>
      <c r="K557" t="str">
        <f t="shared" si="17"/>
        <v xml:space="preserve">459      559      430      556       29    (1)  </v>
      </c>
      <c r="L557" cm="1">
        <f t="array" ref="L557:T557">IFERROR(SEARCH({1,2,3,4,5,6,7,8,9},A557),9999999)</f>
        <v>98</v>
      </c>
      <c r="M557">
        <v>91</v>
      </c>
      <c r="N557">
        <v>73</v>
      </c>
      <c r="O557">
        <v>54</v>
      </c>
      <c r="P557">
        <v>55</v>
      </c>
      <c r="Q557">
        <v>83</v>
      </c>
      <c r="R557">
        <v>9999999</v>
      </c>
      <c r="S557">
        <v>9999999</v>
      </c>
      <c r="T557">
        <v>56</v>
      </c>
      <c r="V557" t="s">
        <v>1661</v>
      </c>
      <c r="W557">
        <v>459</v>
      </c>
      <c r="X557">
        <v>559</v>
      </c>
      <c r="Y557">
        <v>430</v>
      </c>
      <c r="Z557">
        <v>556</v>
      </c>
      <c r="AA557">
        <v>29</v>
      </c>
      <c r="AB557">
        <v>-1</v>
      </c>
    </row>
    <row r="558" spans="1:28">
      <c r="A558" s="24" t="s">
        <v>1130</v>
      </c>
      <c r="J558" t="str">
        <f t="shared" si="18"/>
        <v xml:space="preserve">         Cleaners of vehicles and equipment      </v>
      </c>
      <c r="K558" t="str">
        <f t="shared" si="17"/>
        <v xml:space="preserve">235      448      204      452       31    (1)  </v>
      </c>
      <c r="L558" cm="1">
        <f t="array" ref="L558:T558">IFERROR(SEARCH({1,2,3,4,5,6,7,8,9},A558),9999999)</f>
        <v>88</v>
      </c>
      <c r="M558">
        <v>50</v>
      </c>
      <c r="N558">
        <v>51</v>
      </c>
      <c r="O558">
        <v>59</v>
      </c>
      <c r="P558">
        <v>52</v>
      </c>
      <c r="Q558">
        <v>9999999</v>
      </c>
      <c r="R558">
        <v>9999999</v>
      </c>
      <c r="S558">
        <v>61</v>
      </c>
      <c r="T558">
        <v>9999999</v>
      </c>
      <c r="V558" t="s">
        <v>1662</v>
      </c>
      <c r="W558">
        <v>235</v>
      </c>
      <c r="X558">
        <v>448</v>
      </c>
      <c r="Y558">
        <v>204</v>
      </c>
      <c r="Z558">
        <v>452</v>
      </c>
      <c r="AA558">
        <v>31</v>
      </c>
      <c r="AB558">
        <v>-1</v>
      </c>
    </row>
    <row r="559" spans="1:28">
      <c r="A559" s="24" t="s">
        <v>1131</v>
      </c>
      <c r="J559" t="str">
        <f t="shared" si="18"/>
        <v xml:space="preserve">         Laborers and freight, stock, and material movers, hand    </v>
      </c>
      <c r="K559" t="str">
        <f t="shared" si="17"/>
        <v>1,155      497      973      508      183      419</v>
      </c>
      <c r="L559" cm="1">
        <f t="array" ref="L559:T559">IFERROR(SEARCH({1,2,3,4,5,6,7,8,9},A559),9999999)</f>
        <v>68</v>
      </c>
      <c r="M559">
        <v>9999999</v>
      </c>
      <c r="N559">
        <v>90</v>
      </c>
      <c r="O559">
        <v>79</v>
      </c>
      <c r="P559">
        <v>71</v>
      </c>
      <c r="Q559">
        <v>9999999</v>
      </c>
      <c r="R559">
        <v>81</v>
      </c>
      <c r="S559">
        <v>99</v>
      </c>
      <c r="T559">
        <v>80</v>
      </c>
      <c r="V559" t="s">
        <v>1663</v>
      </c>
      <c r="W559" s="8">
        <v>1155</v>
      </c>
      <c r="X559">
        <v>497</v>
      </c>
      <c r="Y559">
        <v>973</v>
      </c>
      <c r="Z559">
        <v>508</v>
      </c>
      <c r="AA559">
        <v>183</v>
      </c>
      <c r="AB559">
        <v>419</v>
      </c>
    </row>
    <row r="560" spans="1:28">
      <c r="A560" s="24" t="s">
        <v>1132</v>
      </c>
      <c r="J560" t="str">
        <f t="shared" si="18"/>
        <v xml:space="preserve">         Machine feeders and offbearers       </v>
      </c>
      <c r="K560" t="str">
        <f t="shared" si="17"/>
        <v xml:space="preserve">27    (1)         18    (1)          9    (1)  </v>
      </c>
      <c r="L560" cm="1">
        <f t="array" ref="L560:T560">IFERROR(SEARCH({1,2,3,4,5,6,7,8,9},A560),9999999)</f>
        <v>54</v>
      </c>
      <c r="M560">
        <v>47</v>
      </c>
      <c r="N560">
        <v>9999999</v>
      </c>
      <c r="O560">
        <v>9999999</v>
      </c>
      <c r="P560">
        <v>9999999</v>
      </c>
      <c r="Q560">
        <v>9999999</v>
      </c>
      <c r="R560">
        <v>48</v>
      </c>
      <c r="S560">
        <v>66</v>
      </c>
      <c r="T560">
        <v>84</v>
      </c>
      <c r="V560" t="s">
        <v>1664</v>
      </c>
      <c r="W560">
        <v>27</v>
      </c>
      <c r="X560">
        <v>-1</v>
      </c>
      <c r="Y560">
        <v>18</v>
      </c>
      <c r="Z560">
        <v>-1</v>
      </c>
      <c r="AA560">
        <v>9</v>
      </c>
      <c r="AB560">
        <v>-1</v>
      </c>
    </row>
    <row r="561" spans="1:28">
      <c r="A561" s="24" t="s">
        <v>1133</v>
      </c>
      <c r="J561" t="str">
        <f t="shared" si="18"/>
        <v xml:space="preserve">         Packers and packagers, hand      </v>
      </c>
      <c r="K561" t="str">
        <f t="shared" si="17"/>
        <v>346      400      159      413      187      389</v>
      </c>
      <c r="L561" cm="1">
        <f t="array" ref="L561:T561">IFERROR(SEARCH({1,2,3,4,5,6,7,8,9},A561),9999999)</f>
        <v>61</v>
      </c>
      <c r="M561">
        <v>9999999</v>
      </c>
      <c r="N561">
        <v>43</v>
      </c>
      <c r="O561">
        <v>44</v>
      </c>
      <c r="P561">
        <v>62</v>
      </c>
      <c r="Q561">
        <v>45</v>
      </c>
      <c r="R561">
        <v>81</v>
      </c>
      <c r="S561">
        <v>80</v>
      </c>
      <c r="T561">
        <v>63</v>
      </c>
      <c r="V561" t="s">
        <v>1665</v>
      </c>
      <c r="W561">
        <v>346</v>
      </c>
      <c r="X561">
        <v>400</v>
      </c>
      <c r="Y561">
        <v>159</v>
      </c>
      <c r="Z561">
        <v>413</v>
      </c>
      <c r="AA561">
        <v>187</v>
      </c>
      <c r="AB561">
        <v>389</v>
      </c>
    </row>
    <row r="562" spans="1:28">
      <c r="A562" s="24" t="s">
        <v>1134</v>
      </c>
      <c r="J562" t="str">
        <f t="shared" si="18"/>
        <v xml:space="preserve">         Pumping station operators       </v>
      </c>
      <c r="K562" t="str">
        <f t="shared" si="17"/>
        <v xml:space="preserve">21    (1)         20    (1)       -        -   </v>
      </c>
      <c r="L562" cm="1">
        <f t="array" ref="L562:T562">IFERROR(SEARCH({1,2,3,4,5,6,7,8,9},A562),9999999)</f>
        <v>43</v>
      </c>
      <c r="M562">
        <v>42</v>
      </c>
      <c r="N562">
        <v>9999999</v>
      </c>
      <c r="O562">
        <v>9999999</v>
      </c>
      <c r="P562">
        <v>9999999</v>
      </c>
      <c r="Q562">
        <v>9999999</v>
      </c>
      <c r="R562">
        <v>9999999</v>
      </c>
      <c r="S562">
        <v>9999999</v>
      </c>
      <c r="T562">
        <v>9999999</v>
      </c>
      <c r="V562" t="s">
        <v>1666</v>
      </c>
      <c r="W562">
        <v>21</v>
      </c>
      <c r="X562">
        <v>-1</v>
      </c>
      <c r="Y562">
        <v>20</v>
      </c>
      <c r="Z562">
        <v>-1</v>
      </c>
      <c r="AA562" t="s">
        <v>574</v>
      </c>
      <c r="AB562" t="s">
        <v>574</v>
      </c>
    </row>
    <row r="563" spans="1:28">
      <c r="A563" s="24" t="s">
        <v>1135</v>
      </c>
      <c r="J563" t="str">
        <f t="shared" si="18"/>
        <v xml:space="preserve">         Refuse and recyclable material collectors       </v>
      </c>
      <c r="K563" t="str">
        <f t="shared" si="17"/>
        <v xml:space="preserve">77      481       74      491        4    (1)  </v>
      </c>
      <c r="L563" cm="1">
        <f t="array" ref="L563:T563">IFERROR(SEARCH({1,2,3,4,5,6,7,8,9},A563),9999999)</f>
        <v>68</v>
      </c>
      <c r="M563">
        <v>9999999</v>
      </c>
      <c r="N563">
        <v>9999999</v>
      </c>
      <c r="O563">
        <v>66</v>
      </c>
      <c r="P563">
        <v>9999999</v>
      </c>
      <c r="Q563">
        <v>9999999</v>
      </c>
      <c r="R563">
        <v>58</v>
      </c>
      <c r="S563">
        <v>67</v>
      </c>
      <c r="T563">
        <v>85</v>
      </c>
      <c r="V563" t="s">
        <v>1667</v>
      </c>
      <c r="W563">
        <v>77</v>
      </c>
      <c r="X563">
        <v>481</v>
      </c>
      <c r="Y563">
        <v>74</v>
      </c>
      <c r="Z563">
        <v>491</v>
      </c>
      <c r="AA563">
        <v>4</v>
      </c>
      <c r="AB563">
        <v>-1</v>
      </c>
    </row>
    <row r="564" spans="1:28">
      <c r="A564" s="24" t="s">
        <v>1136</v>
      </c>
      <c r="J564" t="str">
        <f t="shared" si="18"/>
        <v xml:space="preserve">         Shuttle car operators        </v>
      </c>
      <c r="K564" t="str">
        <f t="shared" si="17"/>
        <v xml:space="preserve">2    (1)          1    (1)          1    (1)  </v>
      </c>
      <c r="L564" cm="1">
        <f t="array" ref="L564:T564">IFERROR(SEARCH({1,2,3,4,5,6,7,8,9},A564),9999999)</f>
        <v>45</v>
      </c>
      <c r="M564">
        <v>39</v>
      </c>
      <c r="N564">
        <v>9999999</v>
      </c>
      <c r="O564">
        <v>9999999</v>
      </c>
      <c r="P564">
        <v>9999999</v>
      </c>
      <c r="Q564">
        <v>9999999</v>
      </c>
      <c r="R564">
        <v>9999999</v>
      </c>
      <c r="S564">
        <v>9999999</v>
      </c>
      <c r="T564">
        <v>9999999</v>
      </c>
      <c r="V564" t="s">
        <v>1668</v>
      </c>
      <c r="W564">
        <v>2</v>
      </c>
      <c r="X564">
        <v>-1</v>
      </c>
      <c r="Y564">
        <v>1</v>
      </c>
      <c r="Z564">
        <v>-1</v>
      </c>
      <c r="AA564">
        <v>1</v>
      </c>
      <c r="AB564">
        <v>-1</v>
      </c>
    </row>
    <row r="565" spans="1:28">
      <c r="A565" s="24" t="s">
        <v>1137</v>
      </c>
      <c r="J565" t="str">
        <f t="shared" si="18"/>
        <v xml:space="preserve">         Material moving workers, all other       </v>
      </c>
      <c r="K565" t="str">
        <f t="shared" si="17"/>
        <v xml:space="preserve">51      742       47    (1)          4    (1)  </v>
      </c>
      <c r="L565" cm="1">
        <f t="array" ref="L565:T565">IFERROR(SEARCH({1,2,3,4,5,6,7,8,9},A565),9999999)</f>
        <v>52</v>
      </c>
      <c r="M565">
        <v>61</v>
      </c>
      <c r="N565">
        <v>9999999</v>
      </c>
      <c r="O565">
        <v>60</v>
      </c>
      <c r="P565">
        <v>51</v>
      </c>
      <c r="Q565">
        <v>9999999</v>
      </c>
      <c r="R565">
        <v>59</v>
      </c>
      <c r="S565">
        <v>9999999</v>
      </c>
      <c r="T565">
        <v>9999999</v>
      </c>
      <c r="V565" t="s">
        <v>1669</v>
      </c>
      <c r="W565">
        <v>51</v>
      </c>
      <c r="X565">
        <v>742</v>
      </c>
      <c r="Y565">
        <v>47</v>
      </c>
      <c r="Z565">
        <v>-1</v>
      </c>
      <c r="AA565">
        <v>4</v>
      </c>
      <c r="AB56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E95B3-F62D-4A4A-837E-934A27975F80}">
  <dimension ref="A1:AG564"/>
  <sheetViews>
    <sheetView topLeftCell="O1" workbookViewId="0">
      <selection activeCell="AA7" sqref="AA7:AF7"/>
    </sheetView>
  </sheetViews>
  <sheetFormatPr defaultRowHeight="14.5"/>
  <cols>
    <col min="14" max="14" width="50.54296875" bestFit="1" customWidth="1"/>
    <col min="15" max="15" width="34.1796875" customWidth="1"/>
    <col min="26" max="26" width="92" bestFit="1" customWidth="1"/>
  </cols>
  <sheetData>
    <row r="1" spans="1:33">
      <c r="A1" s="24" t="s">
        <v>1678</v>
      </c>
    </row>
    <row r="2" spans="1:33">
      <c r="A2" s="24" t="s">
        <v>1679</v>
      </c>
    </row>
    <row r="3" spans="1:33">
      <c r="A3" s="24" t="s">
        <v>1680</v>
      </c>
    </row>
    <row r="4" spans="1:33">
      <c r="A4" s="24" t="s">
        <v>1681</v>
      </c>
    </row>
    <row r="5" spans="1:33">
      <c r="A5" s="24" t="s">
        <v>1682</v>
      </c>
    </row>
    <row r="6" spans="1:33">
      <c r="A6" s="24" t="s">
        <v>1683</v>
      </c>
    </row>
    <row r="7" spans="1:33">
      <c r="A7" s="24" t="s">
        <v>1684</v>
      </c>
      <c r="Z7" t="s">
        <v>1144</v>
      </c>
      <c r="AA7" t="s">
        <v>1140</v>
      </c>
      <c r="AB7" t="s">
        <v>1141</v>
      </c>
      <c r="AC7" t="s">
        <v>1142</v>
      </c>
      <c r="AD7" t="s">
        <v>1143</v>
      </c>
      <c r="AE7" t="s">
        <v>1142</v>
      </c>
      <c r="AF7" t="s">
        <v>1143</v>
      </c>
    </row>
    <row r="8" spans="1:33">
      <c r="A8" s="24" t="s">
        <v>1708</v>
      </c>
      <c r="N8" t="s">
        <v>1138</v>
      </c>
      <c r="O8" t="str">
        <f t="shared" ref="O8:O12" si="0">MID(A8,MIN(P8:X8),LEN(A8))</f>
        <v>16 years and over   99,820     $739   55,108     $819   44,712     $657</v>
      </c>
      <c r="P8" cm="1">
        <f t="array" ref="P8:X8">IFERROR(SEARCH({1,2,3,4,5,6,7,8,9},A8),9999999)</f>
        <v>14</v>
      </c>
      <c r="Q8">
        <v>38</v>
      </c>
      <c r="R8">
        <v>47</v>
      </c>
      <c r="S8">
        <v>70</v>
      </c>
      <c r="T8">
        <v>52</v>
      </c>
      <c r="U8">
        <v>15</v>
      </c>
      <c r="V8">
        <v>46</v>
      </c>
      <c r="W8">
        <v>37</v>
      </c>
      <c r="X8">
        <v>34</v>
      </c>
      <c r="Z8" t="s">
        <v>1138</v>
      </c>
      <c r="AB8" s="8">
        <v>99820</v>
      </c>
      <c r="AC8" s="25">
        <v>739</v>
      </c>
      <c r="AD8" s="8">
        <v>55108</v>
      </c>
      <c r="AE8" s="25">
        <v>819</v>
      </c>
      <c r="AF8" s="8">
        <v>44712</v>
      </c>
      <c r="AG8" s="25">
        <v>657</v>
      </c>
    </row>
    <row r="9" spans="1:33">
      <c r="A9" s="24" t="s">
        <v>1680</v>
      </c>
      <c r="N9" t="str">
        <f t="shared" ref="N9:N12" si="1">MID(A9,1,MIN(_xlfn.ANCHORARRAY(P9))-1)</f>
        <v xml:space="preserve">                                                                                                                                     </v>
      </c>
      <c r="O9" t="str">
        <f t="shared" si="0"/>
        <v/>
      </c>
      <c r="P9" cm="1">
        <f t="array" ref="P9:X9">IFERROR(SEARCH({1,2,3,4,5,6,7,8,9},A9),9999999)</f>
        <v>9999999</v>
      </c>
      <c r="Q9">
        <v>9999999</v>
      </c>
      <c r="R9">
        <v>9999999</v>
      </c>
      <c r="S9">
        <v>9999999</v>
      </c>
      <c r="T9">
        <v>9999999</v>
      </c>
      <c r="U9">
        <v>9999999</v>
      </c>
      <c r="V9">
        <v>9999999</v>
      </c>
      <c r="W9">
        <v>9999999</v>
      </c>
      <c r="X9">
        <v>9999999</v>
      </c>
      <c r="Z9" t="s">
        <v>1680</v>
      </c>
    </row>
    <row r="10" spans="1:33">
      <c r="A10" s="24" t="s">
        <v>1709</v>
      </c>
      <c r="N10" t="str">
        <f t="shared" si="1"/>
        <v xml:space="preserve">  Management, professional, and related occupations   </v>
      </c>
      <c r="O10" t="str">
        <f t="shared" si="0"/>
        <v>39,080    1,044   18,928    1,248   20,152      907</v>
      </c>
      <c r="P10" cm="1">
        <f t="array" ref="P10:X10">IFERROR(SEARCH({1,2,3,4,5,6,7,8,9},A10),9999999)</f>
        <v>65</v>
      </c>
      <c r="Q10">
        <v>77</v>
      </c>
      <c r="R10">
        <v>55</v>
      </c>
      <c r="S10">
        <v>68</v>
      </c>
      <c r="T10">
        <v>95</v>
      </c>
      <c r="U10">
        <v>9999999</v>
      </c>
      <c r="V10">
        <v>105</v>
      </c>
      <c r="W10">
        <v>59</v>
      </c>
      <c r="X10">
        <v>56</v>
      </c>
      <c r="Z10" t="s">
        <v>5982</v>
      </c>
      <c r="AA10" s="8">
        <v>39080</v>
      </c>
      <c r="AB10" s="8">
        <v>1044</v>
      </c>
      <c r="AC10" s="8">
        <v>18928</v>
      </c>
      <c r="AD10" s="8">
        <v>1248</v>
      </c>
      <c r="AE10" s="8">
        <v>20152</v>
      </c>
      <c r="AF10">
        <v>907</v>
      </c>
    </row>
    <row r="11" spans="1:33">
      <c r="A11" s="24" t="s">
        <v>1710</v>
      </c>
      <c r="N11" t="str">
        <f t="shared" si="1"/>
        <v xml:space="preserve">    Management, business, and financial operations occupations   </v>
      </c>
      <c r="O11" t="str">
        <f t="shared" si="0"/>
        <v>15,879    1,138    8,635    1,334    7,244      955</v>
      </c>
      <c r="P11" cm="1">
        <f t="array" ref="P11:X11">IFERROR(SEARCH({1,2,3,4,5,6,7,8,9},A11),9999999)</f>
        <v>66</v>
      </c>
      <c r="Q11">
        <v>105</v>
      </c>
      <c r="R11">
        <v>79</v>
      </c>
      <c r="S11">
        <v>98</v>
      </c>
      <c r="T11">
        <v>67</v>
      </c>
      <c r="U11">
        <v>87</v>
      </c>
      <c r="V11">
        <v>70</v>
      </c>
      <c r="W11">
        <v>69</v>
      </c>
      <c r="X11">
        <v>71</v>
      </c>
      <c r="Z11" t="s">
        <v>5983</v>
      </c>
      <c r="AA11" s="8">
        <v>15879</v>
      </c>
      <c r="AB11" s="8">
        <v>1138</v>
      </c>
      <c r="AC11" s="8">
        <v>8635</v>
      </c>
      <c r="AD11" s="8">
        <v>1334</v>
      </c>
      <c r="AE11" s="8">
        <v>7244</v>
      </c>
      <c r="AF11">
        <v>955</v>
      </c>
    </row>
    <row r="12" spans="1:33">
      <c r="A12" s="24" t="s">
        <v>1711</v>
      </c>
      <c r="N12" t="str">
        <f t="shared" si="1"/>
        <v xml:space="preserve">      Management occupations   </v>
      </c>
      <c r="O12" t="str">
        <f t="shared" si="0"/>
        <v>10,907    1,208    6,508    1,384    4,399    1,002</v>
      </c>
      <c r="P12" cm="1">
        <f t="array" ref="P12:X12">IFERROR(SEARCH({1,2,3,4,5,6,7,8,9},A12),9999999)</f>
        <v>32</v>
      </c>
      <c r="Q12">
        <v>44</v>
      </c>
      <c r="R12">
        <v>62</v>
      </c>
      <c r="S12">
        <v>64</v>
      </c>
      <c r="T12">
        <v>53</v>
      </c>
      <c r="U12">
        <v>51</v>
      </c>
      <c r="V12">
        <v>37</v>
      </c>
      <c r="W12">
        <v>46</v>
      </c>
      <c r="X12">
        <v>35</v>
      </c>
      <c r="Z12" t="s">
        <v>5984</v>
      </c>
      <c r="AA12" s="8">
        <v>10907</v>
      </c>
      <c r="AB12" s="8">
        <v>1208</v>
      </c>
      <c r="AC12" s="8">
        <v>6508</v>
      </c>
      <c r="AD12" s="8">
        <v>1384</v>
      </c>
      <c r="AE12" s="8">
        <v>4399</v>
      </c>
      <c r="AF12" s="8">
        <v>1002</v>
      </c>
    </row>
    <row r="13" spans="1:33">
      <c r="A13" s="24" t="s">
        <v>1712</v>
      </c>
      <c r="N13" t="str">
        <f>MID(A13,1,MIN(_xlfn.ANCHORARRAY(P13))-1)</f>
        <v xml:space="preserve">        Chief executives    </v>
      </c>
      <c r="O13" t="str">
        <f>MID(A13,MIN(P13:X13),LEN(A13))</f>
        <v>1,105    1,916      837    2,084      268    1,553</v>
      </c>
      <c r="P13" cm="1">
        <f t="array" ref="P13:X13">IFERROR(SEARCH({1,2,3,4,5,6,7,8,9},A13),9999999)</f>
        <v>29</v>
      </c>
      <c r="Q13">
        <v>56</v>
      </c>
      <c r="R13">
        <v>50</v>
      </c>
      <c r="S13">
        <v>60</v>
      </c>
      <c r="T13">
        <v>33</v>
      </c>
      <c r="U13">
        <v>42</v>
      </c>
      <c r="V13">
        <v>51</v>
      </c>
      <c r="W13">
        <v>49</v>
      </c>
      <c r="X13">
        <v>40</v>
      </c>
      <c r="Z13" t="s">
        <v>5985</v>
      </c>
      <c r="AA13" s="8">
        <v>1105</v>
      </c>
      <c r="AB13" s="8">
        <v>1916</v>
      </c>
      <c r="AC13">
        <v>837</v>
      </c>
      <c r="AD13" s="8">
        <v>2084</v>
      </c>
      <c r="AE13">
        <v>268</v>
      </c>
      <c r="AF13" s="8">
        <v>1553</v>
      </c>
    </row>
    <row r="14" spans="1:33">
      <c r="A14" s="24" t="s">
        <v>1713</v>
      </c>
      <c r="N14" t="str">
        <f t="shared" ref="N14:N77" si="2">MID(A14,1,MIN(_xlfn.ANCHORARRAY(P14))-1)</f>
        <v xml:space="preserve">        General and operations managers      </v>
      </c>
      <c r="O14" t="str">
        <f t="shared" ref="O14:O77" si="3">MID(A14,MIN(P14:X14),LEN(A14))</f>
        <v>919    1,270      656    1,372      263    1,110</v>
      </c>
      <c r="P14" cm="1">
        <f t="array" ref="P14:X14">IFERROR(SEARCH({1,2,3,4,5,6,7,8,9},A14),9999999)</f>
        <v>47</v>
      </c>
      <c r="Q14">
        <v>55</v>
      </c>
      <c r="R14">
        <v>73</v>
      </c>
      <c r="S14">
        <v>9999999</v>
      </c>
      <c r="T14">
        <v>65</v>
      </c>
      <c r="U14">
        <v>64</v>
      </c>
      <c r="V14">
        <v>56</v>
      </c>
      <c r="W14">
        <v>9999999</v>
      </c>
      <c r="X14">
        <v>46</v>
      </c>
      <c r="Z14" t="s">
        <v>5986</v>
      </c>
      <c r="AA14">
        <v>919</v>
      </c>
      <c r="AB14" s="8">
        <v>1270</v>
      </c>
      <c r="AC14">
        <v>656</v>
      </c>
      <c r="AD14" s="8">
        <v>1372</v>
      </c>
      <c r="AE14">
        <v>263</v>
      </c>
      <c r="AF14" s="8">
        <v>1110</v>
      </c>
    </row>
    <row r="15" spans="1:33">
      <c r="A15" s="24" t="s">
        <v>1714</v>
      </c>
      <c r="N15" t="str">
        <f t="shared" si="2"/>
        <v xml:space="preserve">        Legislators       </v>
      </c>
      <c r="O15" t="str">
        <f t="shared" si="3"/>
        <v xml:space="preserve">16    (1)         12    (1)          4    (1)  </v>
      </c>
      <c r="P15" cm="1">
        <f t="array" ref="P15:X15">IFERROR(SEARCH({1,2,3,4,5,6,7,8,9},A15),9999999)</f>
        <v>27</v>
      </c>
      <c r="Q15">
        <v>46</v>
      </c>
      <c r="R15">
        <v>9999999</v>
      </c>
      <c r="S15">
        <v>64</v>
      </c>
      <c r="T15">
        <v>9999999</v>
      </c>
      <c r="U15">
        <v>28</v>
      </c>
      <c r="V15">
        <v>9999999</v>
      </c>
      <c r="W15">
        <v>9999999</v>
      </c>
      <c r="X15">
        <v>9999999</v>
      </c>
      <c r="Z15" t="s">
        <v>5987</v>
      </c>
      <c r="AA15">
        <v>16</v>
      </c>
      <c r="AB15">
        <v>-1</v>
      </c>
      <c r="AC15">
        <v>12</v>
      </c>
      <c r="AD15">
        <v>-1</v>
      </c>
      <c r="AE15">
        <v>4</v>
      </c>
      <c r="AF15">
        <v>-1</v>
      </c>
    </row>
    <row r="16" spans="1:33">
      <c r="A16" s="24" t="s">
        <v>1715</v>
      </c>
      <c r="N16" t="str">
        <f t="shared" si="2"/>
        <v xml:space="preserve">        Advertising and promotions managers       </v>
      </c>
      <c r="O16" t="str">
        <f t="shared" si="3"/>
        <v xml:space="preserve">62    1,085       28    (1)         33    (1)  </v>
      </c>
      <c r="P16" cm="1">
        <f t="array" ref="P16:X16">IFERROR(SEARCH({1,2,3,4,5,6,7,8,9},A16),9999999)</f>
        <v>57</v>
      </c>
      <c r="Q16">
        <v>52</v>
      </c>
      <c r="R16">
        <v>87</v>
      </c>
      <c r="S16">
        <v>9999999</v>
      </c>
      <c r="T16">
        <v>61</v>
      </c>
      <c r="U16">
        <v>51</v>
      </c>
      <c r="V16">
        <v>9999999</v>
      </c>
      <c r="W16">
        <v>60</v>
      </c>
      <c r="X16">
        <v>9999999</v>
      </c>
      <c r="Z16" t="s">
        <v>5988</v>
      </c>
      <c r="AA16">
        <v>62</v>
      </c>
      <c r="AB16" s="8">
        <v>1085</v>
      </c>
      <c r="AC16">
        <v>28</v>
      </c>
      <c r="AD16">
        <v>-1</v>
      </c>
      <c r="AE16">
        <v>33</v>
      </c>
      <c r="AF16">
        <v>-1</v>
      </c>
    </row>
    <row r="17" spans="1:32">
      <c r="A17" s="24" t="s">
        <v>1716</v>
      </c>
      <c r="N17" t="str">
        <f t="shared" si="2"/>
        <v xml:space="preserve">        Marketing and sales managers      </v>
      </c>
      <c r="O17" t="str">
        <f t="shared" si="3"/>
        <v>857    1,330      511    1,536      346    1,052</v>
      </c>
      <c r="P17" cm="1">
        <f t="array" ref="P17:X17">IFERROR(SEARCH({1,2,3,4,5,6,7,8,9},A17),9999999)</f>
        <v>50</v>
      </c>
      <c r="Q17">
        <v>90</v>
      </c>
      <c r="R17">
        <v>52</v>
      </c>
      <c r="S17">
        <v>80</v>
      </c>
      <c r="T17">
        <v>44</v>
      </c>
      <c r="U17">
        <v>72</v>
      </c>
      <c r="V17">
        <v>45</v>
      </c>
      <c r="W17">
        <v>43</v>
      </c>
      <c r="X17">
        <v>9999999</v>
      </c>
      <c r="Z17" t="s">
        <v>5989</v>
      </c>
      <c r="AA17">
        <v>857</v>
      </c>
      <c r="AB17" s="8">
        <v>1330</v>
      </c>
      <c r="AC17">
        <v>511</v>
      </c>
      <c r="AD17" s="8">
        <v>1536</v>
      </c>
      <c r="AE17">
        <v>346</v>
      </c>
      <c r="AF17" s="8">
        <v>1052</v>
      </c>
    </row>
    <row r="18" spans="1:32">
      <c r="A18" s="24" t="s">
        <v>1717</v>
      </c>
      <c r="N18" t="str">
        <f t="shared" si="2"/>
        <v xml:space="preserve">        Public relations managers       </v>
      </c>
      <c r="O18" t="str">
        <f t="shared" si="3"/>
        <v xml:space="preserve">64    1,402       29    (1)         35    (1)  </v>
      </c>
      <c r="P18" cm="1">
        <f t="array" ref="P18:X18">IFERROR(SEARCH({1,2,3,4,5,6,7,8,9},A18),9999999)</f>
        <v>47</v>
      </c>
      <c r="Q18">
        <v>51</v>
      </c>
      <c r="R18">
        <v>77</v>
      </c>
      <c r="S18">
        <v>42</v>
      </c>
      <c r="T18">
        <v>78</v>
      </c>
      <c r="U18">
        <v>41</v>
      </c>
      <c r="V18">
        <v>9999999</v>
      </c>
      <c r="W18">
        <v>9999999</v>
      </c>
      <c r="X18">
        <v>60</v>
      </c>
      <c r="Z18" t="s">
        <v>5990</v>
      </c>
      <c r="AA18">
        <v>64</v>
      </c>
      <c r="AB18" s="8">
        <v>1402</v>
      </c>
      <c r="AC18">
        <v>29</v>
      </c>
      <c r="AD18">
        <v>-1</v>
      </c>
      <c r="AE18">
        <v>35</v>
      </c>
      <c r="AF18">
        <v>-1</v>
      </c>
    </row>
    <row r="19" spans="1:32">
      <c r="A19" s="24" t="s">
        <v>1718</v>
      </c>
      <c r="N19" t="str">
        <f t="shared" si="2"/>
        <v xml:space="preserve">        Administrative services managers      </v>
      </c>
      <c r="O19" t="str">
        <f t="shared" si="3"/>
        <v xml:space="preserve">105    1,091       62    1,148       43    (1)  </v>
      </c>
      <c r="P19" cm="1">
        <f t="array" ref="P19:X19">IFERROR(SEARCH({1,2,3,4,5,6,7,8,9},A19),9999999)</f>
        <v>47</v>
      </c>
      <c r="Q19">
        <v>67</v>
      </c>
      <c r="R19">
        <v>85</v>
      </c>
      <c r="S19">
        <v>75</v>
      </c>
      <c r="T19">
        <v>49</v>
      </c>
      <c r="U19">
        <v>66</v>
      </c>
      <c r="V19">
        <v>9999999</v>
      </c>
      <c r="W19">
        <v>76</v>
      </c>
      <c r="X19">
        <v>57</v>
      </c>
      <c r="Z19" t="s">
        <v>5991</v>
      </c>
      <c r="AA19">
        <v>105</v>
      </c>
      <c r="AB19" s="8">
        <v>1091</v>
      </c>
      <c r="AC19">
        <v>62</v>
      </c>
      <c r="AD19" s="8">
        <v>1148</v>
      </c>
      <c r="AE19">
        <v>43</v>
      </c>
      <c r="AF19">
        <v>-1</v>
      </c>
    </row>
    <row r="20" spans="1:32">
      <c r="A20" s="24" t="s">
        <v>1719</v>
      </c>
      <c r="N20" t="str">
        <f t="shared" si="2"/>
        <v xml:space="preserve">        Computer and information systems managers      </v>
      </c>
      <c r="O20" t="str">
        <f t="shared" si="3"/>
        <v>441    1,726      319    1,788      122    1,411</v>
      </c>
      <c r="P20" cm="1">
        <f t="array" ref="P20:X20">IFERROR(SEARCH({1,2,3,4,5,6,7,8,9},A20),9999999)</f>
        <v>58</v>
      </c>
      <c r="Q20">
        <v>66</v>
      </c>
      <c r="R20">
        <v>74</v>
      </c>
      <c r="S20">
        <v>56</v>
      </c>
      <c r="T20">
        <v>9999999</v>
      </c>
      <c r="U20">
        <v>67</v>
      </c>
      <c r="V20">
        <v>65</v>
      </c>
      <c r="W20">
        <v>84</v>
      </c>
      <c r="X20">
        <v>76</v>
      </c>
      <c r="Z20" t="s">
        <v>5992</v>
      </c>
      <c r="AA20">
        <v>441</v>
      </c>
      <c r="AB20" s="8">
        <v>1726</v>
      </c>
      <c r="AC20">
        <v>319</v>
      </c>
      <c r="AD20" s="8">
        <v>1788</v>
      </c>
      <c r="AE20">
        <v>122</v>
      </c>
      <c r="AF20" s="8">
        <v>1411</v>
      </c>
    </row>
    <row r="21" spans="1:32">
      <c r="A21" s="24" t="s">
        <v>1720</v>
      </c>
      <c r="N21" t="str">
        <f t="shared" si="2"/>
        <v xml:space="preserve">        Financial managers    </v>
      </c>
      <c r="O21" t="str">
        <f t="shared" si="3"/>
        <v>1,091    1,149      485    1,443      606      961</v>
      </c>
      <c r="P21" cm="1">
        <f t="array" ref="P21:X21">IFERROR(SEARCH({1,2,3,4,5,6,7,8,9},A21),9999999)</f>
        <v>31</v>
      </c>
      <c r="Q21">
        <v>9999999</v>
      </c>
      <c r="R21">
        <v>62</v>
      </c>
      <c r="S21">
        <v>43</v>
      </c>
      <c r="T21">
        <v>53</v>
      </c>
      <c r="U21">
        <v>69</v>
      </c>
      <c r="V21">
        <v>9999999</v>
      </c>
      <c r="W21">
        <v>52</v>
      </c>
      <c r="X21">
        <v>34</v>
      </c>
      <c r="Z21" t="s">
        <v>5993</v>
      </c>
      <c r="AA21" s="8">
        <v>1091</v>
      </c>
      <c r="AB21" s="8">
        <v>1149</v>
      </c>
      <c r="AC21">
        <v>485</v>
      </c>
      <c r="AD21" s="8">
        <v>1443</v>
      </c>
      <c r="AE21">
        <v>606</v>
      </c>
      <c r="AF21">
        <v>961</v>
      </c>
    </row>
    <row r="22" spans="1:32">
      <c r="A22" s="24" t="s">
        <v>1721</v>
      </c>
      <c r="N22" t="str">
        <f t="shared" si="2"/>
        <v xml:space="preserve">        Human resources managers      </v>
      </c>
      <c r="O22" t="str">
        <f t="shared" si="3"/>
        <v>282    1,234      100    1,548      182    1,072</v>
      </c>
      <c r="P22" cm="1">
        <f t="array" ref="P22:X22">IFERROR(SEARCH({1,2,3,4,5,6,7,8,9},A22),9999999)</f>
        <v>46</v>
      </c>
      <c r="Q22">
        <v>39</v>
      </c>
      <c r="R22">
        <v>49</v>
      </c>
      <c r="S22">
        <v>50</v>
      </c>
      <c r="T22">
        <v>66</v>
      </c>
      <c r="U22">
        <v>9999999</v>
      </c>
      <c r="V22">
        <v>85</v>
      </c>
      <c r="W22">
        <v>40</v>
      </c>
      <c r="X22">
        <v>9999999</v>
      </c>
      <c r="Z22" t="s">
        <v>5994</v>
      </c>
      <c r="AA22">
        <v>282</v>
      </c>
      <c r="AB22" s="8">
        <v>1234</v>
      </c>
      <c r="AC22">
        <v>100</v>
      </c>
      <c r="AD22" s="8">
        <v>1548</v>
      </c>
      <c r="AE22">
        <v>182</v>
      </c>
      <c r="AF22" s="8">
        <v>1072</v>
      </c>
    </row>
    <row r="23" spans="1:32">
      <c r="A23" s="24" t="s">
        <v>1722</v>
      </c>
      <c r="N23" t="str">
        <f t="shared" si="2"/>
        <v xml:space="preserve">        Industrial production managers      </v>
      </c>
      <c r="O23" t="str">
        <f t="shared" si="3"/>
        <v xml:space="preserve">230    1,254      197    1,332       33    (1)  </v>
      </c>
      <c r="P23" cm="1">
        <f t="array" ref="P23:X23">IFERROR(SEARCH({1,2,3,4,5,6,7,8,9},A23),9999999)</f>
        <v>52</v>
      </c>
      <c r="Q23">
        <v>45</v>
      </c>
      <c r="R23">
        <v>46</v>
      </c>
      <c r="S23">
        <v>56</v>
      </c>
      <c r="T23">
        <v>55</v>
      </c>
      <c r="U23">
        <v>9999999</v>
      </c>
      <c r="V23">
        <v>65</v>
      </c>
      <c r="W23">
        <v>9999999</v>
      </c>
      <c r="X23">
        <v>64</v>
      </c>
      <c r="Z23" t="s">
        <v>5995</v>
      </c>
      <c r="AA23">
        <v>230</v>
      </c>
      <c r="AB23" s="8">
        <v>1254</v>
      </c>
      <c r="AC23">
        <v>197</v>
      </c>
      <c r="AD23" s="8">
        <v>1332</v>
      </c>
      <c r="AE23">
        <v>33</v>
      </c>
      <c r="AF23">
        <v>-1</v>
      </c>
    </row>
    <row r="24" spans="1:32">
      <c r="A24" s="24" t="s">
        <v>1723</v>
      </c>
      <c r="N24" t="str">
        <f t="shared" si="2"/>
        <v xml:space="preserve">        Purchasing managers      </v>
      </c>
      <c r="O24" t="str">
        <f t="shared" si="3"/>
        <v>181    1,176       90    1,383       91    1,029</v>
      </c>
      <c r="P24" cm="1">
        <f t="array" ref="P24:X24">IFERROR(SEARCH({1,2,3,4,5,6,7,8,9},A24),9999999)</f>
        <v>34</v>
      </c>
      <c r="Q24">
        <v>80</v>
      </c>
      <c r="R24">
        <v>61</v>
      </c>
      <c r="S24">
        <v>9999999</v>
      </c>
      <c r="T24">
        <v>9999999</v>
      </c>
      <c r="U24">
        <v>45</v>
      </c>
      <c r="V24">
        <v>44</v>
      </c>
      <c r="W24">
        <v>35</v>
      </c>
      <c r="X24">
        <v>53</v>
      </c>
      <c r="Z24" t="s">
        <v>5996</v>
      </c>
      <c r="AA24">
        <v>181</v>
      </c>
      <c r="AB24" s="8">
        <v>1176</v>
      </c>
      <c r="AC24">
        <v>90</v>
      </c>
      <c r="AD24" s="8">
        <v>1383</v>
      </c>
      <c r="AE24">
        <v>91</v>
      </c>
      <c r="AF24" s="8">
        <v>1029</v>
      </c>
    </row>
    <row r="25" spans="1:32">
      <c r="A25" s="24" t="s">
        <v>1724</v>
      </c>
      <c r="N25" t="str">
        <f t="shared" si="2"/>
        <v xml:space="preserve">        Transportation, storage, and distribution managers      </v>
      </c>
      <c r="O25" t="str">
        <f t="shared" si="3"/>
        <v xml:space="preserve">211      919      181      899       30    (1)  </v>
      </c>
      <c r="P25" cm="1">
        <f t="array" ref="P25:X25">IFERROR(SEARCH({1,2,3,4,5,6,7,8,9},A25),9999999)</f>
        <v>66</v>
      </c>
      <c r="Q25">
        <v>65</v>
      </c>
      <c r="R25">
        <v>102</v>
      </c>
      <c r="S25">
        <v>9999999</v>
      </c>
      <c r="T25">
        <v>9999999</v>
      </c>
      <c r="U25">
        <v>9999999</v>
      </c>
      <c r="V25">
        <v>9999999</v>
      </c>
      <c r="W25">
        <v>84</v>
      </c>
      <c r="X25">
        <v>74</v>
      </c>
      <c r="Z25" t="s">
        <v>5997</v>
      </c>
      <c r="AA25">
        <v>211</v>
      </c>
      <c r="AB25">
        <v>919</v>
      </c>
      <c r="AC25">
        <v>181</v>
      </c>
      <c r="AD25">
        <v>899</v>
      </c>
      <c r="AE25">
        <v>30</v>
      </c>
      <c r="AF25">
        <v>-1</v>
      </c>
    </row>
    <row r="26" spans="1:32">
      <c r="A26" s="24" t="s">
        <v>1725</v>
      </c>
      <c r="N26" t="str">
        <f t="shared" si="2"/>
        <v xml:space="preserve">        Farm, ranch, and other agricultural managers       </v>
      </c>
      <c r="O26" t="str">
        <f t="shared" si="3"/>
        <v xml:space="preserve">93      785       81      812       12    (1)  </v>
      </c>
      <c r="P26" cm="1">
        <f t="array" ref="P26:X26">IFERROR(SEARCH({1,2,3,4,5,6,7,8,9},A26),9999999)</f>
        <v>79</v>
      </c>
      <c r="Q26">
        <v>88</v>
      </c>
      <c r="R26">
        <v>61</v>
      </c>
      <c r="S26">
        <v>9999999</v>
      </c>
      <c r="T26">
        <v>70</v>
      </c>
      <c r="U26">
        <v>9999999</v>
      </c>
      <c r="V26">
        <v>68</v>
      </c>
      <c r="W26">
        <v>69</v>
      </c>
      <c r="X26">
        <v>60</v>
      </c>
      <c r="Z26" t="s">
        <v>5998</v>
      </c>
      <c r="AA26">
        <v>93</v>
      </c>
      <c r="AB26">
        <v>785</v>
      </c>
      <c r="AC26">
        <v>81</v>
      </c>
      <c r="AD26">
        <v>812</v>
      </c>
      <c r="AE26">
        <v>12</v>
      </c>
      <c r="AF26">
        <v>-1</v>
      </c>
    </row>
    <row r="27" spans="1:32">
      <c r="A27" s="24" t="s">
        <v>1726</v>
      </c>
      <c r="N27" t="str">
        <f t="shared" si="2"/>
        <v xml:space="preserve">        Construction managers      </v>
      </c>
      <c r="O27" t="str">
        <f t="shared" si="3"/>
        <v xml:space="preserve">454    1,218      424    1,236       29    (1)  </v>
      </c>
      <c r="P27" cm="1">
        <f t="array" ref="P27:X27">IFERROR(SEARCH({1,2,3,4,5,6,7,8,9},A27),9999999)</f>
        <v>43</v>
      </c>
      <c r="Q27">
        <v>45</v>
      </c>
      <c r="R27">
        <v>64</v>
      </c>
      <c r="S27">
        <v>36</v>
      </c>
      <c r="T27">
        <v>37</v>
      </c>
      <c r="U27">
        <v>65</v>
      </c>
      <c r="V27">
        <v>9999999</v>
      </c>
      <c r="W27">
        <v>47</v>
      </c>
      <c r="X27">
        <v>74</v>
      </c>
      <c r="Z27" t="s">
        <v>5999</v>
      </c>
      <c r="AA27">
        <v>454</v>
      </c>
      <c r="AB27" s="8">
        <v>1218</v>
      </c>
      <c r="AC27">
        <v>424</v>
      </c>
      <c r="AD27" s="8">
        <v>1236</v>
      </c>
      <c r="AE27">
        <v>29</v>
      </c>
      <c r="AF27">
        <v>-1</v>
      </c>
    </row>
    <row r="28" spans="1:32">
      <c r="A28" s="24" t="s">
        <v>1727</v>
      </c>
      <c r="N28" t="str">
        <f t="shared" si="2"/>
        <v xml:space="preserve">        Education administrators      </v>
      </c>
      <c r="O28" t="str">
        <f t="shared" si="3"/>
        <v>674    1,208      266    1,432      407    1,093</v>
      </c>
      <c r="P28" cm="1">
        <f t="array" ref="P28:X28">IFERROR(SEARCH({1,2,3,4,5,6,7,8,9},A28),9999999)</f>
        <v>46</v>
      </c>
      <c r="Q28">
        <v>48</v>
      </c>
      <c r="R28">
        <v>67</v>
      </c>
      <c r="S28">
        <v>41</v>
      </c>
      <c r="T28">
        <v>9999999</v>
      </c>
      <c r="U28">
        <v>39</v>
      </c>
      <c r="V28">
        <v>40</v>
      </c>
      <c r="W28">
        <v>50</v>
      </c>
      <c r="X28">
        <v>85</v>
      </c>
      <c r="Z28" t="s">
        <v>6000</v>
      </c>
      <c r="AA28">
        <v>674</v>
      </c>
      <c r="AB28" s="8">
        <v>1208</v>
      </c>
      <c r="AC28">
        <v>266</v>
      </c>
      <c r="AD28" s="8">
        <v>1432</v>
      </c>
      <c r="AE28">
        <v>407</v>
      </c>
      <c r="AF28" s="8">
        <v>1093</v>
      </c>
    </row>
    <row r="29" spans="1:32">
      <c r="A29" s="24" t="s">
        <v>1728</v>
      </c>
      <c r="N29" t="str">
        <f t="shared" si="2"/>
        <v xml:space="preserve">        Engineering managers      </v>
      </c>
      <c r="O29" t="str">
        <f t="shared" si="3"/>
        <v xml:space="preserve">114    1,773      104    1,855       10    (1)  </v>
      </c>
      <c r="P29" cm="1">
        <f t="array" ref="P29:X29">IFERROR(SEARCH({1,2,3,4,5,6,7,8,9},A29),9999999)</f>
        <v>35</v>
      </c>
      <c r="Q29">
        <v>9999999</v>
      </c>
      <c r="R29">
        <v>46</v>
      </c>
      <c r="S29">
        <v>37</v>
      </c>
      <c r="T29">
        <v>63</v>
      </c>
      <c r="U29">
        <v>9999999</v>
      </c>
      <c r="V29">
        <v>44</v>
      </c>
      <c r="W29">
        <v>62</v>
      </c>
      <c r="X29">
        <v>9999999</v>
      </c>
      <c r="Z29" t="s">
        <v>6001</v>
      </c>
      <c r="AA29">
        <v>114</v>
      </c>
      <c r="AB29" s="8">
        <v>1773</v>
      </c>
      <c r="AC29">
        <v>104</v>
      </c>
      <c r="AD29" s="8">
        <v>1855</v>
      </c>
      <c r="AE29">
        <v>10</v>
      </c>
      <c r="AF29">
        <v>-1</v>
      </c>
    </row>
    <row r="30" spans="1:32">
      <c r="A30" s="24" t="s">
        <v>1729</v>
      </c>
      <c r="N30" t="str">
        <f t="shared" si="2"/>
        <v xml:space="preserve">        Food service managers      </v>
      </c>
      <c r="O30" t="str">
        <f t="shared" si="3"/>
        <v>614      668      334      754      281      602</v>
      </c>
      <c r="P30" cm="1">
        <f t="array" ref="P30:X30">IFERROR(SEARCH({1,2,3,4,5,6,7,8,9},A30),9999999)</f>
        <v>37</v>
      </c>
      <c r="Q30">
        <v>72</v>
      </c>
      <c r="R30">
        <v>54</v>
      </c>
      <c r="S30">
        <v>38</v>
      </c>
      <c r="T30">
        <v>64</v>
      </c>
      <c r="U30">
        <v>36</v>
      </c>
      <c r="V30">
        <v>63</v>
      </c>
      <c r="W30">
        <v>47</v>
      </c>
      <c r="X30">
        <v>9999999</v>
      </c>
      <c r="Z30" t="s">
        <v>6002</v>
      </c>
      <c r="AA30">
        <v>614</v>
      </c>
      <c r="AB30">
        <v>668</v>
      </c>
      <c r="AC30">
        <v>334</v>
      </c>
      <c r="AD30">
        <v>754</v>
      </c>
      <c r="AE30">
        <v>281</v>
      </c>
      <c r="AF30">
        <v>602</v>
      </c>
    </row>
    <row r="31" spans="1:32">
      <c r="A31" s="24" t="s">
        <v>1730</v>
      </c>
      <c r="N31" t="str">
        <f t="shared" si="2"/>
        <v xml:space="preserve">        Funeral directors       </v>
      </c>
      <c r="O31" t="str">
        <f t="shared" si="3"/>
        <v xml:space="preserve">29    (1)         26    (1)          3    (1)  </v>
      </c>
      <c r="P31" cm="1">
        <f t="array" ref="P31:X31">IFERROR(SEARCH({1,2,3,4,5,6,7,8,9},A31),9999999)</f>
        <v>40</v>
      </c>
      <c r="Q31">
        <v>33</v>
      </c>
      <c r="R31">
        <v>70</v>
      </c>
      <c r="S31">
        <v>9999999</v>
      </c>
      <c r="T31">
        <v>9999999</v>
      </c>
      <c r="U31">
        <v>52</v>
      </c>
      <c r="V31">
        <v>9999999</v>
      </c>
      <c r="W31">
        <v>9999999</v>
      </c>
      <c r="X31">
        <v>34</v>
      </c>
      <c r="Z31" t="s">
        <v>6003</v>
      </c>
      <c r="AA31">
        <v>29</v>
      </c>
      <c r="AB31">
        <v>-1</v>
      </c>
      <c r="AC31">
        <v>26</v>
      </c>
      <c r="AD31">
        <v>-1</v>
      </c>
      <c r="AE31">
        <v>3</v>
      </c>
      <c r="AF31">
        <v>-1</v>
      </c>
    </row>
    <row r="32" spans="1:32">
      <c r="A32" s="24" t="s">
        <v>1731</v>
      </c>
      <c r="N32" t="str">
        <f t="shared" si="2"/>
        <v xml:space="preserve">        Gaming managers       </v>
      </c>
      <c r="O32" t="str">
        <f t="shared" si="3"/>
        <v xml:space="preserve">18    (1)         11    (1)          6    (1)  </v>
      </c>
      <c r="P32" cm="1">
        <f t="array" ref="P32:X32">IFERROR(SEARCH({1,2,3,4,5,6,7,8,9},A32),9999999)</f>
        <v>31</v>
      </c>
      <c r="Q32">
        <v>9999999</v>
      </c>
      <c r="R32">
        <v>9999999</v>
      </c>
      <c r="S32">
        <v>9999999</v>
      </c>
      <c r="T32">
        <v>9999999</v>
      </c>
      <c r="U32">
        <v>68</v>
      </c>
      <c r="V32">
        <v>9999999</v>
      </c>
      <c r="W32">
        <v>32</v>
      </c>
      <c r="X32">
        <v>9999999</v>
      </c>
      <c r="Z32" t="s">
        <v>6004</v>
      </c>
      <c r="AA32">
        <v>18</v>
      </c>
      <c r="AB32">
        <v>-1</v>
      </c>
      <c r="AC32">
        <v>11</v>
      </c>
      <c r="AD32">
        <v>-1</v>
      </c>
      <c r="AE32">
        <v>6</v>
      </c>
      <c r="AF32">
        <v>-1</v>
      </c>
    </row>
    <row r="33" spans="1:32">
      <c r="A33" s="24" t="s">
        <v>1732</v>
      </c>
      <c r="N33" t="str">
        <f t="shared" si="2"/>
        <v xml:space="preserve">        Lodging managers      </v>
      </c>
      <c r="O33" t="str">
        <f t="shared" si="3"/>
        <v>107      765       56      864       51      731</v>
      </c>
      <c r="P33" cm="1">
        <f t="array" ref="P33:X33">IFERROR(SEARCH({1,2,3,4,5,6,7,8,9},A33),9999999)</f>
        <v>31</v>
      </c>
      <c r="Q33">
        <v>9999999</v>
      </c>
      <c r="R33">
        <v>77</v>
      </c>
      <c r="S33">
        <v>60</v>
      </c>
      <c r="T33">
        <v>42</v>
      </c>
      <c r="U33">
        <v>41</v>
      </c>
      <c r="V33">
        <v>33</v>
      </c>
      <c r="W33">
        <v>58</v>
      </c>
      <c r="X33">
        <v>9999999</v>
      </c>
      <c r="Z33" t="s">
        <v>6005</v>
      </c>
      <c r="AA33">
        <v>107</v>
      </c>
      <c r="AB33">
        <v>765</v>
      </c>
      <c r="AC33">
        <v>56</v>
      </c>
      <c r="AD33">
        <v>864</v>
      </c>
      <c r="AE33">
        <v>51</v>
      </c>
      <c r="AF33">
        <v>731</v>
      </c>
    </row>
    <row r="34" spans="1:32">
      <c r="A34" s="24" t="s">
        <v>1733</v>
      </c>
      <c r="N34" t="str">
        <f t="shared" si="2"/>
        <v xml:space="preserve">        Medical and health services managers      </v>
      </c>
      <c r="O34" t="str">
        <f t="shared" si="3"/>
        <v>489    1,211      152    1,448      337    1,143</v>
      </c>
      <c r="P34" cm="1">
        <f t="array" ref="P34:X34">IFERROR(SEARCH({1,2,3,4,5,6,7,8,9},A34),9999999)</f>
        <v>58</v>
      </c>
      <c r="Q34">
        <v>60</v>
      </c>
      <c r="R34">
        <v>87</v>
      </c>
      <c r="S34">
        <v>51</v>
      </c>
      <c r="T34">
        <v>70</v>
      </c>
      <c r="U34">
        <v>9999999</v>
      </c>
      <c r="V34">
        <v>89</v>
      </c>
      <c r="W34">
        <v>52</v>
      </c>
      <c r="X34">
        <v>53</v>
      </c>
      <c r="Z34" t="s">
        <v>6006</v>
      </c>
      <c r="AA34">
        <v>489</v>
      </c>
      <c r="AB34" s="8">
        <v>1211</v>
      </c>
      <c r="AC34">
        <v>152</v>
      </c>
      <c r="AD34" s="8">
        <v>1448</v>
      </c>
      <c r="AE34">
        <v>337</v>
      </c>
      <c r="AF34" s="8">
        <v>1143</v>
      </c>
    </row>
    <row r="35" spans="1:32">
      <c r="A35" s="24" t="s">
        <v>1734</v>
      </c>
      <c r="N35" t="str">
        <f t="shared" si="2"/>
        <v xml:space="preserve">        Natural sciences managers       </v>
      </c>
      <c r="O35" t="str">
        <f t="shared" si="3"/>
        <v xml:space="preserve">11    (1)          6    (1)          5    (1)  </v>
      </c>
      <c r="P35" cm="1">
        <f t="array" ref="P35:X35">IFERROR(SEARCH({1,2,3,4,5,6,7,8,9},A35),9999999)</f>
        <v>41</v>
      </c>
      <c r="Q35">
        <v>9999999</v>
      </c>
      <c r="R35">
        <v>9999999</v>
      </c>
      <c r="S35">
        <v>9999999</v>
      </c>
      <c r="T35">
        <v>78</v>
      </c>
      <c r="U35">
        <v>60</v>
      </c>
      <c r="V35">
        <v>9999999</v>
      </c>
      <c r="W35">
        <v>9999999</v>
      </c>
      <c r="X35">
        <v>9999999</v>
      </c>
      <c r="Z35" t="s">
        <v>6007</v>
      </c>
      <c r="AA35">
        <v>11</v>
      </c>
      <c r="AB35">
        <v>-1</v>
      </c>
      <c r="AC35">
        <v>6</v>
      </c>
      <c r="AD35">
        <v>-1</v>
      </c>
      <c r="AE35">
        <v>5</v>
      </c>
      <c r="AF35">
        <v>-1</v>
      </c>
    </row>
    <row r="36" spans="1:32">
      <c r="A36" s="24" t="s">
        <v>1735</v>
      </c>
      <c r="N36" t="str">
        <f t="shared" si="2"/>
        <v xml:space="preserve">        Postmasters and mail superintendents       </v>
      </c>
      <c r="O36" t="str">
        <f t="shared" si="3"/>
        <v xml:space="preserve">33    (1)         13    (1)         20    (1)  </v>
      </c>
      <c r="P36" cm="1">
        <f t="array" ref="P36:X36">IFERROR(SEARCH({1,2,3,4,5,6,7,8,9},A36),9999999)</f>
        <v>59</v>
      </c>
      <c r="Q36">
        <v>88</v>
      </c>
      <c r="R36">
        <v>52</v>
      </c>
      <c r="S36">
        <v>9999999</v>
      </c>
      <c r="T36">
        <v>9999999</v>
      </c>
      <c r="U36">
        <v>9999999</v>
      </c>
      <c r="V36">
        <v>9999999</v>
      </c>
      <c r="W36">
        <v>9999999</v>
      </c>
      <c r="X36">
        <v>9999999</v>
      </c>
      <c r="Z36" t="s">
        <v>6008</v>
      </c>
      <c r="AA36">
        <v>33</v>
      </c>
      <c r="AB36">
        <v>-1</v>
      </c>
      <c r="AC36">
        <v>13</v>
      </c>
      <c r="AD36">
        <v>-1</v>
      </c>
      <c r="AE36">
        <v>20</v>
      </c>
      <c r="AF36">
        <v>-1</v>
      </c>
    </row>
    <row r="37" spans="1:32">
      <c r="A37" s="24" t="s">
        <v>1736</v>
      </c>
      <c r="N37" t="str">
        <f t="shared" si="2"/>
        <v xml:space="preserve">        Property, real estate, and community association managers      </v>
      </c>
      <c r="O37" t="str">
        <f t="shared" si="3"/>
        <v>336      887      149      982      187      791</v>
      </c>
      <c r="P37" cm="1">
        <f t="array" ref="P37:X37">IFERROR(SEARCH({1,2,3,4,5,6,7,8,9},A37),9999999)</f>
        <v>90</v>
      </c>
      <c r="Q37">
        <v>101</v>
      </c>
      <c r="R37">
        <v>72</v>
      </c>
      <c r="S37">
        <v>91</v>
      </c>
      <c r="T37">
        <v>9999999</v>
      </c>
      <c r="U37">
        <v>74</v>
      </c>
      <c r="V37">
        <v>83</v>
      </c>
      <c r="W37">
        <v>81</v>
      </c>
      <c r="X37">
        <v>92</v>
      </c>
      <c r="Z37" t="s">
        <v>6009</v>
      </c>
      <c r="AA37">
        <v>336</v>
      </c>
      <c r="AB37">
        <v>887</v>
      </c>
      <c r="AC37">
        <v>149</v>
      </c>
      <c r="AD37">
        <v>982</v>
      </c>
      <c r="AE37">
        <v>187</v>
      </c>
      <c r="AF37">
        <v>791</v>
      </c>
    </row>
    <row r="38" spans="1:32">
      <c r="A38" s="24" t="s">
        <v>1737</v>
      </c>
      <c r="N38" t="str">
        <f t="shared" si="2"/>
        <v xml:space="preserve">        Social and community service managers      </v>
      </c>
      <c r="O38" t="str">
        <f t="shared" si="3"/>
        <v>298      959       95    1,147      203      898</v>
      </c>
      <c r="P38" cm="1">
        <f t="array" ref="P38:X38">IFERROR(SEARCH({1,2,3,4,5,6,7,8,9},A38),9999999)</f>
        <v>77</v>
      </c>
      <c r="Q38">
        <v>52</v>
      </c>
      <c r="R38">
        <v>90</v>
      </c>
      <c r="S38">
        <v>80</v>
      </c>
      <c r="T38">
        <v>62</v>
      </c>
      <c r="U38">
        <v>9999999</v>
      </c>
      <c r="V38">
        <v>81</v>
      </c>
      <c r="W38">
        <v>54</v>
      </c>
      <c r="X38">
        <v>53</v>
      </c>
      <c r="Z38" t="s">
        <v>6010</v>
      </c>
      <c r="AA38">
        <v>298</v>
      </c>
      <c r="AB38">
        <v>959</v>
      </c>
      <c r="AC38">
        <v>95</v>
      </c>
      <c r="AD38" s="8">
        <v>1147</v>
      </c>
      <c r="AE38">
        <v>203</v>
      </c>
      <c r="AF38">
        <v>898</v>
      </c>
    </row>
    <row r="39" spans="1:32">
      <c r="A39" s="24" t="s">
        <v>1738</v>
      </c>
      <c r="N39" t="str">
        <f t="shared" si="2"/>
        <v xml:space="preserve">        Managers, all other    </v>
      </c>
      <c r="O39" t="str">
        <f t="shared" si="3"/>
        <v>2,072    1,174    1,284    1,292      788    1,037</v>
      </c>
      <c r="P39" cm="1">
        <f t="array" ref="P39:X39">IFERROR(SEARCH({1,2,3,4,5,6,7,8,9},A39),9999999)</f>
        <v>41</v>
      </c>
      <c r="Q39">
        <v>32</v>
      </c>
      <c r="R39">
        <v>80</v>
      </c>
      <c r="S39">
        <v>45</v>
      </c>
      <c r="T39">
        <v>9999999</v>
      </c>
      <c r="U39">
        <v>9999999</v>
      </c>
      <c r="V39">
        <v>35</v>
      </c>
      <c r="W39">
        <v>53</v>
      </c>
      <c r="X39">
        <v>62</v>
      </c>
      <c r="Z39" t="s">
        <v>6011</v>
      </c>
      <c r="AA39" s="8">
        <v>2072</v>
      </c>
      <c r="AB39" s="8">
        <v>1174</v>
      </c>
      <c r="AC39" s="8">
        <v>1284</v>
      </c>
      <c r="AD39" s="8">
        <v>1292</v>
      </c>
      <c r="AE39">
        <v>788</v>
      </c>
      <c r="AF39" s="8">
        <v>1037</v>
      </c>
    </row>
    <row r="40" spans="1:32">
      <c r="A40" s="24" t="s">
        <v>1739</v>
      </c>
      <c r="N40" t="str">
        <f t="shared" si="2"/>
        <v xml:space="preserve">      Business and financial operations occupations    </v>
      </c>
      <c r="O40" t="str">
        <f t="shared" si="3"/>
        <v>4,972      996    2,127    1,171    2,845      894</v>
      </c>
      <c r="P40" cm="1">
        <f t="array" ref="P40:X40">IFERROR(SEARCH({1,2,3,4,5,6,7,8,9},A40),9999999)</f>
        <v>76</v>
      </c>
      <c r="Q40">
        <v>60</v>
      </c>
      <c r="R40">
        <v>9999999</v>
      </c>
      <c r="S40">
        <v>56</v>
      </c>
      <c r="T40">
        <v>96</v>
      </c>
      <c r="U40">
        <v>69</v>
      </c>
      <c r="V40">
        <v>59</v>
      </c>
      <c r="W40">
        <v>94</v>
      </c>
      <c r="X40">
        <v>58</v>
      </c>
      <c r="Z40" t="s">
        <v>6012</v>
      </c>
      <c r="AA40" s="8">
        <v>4972</v>
      </c>
      <c r="AB40">
        <v>996</v>
      </c>
      <c r="AC40" s="8">
        <v>2127</v>
      </c>
      <c r="AD40" s="8">
        <v>1171</v>
      </c>
      <c r="AE40" s="8">
        <v>2845</v>
      </c>
      <c r="AF40">
        <v>894</v>
      </c>
    </row>
    <row r="41" spans="1:32">
      <c r="A41" s="24" t="s">
        <v>1740</v>
      </c>
      <c r="N41" t="str">
        <f t="shared" si="2"/>
        <v xml:space="preserve">        Agents and business managers of artists, performers, and athletes       </v>
      </c>
      <c r="O41" t="str">
        <f t="shared" si="3"/>
        <v xml:space="preserve">20    (1)         10    (1)         10    (1)  </v>
      </c>
      <c r="P41" cm="1">
        <f t="array" ref="P41:X41">IFERROR(SEARCH({1,2,3,4,5,6,7,8,9},A41),9999999)</f>
        <v>88</v>
      </c>
      <c r="Q41">
        <v>81</v>
      </c>
      <c r="R41">
        <v>9999999</v>
      </c>
      <c r="S41">
        <v>9999999</v>
      </c>
      <c r="T41">
        <v>9999999</v>
      </c>
      <c r="U41">
        <v>9999999</v>
      </c>
      <c r="V41">
        <v>9999999</v>
      </c>
      <c r="W41">
        <v>9999999</v>
      </c>
      <c r="X41">
        <v>9999999</v>
      </c>
      <c r="Z41" t="s">
        <v>6013</v>
      </c>
      <c r="AA41">
        <v>20</v>
      </c>
      <c r="AB41">
        <v>-1</v>
      </c>
      <c r="AC41">
        <v>10</v>
      </c>
      <c r="AD41">
        <v>-1</v>
      </c>
      <c r="AE41">
        <v>10</v>
      </c>
      <c r="AF41">
        <v>-1</v>
      </c>
    </row>
    <row r="42" spans="1:32">
      <c r="A42" s="24" t="s">
        <v>1741</v>
      </c>
      <c r="N42" t="str">
        <f t="shared" si="2"/>
        <v xml:space="preserve">        Purchasing agents and buyers, farm products        </v>
      </c>
      <c r="O42" t="str">
        <f t="shared" si="3"/>
        <v xml:space="preserve">5    (1)          4    (1)          1    (1)  </v>
      </c>
      <c r="P42" cm="1">
        <f t="array" ref="P42:X42">IFERROR(SEARCH({1,2,3,4,5,6,7,8,9},A42),9999999)</f>
        <v>66</v>
      </c>
      <c r="Q42">
        <v>9999999</v>
      </c>
      <c r="R42">
        <v>9999999</v>
      </c>
      <c r="S42">
        <v>78</v>
      </c>
      <c r="T42">
        <v>60</v>
      </c>
      <c r="U42">
        <v>9999999</v>
      </c>
      <c r="V42">
        <v>9999999</v>
      </c>
      <c r="W42">
        <v>9999999</v>
      </c>
      <c r="X42">
        <v>9999999</v>
      </c>
      <c r="Z42" t="s">
        <v>6014</v>
      </c>
      <c r="AA42">
        <v>5</v>
      </c>
      <c r="AB42">
        <v>-1</v>
      </c>
      <c r="AC42">
        <v>4</v>
      </c>
      <c r="AD42">
        <v>-1</v>
      </c>
      <c r="AE42">
        <v>1</v>
      </c>
      <c r="AF42">
        <v>-1</v>
      </c>
    </row>
    <row r="43" spans="1:32">
      <c r="A43" s="24" t="s">
        <v>1742</v>
      </c>
      <c r="N43" t="str">
        <f t="shared" si="2"/>
        <v xml:space="preserve">        Wholesale and retail buyers, except farm products      </v>
      </c>
      <c r="O43" t="str">
        <f t="shared" si="3"/>
        <v>119      884       53      958       67      770</v>
      </c>
      <c r="P43" cm="1">
        <f t="array" ref="P43:X43">IFERROR(SEARCH({1,2,3,4,5,6,7,8,9},A43),9999999)</f>
        <v>64</v>
      </c>
      <c r="Q43">
        <v>9999999</v>
      </c>
      <c r="R43">
        <v>84</v>
      </c>
      <c r="S43">
        <v>75</v>
      </c>
      <c r="T43">
        <v>83</v>
      </c>
      <c r="U43">
        <v>101</v>
      </c>
      <c r="V43">
        <v>102</v>
      </c>
      <c r="W43">
        <v>73</v>
      </c>
      <c r="X43">
        <v>66</v>
      </c>
      <c r="Z43" t="s">
        <v>6015</v>
      </c>
      <c r="AA43">
        <v>119</v>
      </c>
      <c r="AB43">
        <v>884</v>
      </c>
      <c r="AC43">
        <v>53</v>
      </c>
      <c r="AD43">
        <v>958</v>
      </c>
      <c r="AE43">
        <v>67</v>
      </c>
      <c r="AF43">
        <v>770</v>
      </c>
    </row>
    <row r="44" spans="1:32">
      <c r="A44" s="24" t="s">
        <v>1743</v>
      </c>
      <c r="N44" t="str">
        <f t="shared" si="2"/>
        <v xml:space="preserve">        Purchasing agents, except wholesale, retail, and farm products      </v>
      </c>
      <c r="O44" t="str">
        <f t="shared" si="3"/>
        <v>216      863      103      999      114      783</v>
      </c>
      <c r="P44" cm="1">
        <f t="array" ref="P44:X44">IFERROR(SEARCH({1,2,3,4,5,6,7,8,9},A44),9999999)</f>
        <v>78</v>
      </c>
      <c r="Q44">
        <v>77</v>
      </c>
      <c r="R44">
        <v>88</v>
      </c>
      <c r="S44">
        <v>115</v>
      </c>
      <c r="T44">
        <v>9999999</v>
      </c>
      <c r="U44">
        <v>79</v>
      </c>
      <c r="V44">
        <v>122</v>
      </c>
      <c r="W44">
        <v>86</v>
      </c>
      <c r="X44">
        <v>104</v>
      </c>
      <c r="Z44" t="s">
        <v>6016</v>
      </c>
      <c r="AA44">
        <v>216</v>
      </c>
      <c r="AB44">
        <v>863</v>
      </c>
      <c r="AC44">
        <v>103</v>
      </c>
      <c r="AD44">
        <v>999</v>
      </c>
      <c r="AE44">
        <v>114</v>
      </c>
      <c r="AF44">
        <v>783</v>
      </c>
    </row>
    <row r="45" spans="1:32">
      <c r="A45" s="24" t="s">
        <v>1744</v>
      </c>
      <c r="N45" t="str">
        <f t="shared" si="2"/>
        <v xml:space="preserve">        Claims adjusters, appraisers, examiners, and investigators      </v>
      </c>
      <c r="O45" t="str">
        <f t="shared" si="3"/>
        <v>253      941       98    1,128      155      845</v>
      </c>
      <c r="P45" cm="1">
        <f t="array" ref="P45:X45">IFERROR(SEARCH({1,2,3,4,5,6,7,8,9},A45),9999999)</f>
        <v>84</v>
      </c>
      <c r="Q45">
        <v>73</v>
      </c>
      <c r="R45">
        <v>75</v>
      </c>
      <c r="S45">
        <v>83</v>
      </c>
      <c r="T45">
        <v>74</v>
      </c>
      <c r="U45">
        <v>9999999</v>
      </c>
      <c r="V45">
        <v>9999999</v>
      </c>
      <c r="W45">
        <v>93</v>
      </c>
      <c r="X45">
        <v>82</v>
      </c>
      <c r="Z45" t="s">
        <v>6017</v>
      </c>
      <c r="AA45">
        <v>253</v>
      </c>
      <c r="AB45">
        <v>941</v>
      </c>
      <c r="AC45">
        <v>98</v>
      </c>
      <c r="AD45" s="8">
        <v>1128</v>
      </c>
      <c r="AE45">
        <v>155</v>
      </c>
      <c r="AF45">
        <v>845</v>
      </c>
    </row>
    <row r="46" spans="1:32">
      <c r="A46" s="24" t="s">
        <v>1685</v>
      </c>
      <c r="N46" t="str">
        <f t="shared" si="2"/>
        <v xml:space="preserve">        Compliance officers, except agriculture, construction, health and                                                            </v>
      </c>
      <c r="O46" t="str">
        <f t="shared" si="3"/>
        <v/>
      </c>
      <c r="P46" cm="1">
        <f t="array" ref="P46:X46">IFERROR(SEARCH({1,2,3,4,5,6,7,8,9},A46),9999999)</f>
        <v>9999999</v>
      </c>
      <c r="Q46">
        <v>9999999</v>
      </c>
      <c r="R46">
        <v>9999999</v>
      </c>
      <c r="S46">
        <v>9999999</v>
      </c>
      <c r="T46">
        <v>9999999</v>
      </c>
      <c r="U46">
        <v>9999999</v>
      </c>
      <c r="V46">
        <v>9999999</v>
      </c>
      <c r="W46">
        <v>9999999</v>
      </c>
      <c r="X46">
        <v>9999999</v>
      </c>
      <c r="Z46" t="s">
        <v>1685</v>
      </c>
    </row>
    <row r="47" spans="1:32">
      <c r="A47" s="24" t="s">
        <v>1745</v>
      </c>
      <c r="N47" t="str">
        <f t="shared" si="2"/>
        <v xml:space="preserve">        safety, and transportation      </v>
      </c>
      <c r="O47" t="str">
        <f t="shared" si="3"/>
        <v>192    1,083       93    1,162       99      970</v>
      </c>
      <c r="P47" cm="1">
        <f t="array" ref="P47:X47">IFERROR(SEARCH({1,2,3,4,5,6,7,8,9},A47),9999999)</f>
        <v>41</v>
      </c>
      <c r="Q47">
        <v>43</v>
      </c>
      <c r="R47">
        <v>52</v>
      </c>
      <c r="S47">
        <v>9999999</v>
      </c>
      <c r="T47">
        <v>9999999</v>
      </c>
      <c r="U47">
        <v>69</v>
      </c>
      <c r="V47">
        <v>87</v>
      </c>
      <c r="W47">
        <v>51</v>
      </c>
      <c r="X47">
        <v>42</v>
      </c>
      <c r="Z47" t="s">
        <v>6018</v>
      </c>
      <c r="AA47">
        <v>192</v>
      </c>
      <c r="AB47" s="8">
        <v>1083</v>
      </c>
      <c r="AC47">
        <v>93</v>
      </c>
      <c r="AD47" s="8">
        <v>1162</v>
      </c>
      <c r="AE47">
        <v>99</v>
      </c>
      <c r="AF47">
        <v>970</v>
      </c>
    </row>
    <row r="48" spans="1:32">
      <c r="A48" s="24" t="s">
        <v>1746</v>
      </c>
      <c r="N48" t="str">
        <f t="shared" si="2"/>
        <v xml:space="preserve">        Cost estimators      </v>
      </c>
      <c r="O48" t="str">
        <f t="shared" si="3"/>
        <v xml:space="preserve">104    1,027       89    1,050       15    (1)  </v>
      </c>
      <c r="P48" cm="1">
        <f t="array" ref="P48:X48">IFERROR(SEARCH({1,2,3,4,5,6,7,8,9},A48),9999999)</f>
        <v>30</v>
      </c>
      <c r="Q48">
        <v>40</v>
      </c>
      <c r="R48">
        <v>9999999</v>
      </c>
      <c r="S48">
        <v>32</v>
      </c>
      <c r="T48">
        <v>58</v>
      </c>
      <c r="U48">
        <v>9999999</v>
      </c>
      <c r="V48">
        <v>41</v>
      </c>
      <c r="W48">
        <v>49</v>
      </c>
      <c r="X48">
        <v>50</v>
      </c>
      <c r="Z48" t="s">
        <v>6019</v>
      </c>
      <c r="AA48">
        <v>104</v>
      </c>
      <c r="AB48" s="8">
        <v>1027</v>
      </c>
      <c r="AC48">
        <v>89</v>
      </c>
      <c r="AD48" s="8">
        <v>1050</v>
      </c>
      <c r="AE48">
        <v>15</v>
      </c>
      <c r="AF48">
        <v>-1</v>
      </c>
    </row>
    <row r="49" spans="1:32">
      <c r="A49" s="24" t="s">
        <v>1747</v>
      </c>
      <c r="N49" t="str">
        <f t="shared" si="2"/>
        <v xml:space="preserve">        Human resources, training, and labor relations specialists      </v>
      </c>
      <c r="O49" t="str">
        <f t="shared" si="3"/>
        <v>765      918      226    1,103      539      845</v>
      </c>
      <c r="P49" cm="1">
        <f t="array" ref="P49:X49">IFERROR(SEARCH({1,2,3,4,5,6,7,8,9},A49),9999999)</f>
        <v>83</v>
      </c>
      <c r="Q49">
        <v>91</v>
      </c>
      <c r="R49">
        <v>102</v>
      </c>
      <c r="S49">
        <v>119</v>
      </c>
      <c r="T49">
        <v>75</v>
      </c>
      <c r="U49">
        <v>74</v>
      </c>
      <c r="V49">
        <v>73</v>
      </c>
      <c r="W49">
        <v>84</v>
      </c>
      <c r="X49">
        <v>82</v>
      </c>
      <c r="Z49" t="s">
        <v>6020</v>
      </c>
      <c r="AA49">
        <v>765</v>
      </c>
      <c r="AB49">
        <v>918</v>
      </c>
      <c r="AC49">
        <v>226</v>
      </c>
      <c r="AD49" s="8">
        <v>1103</v>
      </c>
      <c r="AE49">
        <v>539</v>
      </c>
      <c r="AF49">
        <v>845</v>
      </c>
    </row>
    <row r="50" spans="1:32">
      <c r="A50" s="24" t="s">
        <v>1748</v>
      </c>
      <c r="N50" t="str">
        <f t="shared" si="2"/>
        <v xml:space="preserve">        Logisticians       </v>
      </c>
      <c r="O50" t="str">
        <f t="shared" si="3"/>
        <v xml:space="preserve">56    1,078       38    (1)         18    (1)  </v>
      </c>
      <c r="P50" cm="1">
        <f t="array" ref="P50:X50">IFERROR(SEARCH({1,2,3,4,5,6,7,8,9},A50),9999999)</f>
        <v>34</v>
      </c>
      <c r="Q50">
        <v>9999999</v>
      </c>
      <c r="R50">
        <v>46</v>
      </c>
      <c r="S50">
        <v>9999999</v>
      </c>
      <c r="T50">
        <v>28</v>
      </c>
      <c r="U50">
        <v>29</v>
      </c>
      <c r="V50">
        <v>37</v>
      </c>
      <c r="W50">
        <v>38</v>
      </c>
      <c r="X50">
        <v>9999999</v>
      </c>
      <c r="Z50" t="s">
        <v>6021</v>
      </c>
      <c r="AA50">
        <v>56</v>
      </c>
      <c r="AB50" s="8">
        <v>1078</v>
      </c>
      <c r="AC50">
        <v>38</v>
      </c>
      <c r="AD50">
        <v>-1</v>
      </c>
      <c r="AE50">
        <v>18</v>
      </c>
      <c r="AF50">
        <v>-1</v>
      </c>
    </row>
    <row r="51" spans="1:32">
      <c r="A51" s="24" t="s">
        <v>1749</v>
      </c>
      <c r="N51" t="str">
        <f t="shared" si="2"/>
        <v xml:space="preserve">        Management analysts      </v>
      </c>
      <c r="O51" t="str">
        <f t="shared" si="3"/>
        <v>392    1,247      206    1,371      186    1,177</v>
      </c>
      <c r="P51" cm="1">
        <f t="array" ref="P51:X51">IFERROR(SEARCH({1,2,3,4,5,6,7,8,9},A51),9999999)</f>
        <v>41</v>
      </c>
      <c r="Q51">
        <v>36</v>
      </c>
      <c r="R51">
        <v>34</v>
      </c>
      <c r="S51">
        <v>44</v>
      </c>
      <c r="T51">
        <v>9999999</v>
      </c>
      <c r="U51">
        <v>54</v>
      </c>
      <c r="V51">
        <v>45</v>
      </c>
      <c r="W51">
        <v>71</v>
      </c>
      <c r="X51">
        <v>35</v>
      </c>
      <c r="Z51" t="s">
        <v>6022</v>
      </c>
      <c r="AA51">
        <v>392</v>
      </c>
      <c r="AB51" s="8">
        <v>1247</v>
      </c>
      <c r="AC51">
        <v>206</v>
      </c>
      <c r="AD51" s="8">
        <v>1371</v>
      </c>
      <c r="AE51">
        <v>186</v>
      </c>
      <c r="AF51" s="8">
        <v>1177</v>
      </c>
    </row>
    <row r="52" spans="1:32">
      <c r="A52" s="24" t="s">
        <v>1750</v>
      </c>
      <c r="N52" t="str">
        <f t="shared" si="2"/>
        <v xml:space="preserve">        Meeting and convention planners       </v>
      </c>
      <c r="O52" t="str">
        <f t="shared" si="3"/>
        <v xml:space="preserve">41    (1)          7    (1)         34    (1)  </v>
      </c>
      <c r="P52" cm="1">
        <f t="array" ref="P52:X52">IFERROR(SEARCH({1,2,3,4,5,6,7,8,9},A52),9999999)</f>
        <v>48</v>
      </c>
      <c r="Q52">
        <v>9999999</v>
      </c>
      <c r="R52">
        <v>83</v>
      </c>
      <c r="S52">
        <v>47</v>
      </c>
      <c r="T52">
        <v>9999999</v>
      </c>
      <c r="U52">
        <v>9999999</v>
      </c>
      <c r="V52">
        <v>66</v>
      </c>
      <c r="W52">
        <v>9999999</v>
      </c>
      <c r="X52">
        <v>9999999</v>
      </c>
      <c r="Z52" t="s">
        <v>6023</v>
      </c>
      <c r="AA52">
        <v>41</v>
      </c>
      <c r="AB52">
        <v>-1</v>
      </c>
      <c r="AC52">
        <v>7</v>
      </c>
      <c r="AD52">
        <v>-1</v>
      </c>
      <c r="AE52">
        <v>34</v>
      </c>
      <c r="AF52">
        <v>-1</v>
      </c>
    </row>
    <row r="53" spans="1:32">
      <c r="A53" s="24" t="s">
        <v>1751</v>
      </c>
      <c r="N53" t="str">
        <f t="shared" si="2"/>
        <v xml:space="preserve">        Other business operations specialists      </v>
      </c>
      <c r="O53" t="str">
        <f t="shared" si="3"/>
        <v>297      899       97    1,207      200      808</v>
      </c>
      <c r="P53" cm="1">
        <f t="array" ref="P53:X53">IFERROR(SEARCH({1,2,3,4,5,6,7,8,9},A53),9999999)</f>
        <v>77</v>
      </c>
      <c r="Q53">
        <v>52</v>
      </c>
      <c r="R53">
        <v>9999999</v>
      </c>
      <c r="S53">
        <v>9999999</v>
      </c>
      <c r="T53">
        <v>9999999</v>
      </c>
      <c r="U53">
        <v>9999999</v>
      </c>
      <c r="V53">
        <v>54</v>
      </c>
      <c r="W53">
        <v>61</v>
      </c>
      <c r="X53">
        <v>53</v>
      </c>
      <c r="Z53" t="s">
        <v>6024</v>
      </c>
      <c r="AA53">
        <v>297</v>
      </c>
      <c r="AB53">
        <v>899</v>
      </c>
      <c r="AC53">
        <v>97</v>
      </c>
      <c r="AD53" s="8">
        <v>1207</v>
      </c>
      <c r="AE53">
        <v>200</v>
      </c>
      <c r="AF53">
        <v>808</v>
      </c>
    </row>
    <row r="54" spans="1:32">
      <c r="A54" s="24" t="s">
        <v>1752</v>
      </c>
      <c r="N54" t="str">
        <f t="shared" si="2"/>
        <v xml:space="preserve">        Accountants and auditors    </v>
      </c>
      <c r="O54" t="str">
        <f t="shared" si="3"/>
        <v>1,403    1,003      546    1,190      857      902</v>
      </c>
      <c r="P54" cm="1">
        <f t="array" ref="P54:X54">IFERROR(SEARCH({1,2,3,4,5,6,7,8,9},A54),9999999)</f>
        <v>37</v>
      </c>
      <c r="Q54">
        <v>86</v>
      </c>
      <c r="R54">
        <v>41</v>
      </c>
      <c r="S54">
        <v>39</v>
      </c>
      <c r="T54">
        <v>57</v>
      </c>
      <c r="U54">
        <v>59</v>
      </c>
      <c r="V54">
        <v>77</v>
      </c>
      <c r="W54">
        <v>75</v>
      </c>
      <c r="X54">
        <v>67</v>
      </c>
      <c r="Z54" t="s">
        <v>6025</v>
      </c>
      <c r="AA54" s="8">
        <v>1403</v>
      </c>
      <c r="AB54" s="8">
        <v>1003</v>
      </c>
      <c r="AC54">
        <v>546</v>
      </c>
      <c r="AD54" s="8">
        <v>1190</v>
      </c>
      <c r="AE54">
        <v>857</v>
      </c>
      <c r="AF54">
        <v>902</v>
      </c>
    </row>
    <row r="55" spans="1:32">
      <c r="A55" s="24" t="s">
        <v>1753</v>
      </c>
      <c r="N55" t="str">
        <f t="shared" si="2"/>
        <v xml:space="preserve">        Appraisers and assessors of real estate       </v>
      </c>
      <c r="O55" t="str">
        <f t="shared" si="3"/>
        <v xml:space="preserve">59      994       35    (1)         24    (1)  </v>
      </c>
      <c r="P55" cm="1">
        <f t="array" ref="P55:X55">IFERROR(SEARCH({1,2,3,4,5,6,7,8,9},A55),9999999)</f>
        <v>80</v>
      </c>
      <c r="Q55">
        <v>91</v>
      </c>
      <c r="R55">
        <v>73</v>
      </c>
      <c r="S55">
        <v>65</v>
      </c>
      <c r="T55">
        <v>55</v>
      </c>
      <c r="U55">
        <v>9999999</v>
      </c>
      <c r="V55">
        <v>9999999</v>
      </c>
      <c r="W55">
        <v>9999999</v>
      </c>
      <c r="X55">
        <v>56</v>
      </c>
      <c r="Z55" t="s">
        <v>6026</v>
      </c>
      <c r="AA55">
        <v>59</v>
      </c>
      <c r="AB55">
        <v>994</v>
      </c>
      <c r="AC55">
        <v>35</v>
      </c>
      <c r="AD55">
        <v>-1</v>
      </c>
      <c r="AE55">
        <v>24</v>
      </c>
      <c r="AF55">
        <v>-1</v>
      </c>
    </row>
    <row r="56" spans="1:32">
      <c r="A56" s="24" t="s">
        <v>1754</v>
      </c>
      <c r="N56" t="str">
        <f t="shared" si="2"/>
        <v xml:space="preserve">        Budget analysts       </v>
      </c>
      <c r="O56" t="str">
        <f t="shared" si="3"/>
        <v xml:space="preserve">56    1,227       27    (1)         29    (1)  </v>
      </c>
      <c r="P56" cm="1">
        <f t="array" ref="P56:X56">IFERROR(SEARCH({1,2,3,4,5,6,7,8,9},A56),9999999)</f>
        <v>37</v>
      </c>
      <c r="Q56">
        <v>39</v>
      </c>
      <c r="R56">
        <v>9999999</v>
      </c>
      <c r="S56">
        <v>9999999</v>
      </c>
      <c r="T56">
        <v>31</v>
      </c>
      <c r="U56">
        <v>32</v>
      </c>
      <c r="V56">
        <v>41</v>
      </c>
      <c r="W56">
        <v>9999999</v>
      </c>
      <c r="X56">
        <v>68</v>
      </c>
      <c r="Z56" t="s">
        <v>6027</v>
      </c>
      <c r="AA56">
        <v>56</v>
      </c>
      <c r="AB56" s="8">
        <v>1227</v>
      </c>
      <c r="AC56">
        <v>27</v>
      </c>
      <c r="AD56">
        <v>-1</v>
      </c>
      <c r="AE56">
        <v>29</v>
      </c>
      <c r="AF56">
        <v>-1</v>
      </c>
    </row>
    <row r="57" spans="1:32">
      <c r="A57" s="24" t="s">
        <v>1755</v>
      </c>
      <c r="N57" t="str">
        <f t="shared" si="2"/>
        <v xml:space="preserve">        Credit analysts       </v>
      </c>
      <c r="O57" t="str">
        <f t="shared" si="3"/>
        <v xml:space="preserve">25    (1)         14    (1)         11    (1)  </v>
      </c>
      <c r="P57" cm="1">
        <f t="array" ref="P57:X57">IFERROR(SEARCH({1,2,3,4,5,6,7,8,9},A57),9999999)</f>
        <v>38</v>
      </c>
      <c r="Q57">
        <v>31</v>
      </c>
      <c r="R57">
        <v>9999999</v>
      </c>
      <c r="S57">
        <v>50</v>
      </c>
      <c r="T57">
        <v>32</v>
      </c>
      <c r="U57">
        <v>9999999</v>
      </c>
      <c r="V57">
        <v>9999999</v>
      </c>
      <c r="W57">
        <v>9999999</v>
      </c>
      <c r="X57">
        <v>9999999</v>
      </c>
      <c r="Z57" t="s">
        <v>6028</v>
      </c>
      <c r="AA57">
        <v>25</v>
      </c>
      <c r="AB57">
        <v>-1</v>
      </c>
      <c r="AC57">
        <v>14</v>
      </c>
      <c r="AD57">
        <v>-1</v>
      </c>
      <c r="AE57">
        <v>11</v>
      </c>
      <c r="AF57">
        <v>-1</v>
      </c>
    </row>
    <row r="58" spans="1:32">
      <c r="A58" s="24" t="s">
        <v>1756</v>
      </c>
      <c r="N58" t="str">
        <f t="shared" si="2"/>
        <v xml:space="preserve">        Financial analysts       </v>
      </c>
      <c r="O58" t="str">
        <f t="shared" si="3"/>
        <v xml:space="preserve">73    1,364       49    (1)         24    (1)  </v>
      </c>
      <c r="P58" cm="1">
        <f t="array" ref="P58:X58">IFERROR(SEARCH({1,2,3,4,5,6,7,8,9},A58),9999999)</f>
        <v>40</v>
      </c>
      <c r="Q58">
        <v>70</v>
      </c>
      <c r="R58">
        <v>35</v>
      </c>
      <c r="S58">
        <v>44</v>
      </c>
      <c r="T58">
        <v>9999999</v>
      </c>
      <c r="U58">
        <v>43</v>
      </c>
      <c r="V58">
        <v>34</v>
      </c>
      <c r="W58">
        <v>9999999</v>
      </c>
      <c r="X58">
        <v>53</v>
      </c>
      <c r="Z58" t="s">
        <v>6029</v>
      </c>
      <c r="AA58">
        <v>73</v>
      </c>
      <c r="AB58" s="8">
        <v>1364</v>
      </c>
      <c r="AC58">
        <v>49</v>
      </c>
      <c r="AD58">
        <v>-1</v>
      </c>
      <c r="AE58">
        <v>24</v>
      </c>
      <c r="AF58">
        <v>-1</v>
      </c>
    </row>
    <row r="59" spans="1:32">
      <c r="A59" s="24" t="s">
        <v>1757</v>
      </c>
      <c r="N59" t="str">
        <f t="shared" si="2"/>
        <v xml:space="preserve">        Personal financial advisors      </v>
      </c>
      <c r="O59" t="str">
        <f t="shared" si="3"/>
        <v>306    1,255      208    1,450       98    1,088</v>
      </c>
      <c r="P59" cm="1">
        <f t="array" ref="P59:X59">IFERROR(SEARCH({1,2,3,4,5,6,7,8,9},A59),9999999)</f>
        <v>49</v>
      </c>
      <c r="Q59">
        <v>51</v>
      </c>
      <c r="R59">
        <v>42</v>
      </c>
      <c r="S59">
        <v>69</v>
      </c>
      <c r="T59">
        <v>52</v>
      </c>
      <c r="U59">
        <v>44</v>
      </c>
      <c r="V59">
        <v>9999999</v>
      </c>
      <c r="W59">
        <v>62</v>
      </c>
      <c r="X59">
        <v>79</v>
      </c>
      <c r="Z59" t="s">
        <v>6030</v>
      </c>
      <c r="AA59">
        <v>306</v>
      </c>
      <c r="AB59" s="8">
        <v>1255</v>
      </c>
      <c r="AC59">
        <v>208</v>
      </c>
      <c r="AD59" s="8">
        <v>1450</v>
      </c>
      <c r="AE59">
        <v>98</v>
      </c>
      <c r="AF59" s="8">
        <v>1088</v>
      </c>
    </row>
    <row r="60" spans="1:32">
      <c r="A60" s="24" t="s">
        <v>1758</v>
      </c>
      <c r="N60" t="str">
        <f t="shared" si="2"/>
        <v xml:space="preserve">        Insurance underwriters       </v>
      </c>
      <c r="O60" t="str">
        <f t="shared" si="3"/>
        <v>89    1,045       32    (1)         57      987</v>
      </c>
      <c r="P60" cm="1">
        <f t="array" ref="P60:X60">IFERROR(SEARCH({1,2,3,4,5,6,7,8,9},A60),9999999)</f>
        <v>44</v>
      </c>
      <c r="Q60">
        <v>57</v>
      </c>
      <c r="R60">
        <v>56</v>
      </c>
      <c r="S60">
        <v>47</v>
      </c>
      <c r="T60">
        <v>48</v>
      </c>
      <c r="U60">
        <v>9999999</v>
      </c>
      <c r="V60">
        <v>75</v>
      </c>
      <c r="W60">
        <v>38</v>
      </c>
      <c r="X60">
        <v>39</v>
      </c>
      <c r="Z60" t="s">
        <v>6031</v>
      </c>
      <c r="AA60">
        <v>89</v>
      </c>
      <c r="AB60" s="8">
        <v>1045</v>
      </c>
      <c r="AC60">
        <v>32</v>
      </c>
      <c r="AD60">
        <v>-1</v>
      </c>
      <c r="AE60">
        <v>57</v>
      </c>
      <c r="AF60">
        <v>987</v>
      </c>
    </row>
    <row r="61" spans="1:32">
      <c r="A61" s="24" t="s">
        <v>1759</v>
      </c>
      <c r="N61" t="str">
        <f t="shared" si="2"/>
        <v xml:space="preserve">        Financial examiners        </v>
      </c>
      <c r="O61" t="str">
        <f t="shared" si="3"/>
        <v xml:space="preserve">7    (1)          3    (1)          3    (1)  </v>
      </c>
      <c r="P61" cm="1">
        <f t="array" ref="P61:X61">IFERROR(SEARCH({1,2,3,4,5,6,7,8,9},A61),9999999)</f>
        <v>42</v>
      </c>
      <c r="Q61">
        <v>9999999</v>
      </c>
      <c r="R61">
        <v>54</v>
      </c>
      <c r="S61">
        <v>9999999</v>
      </c>
      <c r="T61">
        <v>9999999</v>
      </c>
      <c r="U61">
        <v>9999999</v>
      </c>
      <c r="V61">
        <v>36</v>
      </c>
      <c r="W61">
        <v>9999999</v>
      </c>
      <c r="X61">
        <v>9999999</v>
      </c>
      <c r="Z61" t="s">
        <v>6032</v>
      </c>
      <c r="AA61">
        <v>7</v>
      </c>
      <c r="AB61">
        <v>-1</v>
      </c>
      <c r="AC61">
        <v>3</v>
      </c>
      <c r="AD61">
        <v>-1</v>
      </c>
      <c r="AE61">
        <v>3</v>
      </c>
      <c r="AF61">
        <v>-1</v>
      </c>
    </row>
    <row r="62" spans="1:32">
      <c r="A62" s="24" t="s">
        <v>1760</v>
      </c>
      <c r="N62" t="str">
        <f t="shared" si="2"/>
        <v xml:space="preserve">        Loan counselors and officers      </v>
      </c>
      <c r="O62" t="str">
        <f t="shared" si="3"/>
        <v>321      901      137    1,118      185      754</v>
      </c>
      <c r="P62" cm="1">
        <f t="array" ref="P62:X62">IFERROR(SEARCH({1,2,3,4,5,6,7,8,9},A62),9999999)</f>
        <v>45</v>
      </c>
      <c r="Q62">
        <v>44</v>
      </c>
      <c r="R62">
        <v>43</v>
      </c>
      <c r="S62">
        <v>90</v>
      </c>
      <c r="T62">
        <v>81</v>
      </c>
      <c r="U62">
        <v>9999999</v>
      </c>
      <c r="V62">
        <v>63</v>
      </c>
      <c r="W62">
        <v>72</v>
      </c>
      <c r="X62">
        <v>52</v>
      </c>
      <c r="Z62" t="s">
        <v>6033</v>
      </c>
      <c r="AA62">
        <v>321</v>
      </c>
      <c r="AB62">
        <v>901</v>
      </c>
      <c r="AC62">
        <v>137</v>
      </c>
      <c r="AD62" s="8">
        <v>1118</v>
      </c>
      <c r="AE62">
        <v>185</v>
      </c>
      <c r="AF62">
        <v>754</v>
      </c>
    </row>
    <row r="63" spans="1:32">
      <c r="A63" s="24" t="s">
        <v>1761</v>
      </c>
      <c r="N63" t="str">
        <f t="shared" si="2"/>
        <v xml:space="preserve">        Tax examiners, collectors, and revenue agents       </v>
      </c>
      <c r="O63" t="str">
        <f t="shared" si="3"/>
        <v>72      922       20    (1)         52      912</v>
      </c>
      <c r="P63" cm="1">
        <f t="array" ref="P63:X63">IFERROR(SEARCH({1,2,3,4,5,6,7,8,9},A63),9999999)</f>
        <v>86</v>
      </c>
      <c r="Q63">
        <v>62</v>
      </c>
      <c r="R63">
        <v>9999999</v>
      </c>
      <c r="S63">
        <v>9999999</v>
      </c>
      <c r="T63">
        <v>97</v>
      </c>
      <c r="U63">
        <v>9999999</v>
      </c>
      <c r="V63">
        <v>61</v>
      </c>
      <c r="W63">
        <v>9999999</v>
      </c>
      <c r="X63">
        <v>69</v>
      </c>
      <c r="Z63" t="s">
        <v>6034</v>
      </c>
      <c r="AA63">
        <v>72</v>
      </c>
      <c r="AB63">
        <v>922</v>
      </c>
      <c r="AC63">
        <v>20</v>
      </c>
      <c r="AD63">
        <v>-1</v>
      </c>
      <c r="AE63">
        <v>52</v>
      </c>
      <c r="AF63">
        <v>912</v>
      </c>
    </row>
    <row r="64" spans="1:32">
      <c r="A64" s="24" t="s">
        <v>1762</v>
      </c>
      <c r="N64" t="str">
        <f t="shared" si="2"/>
        <v xml:space="preserve">        Tax preparers       </v>
      </c>
      <c r="O64" t="str">
        <f t="shared" si="3"/>
        <v xml:space="preserve">51      938       15    (1)         36    (1)  </v>
      </c>
      <c r="P64" cm="1">
        <f t="array" ref="P64:X64">IFERROR(SEARCH({1,2,3,4,5,6,7,8,9},A64),9999999)</f>
        <v>30</v>
      </c>
      <c r="Q64">
        <v>9999999</v>
      </c>
      <c r="R64">
        <v>38</v>
      </c>
      <c r="S64">
        <v>9999999</v>
      </c>
      <c r="T64">
        <v>29</v>
      </c>
      <c r="U64">
        <v>66</v>
      </c>
      <c r="V64">
        <v>9999999</v>
      </c>
      <c r="W64">
        <v>39</v>
      </c>
      <c r="X64">
        <v>37</v>
      </c>
      <c r="Z64" t="s">
        <v>6035</v>
      </c>
      <c r="AA64">
        <v>51</v>
      </c>
      <c r="AB64">
        <v>938</v>
      </c>
      <c r="AC64">
        <v>15</v>
      </c>
      <c r="AD64">
        <v>-1</v>
      </c>
      <c r="AE64">
        <v>36</v>
      </c>
      <c r="AF64">
        <v>-1</v>
      </c>
    </row>
    <row r="65" spans="1:32">
      <c r="A65" s="24" t="s">
        <v>1763</v>
      </c>
      <c r="N65" t="str">
        <f t="shared" si="2"/>
        <v xml:space="preserve">        Financial specialists, all other       </v>
      </c>
      <c r="O65" t="str">
        <f t="shared" si="3"/>
        <v xml:space="preserve">51    1,018       18    (1)         33    (1)  </v>
      </c>
      <c r="P65" cm="1">
        <f t="array" ref="P65:X65">IFERROR(SEARCH({1,2,3,4,5,6,7,8,9},A65),9999999)</f>
        <v>49</v>
      </c>
      <c r="Q65">
        <v>9999999</v>
      </c>
      <c r="R65">
        <v>84</v>
      </c>
      <c r="S65">
        <v>9999999</v>
      </c>
      <c r="T65">
        <v>48</v>
      </c>
      <c r="U65">
        <v>9999999</v>
      </c>
      <c r="V65">
        <v>9999999</v>
      </c>
      <c r="W65">
        <v>58</v>
      </c>
      <c r="X65">
        <v>9999999</v>
      </c>
      <c r="Z65" t="s">
        <v>6036</v>
      </c>
      <c r="AA65">
        <v>51</v>
      </c>
      <c r="AB65" s="8">
        <v>1018</v>
      </c>
      <c r="AC65">
        <v>18</v>
      </c>
      <c r="AD65">
        <v>-1</v>
      </c>
      <c r="AE65">
        <v>33</v>
      </c>
      <c r="AF65">
        <v>-1</v>
      </c>
    </row>
    <row r="66" spans="1:32">
      <c r="A66" s="24" t="s">
        <v>1764</v>
      </c>
      <c r="N66" t="str">
        <f t="shared" si="2"/>
        <v xml:space="preserve">    Professional and related occupations   </v>
      </c>
      <c r="O66" t="str">
        <f t="shared" si="3"/>
        <v>23,201      994   10,293    1,191   12,908      880</v>
      </c>
      <c r="P66" cm="1">
        <f t="array" ref="P66:X66">IFERROR(SEARCH({1,2,3,4,5,6,7,8,9},A66),9999999)</f>
        <v>49</v>
      </c>
      <c r="Q66">
        <v>44</v>
      </c>
      <c r="R66">
        <v>45</v>
      </c>
      <c r="S66">
        <v>58</v>
      </c>
      <c r="T66">
        <v>9999999</v>
      </c>
      <c r="U66">
        <v>9999999</v>
      </c>
      <c r="V66">
        <v>9999999</v>
      </c>
      <c r="W66">
        <v>85</v>
      </c>
      <c r="X66">
        <v>56</v>
      </c>
      <c r="Z66" t="s">
        <v>6037</v>
      </c>
      <c r="AA66" s="8">
        <v>23201</v>
      </c>
      <c r="AB66">
        <v>994</v>
      </c>
      <c r="AC66" s="8">
        <v>10293</v>
      </c>
      <c r="AD66" s="8">
        <v>1191</v>
      </c>
      <c r="AE66" s="8">
        <v>12908</v>
      </c>
      <c r="AF66">
        <v>880</v>
      </c>
    </row>
    <row r="67" spans="1:32">
      <c r="A67" s="24" t="s">
        <v>1765</v>
      </c>
      <c r="N67" t="str">
        <f t="shared" si="2"/>
        <v xml:space="preserve">      Computer and mathematical occupations    </v>
      </c>
      <c r="O67" t="str">
        <f t="shared" si="3"/>
        <v>3,151    1,253    2,369    1,304      782    1,149</v>
      </c>
      <c r="P67" cm="1">
        <f t="array" ref="P67:X67">IFERROR(SEARCH({1,2,3,4,5,6,7,8,9},A67),9999999)</f>
        <v>50</v>
      </c>
      <c r="Q67">
        <v>59</v>
      </c>
      <c r="R67">
        <v>48</v>
      </c>
      <c r="S67">
        <v>79</v>
      </c>
      <c r="T67">
        <v>51</v>
      </c>
      <c r="U67">
        <v>69</v>
      </c>
      <c r="V67">
        <v>86</v>
      </c>
      <c r="W67">
        <v>87</v>
      </c>
      <c r="X67">
        <v>70</v>
      </c>
      <c r="Z67" t="s">
        <v>6038</v>
      </c>
      <c r="AA67" s="8">
        <v>3151</v>
      </c>
      <c r="AB67" s="8">
        <v>1253</v>
      </c>
      <c r="AC67" s="8">
        <v>2369</v>
      </c>
      <c r="AD67" s="8">
        <v>1304</v>
      </c>
      <c r="AE67">
        <v>782</v>
      </c>
      <c r="AF67" s="8">
        <v>1149</v>
      </c>
    </row>
    <row r="68" spans="1:32">
      <c r="A68" s="24" t="s">
        <v>1766</v>
      </c>
      <c r="N68" t="str">
        <f t="shared" si="2"/>
        <v xml:space="preserve">        Computer scientists and systems analysts      </v>
      </c>
      <c r="O68" t="str">
        <f t="shared" si="3"/>
        <v>663    1,245      479    1,268      184    1,167</v>
      </c>
      <c r="P68" cm="1">
        <f t="array" ref="P68:X68">IFERROR(SEARCH({1,2,3,4,5,6,7,8,9},A68),9999999)</f>
        <v>62</v>
      </c>
      <c r="Q68">
        <v>64</v>
      </c>
      <c r="R68">
        <v>57</v>
      </c>
      <c r="S68">
        <v>65</v>
      </c>
      <c r="T68">
        <v>66</v>
      </c>
      <c r="U68">
        <v>55</v>
      </c>
      <c r="V68">
        <v>74</v>
      </c>
      <c r="W68">
        <v>84</v>
      </c>
      <c r="X68">
        <v>75</v>
      </c>
      <c r="Z68" t="s">
        <v>6039</v>
      </c>
      <c r="AA68">
        <v>663</v>
      </c>
      <c r="AB68" s="8">
        <v>1245</v>
      </c>
      <c r="AC68">
        <v>479</v>
      </c>
      <c r="AD68" s="8">
        <v>1268</v>
      </c>
      <c r="AE68">
        <v>184</v>
      </c>
      <c r="AF68" s="8">
        <v>1167</v>
      </c>
    </row>
    <row r="69" spans="1:32">
      <c r="A69" s="24" t="s">
        <v>1767</v>
      </c>
      <c r="N69" t="str">
        <f t="shared" si="2"/>
        <v xml:space="preserve">        Computer programmers      </v>
      </c>
      <c r="O69" t="str">
        <f t="shared" si="3"/>
        <v>431    1,243      340    1,267       91    1,182</v>
      </c>
      <c r="P69" cm="1">
        <f t="array" ref="P69:X69">IFERROR(SEARCH({1,2,3,4,5,6,7,8,9},A69),9999999)</f>
        <v>37</v>
      </c>
      <c r="Q69">
        <v>44</v>
      </c>
      <c r="R69">
        <v>36</v>
      </c>
      <c r="S69">
        <v>35</v>
      </c>
      <c r="T69">
        <v>9999999</v>
      </c>
      <c r="U69">
        <v>63</v>
      </c>
      <c r="V69">
        <v>64</v>
      </c>
      <c r="W69">
        <v>81</v>
      </c>
      <c r="X69">
        <v>72</v>
      </c>
      <c r="Z69" t="s">
        <v>6040</v>
      </c>
      <c r="AA69">
        <v>431</v>
      </c>
      <c r="AB69" s="8">
        <v>1243</v>
      </c>
      <c r="AC69">
        <v>340</v>
      </c>
      <c r="AD69" s="8">
        <v>1267</v>
      </c>
      <c r="AE69">
        <v>91</v>
      </c>
      <c r="AF69" s="8">
        <v>1182</v>
      </c>
    </row>
    <row r="70" spans="1:32">
      <c r="A70" s="24" t="s">
        <v>1768</v>
      </c>
      <c r="N70" t="str">
        <f t="shared" si="2"/>
        <v xml:space="preserve">        Computer software engineers      </v>
      </c>
      <c r="O70" t="str">
        <f t="shared" si="3"/>
        <v>902    1,493      710    1,550      192    1,311</v>
      </c>
      <c r="P70" cm="1">
        <f t="array" ref="P70:X70">IFERROR(SEARCH({1,2,3,4,5,6,7,8,9},A70),9999999)</f>
        <v>49</v>
      </c>
      <c r="Q70">
        <v>44</v>
      </c>
      <c r="R70">
        <v>53</v>
      </c>
      <c r="S70">
        <v>51</v>
      </c>
      <c r="T70">
        <v>69</v>
      </c>
      <c r="U70">
        <v>9999999</v>
      </c>
      <c r="V70">
        <v>60</v>
      </c>
      <c r="W70">
        <v>9999999</v>
      </c>
      <c r="X70">
        <v>42</v>
      </c>
      <c r="Z70" t="s">
        <v>6041</v>
      </c>
      <c r="AA70">
        <v>902</v>
      </c>
      <c r="AB70" s="8">
        <v>1493</v>
      </c>
      <c r="AC70">
        <v>710</v>
      </c>
      <c r="AD70" s="8">
        <v>1550</v>
      </c>
      <c r="AE70">
        <v>192</v>
      </c>
      <c r="AF70" s="8">
        <v>1311</v>
      </c>
    </row>
    <row r="71" spans="1:32">
      <c r="A71" s="24" t="s">
        <v>1769</v>
      </c>
      <c r="N71" t="str">
        <f t="shared" si="2"/>
        <v xml:space="preserve">        Computer support specialists      </v>
      </c>
      <c r="O71" t="str">
        <f t="shared" si="3"/>
        <v>361      915      267      930       93      857</v>
      </c>
      <c r="P71" cm="1">
        <f t="array" ref="P71:X71">IFERROR(SEARCH({1,2,3,4,5,6,7,8,9},A71),9999999)</f>
        <v>45</v>
      </c>
      <c r="Q71">
        <v>61</v>
      </c>
      <c r="R71">
        <v>43</v>
      </c>
      <c r="S71">
        <v>9999999</v>
      </c>
      <c r="T71">
        <v>54</v>
      </c>
      <c r="U71">
        <v>44</v>
      </c>
      <c r="V71">
        <v>63</v>
      </c>
      <c r="W71">
        <v>88</v>
      </c>
      <c r="X71">
        <v>52</v>
      </c>
      <c r="Z71" t="s">
        <v>6042</v>
      </c>
      <c r="AA71">
        <v>361</v>
      </c>
      <c r="AB71">
        <v>915</v>
      </c>
      <c r="AC71">
        <v>267</v>
      </c>
      <c r="AD71">
        <v>930</v>
      </c>
      <c r="AE71">
        <v>93</v>
      </c>
      <c r="AF71">
        <v>857</v>
      </c>
    </row>
    <row r="72" spans="1:32">
      <c r="A72" s="24" t="s">
        <v>1770</v>
      </c>
      <c r="N72" t="str">
        <f t="shared" si="2"/>
        <v xml:space="preserve">        Database administrators       </v>
      </c>
      <c r="O72" t="str">
        <f t="shared" si="3"/>
        <v xml:space="preserve">97    1,328       63    1,391       34    (1)  </v>
      </c>
      <c r="P72" cm="1">
        <f t="array" ref="P72:X72">IFERROR(SEARCH({1,2,3,4,5,6,7,8,9},A72),9999999)</f>
        <v>45</v>
      </c>
      <c r="Q72">
        <v>48</v>
      </c>
      <c r="R72">
        <v>47</v>
      </c>
      <c r="S72">
        <v>76</v>
      </c>
      <c r="T72">
        <v>9999999</v>
      </c>
      <c r="U72">
        <v>57</v>
      </c>
      <c r="V72">
        <v>40</v>
      </c>
      <c r="W72">
        <v>49</v>
      </c>
      <c r="X72">
        <v>39</v>
      </c>
      <c r="Z72" t="s">
        <v>6043</v>
      </c>
      <c r="AA72">
        <v>97</v>
      </c>
      <c r="AB72" s="8">
        <v>1328</v>
      </c>
      <c r="AC72">
        <v>63</v>
      </c>
      <c r="AD72" s="8">
        <v>1391</v>
      </c>
      <c r="AE72">
        <v>34</v>
      </c>
      <c r="AF72">
        <v>-1</v>
      </c>
    </row>
    <row r="73" spans="1:32">
      <c r="A73" s="24" t="s">
        <v>1771</v>
      </c>
      <c r="N73" t="str">
        <f t="shared" si="2"/>
        <v xml:space="preserve">        Network and computer systems administrators      </v>
      </c>
      <c r="O73" t="str">
        <f t="shared" si="3"/>
        <v xml:space="preserve">199    1,120      156    1,109       43    (1)  </v>
      </c>
      <c r="P73" cm="1">
        <f t="array" ref="P73:X73">IFERROR(SEARCH({1,2,3,4,5,6,7,8,9},A73),9999999)</f>
        <v>58</v>
      </c>
      <c r="Q73">
        <v>68</v>
      </c>
      <c r="R73">
        <v>96</v>
      </c>
      <c r="S73">
        <v>95</v>
      </c>
      <c r="T73">
        <v>77</v>
      </c>
      <c r="U73">
        <v>78</v>
      </c>
      <c r="V73">
        <v>9999999</v>
      </c>
      <c r="W73">
        <v>9999999</v>
      </c>
      <c r="X73">
        <v>59</v>
      </c>
      <c r="Z73" t="s">
        <v>6044</v>
      </c>
      <c r="AA73">
        <v>199</v>
      </c>
      <c r="AB73" s="8">
        <v>1120</v>
      </c>
      <c r="AC73">
        <v>156</v>
      </c>
      <c r="AD73" s="8">
        <v>1109</v>
      </c>
      <c r="AE73">
        <v>43</v>
      </c>
      <c r="AF73">
        <v>-1</v>
      </c>
    </row>
    <row r="74" spans="1:32">
      <c r="A74" s="24" t="s">
        <v>1772</v>
      </c>
      <c r="N74" t="str">
        <f t="shared" si="2"/>
        <v xml:space="preserve">        Network systems and data communications analysts      </v>
      </c>
      <c r="O74" t="str">
        <f t="shared" si="3"/>
        <v>342    1,147      265    1,187       77    1,032</v>
      </c>
      <c r="P74" cm="1">
        <f t="array" ref="P74:X74">IFERROR(SEARCH({1,2,3,4,5,6,7,8,9},A74),9999999)</f>
        <v>70</v>
      </c>
      <c r="Q74">
        <v>65</v>
      </c>
      <c r="R74">
        <v>63</v>
      </c>
      <c r="S74">
        <v>64</v>
      </c>
      <c r="T74">
        <v>83</v>
      </c>
      <c r="U74">
        <v>82</v>
      </c>
      <c r="V74">
        <v>74</v>
      </c>
      <c r="W74">
        <v>91</v>
      </c>
      <c r="X74">
        <v>9999999</v>
      </c>
      <c r="Z74" t="s">
        <v>6045</v>
      </c>
      <c r="AA74">
        <v>342</v>
      </c>
      <c r="AB74" s="8">
        <v>1147</v>
      </c>
      <c r="AC74">
        <v>265</v>
      </c>
      <c r="AD74" s="8">
        <v>1187</v>
      </c>
      <c r="AE74">
        <v>77</v>
      </c>
      <c r="AF74" s="8">
        <v>1032</v>
      </c>
    </row>
    <row r="75" spans="1:32">
      <c r="A75" s="24" t="s">
        <v>1773</v>
      </c>
      <c r="N75" t="str">
        <f t="shared" si="2"/>
        <v xml:space="preserve">        Actuaries       </v>
      </c>
      <c r="O75" t="str">
        <f t="shared" si="3"/>
        <v xml:space="preserve">21    (1)         12    (1)         10    (1)  </v>
      </c>
      <c r="P75" cm="1">
        <f t="array" ref="P75:X75">IFERROR(SEARCH({1,2,3,4,5,6,7,8,9},A75),9999999)</f>
        <v>26</v>
      </c>
      <c r="Q75">
        <v>25</v>
      </c>
      <c r="R75">
        <v>9999999</v>
      </c>
      <c r="S75">
        <v>9999999</v>
      </c>
      <c r="T75">
        <v>9999999</v>
      </c>
      <c r="U75">
        <v>9999999</v>
      </c>
      <c r="V75">
        <v>9999999</v>
      </c>
      <c r="W75">
        <v>9999999</v>
      </c>
      <c r="X75">
        <v>9999999</v>
      </c>
      <c r="Z75" t="s">
        <v>6046</v>
      </c>
      <c r="AA75">
        <v>21</v>
      </c>
      <c r="AB75">
        <v>-1</v>
      </c>
      <c r="AC75">
        <v>12</v>
      </c>
      <c r="AD75">
        <v>-1</v>
      </c>
      <c r="AE75">
        <v>10</v>
      </c>
      <c r="AF75">
        <v>-1</v>
      </c>
    </row>
    <row r="76" spans="1:32">
      <c r="A76" s="24" t="s">
        <v>1774</v>
      </c>
      <c r="N76" t="str">
        <f t="shared" si="2"/>
        <v xml:space="preserve">        Mathematicians        </v>
      </c>
      <c r="O76" t="str">
        <f t="shared" si="3"/>
        <v xml:space="preserve">3    (1)          2    (1)          1    (1)  </v>
      </c>
      <c r="P76" cm="1">
        <f t="array" ref="P76:X76">IFERROR(SEARCH({1,2,3,4,5,6,7,8,9},A76),9999999)</f>
        <v>37</v>
      </c>
      <c r="Q76">
        <v>49</v>
      </c>
      <c r="R76">
        <v>31</v>
      </c>
      <c r="S76">
        <v>9999999</v>
      </c>
      <c r="T76">
        <v>9999999</v>
      </c>
      <c r="U76">
        <v>9999999</v>
      </c>
      <c r="V76">
        <v>9999999</v>
      </c>
      <c r="W76">
        <v>9999999</v>
      </c>
      <c r="X76">
        <v>9999999</v>
      </c>
      <c r="Z76" t="s">
        <v>6047</v>
      </c>
      <c r="AA76">
        <v>3</v>
      </c>
      <c r="AB76">
        <v>-1</v>
      </c>
      <c r="AC76">
        <v>2</v>
      </c>
      <c r="AD76">
        <v>-1</v>
      </c>
      <c r="AE76">
        <v>1</v>
      </c>
      <c r="AF76">
        <v>-1</v>
      </c>
    </row>
    <row r="77" spans="1:32">
      <c r="A77" s="24" t="s">
        <v>1775</v>
      </c>
      <c r="N77" t="str">
        <f t="shared" si="2"/>
        <v xml:space="preserve">        Operations research analysts       </v>
      </c>
      <c r="O77" t="str">
        <f t="shared" si="3"/>
        <v xml:space="preserve">97    1,248       54    1,380       43    (1)  </v>
      </c>
      <c r="P77" cm="1">
        <f t="array" ref="P77:X77">IFERROR(SEARCH({1,2,3,4,5,6,7,8,9},A77),9999999)</f>
        <v>50</v>
      </c>
      <c r="Q77">
        <v>52</v>
      </c>
      <c r="R77">
        <v>70</v>
      </c>
      <c r="S77">
        <v>53</v>
      </c>
      <c r="T77">
        <v>62</v>
      </c>
      <c r="U77">
        <v>9999999</v>
      </c>
      <c r="V77">
        <v>45</v>
      </c>
      <c r="W77">
        <v>54</v>
      </c>
      <c r="X77">
        <v>44</v>
      </c>
      <c r="Z77" t="s">
        <v>6048</v>
      </c>
      <c r="AA77">
        <v>97</v>
      </c>
      <c r="AB77" s="8">
        <v>1248</v>
      </c>
      <c r="AC77">
        <v>54</v>
      </c>
      <c r="AD77" s="8">
        <v>1380</v>
      </c>
      <c r="AE77">
        <v>43</v>
      </c>
      <c r="AF77">
        <v>-1</v>
      </c>
    </row>
    <row r="78" spans="1:32">
      <c r="A78" s="24" t="s">
        <v>1776</v>
      </c>
      <c r="N78" t="str">
        <f t="shared" ref="N78:N141" si="4">MID(A78,1,MIN(_xlfn.ANCHORARRAY(P78))-1)</f>
        <v xml:space="preserve">        Statisticians       </v>
      </c>
      <c r="O78" t="str">
        <f t="shared" ref="O78:O141" si="5">MID(A78,MIN(P78:X78),LEN(A78))</f>
        <v xml:space="preserve">33    (1)         19    (1)         15    (1)  </v>
      </c>
      <c r="P78" cm="1">
        <f t="array" ref="P78:X78">IFERROR(SEARCH({1,2,3,4,5,6,7,8,9},A78),9999999)</f>
        <v>36</v>
      </c>
      <c r="Q78">
        <v>9999999</v>
      </c>
      <c r="R78">
        <v>29</v>
      </c>
      <c r="S78">
        <v>9999999</v>
      </c>
      <c r="T78">
        <v>66</v>
      </c>
      <c r="U78">
        <v>9999999</v>
      </c>
      <c r="V78">
        <v>9999999</v>
      </c>
      <c r="W78">
        <v>9999999</v>
      </c>
      <c r="X78">
        <v>48</v>
      </c>
      <c r="Z78" t="s">
        <v>6049</v>
      </c>
      <c r="AA78">
        <v>33</v>
      </c>
      <c r="AB78">
        <v>-1</v>
      </c>
      <c r="AC78">
        <v>19</v>
      </c>
      <c r="AD78">
        <v>-1</v>
      </c>
      <c r="AE78">
        <v>15</v>
      </c>
      <c r="AF78">
        <v>-1</v>
      </c>
    </row>
    <row r="79" spans="1:32">
      <c r="A79" s="24" t="s">
        <v>1777</v>
      </c>
      <c r="N79" t="str">
        <f t="shared" si="4"/>
        <v xml:space="preserve">        Miscellaneous mathematical science occupations        </v>
      </c>
      <c r="O79" t="str">
        <f t="shared" si="5"/>
        <v xml:space="preserve">2    (1)          1    (1)          1    (1)  </v>
      </c>
      <c r="P79" cm="1">
        <f t="array" ref="P79:X79">IFERROR(SEARCH({1,2,3,4,5,6,7,8,9},A79),9999999)</f>
        <v>69</v>
      </c>
      <c r="Q79">
        <v>63</v>
      </c>
      <c r="R79">
        <v>9999999</v>
      </c>
      <c r="S79">
        <v>9999999</v>
      </c>
      <c r="T79">
        <v>9999999</v>
      </c>
      <c r="U79">
        <v>9999999</v>
      </c>
      <c r="V79">
        <v>9999999</v>
      </c>
      <c r="W79">
        <v>9999999</v>
      </c>
      <c r="X79">
        <v>9999999</v>
      </c>
      <c r="Z79" t="s">
        <v>6050</v>
      </c>
      <c r="AA79">
        <v>2</v>
      </c>
      <c r="AB79">
        <v>-1</v>
      </c>
      <c r="AC79">
        <v>1</v>
      </c>
      <c r="AD79">
        <v>-1</v>
      </c>
      <c r="AE79">
        <v>1</v>
      </c>
      <c r="AF79">
        <v>-1</v>
      </c>
    </row>
    <row r="80" spans="1:32">
      <c r="A80" s="24" t="s">
        <v>1778</v>
      </c>
      <c r="N80" t="str">
        <f t="shared" si="4"/>
        <v xml:space="preserve">      Architecture and engineering occupations    </v>
      </c>
      <c r="O80" t="str">
        <f t="shared" si="5"/>
        <v>2,397    1,266    2,076    1,318      321    1,061</v>
      </c>
      <c r="P80" cm="1">
        <f t="array" ref="P80:X80">IFERROR(SEARCH({1,2,3,4,5,6,7,8,9},A80),9999999)</f>
        <v>60</v>
      </c>
      <c r="Q80">
        <v>51</v>
      </c>
      <c r="R80">
        <v>53</v>
      </c>
      <c r="S80">
        <v>9999999</v>
      </c>
      <c r="T80">
        <v>9999999</v>
      </c>
      <c r="U80">
        <v>63</v>
      </c>
      <c r="V80">
        <v>55</v>
      </c>
      <c r="W80">
        <v>82</v>
      </c>
      <c r="X80">
        <v>54</v>
      </c>
      <c r="Z80" t="s">
        <v>6051</v>
      </c>
      <c r="AA80" s="8">
        <v>2397</v>
      </c>
      <c r="AB80" s="8">
        <v>1266</v>
      </c>
      <c r="AC80" s="8">
        <v>2076</v>
      </c>
      <c r="AD80" s="8">
        <v>1318</v>
      </c>
      <c r="AE80">
        <v>321</v>
      </c>
      <c r="AF80" s="8">
        <v>1061</v>
      </c>
    </row>
    <row r="81" spans="1:32">
      <c r="A81" s="24" t="s">
        <v>1779</v>
      </c>
      <c r="N81" t="str">
        <f t="shared" si="4"/>
        <v xml:space="preserve">        Architects, except naval      </v>
      </c>
      <c r="O81" t="str">
        <f t="shared" si="5"/>
        <v xml:space="preserve">132    1,175      100    1,197       32    (1)  </v>
      </c>
      <c r="P81" cm="1">
        <f t="array" ref="P81:X81">IFERROR(SEARCH({1,2,3,4,5,6,7,8,9},A81),9999999)</f>
        <v>39</v>
      </c>
      <c r="Q81">
        <v>41</v>
      </c>
      <c r="R81">
        <v>40</v>
      </c>
      <c r="S81">
        <v>9999999</v>
      </c>
      <c r="T81">
        <v>50</v>
      </c>
      <c r="U81">
        <v>9999999</v>
      </c>
      <c r="V81">
        <v>49</v>
      </c>
      <c r="W81">
        <v>9999999</v>
      </c>
      <c r="X81">
        <v>67</v>
      </c>
      <c r="Z81" t="s">
        <v>6052</v>
      </c>
      <c r="AA81">
        <v>132</v>
      </c>
      <c r="AB81" s="8">
        <v>1175</v>
      </c>
      <c r="AC81">
        <v>100</v>
      </c>
      <c r="AD81" s="8">
        <v>1197</v>
      </c>
      <c r="AE81">
        <v>32</v>
      </c>
      <c r="AF81">
        <v>-1</v>
      </c>
    </row>
    <row r="82" spans="1:32">
      <c r="A82" s="24" t="s">
        <v>1780</v>
      </c>
      <c r="N82" t="str">
        <f t="shared" si="4"/>
        <v xml:space="preserve">        Surveyors, cartographers, and photogrammetrists       </v>
      </c>
      <c r="O82" t="str">
        <f t="shared" si="5"/>
        <v xml:space="preserve">46    (1)         36    (1)         10    (1)  </v>
      </c>
      <c r="P82" cm="1">
        <f t="array" ref="P82:X82">IFERROR(SEARCH({1,2,3,4,5,6,7,8,9},A82),9999999)</f>
        <v>70</v>
      </c>
      <c r="Q82">
        <v>9999999</v>
      </c>
      <c r="R82">
        <v>81</v>
      </c>
      <c r="S82">
        <v>63</v>
      </c>
      <c r="T82">
        <v>9999999</v>
      </c>
      <c r="U82">
        <v>64</v>
      </c>
      <c r="V82">
        <v>9999999</v>
      </c>
      <c r="W82">
        <v>9999999</v>
      </c>
      <c r="X82">
        <v>9999999</v>
      </c>
      <c r="Z82" t="s">
        <v>6053</v>
      </c>
      <c r="AA82">
        <v>46</v>
      </c>
      <c r="AB82">
        <v>-1</v>
      </c>
      <c r="AC82">
        <v>36</v>
      </c>
      <c r="AD82">
        <v>-1</v>
      </c>
      <c r="AE82">
        <v>10</v>
      </c>
      <c r="AF82">
        <v>-1</v>
      </c>
    </row>
    <row r="83" spans="1:32">
      <c r="A83" s="24" t="s">
        <v>1781</v>
      </c>
      <c r="N83" t="str">
        <f t="shared" si="4"/>
        <v xml:space="preserve">        Aerospace engineers      </v>
      </c>
      <c r="O83" t="str">
        <f t="shared" si="5"/>
        <v xml:space="preserve">126    1,488      112    1,505       14    (1)  </v>
      </c>
      <c r="P83" cm="1">
        <f t="array" ref="P83:X83">IFERROR(SEARCH({1,2,3,4,5,6,7,8,9},A83),9999999)</f>
        <v>34</v>
      </c>
      <c r="Q83">
        <v>35</v>
      </c>
      <c r="R83">
        <v>9999999</v>
      </c>
      <c r="S83">
        <v>43</v>
      </c>
      <c r="T83">
        <v>61</v>
      </c>
      <c r="U83">
        <v>36</v>
      </c>
      <c r="V83">
        <v>9999999</v>
      </c>
      <c r="W83">
        <v>44</v>
      </c>
      <c r="X83">
        <v>9999999</v>
      </c>
      <c r="Z83" t="s">
        <v>6054</v>
      </c>
      <c r="AA83">
        <v>126</v>
      </c>
      <c r="AB83" s="8">
        <v>1488</v>
      </c>
      <c r="AC83">
        <v>112</v>
      </c>
      <c r="AD83" s="8">
        <v>1505</v>
      </c>
      <c r="AE83">
        <v>14</v>
      </c>
      <c r="AF83">
        <v>-1</v>
      </c>
    </row>
    <row r="84" spans="1:32">
      <c r="A84" s="24" t="s">
        <v>1782</v>
      </c>
      <c r="N84" t="str">
        <f t="shared" si="4"/>
        <v xml:space="preserve">        Agricultural engineers        </v>
      </c>
      <c r="O84" t="str">
        <f t="shared" si="5"/>
        <v xml:space="preserve">2    (1)          2    (1)       -        -   </v>
      </c>
      <c r="P84" cm="1">
        <f t="array" ref="P84:X84">IFERROR(SEARCH({1,2,3,4,5,6,7,8,9},A84),9999999)</f>
        <v>45</v>
      </c>
      <c r="Q84">
        <v>39</v>
      </c>
      <c r="R84">
        <v>9999999</v>
      </c>
      <c r="S84">
        <v>9999999</v>
      </c>
      <c r="T84">
        <v>9999999</v>
      </c>
      <c r="U84">
        <v>9999999</v>
      </c>
      <c r="V84">
        <v>9999999</v>
      </c>
      <c r="W84">
        <v>9999999</v>
      </c>
      <c r="X84">
        <v>9999999</v>
      </c>
      <c r="Z84" t="s">
        <v>6055</v>
      </c>
      <c r="AA84">
        <v>2</v>
      </c>
      <c r="AB84">
        <v>-1</v>
      </c>
      <c r="AC84">
        <v>2</v>
      </c>
      <c r="AD84">
        <v>-1</v>
      </c>
      <c r="AE84" t="s">
        <v>574</v>
      </c>
      <c r="AF84" t="s">
        <v>574</v>
      </c>
    </row>
    <row r="85" spans="1:32">
      <c r="A85" s="24" t="s">
        <v>1783</v>
      </c>
      <c r="N85" t="str">
        <f t="shared" si="4"/>
        <v xml:space="preserve">        Biomedical engineers       </v>
      </c>
      <c r="O85" t="str">
        <f t="shared" si="5"/>
        <v xml:space="preserve">17    (1)         15    (1)          2    (1)  </v>
      </c>
      <c r="P85" cm="1">
        <f t="array" ref="P85:X85">IFERROR(SEARCH({1,2,3,4,5,6,7,8,9},A85),9999999)</f>
        <v>36</v>
      </c>
      <c r="Q85">
        <v>73</v>
      </c>
      <c r="R85">
        <v>9999999</v>
      </c>
      <c r="S85">
        <v>9999999</v>
      </c>
      <c r="T85">
        <v>55</v>
      </c>
      <c r="U85">
        <v>9999999</v>
      </c>
      <c r="V85">
        <v>37</v>
      </c>
      <c r="W85">
        <v>9999999</v>
      </c>
      <c r="X85">
        <v>9999999</v>
      </c>
      <c r="Z85" t="s">
        <v>6056</v>
      </c>
      <c r="AA85">
        <v>17</v>
      </c>
      <c r="AB85">
        <v>-1</v>
      </c>
      <c r="AC85">
        <v>15</v>
      </c>
      <c r="AD85">
        <v>-1</v>
      </c>
      <c r="AE85">
        <v>2</v>
      </c>
      <c r="AF85">
        <v>-1</v>
      </c>
    </row>
    <row r="86" spans="1:32">
      <c r="A86" s="24" t="s">
        <v>1784</v>
      </c>
      <c r="N86" t="str">
        <f t="shared" si="4"/>
        <v xml:space="preserve">        Chemical engineers       </v>
      </c>
      <c r="O86" t="str">
        <f t="shared" si="5"/>
        <v xml:space="preserve">60    1,551       48    (1)         12    (1)  </v>
      </c>
      <c r="P86" cm="1">
        <f t="array" ref="P86:X86">IFERROR(SEARCH({1,2,3,4,5,6,7,8,9},A86),9999999)</f>
        <v>40</v>
      </c>
      <c r="Q86">
        <v>71</v>
      </c>
      <c r="R86">
        <v>9999999</v>
      </c>
      <c r="S86">
        <v>52</v>
      </c>
      <c r="T86">
        <v>42</v>
      </c>
      <c r="U86">
        <v>34</v>
      </c>
      <c r="V86">
        <v>9999999</v>
      </c>
      <c r="W86">
        <v>53</v>
      </c>
      <c r="X86">
        <v>9999999</v>
      </c>
      <c r="Z86" t="s">
        <v>6057</v>
      </c>
      <c r="AA86">
        <v>60</v>
      </c>
      <c r="AB86" s="8">
        <v>1551</v>
      </c>
      <c r="AC86">
        <v>48</v>
      </c>
      <c r="AD86">
        <v>-1</v>
      </c>
      <c r="AE86">
        <v>12</v>
      </c>
      <c r="AF86">
        <v>-1</v>
      </c>
    </row>
    <row r="87" spans="1:32">
      <c r="A87" s="24" t="s">
        <v>1785</v>
      </c>
      <c r="N87" t="str">
        <f t="shared" si="4"/>
        <v xml:space="preserve">        Civil engineers      </v>
      </c>
      <c r="O87" t="str">
        <f t="shared" si="5"/>
        <v xml:space="preserve">289    1,326      265    1,336       24    (1)  </v>
      </c>
      <c r="P87" cm="1">
        <f t="array" ref="P87:X87">IFERROR(SEARCH({1,2,3,4,5,6,7,8,9},A87),9999999)</f>
        <v>37</v>
      </c>
      <c r="Q87">
        <v>30</v>
      </c>
      <c r="R87">
        <v>39</v>
      </c>
      <c r="S87">
        <v>68</v>
      </c>
      <c r="T87">
        <v>50</v>
      </c>
      <c r="U87">
        <v>41</v>
      </c>
      <c r="V87">
        <v>9999999</v>
      </c>
      <c r="W87">
        <v>31</v>
      </c>
      <c r="X87">
        <v>32</v>
      </c>
      <c r="Z87" t="s">
        <v>6058</v>
      </c>
      <c r="AA87">
        <v>289</v>
      </c>
      <c r="AB87" s="8">
        <v>1326</v>
      </c>
      <c r="AC87">
        <v>265</v>
      </c>
      <c r="AD87" s="8">
        <v>1336</v>
      </c>
      <c r="AE87">
        <v>24</v>
      </c>
      <c r="AF87">
        <v>-1</v>
      </c>
    </row>
    <row r="88" spans="1:32">
      <c r="A88" s="24" t="s">
        <v>1786</v>
      </c>
      <c r="N88" t="str">
        <f t="shared" si="4"/>
        <v xml:space="preserve">        Computer hardware engineers       </v>
      </c>
      <c r="O88" t="str">
        <f t="shared" si="5"/>
        <v xml:space="preserve">52    1,342       47    (1)          5    (1)  </v>
      </c>
      <c r="P88" cm="1">
        <f t="array" ref="P88:X88">IFERROR(SEARCH({1,2,3,4,5,6,7,8,9},A88),9999999)</f>
        <v>49</v>
      </c>
      <c r="Q88">
        <v>44</v>
      </c>
      <c r="R88">
        <v>51</v>
      </c>
      <c r="S88">
        <v>52</v>
      </c>
      <c r="T88">
        <v>43</v>
      </c>
      <c r="U88">
        <v>9999999</v>
      </c>
      <c r="V88">
        <v>62</v>
      </c>
      <c r="W88">
        <v>9999999</v>
      </c>
      <c r="X88">
        <v>9999999</v>
      </c>
      <c r="Z88" t="s">
        <v>6059</v>
      </c>
      <c r="AA88">
        <v>52</v>
      </c>
      <c r="AB88" s="8">
        <v>1342</v>
      </c>
      <c r="AC88">
        <v>47</v>
      </c>
      <c r="AD88">
        <v>-1</v>
      </c>
      <c r="AE88">
        <v>5</v>
      </c>
      <c r="AF88">
        <v>-1</v>
      </c>
    </row>
    <row r="89" spans="1:32">
      <c r="A89" s="24" t="s">
        <v>1787</v>
      </c>
      <c r="N89" t="str">
        <f t="shared" si="4"/>
        <v xml:space="preserve">        Electrical and electronics engineers      </v>
      </c>
      <c r="O89" t="str">
        <f t="shared" si="5"/>
        <v xml:space="preserve">288    1,502      262    1,521       25    (1)  </v>
      </c>
      <c r="P89" cm="1">
        <f t="array" ref="P89:X89">IFERROR(SEARCH({1,2,3,4,5,6,7,8,9},A89),9999999)</f>
        <v>58</v>
      </c>
      <c r="Q89">
        <v>51</v>
      </c>
      <c r="R89">
        <v>9999999</v>
      </c>
      <c r="S89">
        <v>9999999</v>
      </c>
      <c r="T89">
        <v>60</v>
      </c>
      <c r="U89">
        <v>70</v>
      </c>
      <c r="V89">
        <v>9999999</v>
      </c>
      <c r="W89">
        <v>52</v>
      </c>
      <c r="X89">
        <v>9999999</v>
      </c>
      <c r="Z89" t="s">
        <v>6060</v>
      </c>
      <c r="AA89">
        <v>288</v>
      </c>
      <c r="AB89" s="8">
        <v>1502</v>
      </c>
      <c r="AC89">
        <v>262</v>
      </c>
      <c r="AD89" s="8">
        <v>1521</v>
      </c>
      <c r="AE89">
        <v>25</v>
      </c>
      <c r="AF89">
        <v>-1</v>
      </c>
    </row>
    <row r="90" spans="1:32">
      <c r="A90" s="24" t="s">
        <v>1788</v>
      </c>
      <c r="N90" t="str">
        <f t="shared" si="4"/>
        <v xml:space="preserve">        Environmental engineers       </v>
      </c>
      <c r="O90" t="str">
        <f t="shared" si="5"/>
        <v xml:space="preserve">29    (1)         21    (1)          9    (1)  </v>
      </c>
      <c r="P90" cm="1">
        <f t="array" ref="P90:X90">IFERROR(SEARCH({1,2,3,4,5,6,7,8,9},A90),9999999)</f>
        <v>46</v>
      </c>
      <c r="Q90">
        <v>39</v>
      </c>
      <c r="R90">
        <v>9999999</v>
      </c>
      <c r="S90">
        <v>9999999</v>
      </c>
      <c r="T90">
        <v>9999999</v>
      </c>
      <c r="U90">
        <v>9999999</v>
      </c>
      <c r="V90">
        <v>9999999</v>
      </c>
      <c r="W90">
        <v>9999999</v>
      </c>
      <c r="X90">
        <v>40</v>
      </c>
      <c r="Z90" t="s">
        <v>6061</v>
      </c>
      <c r="AA90">
        <v>29</v>
      </c>
      <c r="AB90">
        <v>-1</v>
      </c>
      <c r="AC90">
        <v>21</v>
      </c>
      <c r="AD90">
        <v>-1</v>
      </c>
      <c r="AE90">
        <v>9</v>
      </c>
      <c r="AF90">
        <v>-1</v>
      </c>
    </row>
    <row r="91" spans="1:32">
      <c r="A91" s="24" t="s">
        <v>1789</v>
      </c>
      <c r="N91" t="str">
        <f t="shared" si="4"/>
        <v xml:space="preserve">        Industrial engineers, including health and safety      </v>
      </c>
      <c r="O91" t="str">
        <f t="shared" si="5"/>
        <v xml:space="preserve">179    1,280      147    1,358       32    (1)  </v>
      </c>
      <c r="P91" cm="1">
        <f t="array" ref="P91:X91">IFERROR(SEARCH({1,2,3,4,5,6,7,8,9},A91),9999999)</f>
        <v>64</v>
      </c>
      <c r="Q91">
        <v>73</v>
      </c>
      <c r="R91">
        <v>91</v>
      </c>
      <c r="S91">
        <v>83</v>
      </c>
      <c r="T91">
        <v>92</v>
      </c>
      <c r="U91">
        <v>9999999</v>
      </c>
      <c r="V91">
        <v>65</v>
      </c>
      <c r="W91">
        <v>74</v>
      </c>
      <c r="X91">
        <v>66</v>
      </c>
      <c r="Z91" t="s">
        <v>6062</v>
      </c>
      <c r="AA91">
        <v>179</v>
      </c>
      <c r="AB91" s="8">
        <v>1280</v>
      </c>
      <c r="AC91">
        <v>147</v>
      </c>
      <c r="AD91" s="8">
        <v>1358</v>
      </c>
      <c r="AE91">
        <v>32</v>
      </c>
      <c r="AF91">
        <v>-1</v>
      </c>
    </row>
    <row r="92" spans="1:32">
      <c r="A92" s="24" t="s">
        <v>1790</v>
      </c>
      <c r="N92" t="str">
        <f t="shared" si="4"/>
        <v xml:space="preserve">        Marine engineers and naval architects       </v>
      </c>
      <c r="O92" t="str">
        <f t="shared" si="5"/>
        <v xml:space="preserve">10    (1)          9    (1)          1    (1)  </v>
      </c>
      <c r="P92" cm="1">
        <f t="array" ref="P92:X92">IFERROR(SEARCH({1,2,3,4,5,6,7,8,9},A92),9999999)</f>
        <v>53</v>
      </c>
      <c r="Q92">
        <v>9999999</v>
      </c>
      <c r="R92">
        <v>9999999</v>
      </c>
      <c r="S92">
        <v>9999999</v>
      </c>
      <c r="T92">
        <v>9999999</v>
      </c>
      <c r="U92">
        <v>9999999</v>
      </c>
      <c r="V92">
        <v>9999999</v>
      </c>
      <c r="W92">
        <v>9999999</v>
      </c>
      <c r="X92">
        <v>72</v>
      </c>
      <c r="Z92" t="s">
        <v>6063</v>
      </c>
      <c r="AA92">
        <v>10</v>
      </c>
      <c r="AB92">
        <v>-1</v>
      </c>
      <c r="AC92">
        <v>9</v>
      </c>
      <c r="AD92">
        <v>-1</v>
      </c>
      <c r="AE92">
        <v>1</v>
      </c>
      <c r="AF92">
        <v>-1</v>
      </c>
    </row>
    <row r="93" spans="1:32">
      <c r="A93" s="24" t="s">
        <v>1791</v>
      </c>
      <c r="N93" t="str">
        <f t="shared" si="4"/>
        <v xml:space="preserve">        Materials engineers       </v>
      </c>
      <c r="O93" t="str">
        <f t="shared" si="5"/>
        <v xml:space="preserve">25    (1)         22    (1)          2    (1)  </v>
      </c>
      <c r="P93" cm="1">
        <f t="array" ref="P93:X93">IFERROR(SEARCH({1,2,3,4,5,6,7,8,9},A93),9999999)</f>
        <v>42</v>
      </c>
      <c r="Q93">
        <v>35</v>
      </c>
      <c r="R93">
        <v>9999999</v>
      </c>
      <c r="S93">
        <v>9999999</v>
      </c>
      <c r="T93">
        <v>36</v>
      </c>
      <c r="U93">
        <v>9999999</v>
      </c>
      <c r="V93">
        <v>9999999</v>
      </c>
      <c r="W93">
        <v>9999999</v>
      </c>
      <c r="X93">
        <v>9999999</v>
      </c>
      <c r="Z93" t="s">
        <v>6064</v>
      </c>
      <c r="AA93">
        <v>25</v>
      </c>
      <c r="AB93">
        <v>-1</v>
      </c>
      <c r="AC93">
        <v>22</v>
      </c>
      <c r="AD93">
        <v>-1</v>
      </c>
      <c r="AE93">
        <v>2</v>
      </c>
      <c r="AF93">
        <v>-1</v>
      </c>
    </row>
    <row r="94" spans="1:32">
      <c r="A94" s="24" t="s">
        <v>1792</v>
      </c>
      <c r="N94" t="str">
        <f t="shared" si="4"/>
        <v xml:space="preserve">        Mechanical engineers      </v>
      </c>
      <c r="O94" t="str">
        <f t="shared" si="5"/>
        <v xml:space="preserve">278    1,343      264    1,350       14    (1)  </v>
      </c>
      <c r="P94" cm="1">
        <f t="array" ref="P94:X94">IFERROR(SEARCH({1,2,3,4,5,6,7,8,9},A94),9999999)</f>
        <v>42</v>
      </c>
      <c r="Q94">
        <v>35</v>
      </c>
      <c r="R94">
        <v>44</v>
      </c>
      <c r="S94">
        <v>45</v>
      </c>
      <c r="T94">
        <v>63</v>
      </c>
      <c r="U94">
        <v>54</v>
      </c>
      <c r="V94">
        <v>36</v>
      </c>
      <c r="W94">
        <v>37</v>
      </c>
      <c r="X94">
        <v>9999999</v>
      </c>
      <c r="Z94" t="s">
        <v>6065</v>
      </c>
      <c r="AA94">
        <v>278</v>
      </c>
      <c r="AB94" s="8">
        <v>1343</v>
      </c>
      <c r="AC94">
        <v>264</v>
      </c>
      <c r="AD94" s="8">
        <v>1350</v>
      </c>
      <c r="AE94">
        <v>14</v>
      </c>
      <c r="AF94">
        <v>-1</v>
      </c>
    </row>
    <row r="95" spans="1:32">
      <c r="A95" s="24" t="s">
        <v>1793</v>
      </c>
      <c r="N95" t="str">
        <f t="shared" si="4"/>
        <v xml:space="preserve">        Mining and geological engineers, including mining safety engineers        </v>
      </c>
      <c r="O95" t="str">
        <f t="shared" si="5"/>
        <v xml:space="preserve">9    (1)          9    (1)          1    (1)  </v>
      </c>
      <c r="P95" cm="1">
        <f t="array" ref="P95:X95">IFERROR(SEARCH({1,2,3,4,5,6,7,8,9},A95),9999999)</f>
        <v>89</v>
      </c>
      <c r="Q95">
        <v>9999999</v>
      </c>
      <c r="R95">
        <v>9999999</v>
      </c>
      <c r="S95">
        <v>9999999</v>
      </c>
      <c r="T95">
        <v>9999999</v>
      </c>
      <c r="U95">
        <v>9999999</v>
      </c>
      <c r="V95">
        <v>9999999</v>
      </c>
      <c r="W95">
        <v>9999999</v>
      </c>
      <c r="X95">
        <v>83</v>
      </c>
      <c r="Z95" t="s">
        <v>6066</v>
      </c>
      <c r="AA95">
        <v>9</v>
      </c>
      <c r="AB95">
        <v>-1</v>
      </c>
      <c r="AC95">
        <v>9</v>
      </c>
      <c r="AD95">
        <v>-1</v>
      </c>
      <c r="AE95">
        <v>1</v>
      </c>
      <c r="AF95">
        <v>-1</v>
      </c>
    </row>
    <row r="96" spans="1:32">
      <c r="A96" s="24" t="s">
        <v>1794</v>
      </c>
      <c r="N96" t="str">
        <f t="shared" si="4"/>
        <v xml:space="preserve">        Nuclear engineers       </v>
      </c>
      <c r="O96" t="str">
        <f t="shared" si="5"/>
        <v xml:space="preserve">13    (1)         13    (1)       -        -   </v>
      </c>
      <c r="P96" cm="1">
        <f t="array" ref="P96:X96">IFERROR(SEARCH({1,2,3,4,5,6,7,8,9},A96),9999999)</f>
        <v>33</v>
      </c>
      <c r="Q96">
        <v>9999999</v>
      </c>
      <c r="R96">
        <v>34</v>
      </c>
      <c r="S96">
        <v>9999999</v>
      </c>
      <c r="T96">
        <v>9999999</v>
      </c>
      <c r="U96">
        <v>9999999</v>
      </c>
      <c r="V96">
        <v>9999999</v>
      </c>
      <c r="W96">
        <v>9999999</v>
      </c>
      <c r="X96">
        <v>9999999</v>
      </c>
      <c r="Z96" t="s">
        <v>6067</v>
      </c>
      <c r="AA96">
        <v>13</v>
      </c>
      <c r="AB96">
        <v>-1</v>
      </c>
      <c r="AC96">
        <v>13</v>
      </c>
      <c r="AD96">
        <v>-1</v>
      </c>
      <c r="AE96" t="s">
        <v>574</v>
      </c>
      <c r="AF96" t="s">
        <v>574</v>
      </c>
    </row>
    <row r="97" spans="1:32">
      <c r="A97" s="24" t="s">
        <v>1795</v>
      </c>
      <c r="N97" t="str">
        <f t="shared" si="4"/>
        <v xml:space="preserve">        Petroleum engineers       </v>
      </c>
      <c r="O97" t="str">
        <f t="shared" si="5"/>
        <v xml:space="preserve">19    (1)         15    (1)          4    (1)  </v>
      </c>
      <c r="P97" cm="1">
        <f t="array" ref="P97:X97">IFERROR(SEARCH({1,2,3,4,5,6,7,8,9},A97),9999999)</f>
        <v>35</v>
      </c>
      <c r="Q97">
        <v>9999999</v>
      </c>
      <c r="R97">
        <v>9999999</v>
      </c>
      <c r="S97">
        <v>72</v>
      </c>
      <c r="T97">
        <v>54</v>
      </c>
      <c r="U97">
        <v>9999999</v>
      </c>
      <c r="V97">
        <v>9999999</v>
      </c>
      <c r="W97">
        <v>9999999</v>
      </c>
      <c r="X97">
        <v>36</v>
      </c>
      <c r="Z97" t="s">
        <v>6068</v>
      </c>
      <c r="AA97">
        <v>19</v>
      </c>
      <c r="AB97">
        <v>-1</v>
      </c>
      <c r="AC97">
        <v>15</v>
      </c>
      <c r="AD97">
        <v>-1</v>
      </c>
      <c r="AE97">
        <v>4</v>
      </c>
      <c r="AF97">
        <v>-1</v>
      </c>
    </row>
    <row r="98" spans="1:32">
      <c r="A98" s="24" t="s">
        <v>1796</v>
      </c>
      <c r="N98" t="str">
        <f t="shared" si="4"/>
        <v xml:space="preserve">        Engineers, all other      </v>
      </c>
      <c r="O98" t="str">
        <f t="shared" si="5"/>
        <v xml:space="preserve">302    1,450      261    1,495       41    (1)  </v>
      </c>
      <c r="P98" cm="1">
        <f t="array" ref="P98:X98">IFERROR(SEARCH({1,2,3,4,5,6,7,8,9},A98),9999999)</f>
        <v>42</v>
      </c>
      <c r="Q98">
        <v>37</v>
      </c>
      <c r="R98">
        <v>35</v>
      </c>
      <c r="S98">
        <v>44</v>
      </c>
      <c r="T98">
        <v>45</v>
      </c>
      <c r="U98">
        <v>54</v>
      </c>
      <c r="V98">
        <v>9999999</v>
      </c>
      <c r="W98">
        <v>9999999</v>
      </c>
      <c r="X98">
        <v>63</v>
      </c>
      <c r="Z98" t="s">
        <v>6069</v>
      </c>
      <c r="AA98">
        <v>302</v>
      </c>
      <c r="AB98" s="8">
        <v>1450</v>
      </c>
      <c r="AC98">
        <v>261</v>
      </c>
      <c r="AD98" s="8">
        <v>1495</v>
      </c>
      <c r="AE98">
        <v>41</v>
      </c>
      <c r="AF98">
        <v>-1</v>
      </c>
    </row>
    <row r="99" spans="1:32">
      <c r="A99" s="24" t="s">
        <v>1797</v>
      </c>
      <c r="N99" t="str">
        <f t="shared" si="4"/>
        <v xml:space="preserve">        Drafters      </v>
      </c>
      <c r="O99" t="str">
        <f t="shared" si="5"/>
        <v xml:space="preserve">130      916       98      936       32    (1)  </v>
      </c>
      <c r="P99" cm="1">
        <f t="array" ref="P99:X99">IFERROR(SEARCH({1,2,3,4,5,6,7,8,9},A99),9999999)</f>
        <v>23</v>
      </c>
      <c r="Q99">
        <v>61</v>
      </c>
      <c r="R99">
        <v>24</v>
      </c>
      <c r="S99">
        <v>9999999</v>
      </c>
      <c r="T99">
        <v>9999999</v>
      </c>
      <c r="U99">
        <v>34</v>
      </c>
      <c r="V99">
        <v>9999999</v>
      </c>
      <c r="W99">
        <v>43</v>
      </c>
      <c r="X99">
        <v>32</v>
      </c>
      <c r="Z99" t="s">
        <v>6070</v>
      </c>
      <c r="AA99">
        <v>130</v>
      </c>
      <c r="AB99">
        <v>916</v>
      </c>
      <c r="AC99">
        <v>98</v>
      </c>
      <c r="AD99">
        <v>936</v>
      </c>
      <c r="AE99">
        <v>32</v>
      </c>
      <c r="AF99">
        <v>-1</v>
      </c>
    </row>
    <row r="100" spans="1:32">
      <c r="A100" s="24" t="s">
        <v>1798</v>
      </c>
      <c r="N100" t="str">
        <f t="shared" si="4"/>
        <v xml:space="preserve">        Engineering technicians, except drafters      </v>
      </c>
      <c r="O100" t="str">
        <f t="shared" si="5"/>
        <v>330      937      274      959       56      799</v>
      </c>
      <c r="P100" cm="1">
        <f t="array" ref="P100:X100">IFERROR(SEARCH({1,2,3,4,5,6,7,8,9},A100),9999999)</f>
        <v>9999999</v>
      </c>
      <c r="Q100">
        <v>73</v>
      </c>
      <c r="R100">
        <v>55</v>
      </c>
      <c r="S100">
        <v>75</v>
      </c>
      <c r="T100">
        <v>83</v>
      </c>
      <c r="U100">
        <v>93</v>
      </c>
      <c r="V100">
        <v>66</v>
      </c>
      <c r="W100">
        <v>9999999</v>
      </c>
      <c r="X100">
        <v>64</v>
      </c>
      <c r="Z100" t="s">
        <v>6071</v>
      </c>
      <c r="AA100">
        <v>330</v>
      </c>
      <c r="AB100">
        <v>937</v>
      </c>
      <c r="AC100">
        <v>274</v>
      </c>
      <c r="AD100">
        <v>959</v>
      </c>
      <c r="AE100">
        <v>56</v>
      </c>
      <c r="AF100">
        <v>799</v>
      </c>
    </row>
    <row r="101" spans="1:32">
      <c r="A101" s="24" t="s">
        <v>1799</v>
      </c>
      <c r="N101" t="str">
        <f t="shared" si="4"/>
        <v xml:space="preserve">        Surveying and mapping technicians       </v>
      </c>
      <c r="O101" t="str">
        <f t="shared" si="5"/>
        <v xml:space="preserve">62      764       58      769        4    (1)  </v>
      </c>
      <c r="P101" cm="1">
        <f t="array" ref="P101:X101">IFERROR(SEARCH({1,2,3,4,5,6,7,8,9},A101),9999999)</f>
        <v>92</v>
      </c>
      <c r="Q101">
        <v>50</v>
      </c>
      <c r="R101">
        <v>9999999</v>
      </c>
      <c r="S101">
        <v>59</v>
      </c>
      <c r="T101">
        <v>67</v>
      </c>
      <c r="U101">
        <v>49</v>
      </c>
      <c r="V101">
        <v>57</v>
      </c>
      <c r="W101">
        <v>68</v>
      </c>
      <c r="X101">
        <v>77</v>
      </c>
      <c r="Z101" t="s">
        <v>6072</v>
      </c>
      <c r="AA101">
        <v>62</v>
      </c>
      <c r="AB101">
        <v>764</v>
      </c>
      <c r="AC101">
        <v>58</v>
      </c>
      <c r="AD101">
        <v>769</v>
      </c>
      <c r="AE101">
        <v>4</v>
      </c>
      <c r="AF101">
        <v>-1</v>
      </c>
    </row>
    <row r="102" spans="1:32">
      <c r="A102" s="24" t="s">
        <v>1800</v>
      </c>
      <c r="N102" t="str">
        <f t="shared" si="4"/>
        <v xml:space="preserve">      Life, physical, and social science occupations    </v>
      </c>
      <c r="O102" t="str">
        <f t="shared" si="5"/>
        <v>1,106    1,059      625    1,190      481      940</v>
      </c>
      <c r="P102" cm="1">
        <f t="array" ref="P102:X102">IFERROR(SEARCH({1,2,3,4,5,6,7,8,9},A102),9999999)</f>
        <v>57</v>
      </c>
      <c r="Q102">
        <v>78</v>
      </c>
      <c r="R102">
        <v>9999999</v>
      </c>
      <c r="S102">
        <v>95</v>
      </c>
      <c r="T102">
        <v>69</v>
      </c>
      <c r="U102">
        <v>61</v>
      </c>
      <c r="V102">
        <v>9999999</v>
      </c>
      <c r="W102">
        <v>96</v>
      </c>
      <c r="X102">
        <v>70</v>
      </c>
      <c r="Z102" t="s">
        <v>6073</v>
      </c>
      <c r="AA102" s="8">
        <v>1106</v>
      </c>
      <c r="AB102" s="8">
        <v>1059</v>
      </c>
      <c r="AC102">
        <v>625</v>
      </c>
      <c r="AD102" s="8">
        <v>1190</v>
      </c>
      <c r="AE102">
        <v>481</v>
      </c>
      <c r="AF102">
        <v>940</v>
      </c>
    </row>
    <row r="103" spans="1:32">
      <c r="A103" s="24" t="s">
        <v>1801</v>
      </c>
      <c r="N103" t="str">
        <f t="shared" si="4"/>
        <v xml:space="preserve">        Agricultural and food scientists       </v>
      </c>
      <c r="O103" t="str">
        <f t="shared" si="5"/>
        <v xml:space="preserve">26    (1)         20    (1)          6    (1)  </v>
      </c>
      <c r="P103" cm="1">
        <f t="array" ref="P103:X103">IFERROR(SEARCH({1,2,3,4,5,6,7,8,9},A103),9999999)</f>
        <v>55</v>
      </c>
      <c r="Q103">
        <v>48</v>
      </c>
      <c r="R103">
        <v>9999999</v>
      </c>
      <c r="S103">
        <v>9999999</v>
      </c>
      <c r="T103">
        <v>9999999</v>
      </c>
      <c r="U103">
        <v>49</v>
      </c>
      <c r="V103">
        <v>9999999</v>
      </c>
      <c r="W103">
        <v>9999999</v>
      </c>
      <c r="X103">
        <v>9999999</v>
      </c>
      <c r="Z103" t="s">
        <v>6074</v>
      </c>
      <c r="AA103">
        <v>26</v>
      </c>
      <c r="AB103">
        <v>-1</v>
      </c>
      <c r="AC103">
        <v>20</v>
      </c>
      <c r="AD103">
        <v>-1</v>
      </c>
      <c r="AE103">
        <v>6</v>
      </c>
      <c r="AF103">
        <v>-1</v>
      </c>
    </row>
    <row r="104" spans="1:32">
      <c r="A104" s="24" t="s">
        <v>1802</v>
      </c>
      <c r="N104" t="str">
        <f t="shared" si="4"/>
        <v xml:space="preserve">        Biological scientists       </v>
      </c>
      <c r="O104" t="str">
        <f t="shared" si="5"/>
        <v xml:space="preserve">93    1,120       55    1,158       38    (1)  </v>
      </c>
      <c r="P104" cm="1">
        <f t="array" ref="P104:X104">IFERROR(SEARCH({1,2,3,4,5,6,7,8,9},A104),9999999)</f>
        <v>43</v>
      </c>
      <c r="Q104">
        <v>46</v>
      </c>
      <c r="R104">
        <v>38</v>
      </c>
      <c r="S104">
        <v>9999999</v>
      </c>
      <c r="T104">
        <v>55</v>
      </c>
      <c r="U104">
        <v>9999999</v>
      </c>
      <c r="V104">
        <v>9999999</v>
      </c>
      <c r="W104">
        <v>65</v>
      </c>
      <c r="X104">
        <v>37</v>
      </c>
      <c r="Z104" t="s">
        <v>6075</v>
      </c>
      <c r="AA104">
        <v>93</v>
      </c>
      <c r="AB104" s="8">
        <v>1120</v>
      </c>
      <c r="AC104">
        <v>55</v>
      </c>
      <c r="AD104" s="8">
        <v>1158</v>
      </c>
      <c r="AE104">
        <v>38</v>
      </c>
      <c r="AF104">
        <v>-1</v>
      </c>
    </row>
    <row r="105" spans="1:32">
      <c r="A105" s="24" t="s">
        <v>1803</v>
      </c>
      <c r="N105" t="str">
        <f t="shared" si="4"/>
        <v xml:space="preserve">        Conservation scientists and foresters       </v>
      </c>
      <c r="O105" t="str">
        <f t="shared" si="5"/>
        <v xml:space="preserve">23    (1)         15    (1)          7    (1)  </v>
      </c>
      <c r="P105" cm="1">
        <f t="array" ref="P105:X105">IFERROR(SEARCH({1,2,3,4,5,6,7,8,9},A105),9999999)</f>
        <v>60</v>
      </c>
      <c r="Q105">
        <v>53</v>
      </c>
      <c r="R105">
        <v>54</v>
      </c>
      <c r="S105">
        <v>9999999</v>
      </c>
      <c r="T105">
        <v>72</v>
      </c>
      <c r="U105">
        <v>9999999</v>
      </c>
      <c r="V105">
        <v>90</v>
      </c>
      <c r="W105">
        <v>9999999</v>
      </c>
      <c r="X105">
        <v>9999999</v>
      </c>
      <c r="Z105" t="s">
        <v>6076</v>
      </c>
      <c r="AA105">
        <v>23</v>
      </c>
      <c r="AB105">
        <v>-1</v>
      </c>
      <c r="AC105">
        <v>15</v>
      </c>
      <c r="AD105">
        <v>-1</v>
      </c>
      <c r="AE105">
        <v>7</v>
      </c>
      <c r="AF105">
        <v>-1</v>
      </c>
    </row>
    <row r="106" spans="1:32">
      <c r="A106" s="24" t="s">
        <v>1804</v>
      </c>
      <c r="N106" t="str">
        <f t="shared" si="4"/>
        <v xml:space="preserve">        Medical scientists      </v>
      </c>
      <c r="O106" t="str">
        <f t="shared" si="5"/>
        <v>155    1,102       68    1,388       87      975</v>
      </c>
      <c r="P106" cm="1">
        <f t="array" ref="P106:X106">IFERROR(SEARCH({1,2,3,4,5,6,7,8,9},A106),9999999)</f>
        <v>33</v>
      </c>
      <c r="Q106">
        <v>44</v>
      </c>
      <c r="R106">
        <v>60</v>
      </c>
      <c r="S106">
        <v>9999999</v>
      </c>
      <c r="T106">
        <v>34</v>
      </c>
      <c r="U106">
        <v>52</v>
      </c>
      <c r="V106">
        <v>71</v>
      </c>
      <c r="W106">
        <v>53</v>
      </c>
      <c r="X106">
        <v>78</v>
      </c>
      <c r="Z106" t="s">
        <v>6077</v>
      </c>
      <c r="AA106">
        <v>155</v>
      </c>
      <c r="AB106" s="8">
        <v>1102</v>
      </c>
      <c r="AC106">
        <v>68</v>
      </c>
      <c r="AD106" s="8">
        <v>1388</v>
      </c>
      <c r="AE106">
        <v>87</v>
      </c>
      <c r="AF106">
        <v>975</v>
      </c>
    </row>
    <row r="107" spans="1:32">
      <c r="A107" s="24" t="s">
        <v>1805</v>
      </c>
      <c r="N107" t="str">
        <f t="shared" si="4"/>
        <v xml:space="preserve">        Astronomers and physicists       </v>
      </c>
      <c r="O107" t="str">
        <f t="shared" si="5"/>
        <v xml:space="preserve">11    (1)          9    (1)          3    (1)  </v>
      </c>
      <c r="P107" cm="1">
        <f t="array" ref="P107:X107">IFERROR(SEARCH({1,2,3,4,5,6,7,8,9},A107),9999999)</f>
        <v>42</v>
      </c>
      <c r="Q107">
        <v>9999999</v>
      </c>
      <c r="R107">
        <v>79</v>
      </c>
      <c r="S107">
        <v>9999999</v>
      </c>
      <c r="T107">
        <v>9999999</v>
      </c>
      <c r="U107">
        <v>9999999</v>
      </c>
      <c r="V107">
        <v>9999999</v>
      </c>
      <c r="W107">
        <v>9999999</v>
      </c>
      <c r="X107">
        <v>61</v>
      </c>
      <c r="Z107" t="s">
        <v>6078</v>
      </c>
      <c r="AA107">
        <v>11</v>
      </c>
      <c r="AB107">
        <v>-1</v>
      </c>
      <c r="AC107">
        <v>9</v>
      </c>
      <c r="AD107">
        <v>-1</v>
      </c>
      <c r="AE107">
        <v>3</v>
      </c>
      <c r="AF107">
        <v>-1</v>
      </c>
    </row>
    <row r="108" spans="1:32">
      <c r="A108" s="24" t="s">
        <v>1806</v>
      </c>
      <c r="N108" t="str">
        <f t="shared" si="4"/>
        <v xml:space="preserve">        Atmospheric and space scientists        </v>
      </c>
      <c r="O108" t="str">
        <f t="shared" si="5"/>
        <v xml:space="preserve">6    (1)          4    (1)          1    (1)  </v>
      </c>
      <c r="P108" cm="1">
        <f t="array" ref="P108:X108">IFERROR(SEARCH({1,2,3,4,5,6,7,8,9},A108),9999999)</f>
        <v>55</v>
      </c>
      <c r="Q108">
        <v>9999999</v>
      </c>
      <c r="R108">
        <v>9999999</v>
      </c>
      <c r="S108">
        <v>67</v>
      </c>
      <c r="T108">
        <v>9999999</v>
      </c>
      <c r="U108">
        <v>49</v>
      </c>
      <c r="V108">
        <v>9999999</v>
      </c>
      <c r="W108">
        <v>9999999</v>
      </c>
      <c r="X108">
        <v>9999999</v>
      </c>
      <c r="Z108" t="s">
        <v>6079</v>
      </c>
      <c r="AA108">
        <v>6</v>
      </c>
      <c r="AB108">
        <v>-1</v>
      </c>
      <c r="AC108">
        <v>4</v>
      </c>
      <c r="AD108">
        <v>-1</v>
      </c>
      <c r="AE108">
        <v>1</v>
      </c>
      <c r="AF108">
        <v>-1</v>
      </c>
    </row>
    <row r="109" spans="1:32">
      <c r="A109" s="24" t="s">
        <v>1807</v>
      </c>
      <c r="N109" t="str">
        <f t="shared" si="4"/>
        <v xml:space="preserve">        Chemists and materials scientists      </v>
      </c>
      <c r="O109" t="str">
        <f t="shared" si="5"/>
        <v xml:space="preserve">108    1,205       79    1,303       29    (1)  </v>
      </c>
      <c r="P109" cm="1">
        <f t="array" ref="P109:X109">IFERROR(SEARCH({1,2,3,4,5,6,7,8,9},A109),9999999)</f>
        <v>48</v>
      </c>
      <c r="Q109">
        <v>57</v>
      </c>
      <c r="R109">
        <v>75</v>
      </c>
      <c r="S109">
        <v>9999999</v>
      </c>
      <c r="T109">
        <v>59</v>
      </c>
      <c r="U109">
        <v>9999999</v>
      </c>
      <c r="V109">
        <v>67</v>
      </c>
      <c r="W109">
        <v>50</v>
      </c>
      <c r="X109">
        <v>68</v>
      </c>
      <c r="Z109" t="s">
        <v>6080</v>
      </c>
      <c r="AA109">
        <v>108</v>
      </c>
      <c r="AB109" s="8">
        <v>1205</v>
      </c>
      <c r="AC109">
        <v>79</v>
      </c>
      <c r="AD109" s="8">
        <v>1303</v>
      </c>
      <c r="AE109">
        <v>29</v>
      </c>
      <c r="AF109">
        <v>-1</v>
      </c>
    </row>
    <row r="110" spans="1:32">
      <c r="A110" s="24" t="s">
        <v>1808</v>
      </c>
      <c r="N110" t="str">
        <f t="shared" si="4"/>
        <v xml:space="preserve">        Environmental scientists and geoscientists       </v>
      </c>
      <c r="O110" t="str">
        <f t="shared" si="5"/>
        <v xml:space="preserve">81    1,158       57    1,238       24    (1)  </v>
      </c>
      <c r="P110" cm="1">
        <f t="array" ref="P110:X110">IFERROR(SEARCH({1,2,3,4,5,6,7,8,9},A110),9999999)</f>
        <v>59</v>
      </c>
      <c r="Q110">
        <v>84</v>
      </c>
      <c r="R110">
        <v>85</v>
      </c>
      <c r="S110">
        <v>95</v>
      </c>
      <c r="T110">
        <v>67</v>
      </c>
      <c r="U110">
        <v>9999999</v>
      </c>
      <c r="V110">
        <v>77</v>
      </c>
      <c r="W110">
        <v>58</v>
      </c>
      <c r="X110">
        <v>9999999</v>
      </c>
      <c r="Z110" t="s">
        <v>6081</v>
      </c>
      <c r="AA110">
        <v>81</v>
      </c>
      <c r="AB110" s="8">
        <v>1158</v>
      </c>
      <c r="AC110">
        <v>57</v>
      </c>
      <c r="AD110" s="8">
        <v>1238</v>
      </c>
      <c r="AE110">
        <v>24</v>
      </c>
      <c r="AF110">
        <v>-1</v>
      </c>
    </row>
    <row r="111" spans="1:32">
      <c r="A111" s="24" t="s">
        <v>1809</v>
      </c>
      <c r="N111" t="str">
        <f t="shared" si="4"/>
        <v xml:space="preserve">        Physical scientists, all other      </v>
      </c>
      <c r="O111" t="str">
        <f t="shared" si="5"/>
        <v xml:space="preserve">114    1,422       76    1,587       38    (1)  </v>
      </c>
      <c r="P111" cm="1">
        <f t="array" ref="P111:X111">IFERROR(SEARCH({1,2,3,4,5,6,7,8,9},A111),9999999)</f>
        <v>45</v>
      </c>
      <c r="Q111">
        <v>55</v>
      </c>
      <c r="R111">
        <v>82</v>
      </c>
      <c r="S111">
        <v>47</v>
      </c>
      <c r="T111">
        <v>72</v>
      </c>
      <c r="U111">
        <v>65</v>
      </c>
      <c r="V111">
        <v>64</v>
      </c>
      <c r="W111">
        <v>73</v>
      </c>
      <c r="X111">
        <v>9999999</v>
      </c>
      <c r="Z111" t="s">
        <v>6082</v>
      </c>
      <c r="AA111">
        <v>114</v>
      </c>
      <c r="AB111" s="8">
        <v>1422</v>
      </c>
      <c r="AC111">
        <v>76</v>
      </c>
      <c r="AD111" s="8">
        <v>1587</v>
      </c>
      <c r="AE111">
        <v>38</v>
      </c>
      <c r="AF111">
        <v>-1</v>
      </c>
    </row>
    <row r="112" spans="1:32">
      <c r="A112" s="24" t="s">
        <v>1810</v>
      </c>
      <c r="N112" t="str">
        <f t="shared" si="4"/>
        <v xml:space="preserve">        Economists       </v>
      </c>
      <c r="O112" t="str">
        <f t="shared" si="5"/>
        <v xml:space="preserve">32    (1)         26    (1)          5    (1)  </v>
      </c>
      <c r="P112" cm="1">
        <f t="array" ref="P112:X112">IFERROR(SEARCH({1,2,3,4,5,6,7,8,9},A112),9999999)</f>
        <v>33</v>
      </c>
      <c r="Q112">
        <v>27</v>
      </c>
      <c r="R112">
        <v>26</v>
      </c>
      <c r="S112">
        <v>9999999</v>
      </c>
      <c r="T112">
        <v>63</v>
      </c>
      <c r="U112">
        <v>45</v>
      </c>
      <c r="V112">
        <v>9999999</v>
      </c>
      <c r="W112">
        <v>9999999</v>
      </c>
      <c r="X112">
        <v>9999999</v>
      </c>
      <c r="Z112" t="s">
        <v>6083</v>
      </c>
      <c r="AA112">
        <v>32</v>
      </c>
      <c r="AB112">
        <v>-1</v>
      </c>
      <c r="AC112">
        <v>26</v>
      </c>
      <c r="AD112">
        <v>-1</v>
      </c>
      <c r="AE112">
        <v>5</v>
      </c>
      <c r="AF112">
        <v>-1</v>
      </c>
    </row>
    <row r="113" spans="1:32">
      <c r="A113" s="24" t="s">
        <v>1811</v>
      </c>
      <c r="N113" t="str">
        <f t="shared" si="4"/>
        <v xml:space="preserve">        Market and survey researchers       </v>
      </c>
      <c r="O113" t="str">
        <f t="shared" si="5"/>
        <v xml:space="preserve">83    1,097       42    (1)         41    (1)  </v>
      </c>
      <c r="P113" cm="1">
        <f t="array" ref="P113:X113">IFERROR(SEARCH({1,2,3,4,5,6,7,8,9},A113),9999999)</f>
        <v>51</v>
      </c>
      <c r="Q113">
        <v>64</v>
      </c>
      <c r="R113">
        <v>46</v>
      </c>
      <c r="S113">
        <v>63</v>
      </c>
      <c r="T113">
        <v>9999999</v>
      </c>
      <c r="U113">
        <v>9999999</v>
      </c>
      <c r="V113">
        <v>55</v>
      </c>
      <c r="W113">
        <v>45</v>
      </c>
      <c r="X113">
        <v>54</v>
      </c>
      <c r="Z113" t="s">
        <v>6084</v>
      </c>
      <c r="AA113">
        <v>83</v>
      </c>
      <c r="AB113" s="8">
        <v>1097</v>
      </c>
      <c r="AC113">
        <v>42</v>
      </c>
      <c r="AD113">
        <v>-1</v>
      </c>
      <c r="AE113">
        <v>41</v>
      </c>
      <c r="AF113">
        <v>-1</v>
      </c>
    </row>
    <row r="114" spans="1:32">
      <c r="A114" s="24" t="s">
        <v>1812</v>
      </c>
      <c r="N114" t="str">
        <f t="shared" si="4"/>
        <v xml:space="preserve">        Psychologists       </v>
      </c>
      <c r="O114" t="str">
        <f t="shared" si="5"/>
        <v>84    1,145       28    (1)         56    1,091</v>
      </c>
      <c r="P114" cm="1">
        <f t="array" ref="P114:X114">IFERROR(SEARCH({1,2,3,4,5,6,7,8,9},A114),9999999)</f>
        <v>35</v>
      </c>
      <c r="Q114">
        <v>47</v>
      </c>
      <c r="R114">
        <v>9999999</v>
      </c>
      <c r="S114">
        <v>30</v>
      </c>
      <c r="T114">
        <v>39</v>
      </c>
      <c r="U114">
        <v>66</v>
      </c>
      <c r="V114">
        <v>9999999</v>
      </c>
      <c r="W114">
        <v>29</v>
      </c>
      <c r="X114">
        <v>74</v>
      </c>
      <c r="Z114" t="s">
        <v>6085</v>
      </c>
      <c r="AA114">
        <v>84</v>
      </c>
      <c r="AB114" s="8">
        <v>1145</v>
      </c>
      <c r="AC114">
        <v>28</v>
      </c>
      <c r="AD114">
        <v>-1</v>
      </c>
      <c r="AE114">
        <v>56</v>
      </c>
      <c r="AF114" s="8">
        <v>1091</v>
      </c>
    </row>
    <row r="115" spans="1:32">
      <c r="A115" s="24" t="s">
        <v>1813</v>
      </c>
      <c r="N115" t="str">
        <f t="shared" si="4"/>
        <v xml:space="preserve">        Sociologists        </v>
      </c>
      <c r="O115" t="str">
        <f t="shared" si="5"/>
        <v xml:space="preserve">1    (1)       -        -           1    (1)  </v>
      </c>
      <c r="P115" cm="1">
        <f t="array" ref="P115:X115">IFERROR(SEARCH({1,2,3,4,5,6,7,8,9},A115),9999999)</f>
        <v>29</v>
      </c>
      <c r="Q115">
        <v>9999999</v>
      </c>
      <c r="R115">
        <v>9999999</v>
      </c>
      <c r="S115">
        <v>9999999</v>
      </c>
      <c r="T115">
        <v>9999999</v>
      </c>
      <c r="U115">
        <v>9999999</v>
      </c>
      <c r="V115">
        <v>9999999</v>
      </c>
      <c r="W115">
        <v>9999999</v>
      </c>
      <c r="X115">
        <v>9999999</v>
      </c>
      <c r="Z115" t="s">
        <v>6086</v>
      </c>
      <c r="AA115">
        <v>1</v>
      </c>
      <c r="AB115">
        <v>-1</v>
      </c>
      <c r="AC115" t="s">
        <v>574</v>
      </c>
      <c r="AD115" t="s">
        <v>574</v>
      </c>
      <c r="AE115">
        <v>1</v>
      </c>
      <c r="AF115">
        <v>-1</v>
      </c>
    </row>
    <row r="116" spans="1:32">
      <c r="A116" s="24" t="s">
        <v>1814</v>
      </c>
      <c r="N116" t="str">
        <f t="shared" si="4"/>
        <v xml:space="preserve">        Urban and regional planners       </v>
      </c>
      <c r="O116" t="str">
        <f t="shared" si="5"/>
        <v xml:space="preserve">26    (1)         17    (1)          9    (1)  </v>
      </c>
      <c r="P116" cm="1">
        <f t="array" ref="P116:X116">IFERROR(SEARCH({1,2,3,4,5,6,7,8,9},A116),9999999)</f>
        <v>50</v>
      </c>
      <c r="Q116">
        <v>43</v>
      </c>
      <c r="R116">
        <v>9999999</v>
      </c>
      <c r="S116">
        <v>9999999</v>
      </c>
      <c r="T116">
        <v>9999999</v>
      </c>
      <c r="U116">
        <v>44</v>
      </c>
      <c r="V116">
        <v>62</v>
      </c>
      <c r="W116">
        <v>9999999</v>
      </c>
      <c r="X116">
        <v>80</v>
      </c>
      <c r="Z116" t="s">
        <v>6087</v>
      </c>
      <c r="AA116">
        <v>26</v>
      </c>
      <c r="AB116">
        <v>-1</v>
      </c>
      <c r="AC116">
        <v>17</v>
      </c>
      <c r="AD116">
        <v>-1</v>
      </c>
      <c r="AE116">
        <v>9</v>
      </c>
      <c r="AF116">
        <v>-1</v>
      </c>
    </row>
    <row r="117" spans="1:32">
      <c r="A117" s="24" t="s">
        <v>1815</v>
      </c>
      <c r="N117" t="str">
        <f t="shared" si="4"/>
        <v xml:space="preserve">        Miscellaneous social scientists and related workers       </v>
      </c>
      <c r="O117" t="str">
        <f t="shared" si="5"/>
        <v xml:space="preserve">29    (1)         12    (1)         18    (1)  </v>
      </c>
      <c r="P117" cm="1">
        <f t="array" ref="P117:X117">IFERROR(SEARCH({1,2,3,4,5,6,7,8,9},A117),9999999)</f>
        <v>74</v>
      </c>
      <c r="Q117">
        <v>67</v>
      </c>
      <c r="R117">
        <v>9999999</v>
      </c>
      <c r="S117">
        <v>9999999</v>
      </c>
      <c r="T117">
        <v>9999999</v>
      </c>
      <c r="U117">
        <v>9999999</v>
      </c>
      <c r="V117">
        <v>9999999</v>
      </c>
      <c r="W117">
        <v>104</v>
      </c>
      <c r="X117">
        <v>68</v>
      </c>
      <c r="Z117" t="s">
        <v>6088</v>
      </c>
      <c r="AA117">
        <v>29</v>
      </c>
      <c r="AB117">
        <v>-1</v>
      </c>
      <c r="AC117">
        <v>12</v>
      </c>
      <c r="AD117">
        <v>-1</v>
      </c>
      <c r="AE117">
        <v>18</v>
      </c>
      <c r="AF117">
        <v>-1</v>
      </c>
    </row>
    <row r="118" spans="1:32">
      <c r="A118" s="24" t="s">
        <v>1816</v>
      </c>
      <c r="N118" t="str">
        <f t="shared" si="4"/>
        <v xml:space="preserve">        Agricultural and food science technicians       </v>
      </c>
      <c r="O118" t="str">
        <f t="shared" si="5"/>
        <v xml:space="preserve">30    (1)         15    (1)         15    (1)  </v>
      </c>
      <c r="P118" cm="1">
        <f t="array" ref="P118:X118">IFERROR(SEARCH({1,2,3,4,5,6,7,8,9},A118),9999999)</f>
        <v>64</v>
      </c>
      <c r="Q118">
        <v>9999999</v>
      </c>
      <c r="R118">
        <v>57</v>
      </c>
      <c r="S118">
        <v>9999999</v>
      </c>
      <c r="T118">
        <v>76</v>
      </c>
      <c r="U118">
        <v>9999999</v>
      </c>
      <c r="V118">
        <v>9999999</v>
      </c>
      <c r="W118">
        <v>9999999</v>
      </c>
      <c r="X118">
        <v>9999999</v>
      </c>
      <c r="Z118" t="s">
        <v>6089</v>
      </c>
      <c r="AA118">
        <v>30</v>
      </c>
      <c r="AB118">
        <v>-1</v>
      </c>
      <c r="AC118">
        <v>15</v>
      </c>
      <c r="AD118">
        <v>-1</v>
      </c>
      <c r="AE118">
        <v>15</v>
      </c>
      <c r="AF118">
        <v>-1</v>
      </c>
    </row>
    <row r="119" spans="1:32">
      <c r="A119" s="24" t="s">
        <v>1817</v>
      </c>
      <c r="N119" t="str">
        <f t="shared" si="4"/>
        <v xml:space="preserve">        Biological technicians       </v>
      </c>
      <c r="O119" t="str">
        <f t="shared" si="5"/>
        <v xml:space="preserve">20    (1)         11    (1)          9    (1)  </v>
      </c>
      <c r="P119" cm="1">
        <f t="array" ref="P119:X119">IFERROR(SEARCH({1,2,3,4,5,6,7,8,9},A119),9999999)</f>
        <v>45</v>
      </c>
      <c r="Q119">
        <v>38</v>
      </c>
      <c r="R119">
        <v>9999999</v>
      </c>
      <c r="S119">
        <v>9999999</v>
      </c>
      <c r="T119">
        <v>9999999</v>
      </c>
      <c r="U119">
        <v>9999999</v>
      </c>
      <c r="V119">
        <v>9999999</v>
      </c>
      <c r="W119">
        <v>9999999</v>
      </c>
      <c r="X119">
        <v>75</v>
      </c>
      <c r="Z119" t="s">
        <v>6090</v>
      </c>
      <c r="AA119">
        <v>20</v>
      </c>
      <c r="AB119">
        <v>-1</v>
      </c>
      <c r="AC119">
        <v>11</v>
      </c>
      <c r="AD119">
        <v>-1</v>
      </c>
      <c r="AE119">
        <v>9</v>
      </c>
      <c r="AF119">
        <v>-1</v>
      </c>
    </row>
    <row r="120" spans="1:32">
      <c r="A120" s="24" t="s">
        <v>1818</v>
      </c>
      <c r="N120" t="str">
        <f t="shared" si="4"/>
        <v xml:space="preserve">        Chemical technicians       </v>
      </c>
      <c r="O120" t="str">
        <f t="shared" si="5"/>
        <v xml:space="preserve">50      767       31    (1)         19    (1)  </v>
      </c>
      <c r="P120" cm="1">
        <f t="array" ref="P120:X120">IFERROR(SEARCH({1,2,3,4,5,6,7,8,9},A120),9999999)</f>
        <v>55</v>
      </c>
      <c r="Q120">
        <v>9999999</v>
      </c>
      <c r="R120">
        <v>54</v>
      </c>
      <c r="S120">
        <v>9999999</v>
      </c>
      <c r="T120">
        <v>36</v>
      </c>
      <c r="U120">
        <v>45</v>
      </c>
      <c r="V120">
        <v>44</v>
      </c>
      <c r="W120">
        <v>9999999</v>
      </c>
      <c r="X120">
        <v>73</v>
      </c>
      <c r="Z120" t="s">
        <v>6091</v>
      </c>
      <c r="AA120">
        <v>50</v>
      </c>
      <c r="AB120">
        <v>767</v>
      </c>
      <c r="AC120">
        <v>31</v>
      </c>
      <c r="AD120">
        <v>-1</v>
      </c>
      <c r="AE120">
        <v>19</v>
      </c>
      <c r="AF120">
        <v>-1</v>
      </c>
    </row>
    <row r="121" spans="1:32">
      <c r="A121" s="24" t="s">
        <v>1819</v>
      </c>
      <c r="N121" t="str">
        <f t="shared" si="4"/>
        <v xml:space="preserve">        Geological and petroleum technicians       </v>
      </c>
      <c r="O121" t="str">
        <f t="shared" si="5"/>
        <v xml:space="preserve">13    (1)          7    (1)          6    (1)  </v>
      </c>
      <c r="P121" cm="1">
        <f t="array" ref="P121:X121">IFERROR(SEARCH({1,2,3,4,5,6,7,8,9},A121),9999999)</f>
        <v>52</v>
      </c>
      <c r="Q121">
        <v>9999999</v>
      </c>
      <c r="R121">
        <v>53</v>
      </c>
      <c r="S121">
        <v>9999999</v>
      </c>
      <c r="T121">
        <v>9999999</v>
      </c>
      <c r="U121">
        <v>89</v>
      </c>
      <c r="V121">
        <v>71</v>
      </c>
      <c r="W121">
        <v>9999999</v>
      </c>
      <c r="X121">
        <v>9999999</v>
      </c>
      <c r="Z121" t="s">
        <v>6092</v>
      </c>
      <c r="AA121">
        <v>13</v>
      </c>
      <c r="AB121">
        <v>-1</v>
      </c>
      <c r="AC121">
        <v>7</v>
      </c>
      <c r="AD121">
        <v>-1</v>
      </c>
      <c r="AE121">
        <v>6</v>
      </c>
      <c r="AF121">
        <v>-1</v>
      </c>
    </row>
    <row r="122" spans="1:32">
      <c r="A122" s="24" t="s">
        <v>1820</v>
      </c>
      <c r="N122" t="str">
        <f t="shared" si="4"/>
        <v xml:space="preserve">        Nuclear technicians        </v>
      </c>
      <c r="O122" t="str">
        <f t="shared" si="5"/>
        <v xml:space="preserve">2    (1)          1    (1)       -        -   </v>
      </c>
      <c r="P122" cm="1">
        <f t="array" ref="P122:X122">IFERROR(SEARCH({1,2,3,4,5,6,7,8,9},A122),9999999)</f>
        <v>42</v>
      </c>
      <c r="Q122">
        <v>36</v>
      </c>
      <c r="R122">
        <v>9999999</v>
      </c>
      <c r="S122">
        <v>9999999</v>
      </c>
      <c r="T122">
        <v>9999999</v>
      </c>
      <c r="U122">
        <v>9999999</v>
      </c>
      <c r="V122">
        <v>9999999</v>
      </c>
      <c r="W122">
        <v>9999999</v>
      </c>
      <c r="X122">
        <v>9999999</v>
      </c>
      <c r="Z122" t="s">
        <v>6093</v>
      </c>
      <c r="AA122">
        <v>2</v>
      </c>
      <c r="AB122">
        <v>-1</v>
      </c>
      <c r="AC122">
        <v>1</v>
      </c>
      <c r="AD122">
        <v>-1</v>
      </c>
      <c r="AE122" t="s">
        <v>574</v>
      </c>
      <c r="AF122" t="s">
        <v>574</v>
      </c>
    </row>
    <row r="123" spans="1:32">
      <c r="A123" s="24" t="s">
        <v>1821</v>
      </c>
      <c r="N123" t="str">
        <f t="shared" si="4"/>
        <v xml:space="preserve">        Other life, physical, and social science technicians      </v>
      </c>
      <c r="O123" t="str">
        <f t="shared" si="5"/>
        <v>121      736       52      723       69      740</v>
      </c>
      <c r="P123" cm="1">
        <f t="array" ref="P123:X123">IFERROR(SEARCH({1,2,3,4,5,6,7,8,9},A123),9999999)</f>
        <v>67</v>
      </c>
      <c r="Q123">
        <v>68</v>
      </c>
      <c r="R123">
        <v>77</v>
      </c>
      <c r="S123">
        <v>113</v>
      </c>
      <c r="T123">
        <v>86</v>
      </c>
      <c r="U123">
        <v>78</v>
      </c>
      <c r="V123">
        <v>76</v>
      </c>
      <c r="W123">
        <v>9999999</v>
      </c>
      <c r="X123">
        <v>105</v>
      </c>
      <c r="Z123" t="s">
        <v>6094</v>
      </c>
      <c r="AA123">
        <v>121</v>
      </c>
      <c r="AB123">
        <v>736</v>
      </c>
      <c r="AC123">
        <v>52</v>
      </c>
      <c r="AD123">
        <v>723</v>
      </c>
      <c r="AE123">
        <v>69</v>
      </c>
      <c r="AF123">
        <v>740</v>
      </c>
    </row>
    <row r="124" spans="1:32">
      <c r="A124" s="24" t="s">
        <v>1822</v>
      </c>
      <c r="N124" t="str">
        <f t="shared" si="4"/>
        <v xml:space="preserve">      Community and social services occupations    </v>
      </c>
      <c r="O124" t="str">
        <f t="shared" si="5"/>
        <v>1,913      783      751      897    1,162      741</v>
      </c>
      <c r="P124" cm="1">
        <f t="array" ref="P124:X124">IFERROR(SEARCH({1,2,3,4,5,6,7,8,9},A124),9999999)</f>
        <v>52</v>
      </c>
      <c r="Q124">
        <v>92</v>
      </c>
      <c r="R124">
        <v>56</v>
      </c>
      <c r="S124">
        <v>100</v>
      </c>
      <c r="T124">
        <v>73</v>
      </c>
      <c r="U124">
        <v>91</v>
      </c>
      <c r="V124">
        <v>63</v>
      </c>
      <c r="W124">
        <v>64</v>
      </c>
      <c r="X124">
        <v>54</v>
      </c>
      <c r="Z124" t="s">
        <v>6095</v>
      </c>
      <c r="AA124" s="8">
        <v>1913</v>
      </c>
      <c r="AB124">
        <v>783</v>
      </c>
      <c r="AC124">
        <v>751</v>
      </c>
      <c r="AD124">
        <v>897</v>
      </c>
      <c r="AE124" s="8">
        <v>1162</v>
      </c>
      <c r="AF124">
        <v>741</v>
      </c>
    </row>
    <row r="125" spans="1:32">
      <c r="A125" s="24" t="s">
        <v>1823</v>
      </c>
      <c r="N125" t="str">
        <f t="shared" si="4"/>
        <v xml:space="preserve">        Counselors      </v>
      </c>
      <c r="O125" t="str">
        <f t="shared" si="5"/>
        <v>551      761      175      797      376      750</v>
      </c>
      <c r="P125" cm="1">
        <f t="array" ref="P125:X125">IFERROR(SEARCH({1,2,3,4,5,6,7,8,9},A125),9999999)</f>
        <v>27</v>
      </c>
      <c r="Q125">
        <v>9999999</v>
      </c>
      <c r="R125">
        <v>61</v>
      </c>
      <c r="S125">
        <v>9999999</v>
      </c>
      <c r="T125">
        <v>25</v>
      </c>
      <c r="U125">
        <v>35</v>
      </c>
      <c r="V125">
        <v>34</v>
      </c>
      <c r="W125">
        <v>9999999</v>
      </c>
      <c r="X125">
        <v>53</v>
      </c>
      <c r="Z125" t="s">
        <v>6096</v>
      </c>
      <c r="AA125">
        <v>551</v>
      </c>
      <c r="AB125">
        <v>761</v>
      </c>
      <c r="AC125">
        <v>175</v>
      </c>
      <c r="AD125">
        <v>797</v>
      </c>
      <c r="AE125">
        <v>376</v>
      </c>
      <c r="AF125">
        <v>750</v>
      </c>
    </row>
    <row r="126" spans="1:32">
      <c r="A126" s="24" t="s">
        <v>1824</v>
      </c>
      <c r="N126" t="str">
        <f t="shared" si="4"/>
        <v xml:space="preserve">        Social workers      </v>
      </c>
      <c r="O126" t="str">
        <f t="shared" si="5"/>
        <v>627      787      131      864      496      774</v>
      </c>
      <c r="P126" cm="1">
        <f t="array" ref="P126:X126">IFERROR(SEARCH({1,2,3,4,5,6,7,8,9},A126),9999999)</f>
        <v>47</v>
      </c>
      <c r="Q126">
        <v>30</v>
      </c>
      <c r="R126">
        <v>48</v>
      </c>
      <c r="S126">
        <v>58</v>
      </c>
      <c r="T126">
        <v>9999999</v>
      </c>
      <c r="U126">
        <v>29</v>
      </c>
      <c r="V126">
        <v>31</v>
      </c>
      <c r="W126">
        <v>39</v>
      </c>
      <c r="X126">
        <v>66</v>
      </c>
      <c r="Z126" t="s">
        <v>6097</v>
      </c>
      <c r="AA126">
        <v>627</v>
      </c>
      <c r="AB126">
        <v>787</v>
      </c>
      <c r="AC126">
        <v>131</v>
      </c>
      <c r="AD126">
        <v>864</v>
      </c>
      <c r="AE126">
        <v>496</v>
      </c>
      <c r="AF126">
        <v>774</v>
      </c>
    </row>
    <row r="127" spans="1:32">
      <c r="A127" s="24" t="s">
        <v>1825</v>
      </c>
      <c r="N127" t="str">
        <f t="shared" si="4"/>
        <v xml:space="preserve">        Miscellaneous community and social service specialists      </v>
      </c>
      <c r="O127" t="str">
        <f t="shared" si="5"/>
        <v>291      712      103      826      188      680</v>
      </c>
      <c r="P127" cm="1">
        <f t="array" ref="P127:X127">IFERROR(SEARCH({1,2,3,4,5,6,7,8,9},A127),9999999)</f>
        <v>71</v>
      </c>
      <c r="Q127">
        <v>69</v>
      </c>
      <c r="R127">
        <v>89</v>
      </c>
      <c r="S127">
        <v>9999999</v>
      </c>
      <c r="T127">
        <v>9999999</v>
      </c>
      <c r="U127">
        <v>98</v>
      </c>
      <c r="V127">
        <v>78</v>
      </c>
      <c r="W127">
        <v>96</v>
      </c>
      <c r="X127">
        <v>70</v>
      </c>
      <c r="Z127" t="s">
        <v>6098</v>
      </c>
      <c r="AA127">
        <v>291</v>
      </c>
      <c r="AB127">
        <v>712</v>
      </c>
      <c r="AC127">
        <v>103</v>
      </c>
      <c r="AD127">
        <v>826</v>
      </c>
      <c r="AE127">
        <v>188</v>
      </c>
      <c r="AF127">
        <v>680</v>
      </c>
    </row>
    <row r="128" spans="1:32">
      <c r="A128" s="24" t="s">
        <v>1826</v>
      </c>
      <c r="N128" t="str">
        <f t="shared" si="4"/>
        <v xml:space="preserve">        Clergy      </v>
      </c>
      <c r="O128" t="str">
        <f t="shared" si="5"/>
        <v xml:space="preserve">356      935      307      976       49    (1)  </v>
      </c>
      <c r="P128" cm="1">
        <f t="array" ref="P128:X128">IFERROR(SEARCH({1,2,3,4,5,6,7,8,9},A128),9999999)</f>
        <v>65</v>
      </c>
      <c r="Q128">
        <v>9999999</v>
      </c>
      <c r="R128">
        <v>21</v>
      </c>
      <c r="S128">
        <v>58</v>
      </c>
      <c r="T128">
        <v>22</v>
      </c>
      <c r="U128">
        <v>23</v>
      </c>
      <c r="V128">
        <v>41</v>
      </c>
      <c r="W128">
        <v>9999999</v>
      </c>
      <c r="X128">
        <v>30</v>
      </c>
      <c r="Z128" t="s">
        <v>6099</v>
      </c>
      <c r="AA128">
        <v>356</v>
      </c>
      <c r="AB128">
        <v>935</v>
      </c>
      <c r="AC128">
        <v>307</v>
      </c>
      <c r="AD128">
        <v>976</v>
      </c>
      <c r="AE128">
        <v>49</v>
      </c>
      <c r="AF128">
        <v>-1</v>
      </c>
    </row>
    <row r="129" spans="1:32">
      <c r="A129" s="24" t="s">
        <v>1827</v>
      </c>
      <c r="N129" t="str">
        <f t="shared" si="4"/>
        <v xml:space="preserve">        Directors, religious activities and education       </v>
      </c>
      <c r="O129" t="str">
        <f t="shared" si="5"/>
        <v xml:space="preserve">47    (1)         19    (1)         27    (1)  </v>
      </c>
      <c r="P129" cm="1">
        <f t="array" ref="P129:X129">IFERROR(SEARCH({1,2,3,4,5,6,7,8,9},A129),9999999)</f>
        <v>68</v>
      </c>
      <c r="Q129">
        <v>97</v>
      </c>
      <c r="R129">
        <v>9999999</v>
      </c>
      <c r="S129">
        <v>61</v>
      </c>
      <c r="T129">
        <v>9999999</v>
      </c>
      <c r="U129">
        <v>9999999</v>
      </c>
      <c r="V129">
        <v>62</v>
      </c>
      <c r="W129">
        <v>9999999</v>
      </c>
      <c r="X129">
        <v>80</v>
      </c>
      <c r="Z129" t="s">
        <v>6100</v>
      </c>
      <c r="AA129">
        <v>47</v>
      </c>
      <c r="AB129">
        <v>-1</v>
      </c>
      <c r="AC129">
        <v>19</v>
      </c>
      <c r="AD129">
        <v>-1</v>
      </c>
      <c r="AE129">
        <v>27</v>
      </c>
      <c r="AF129">
        <v>-1</v>
      </c>
    </row>
    <row r="130" spans="1:32">
      <c r="A130" s="24" t="s">
        <v>1828</v>
      </c>
      <c r="N130" t="str">
        <f t="shared" si="4"/>
        <v xml:space="preserve">        Religious workers, all other       </v>
      </c>
      <c r="O130" t="str">
        <f t="shared" si="5"/>
        <v xml:space="preserve">40    (1)         16    (1)         25    (1)  </v>
      </c>
      <c r="P130" cm="1">
        <f t="array" ref="P130:X130">IFERROR(SEARCH({1,2,3,4,5,6,7,8,9},A130),9999999)</f>
        <v>51</v>
      </c>
      <c r="Q130">
        <v>80</v>
      </c>
      <c r="R130">
        <v>9999999</v>
      </c>
      <c r="S130">
        <v>44</v>
      </c>
      <c r="T130">
        <v>81</v>
      </c>
      <c r="U130">
        <v>63</v>
      </c>
      <c r="V130">
        <v>9999999</v>
      </c>
      <c r="W130">
        <v>9999999</v>
      </c>
      <c r="X130">
        <v>9999999</v>
      </c>
      <c r="Z130" t="s">
        <v>6101</v>
      </c>
      <c r="AA130">
        <v>40</v>
      </c>
      <c r="AB130">
        <v>-1</v>
      </c>
      <c r="AC130">
        <v>16</v>
      </c>
      <c r="AD130">
        <v>-1</v>
      </c>
      <c r="AE130">
        <v>25</v>
      </c>
      <c r="AF130">
        <v>-1</v>
      </c>
    </row>
    <row r="131" spans="1:32">
      <c r="A131" s="24" t="s">
        <v>1829</v>
      </c>
      <c r="N131" t="str">
        <f t="shared" si="4"/>
        <v xml:space="preserve">      Legal occupations    </v>
      </c>
      <c r="O131" t="str">
        <f t="shared" si="5"/>
        <v>1,217    1,200      536    1,741      681      985</v>
      </c>
      <c r="P131" cm="1">
        <f t="array" ref="P131:X131">IFERROR(SEARCH({1,2,3,4,5,6,7,8,9},A131),9999999)</f>
        <v>28</v>
      </c>
      <c r="Q131">
        <v>30</v>
      </c>
      <c r="R131">
        <v>49</v>
      </c>
      <c r="S131">
        <v>58</v>
      </c>
      <c r="T131">
        <v>48</v>
      </c>
      <c r="U131">
        <v>50</v>
      </c>
      <c r="V131">
        <v>32</v>
      </c>
      <c r="W131">
        <v>67</v>
      </c>
      <c r="X131">
        <v>75</v>
      </c>
      <c r="Z131" t="s">
        <v>6102</v>
      </c>
      <c r="AA131" s="8">
        <v>1217</v>
      </c>
      <c r="AB131" s="8">
        <v>1200</v>
      </c>
      <c r="AC131">
        <v>536</v>
      </c>
      <c r="AD131" s="8">
        <v>1741</v>
      </c>
      <c r="AE131">
        <v>681</v>
      </c>
      <c r="AF131">
        <v>985</v>
      </c>
    </row>
    <row r="132" spans="1:32">
      <c r="A132" s="24" t="s">
        <v>1830</v>
      </c>
      <c r="N132" t="str">
        <f t="shared" si="4"/>
        <v xml:space="preserve">        Lawyers      </v>
      </c>
      <c r="O132" t="str">
        <f t="shared" si="5"/>
        <v>653    1,757      414    1,934      239    1,449</v>
      </c>
      <c r="P132" cm="1">
        <f t="array" ref="P132:X132">IFERROR(SEARCH({1,2,3,4,5,6,7,8,9},A132),9999999)</f>
        <v>29</v>
      </c>
      <c r="Q132">
        <v>58</v>
      </c>
      <c r="R132">
        <v>24</v>
      </c>
      <c r="S132">
        <v>40</v>
      </c>
      <c r="T132">
        <v>23</v>
      </c>
      <c r="U132">
        <v>22</v>
      </c>
      <c r="V132">
        <v>31</v>
      </c>
      <c r="W132">
        <v>9999999</v>
      </c>
      <c r="X132">
        <v>49</v>
      </c>
      <c r="Z132" t="s">
        <v>6103</v>
      </c>
      <c r="AA132">
        <v>653</v>
      </c>
      <c r="AB132" s="8">
        <v>1757</v>
      </c>
      <c r="AC132">
        <v>414</v>
      </c>
      <c r="AD132" s="8">
        <v>1934</v>
      </c>
      <c r="AE132">
        <v>239</v>
      </c>
      <c r="AF132" s="8">
        <v>1449</v>
      </c>
    </row>
    <row r="133" spans="1:32">
      <c r="A133" s="24" t="s">
        <v>1831</v>
      </c>
      <c r="N133" t="str">
        <f t="shared" si="4"/>
        <v xml:space="preserve">        Judges, magistrates, and other judicial workers       </v>
      </c>
      <c r="O133" t="str">
        <f t="shared" si="5"/>
        <v xml:space="preserve">64    1,101       36    (1)         28    (1)  </v>
      </c>
      <c r="P133" cm="1">
        <f t="array" ref="P133:X133">IFERROR(SEARCH({1,2,3,4,5,6,7,8,9},A133),9999999)</f>
        <v>69</v>
      </c>
      <c r="Q133">
        <v>99</v>
      </c>
      <c r="R133">
        <v>81</v>
      </c>
      <c r="S133">
        <v>64</v>
      </c>
      <c r="T133">
        <v>9999999</v>
      </c>
      <c r="U133">
        <v>63</v>
      </c>
      <c r="V133">
        <v>9999999</v>
      </c>
      <c r="W133">
        <v>100</v>
      </c>
      <c r="X133">
        <v>9999999</v>
      </c>
      <c r="Z133" t="s">
        <v>6104</v>
      </c>
      <c r="AA133">
        <v>64</v>
      </c>
      <c r="AB133" s="8">
        <v>1101</v>
      </c>
      <c r="AC133">
        <v>36</v>
      </c>
      <c r="AD133">
        <v>-1</v>
      </c>
      <c r="AE133">
        <v>28</v>
      </c>
      <c r="AF133">
        <v>-1</v>
      </c>
    </row>
    <row r="134" spans="1:32">
      <c r="A134" s="24" t="s">
        <v>1832</v>
      </c>
      <c r="N134" t="str">
        <f t="shared" si="4"/>
        <v xml:space="preserve">        Paralegals and legal assistants      </v>
      </c>
      <c r="O134" t="str">
        <f t="shared" si="5"/>
        <v>309      846       41    (1)        268      845</v>
      </c>
      <c r="P134" cm="1">
        <f t="array" ref="P134:X134">IFERROR(SEARCH({1,2,3,4,5,6,7,8,9},A134),9999999)</f>
        <v>66</v>
      </c>
      <c r="Q134">
        <v>82</v>
      </c>
      <c r="R134">
        <v>46</v>
      </c>
      <c r="S134">
        <v>56</v>
      </c>
      <c r="T134">
        <v>93</v>
      </c>
      <c r="U134">
        <v>57</v>
      </c>
      <c r="V134">
        <v>9999999</v>
      </c>
      <c r="W134">
        <v>55</v>
      </c>
      <c r="X134">
        <v>48</v>
      </c>
      <c r="Z134" t="s">
        <v>6105</v>
      </c>
      <c r="AA134">
        <v>309</v>
      </c>
      <c r="AB134">
        <v>846</v>
      </c>
      <c r="AC134">
        <v>41</v>
      </c>
      <c r="AD134">
        <v>-1</v>
      </c>
      <c r="AE134">
        <v>268</v>
      </c>
      <c r="AF134">
        <v>845</v>
      </c>
    </row>
    <row r="135" spans="1:32">
      <c r="A135" s="24" t="s">
        <v>1833</v>
      </c>
      <c r="N135" t="str">
        <f t="shared" si="4"/>
        <v xml:space="preserve">        Miscellaneous legal support workers      </v>
      </c>
      <c r="O135" t="str">
        <f t="shared" si="5"/>
        <v>191      845       44    (1)        146      791</v>
      </c>
      <c r="P135" cm="1">
        <f t="array" ref="P135:X135">IFERROR(SEARCH({1,2,3,4,5,6,7,8,9},A135),9999999)</f>
        <v>50</v>
      </c>
      <c r="Q135">
        <v>9999999</v>
      </c>
      <c r="R135">
        <v>9999999</v>
      </c>
      <c r="S135">
        <v>60</v>
      </c>
      <c r="T135">
        <v>61</v>
      </c>
      <c r="U135">
        <v>88</v>
      </c>
      <c r="V135">
        <v>95</v>
      </c>
      <c r="W135">
        <v>59</v>
      </c>
      <c r="X135">
        <v>51</v>
      </c>
      <c r="Z135" t="s">
        <v>6106</v>
      </c>
      <c r="AA135">
        <v>191</v>
      </c>
      <c r="AB135">
        <v>845</v>
      </c>
      <c r="AC135">
        <v>44</v>
      </c>
      <c r="AD135">
        <v>-1</v>
      </c>
      <c r="AE135">
        <v>146</v>
      </c>
      <c r="AF135">
        <v>791</v>
      </c>
    </row>
    <row r="136" spans="1:32">
      <c r="A136" s="24" t="s">
        <v>1834</v>
      </c>
      <c r="N136" t="str">
        <f t="shared" si="4"/>
        <v xml:space="preserve">      Education, training, and library occupations    </v>
      </c>
      <c r="O136" t="str">
        <f t="shared" si="5"/>
        <v>6,426      887    1,698    1,068    4,728      836</v>
      </c>
      <c r="P136" cm="1">
        <f t="array" ref="P136:X136">IFERROR(SEARCH({1,2,3,4,5,6,7,8,9},A136),9999999)</f>
        <v>73</v>
      </c>
      <c r="Q136">
        <v>58</v>
      </c>
      <c r="R136">
        <v>103</v>
      </c>
      <c r="S136">
        <v>57</v>
      </c>
      <c r="T136">
        <v>9999999</v>
      </c>
      <c r="U136">
        <v>55</v>
      </c>
      <c r="V136">
        <v>68</v>
      </c>
      <c r="W136">
        <v>66</v>
      </c>
      <c r="X136">
        <v>76</v>
      </c>
      <c r="Z136" t="s">
        <v>6107</v>
      </c>
      <c r="AA136" s="8">
        <v>6426</v>
      </c>
      <c r="AB136">
        <v>887</v>
      </c>
      <c r="AC136" s="8">
        <v>1698</v>
      </c>
      <c r="AD136" s="8">
        <v>1068</v>
      </c>
      <c r="AE136" s="8">
        <v>4728</v>
      </c>
      <c r="AF136">
        <v>836</v>
      </c>
    </row>
    <row r="137" spans="1:32">
      <c r="A137" s="24" t="s">
        <v>1835</v>
      </c>
      <c r="N137" t="str">
        <f t="shared" si="4"/>
        <v xml:space="preserve">        Postsecondary teachers      </v>
      </c>
      <c r="O137" t="str">
        <f t="shared" si="5"/>
        <v>873    1,169      446    1,342      428    1,030</v>
      </c>
      <c r="P137" cm="1">
        <f t="array" ref="P137:X137">IFERROR(SEARCH({1,2,3,4,5,6,7,8,9},A137),9999999)</f>
        <v>44</v>
      </c>
      <c r="Q137">
        <v>66</v>
      </c>
      <c r="R137">
        <v>39</v>
      </c>
      <c r="S137">
        <v>55</v>
      </c>
      <c r="T137">
        <v>9999999</v>
      </c>
      <c r="U137">
        <v>47</v>
      </c>
      <c r="V137">
        <v>38</v>
      </c>
      <c r="W137">
        <v>37</v>
      </c>
      <c r="X137">
        <v>48</v>
      </c>
      <c r="Z137" t="s">
        <v>6108</v>
      </c>
      <c r="AA137">
        <v>873</v>
      </c>
      <c r="AB137" s="8">
        <v>1169</v>
      </c>
      <c r="AC137">
        <v>446</v>
      </c>
      <c r="AD137" s="8">
        <v>1342</v>
      </c>
      <c r="AE137">
        <v>428</v>
      </c>
      <c r="AF137" s="8">
        <v>1030</v>
      </c>
    </row>
    <row r="138" spans="1:32">
      <c r="A138" s="24" t="s">
        <v>1836</v>
      </c>
      <c r="N138" t="str">
        <f t="shared" si="4"/>
        <v xml:space="preserve">        Preschool and kindergarten teachers      </v>
      </c>
      <c r="O138" t="str">
        <f t="shared" si="5"/>
        <v>496      612        8    (1)        487      614</v>
      </c>
      <c r="P138" cm="1">
        <f t="array" ref="P138:X138">IFERROR(SEARCH({1,2,3,4,5,6,7,8,9},A138),9999999)</f>
        <v>60</v>
      </c>
      <c r="Q138">
        <v>61</v>
      </c>
      <c r="R138">
        <v>9999999</v>
      </c>
      <c r="S138">
        <v>50</v>
      </c>
      <c r="T138">
        <v>9999999</v>
      </c>
      <c r="U138">
        <v>52</v>
      </c>
      <c r="V138">
        <v>88</v>
      </c>
      <c r="W138">
        <v>70</v>
      </c>
      <c r="X138">
        <v>51</v>
      </c>
      <c r="Z138" t="s">
        <v>6109</v>
      </c>
      <c r="AA138">
        <v>496</v>
      </c>
      <c r="AB138">
        <v>612</v>
      </c>
      <c r="AC138">
        <v>8</v>
      </c>
      <c r="AD138">
        <v>-1</v>
      </c>
      <c r="AE138">
        <v>487</v>
      </c>
      <c r="AF138">
        <v>614</v>
      </c>
    </row>
    <row r="139" spans="1:32">
      <c r="A139" s="24" t="s">
        <v>1837</v>
      </c>
      <c r="N139" t="str">
        <f t="shared" si="4"/>
        <v xml:space="preserve">        Elementary and middle school teachers    </v>
      </c>
      <c r="O139" t="str">
        <f t="shared" si="5"/>
        <v>2,444      918      458    1,040    1,986      891</v>
      </c>
      <c r="P139" cm="1">
        <f t="array" ref="P139:X139">IFERROR(SEARCH({1,2,3,4,5,6,7,8,9},A139),9999999)</f>
        <v>62</v>
      </c>
      <c r="Q139">
        <v>50</v>
      </c>
      <c r="R139">
        <v>9999999</v>
      </c>
      <c r="S139">
        <v>52</v>
      </c>
      <c r="T139">
        <v>71</v>
      </c>
      <c r="U139">
        <v>90</v>
      </c>
      <c r="V139">
        <v>9999999</v>
      </c>
      <c r="W139">
        <v>63</v>
      </c>
      <c r="X139">
        <v>61</v>
      </c>
      <c r="Z139" t="s">
        <v>6110</v>
      </c>
      <c r="AA139" s="8">
        <v>2444</v>
      </c>
      <c r="AB139">
        <v>918</v>
      </c>
      <c r="AC139">
        <v>458</v>
      </c>
      <c r="AD139" s="8">
        <v>1040</v>
      </c>
      <c r="AE139" s="8">
        <v>1986</v>
      </c>
      <c r="AF139">
        <v>891</v>
      </c>
    </row>
    <row r="140" spans="1:32">
      <c r="A140" s="24" t="s">
        <v>1838</v>
      </c>
      <c r="N140" t="str">
        <f t="shared" si="4"/>
        <v xml:space="preserve">        Secondary school teachers    </v>
      </c>
      <c r="O140" t="str">
        <f t="shared" si="5"/>
        <v>1,106      978      503    1,028      603      940</v>
      </c>
      <c r="P140" cm="1">
        <f t="array" ref="P140:X140">IFERROR(SEARCH({1,2,3,4,5,6,7,8,9},A140),9999999)</f>
        <v>38</v>
      </c>
      <c r="Q140">
        <v>68</v>
      </c>
      <c r="R140">
        <v>60</v>
      </c>
      <c r="S140">
        <v>86</v>
      </c>
      <c r="T140">
        <v>58</v>
      </c>
      <c r="U140">
        <v>42</v>
      </c>
      <c r="V140">
        <v>50</v>
      </c>
      <c r="W140">
        <v>51</v>
      </c>
      <c r="X140">
        <v>49</v>
      </c>
      <c r="Z140" t="s">
        <v>6111</v>
      </c>
      <c r="AA140" s="8">
        <v>1106</v>
      </c>
      <c r="AB140">
        <v>978</v>
      </c>
      <c r="AC140">
        <v>503</v>
      </c>
      <c r="AD140" s="8">
        <v>1028</v>
      </c>
      <c r="AE140">
        <v>603</v>
      </c>
      <c r="AF140">
        <v>940</v>
      </c>
    </row>
    <row r="141" spans="1:32">
      <c r="A141" s="24" t="s">
        <v>1839</v>
      </c>
      <c r="N141" t="str">
        <f t="shared" si="4"/>
        <v xml:space="preserve">        Special education teachers      </v>
      </c>
      <c r="O141" t="str">
        <f t="shared" si="5"/>
        <v>334      970       50      990      284      967</v>
      </c>
      <c r="P141" cm="1">
        <f t="array" ref="P141:X141">IFERROR(SEARCH({1,2,3,4,5,6,7,8,9},A141),9999999)</f>
        <v>9999999</v>
      </c>
      <c r="Q141">
        <v>77</v>
      </c>
      <c r="R141">
        <v>41</v>
      </c>
      <c r="S141">
        <v>43</v>
      </c>
      <c r="T141">
        <v>60</v>
      </c>
      <c r="U141">
        <v>87</v>
      </c>
      <c r="V141">
        <v>51</v>
      </c>
      <c r="W141">
        <v>78</v>
      </c>
      <c r="X141">
        <v>50</v>
      </c>
      <c r="Z141" t="s">
        <v>6112</v>
      </c>
      <c r="AA141">
        <v>334</v>
      </c>
      <c r="AB141">
        <v>970</v>
      </c>
      <c r="AC141">
        <v>50</v>
      </c>
      <c r="AD141">
        <v>990</v>
      </c>
      <c r="AE141">
        <v>284</v>
      </c>
      <c r="AF141">
        <v>967</v>
      </c>
    </row>
    <row r="142" spans="1:32">
      <c r="A142" s="24" t="s">
        <v>1840</v>
      </c>
      <c r="N142" t="str">
        <f t="shared" ref="N142:N205" si="6">MID(A142,1,MIN(_xlfn.ANCHORARRAY(P142))-1)</f>
        <v xml:space="preserve">        Other teachers and instructors      </v>
      </c>
      <c r="O142" t="str">
        <f t="shared" ref="O142:O205" si="7">MID(A142,MIN(P142:X142),LEN(A142))</f>
        <v>310      796      116      959      194      723</v>
      </c>
      <c r="P142" cm="1">
        <f t="array" ref="P142:X142">IFERROR(SEARCH({1,2,3,4,5,6,7,8,9},A142),9999999)</f>
        <v>46</v>
      </c>
      <c r="Q142">
        <v>91</v>
      </c>
      <c r="R142">
        <v>45</v>
      </c>
      <c r="S142">
        <v>83</v>
      </c>
      <c r="T142">
        <v>73</v>
      </c>
      <c r="U142">
        <v>56</v>
      </c>
      <c r="V142">
        <v>54</v>
      </c>
      <c r="W142">
        <v>9999999</v>
      </c>
      <c r="X142">
        <v>55</v>
      </c>
      <c r="Z142" t="s">
        <v>6113</v>
      </c>
      <c r="AA142">
        <v>310</v>
      </c>
      <c r="AB142">
        <v>796</v>
      </c>
      <c r="AC142">
        <v>116</v>
      </c>
      <c r="AD142">
        <v>959</v>
      </c>
      <c r="AE142">
        <v>194</v>
      </c>
      <c r="AF142">
        <v>723</v>
      </c>
    </row>
    <row r="143" spans="1:32">
      <c r="A143" s="24" t="s">
        <v>1841</v>
      </c>
      <c r="N143" t="str">
        <f t="shared" si="6"/>
        <v xml:space="preserve">        Archivists, curators, and museum technicians       </v>
      </c>
      <c r="O143" t="str">
        <f t="shared" si="7"/>
        <v xml:space="preserve">33    (1)         15    (1)         18    (1)  </v>
      </c>
      <c r="P143" cm="1">
        <f t="array" ref="P143:X143">IFERROR(SEARCH({1,2,3,4,5,6,7,8,9},A143),9999999)</f>
        <v>67</v>
      </c>
      <c r="Q143">
        <v>9999999</v>
      </c>
      <c r="R143">
        <v>60</v>
      </c>
      <c r="S143">
        <v>9999999</v>
      </c>
      <c r="T143">
        <v>79</v>
      </c>
      <c r="U143">
        <v>9999999</v>
      </c>
      <c r="V143">
        <v>9999999</v>
      </c>
      <c r="W143">
        <v>97</v>
      </c>
      <c r="X143">
        <v>9999999</v>
      </c>
      <c r="Z143" t="s">
        <v>6114</v>
      </c>
      <c r="AA143">
        <v>33</v>
      </c>
      <c r="AB143">
        <v>-1</v>
      </c>
      <c r="AC143">
        <v>15</v>
      </c>
      <c r="AD143">
        <v>-1</v>
      </c>
      <c r="AE143">
        <v>18</v>
      </c>
      <c r="AF143">
        <v>-1</v>
      </c>
    </row>
    <row r="144" spans="1:32">
      <c r="A144" s="24" t="s">
        <v>1842</v>
      </c>
      <c r="N144" t="str">
        <f t="shared" si="6"/>
        <v xml:space="preserve">        Librarians      </v>
      </c>
      <c r="O144" t="str">
        <f t="shared" si="7"/>
        <v>144      886       30    (1)        113      875</v>
      </c>
      <c r="P144" cm="1">
        <f t="array" ref="P144:X144">IFERROR(SEARCH({1,2,3,4,5,6,7,8,9},A144),9999999)</f>
        <v>25</v>
      </c>
      <c r="Q144">
        <v>9999999</v>
      </c>
      <c r="R144">
        <v>44</v>
      </c>
      <c r="S144">
        <v>26</v>
      </c>
      <c r="T144">
        <v>72</v>
      </c>
      <c r="U144">
        <v>36</v>
      </c>
      <c r="V144">
        <v>71</v>
      </c>
      <c r="W144">
        <v>34</v>
      </c>
      <c r="X144">
        <v>9999999</v>
      </c>
      <c r="Z144" t="s">
        <v>6115</v>
      </c>
      <c r="AA144">
        <v>144</v>
      </c>
      <c r="AB144">
        <v>886</v>
      </c>
      <c r="AC144">
        <v>30</v>
      </c>
      <c r="AD144">
        <v>-1</v>
      </c>
      <c r="AE144">
        <v>113</v>
      </c>
      <c r="AF144">
        <v>875</v>
      </c>
    </row>
    <row r="145" spans="1:32">
      <c r="A145" s="24" t="s">
        <v>1843</v>
      </c>
      <c r="N145" t="str">
        <f t="shared" si="6"/>
        <v xml:space="preserve">        Library technicians       </v>
      </c>
      <c r="O145" t="str">
        <f t="shared" si="7"/>
        <v xml:space="preserve">26    (1)          6    (1)         21    (1)  </v>
      </c>
      <c r="P145" cm="1">
        <f t="array" ref="P145:X145">IFERROR(SEARCH({1,2,3,4,5,6,7,8,9},A145),9999999)</f>
        <v>42</v>
      </c>
      <c r="Q145">
        <v>35</v>
      </c>
      <c r="R145">
        <v>9999999</v>
      </c>
      <c r="S145">
        <v>9999999</v>
      </c>
      <c r="T145">
        <v>9999999</v>
      </c>
      <c r="U145">
        <v>36</v>
      </c>
      <c r="V145">
        <v>9999999</v>
      </c>
      <c r="W145">
        <v>9999999</v>
      </c>
      <c r="X145">
        <v>9999999</v>
      </c>
      <c r="Z145" t="s">
        <v>6116</v>
      </c>
      <c r="AA145">
        <v>26</v>
      </c>
      <c r="AB145">
        <v>-1</v>
      </c>
      <c r="AC145">
        <v>6</v>
      </c>
      <c r="AD145">
        <v>-1</v>
      </c>
      <c r="AE145">
        <v>21</v>
      </c>
      <c r="AF145">
        <v>-1</v>
      </c>
    </row>
    <row r="146" spans="1:32">
      <c r="A146" s="24" t="s">
        <v>1844</v>
      </c>
      <c r="N146" t="str">
        <f t="shared" si="6"/>
        <v xml:space="preserve">        Teacher assistants      </v>
      </c>
      <c r="O146" t="str">
        <f t="shared" si="7"/>
        <v>596      472       51      453      546      474</v>
      </c>
      <c r="P146" cm="1">
        <f t="array" ref="P146:X146">IFERROR(SEARCH({1,2,3,4,5,6,7,8,9},A146),9999999)</f>
        <v>53</v>
      </c>
      <c r="Q146">
        <v>44</v>
      </c>
      <c r="R146">
        <v>62</v>
      </c>
      <c r="S146">
        <v>42</v>
      </c>
      <c r="T146">
        <v>33</v>
      </c>
      <c r="U146">
        <v>35</v>
      </c>
      <c r="V146">
        <v>43</v>
      </c>
      <c r="W146">
        <v>9999999</v>
      </c>
      <c r="X146">
        <v>34</v>
      </c>
      <c r="Z146" t="s">
        <v>6117</v>
      </c>
      <c r="AA146">
        <v>596</v>
      </c>
      <c r="AB146">
        <v>472</v>
      </c>
      <c r="AC146">
        <v>51</v>
      </c>
      <c r="AD146">
        <v>453</v>
      </c>
      <c r="AE146">
        <v>546</v>
      </c>
      <c r="AF146">
        <v>474</v>
      </c>
    </row>
    <row r="147" spans="1:32">
      <c r="A147" s="24" t="s">
        <v>1845</v>
      </c>
      <c r="N147" t="str">
        <f t="shared" si="6"/>
        <v xml:space="preserve">        Other education, training, and library workers       </v>
      </c>
      <c r="O147" t="str">
        <f t="shared" si="7"/>
        <v xml:space="preserve">63    1,002       14    (1)         48    (1)  </v>
      </c>
      <c r="P147" cm="1">
        <f t="array" ref="P147:X147">IFERROR(SEARCH({1,2,3,4,5,6,7,8,9},A147),9999999)</f>
        <v>68</v>
      </c>
      <c r="Q147">
        <v>72</v>
      </c>
      <c r="R147">
        <v>63</v>
      </c>
      <c r="S147">
        <v>81</v>
      </c>
      <c r="T147">
        <v>9999999</v>
      </c>
      <c r="U147">
        <v>62</v>
      </c>
      <c r="V147">
        <v>9999999</v>
      </c>
      <c r="W147">
        <v>99</v>
      </c>
      <c r="X147">
        <v>9999999</v>
      </c>
      <c r="Z147" t="s">
        <v>6118</v>
      </c>
      <c r="AA147">
        <v>63</v>
      </c>
      <c r="AB147" s="8">
        <v>1002</v>
      </c>
      <c r="AC147">
        <v>14</v>
      </c>
      <c r="AD147">
        <v>-1</v>
      </c>
      <c r="AE147">
        <v>48</v>
      </c>
      <c r="AF147">
        <v>-1</v>
      </c>
    </row>
    <row r="148" spans="1:32">
      <c r="A148" s="24" t="s">
        <v>1846</v>
      </c>
      <c r="N148" t="str">
        <f t="shared" si="6"/>
        <v xml:space="preserve">      Arts, design, entertainment, sports, and media occupations    </v>
      </c>
      <c r="O148" t="str">
        <f t="shared" si="7"/>
        <v>1,416      888      816      960      600      775</v>
      </c>
      <c r="P148" cm="1">
        <f t="array" ref="P148:X148">IFERROR(SEARCH({1,2,3,4,5,6,7,8,9},A148),9999999)</f>
        <v>69</v>
      </c>
      <c r="Q148">
        <v>9999999</v>
      </c>
      <c r="R148">
        <v>9999999</v>
      </c>
      <c r="S148">
        <v>71</v>
      </c>
      <c r="T148">
        <v>118</v>
      </c>
      <c r="U148">
        <v>73</v>
      </c>
      <c r="V148">
        <v>116</v>
      </c>
      <c r="W148">
        <v>80</v>
      </c>
      <c r="X148">
        <v>98</v>
      </c>
      <c r="Z148" t="s">
        <v>6119</v>
      </c>
      <c r="AA148" s="8">
        <v>1416</v>
      </c>
      <c r="AB148">
        <v>888</v>
      </c>
      <c r="AC148">
        <v>816</v>
      </c>
      <c r="AD148">
        <v>960</v>
      </c>
      <c r="AE148">
        <v>600</v>
      </c>
      <c r="AF148">
        <v>775</v>
      </c>
    </row>
    <row r="149" spans="1:32">
      <c r="A149" s="24" t="s">
        <v>1847</v>
      </c>
      <c r="N149" t="str">
        <f t="shared" si="6"/>
        <v xml:space="preserve">        Artists and related workers       </v>
      </c>
      <c r="O149" t="str">
        <f t="shared" si="7"/>
        <v xml:space="preserve">64    1,085       47    (1)         17    (1)  </v>
      </c>
      <c r="P149" cm="1">
        <f t="array" ref="P149:X149">IFERROR(SEARCH({1,2,3,4,5,6,7,8,9},A149),9999999)</f>
        <v>49</v>
      </c>
      <c r="Q149">
        <v>9999999</v>
      </c>
      <c r="R149">
        <v>9999999</v>
      </c>
      <c r="S149">
        <v>44</v>
      </c>
      <c r="T149">
        <v>53</v>
      </c>
      <c r="U149">
        <v>43</v>
      </c>
      <c r="V149">
        <v>62</v>
      </c>
      <c r="W149">
        <v>52</v>
      </c>
      <c r="X149">
        <v>9999999</v>
      </c>
      <c r="Z149" t="s">
        <v>6120</v>
      </c>
      <c r="AA149">
        <v>64</v>
      </c>
      <c r="AB149" s="8">
        <v>1085</v>
      </c>
      <c r="AC149">
        <v>47</v>
      </c>
      <c r="AD149">
        <v>-1</v>
      </c>
      <c r="AE149">
        <v>17</v>
      </c>
      <c r="AF149">
        <v>-1</v>
      </c>
    </row>
    <row r="150" spans="1:32">
      <c r="A150" s="24" t="s">
        <v>1848</v>
      </c>
      <c r="N150" t="str">
        <f t="shared" si="6"/>
        <v xml:space="preserve">        Designers      </v>
      </c>
      <c r="O150" t="str">
        <f t="shared" si="7"/>
        <v>454      836      235      956      219      730</v>
      </c>
      <c r="P150" cm="1">
        <f t="array" ref="P150:X150">IFERROR(SEARCH({1,2,3,4,5,6,7,8,9},A150),9999999)</f>
        <v>61</v>
      </c>
      <c r="Q150">
        <v>42</v>
      </c>
      <c r="R150">
        <v>34</v>
      </c>
      <c r="S150">
        <v>24</v>
      </c>
      <c r="T150">
        <v>25</v>
      </c>
      <c r="U150">
        <v>35</v>
      </c>
      <c r="V150">
        <v>69</v>
      </c>
      <c r="W150">
        <v>33</v>
      </c>
      <c r="X150">
        <v>51</v>
      </c>
      <c r="Z150" t="s">
        <v>6121</v>
      </c>
      <c r="AA150">
        <v>454</v>
      </c>
      <c r="AB150">
        <v>836</v>
      </c>
      <c r="AC150">
        <v>235</v>
      </c>
      <c r="AD150">
        <v>956</v>
      </c>
      <c r="AE150">
        <v>219</v>
      </c>
      <c r="AF150">
        <v>730</v>
      </c>
    </row>
    <row r="151" spans="1:32">
      <c r="A151" s="24" t="s">
        <v>1849</v>
      </c>
      <c r="N151" t="str">
        <f t="shared" si="6"/>
        <v xml:space="preserve">        Actors        </v>
      </c>
      <c r="O151" t="str">
        <f t="shared" si="7"/>
        <v xml:space="preserve">9    (1)          6    (1)          3    (1)  </v>
      </c>
      <c r="P151" cm="1">
        <f t="array" ref="P151:X151">IFERROR(SEARCH({1,2,3,4,5,6,7,8,9},A151),9999999)</f>
        <v>29</v>
      </c>
      <c r="Q151">
        <v>9999999</v>
      </c>
      <c r="R151">
        <v>59</v>
      </c>
      <c r="S151">
        <v>9999999</v>
      </c>
      <c r="T151">
        <v>9999999</v>
      </c>
      <c r="U151">
        <v>41</v>
      </c>
      <c r="V151">
        <v>9999999</v>
      </c>
      <c r="W151">
        <v>9999999</v>
      </c>
      <c r="X151">
        <v>23</v>
      </c>
      <c r="Z151" t="s">
        <v>6122</v>
      </c>
      <c r="AA151">
        <v>9</v>
      </c>
      <c r="AB151">
        <v>-1</v>
      </c>
      <c r="AC151">
        <v>6</v>
      </c>
      <c r="AD151">
        <v>-1</v>
      </c>
      <c r="AE151">
        <v>3</v>
      </c>
      <c r="AF151">
        <v>-1</v>
      </c>
    </row>
    <row r="152" spans="1:32">
      <c r="A152" s="24" t="s">
        <v>1850</v>
      </c>
      <c r="N152" t="str">
        <f t="shared" si="6"/>
        <v xml:space="preserve">        Producers and directors       </v>
      </c>
      <c r="O152" t="str">
        <f t="shared" si="7"/>
        <v xml:space="preserve">87    1,070       51    1,131       36    (1)  </v>
      </c>
      <c r="P152" cm="1">
        <f t="array" ref="P152:X152">IFERROR(SEARCH({1,2,3,4,5,6,7,8,9},A152),9999999)</f>
        <v>45</v>
      </c>
      <c r="Q152">
        <v>9999999</v>
      </c>
      <c r="R152">
        <v>66</v>
      </c>
      <c r="S152">
        <v>9999999</v>
      </c>
      <c r="T152">
        <v>57</v>
      </c>
      <c r="U152">
        <v>76</v>
      </c>
      <c r="V152">
        <v>40</v>
      </c>
      <c r="W152">
        <v>39</v>
      </c>
      <c r="X152">
        <v>9999999</v>
      </c>
      <c r="Z152" t="s">
        <v>6123</v>
      </c>
      <c r="AA152">
        <v>87</v>
      </c>
      <c r="AB152" s="8">
        <v>1070</v>
      </c>
      <c r="AC152">
        <v>51</v>
      </c>
      <c r="AD152" s="8">
        <v>1131</v>
      </c>
      <c r="AE152">
        <v>36</v>
      </c>
      <c r="AF152">
        <v>-1</v>
      </c>
    </row>
    <row r="153" spans="1:32">
      <c r="A153" s="24" t="s">
        <v>1851</v>
      </c>
      <c r="N153" t="str">
        <f t="shared" si="6"/>
        <v xml:space="preserve">        Athletes, coaches, umpires, and related workers      </v>
      </c>
      <c r="O153" t="str">
        <f t="shared" si="7"/>
        <v xml:space="preserve">131      826      110      856       21    (1)  </v>
      </c>
      <c r="P153" cm="1">
        <f t="array" ref="P153:X153">IFERROR(SEARCH({1,2,3,4,5,6,7,8,9},A153),9999999)</f>
        <v>62</v>
      </c>
      <c r="Q153">
        <v>72</v>
      </c>
      <c r="R153">
        <v>63</v>
      </c>
      <c r="S153">
        <v>9999999</v>
      </c>
      <c r="T153">
        <v>90</v>
      </c>
      <c r="U153">
        <v>73</v>
      </c>
      <c r="V153">
        <v>9999999</v>
      </c>
      <c r="W153">
        <v>71</v>
      </c>
      <c r="X153">
        <v>9999999</v>
      </c>
      <c r="Z153" t="s">
        <v>6124</v>
      </c>
      <c r="AA153">
        <v>131</v>
      </c>
      <c r="AB153">
        <v>826</v>
      </c>
      <c r="AC153">
        <v>110</v>
      </c>
      <c r="AD153">
        <v>856</v>
      </c>
      <c r="AE153">
        <v>21</v>
      </c>
      <c r="AF153">
        <v>-1</v>
      </c>
    </row>
    <row r="154" spans="1:32">
      <c r="A154" s="24" t="s">
        <v>1852</v>
      </c>
      <c r="N154" t="str">
        <f t="shared" si="6"/>
        <v xml:space="preserve">        Dancers and choreographers        </v>
      </c>
      <c r="O154" t="str">
        <f t="shared" si="7"/>
        <v xml:space="preserve">6    (1)          2    (1)          5    (1)  </v>
      </c>
      <c r="P154" cm="1">
        <f t="array" ref="P154:X154">IFERROR(SEARCH({1,2,3,4,5,6,7,8,9},A154),9999999)</f>
        <v>49</v>
      </c>
      <c r="Q154">
        <v>61</v>
      </c>
      <c r="R154">
        <v>9999999</v>
      </c>
      <c r="S154">
        <v>9999999</v>
      </c>
      <c r="T154">
        <v>79</v>
      </c>
      <c r="U154">
        <v>43</v>
      </c>
      <c r="V154">
        <v>9999999</v>
      </c>
      <c r="W154">
        <v>9999999</v>
      </c>
      <c r="X154">
        <v>9999999</v>
      </c>
      <c r="Z154" t="s">
        <v>6125</v>
      </c>
      <c r="AA154">
        <v>6</v>
      </c>
      <c r="AB154">
        <v>-1</v>
      </c>
      <c r="AC154">
        <v>2</v>
      </c>
      <c r="AD154">
        <v>-1</v>
      </c>
      <c r="AE154">
        <v>5</v>
      </c>
      <c r="AF154">
        <v>-1</v>
      </c>
    </row>
    <row r="155" spans="1:32">
      <c r="A155" s="24" t="s">
        <v>1853</v>
      </c>
      <c r="N155" t="str">
        <f t="shared" si="6"/>
        <v xml:space="preserve">        Musicians, singers, and related workers       </v>
      </c>
      <c r="O155" t="str">
        <f t="shared" si="7"/>
        <v xml:space="preserve">27    (1)         19    (1)          8    (1)  </v>
      </c>
      <c r="P155" cm="1">
        <f t="array" ref="P155:X155">IFERROR(SEARCH({1,2,3,4,5,6,7,8,9},A155),9999999)</f>
        <v>62</v>
      </c>
      <c r="Q155">
        <v>55</v>
      </c>
      <c r="R155">
        <v>9999999</v>
      </c>
      <c r="S155">
        <v>9999999</v>
      </c>
      <c r="T155">
        <v>9999999</v>
      </c>
      <c r="U155">
        <v>9999999</v>
      </c>
      <c r="V155">
        <v>56</v>
      </c>
      <c r="W155">
        <v>92</v>
      </c>
      <c r="X155">
        <v>74</v>
      </c>
      <c r="Z155" t="s">
        <v>6126</v>
      </c>
      <c r="AA155">
        <v>27</v>
      </c>
      <c r="AB155">
        <v>-1</v>
      </c>
      <c r="AC155">
        <v>19</v>
      </c>
      <c r="AD155">
        <v>-1</v>
      </c>
      <c r="AE155">
        <v>8</v>
      </c>
      <c r="AF155">
        <v>-1</v>
      </c>
    </row>
    <row r="156" spans="1:32">
      <c r="A156" s="24" t="s">
        <v>1854</v>
      </c>
      <c r="N156" t="str">
        <f t="shared" si="6"/>
        <v xml:space="preserve">        Entertainers and performers, sports and related workers, all other       </v>
      </c>
      <c r="O156" t="str">
        <f t="shared" si="7"/>
        <v xml:space="preserve">12    (1)          7    (1)          5    (1)  </v>
      </c>
      <c r="P156" cm="1">
        <f t="array" ref="P156:X156">IFERROR(SEARCH({1,2,3,4,5,6,7,8,9},A156),9999999)</f>
        <v>82</v>
      </c>
      <c r="Q156">
        <v>83</v>
      </c>
      <c r="R156">
        <v>9999999</v>
      </c>
      <c r="S156">
        <v>9999999</v>
      </c>
      <c r="T156">
        <v>119</v>
      </c>
      <c r="U156">
        <v>9999999</v>
      </c>
      <c r="V156">
        <v>101</v>
      </c>
      <c r="W156">
        <v>9999999</v>
      </c>
      <c r="X156">
        <v>9999999</v>
      </c>
      <c r="Z156" t="s">
        <v>6127</v>
      </c>
      <c r="AA156">
        <v>12</v>
      </c>
      <c r="AB156">
        <v>-1</v>
      </c>
      <c r="AC156">
        <v>7</v>
      </c>
      <c r="AD156">
        <v>-1</v>
      </c>
      <c r="AE156">
        <v>5</v>
      </c>
      <c r="AF156">
        <v>-1</v>
      </c>
    </row>
    <row r="157" spans="1:32">
      <c r="A157" s="24" t="s">
        <v>1855</v>
      </c>
      <c r="N157" t="str">
        <f t="shared" si="6"/>
        <v xml:space="preserve">        Announcers       </v>
      </c>
      <c r="O157" t="str">
        <f t="shared" si="7"/>
        <v xml:space="preserve">21    (1)         20    (1)          1    (1)  </v>
      </c>
      <c r="P157" cm="1">
        <f t="array" ref="P157:X157">IFERROR(SEARCH({1,2,3,4,5,6,7,8,9},A157),9999999)</f>
        <v>27</v>
      </c>
      <c r="Q157">
        <v>26</v>
      </c>
      <c r="R157">
        <v>9999999</v>
      </c>
      <c r="S157">
        <v>9999999</v>
      </c>
      <c r="T157">
        <v>9999999</v>
      </c>
      <c r="U157">
        <v>9999999</v>
      </c>
      <c r="V157">
        <v>9999999</v>
      </c>
      <c r="W157">
        <v>9999999</v>
      </c>
      <c r="X157">
        <v>9999999</v>
      </c>
      <c r="Z157" t="s">
        <v>6128</v>
      </c>
      <c r="AA157">
        <v>21</v>
      </c>
      <c r="AB157">
        <v>-1</v>
      </c>
      <c r="AC157">
        <v>20</v>
      </c>
      <c r="AD157">
        <v>-1</v>
      </c>
      <c r="AE157">
        <v>1</v>
      </c>
      <c r="AF157">
        <v>-1</v>
      </c>
    </row>
    <row r="158" spans="1:32">
      <c r="A158" s="24" t="s">
        <v>1856</v>
      </c>
      <c r="N158" t="str">
        <f t="shared" si="6"/>
        <v xml:space="preserve">        News analysts, reporters and correspondents       </v>
      </c>
      <c r="O158" t="str">
        <f t="shared" si="7"/>
        <v xml:space="preserve">65      933       37    (1)         28    (1)  </v>
      </c>
      <c r="P158" cm="1">
        <f t="array" ref="P158:X158">IFERROR(SEARCH({1,2,3,4,5,6,7,8,9},A158),9999999)</f>
        <v>84</v>
      </c>
      <c r="Q158">
        <v>95</v>
      </c>
      <c r="R158">
        <v>68</v>
      </c>
      <c r="S158">
        <v>9999999</v>
      </c>
      <c r="T158">
        <v>60</v>
      </c>
      <c r="U158">
        <v>59</v>
      </c>
      <c r="V158">
        <v>78</v>
      </c>
      <c r="W158">
        <v>96</v>
      </c>
      <c r="X158">
        <v>67</v>
      </c>
      <c r="Z158" t="s">
        <v>6129</v>
      </c>
      <c r="AA158">
        <v>65</v>
      </c>
      <c r="AB158">
        <v>933</v>
      </c>
      <c r="AC158">
        <v>37</v>
      </c>
      <c r="AD158">
        <v>-1</v>
      </c>
      <c r="AE158">
        <v>28</v>
      </c>
      <c r="AF158">
        <v>-1</v>
      </c>
    </row>
    <row r="159" spans="1:32">
      <c r="A159" s="24" t="s">
        <v>1857</v>
      </c>
      <c r="N159" t="str">
        <f t="shared" si="6"/>
        <v xml:space="preserve">        Public relations specialists      </v>
      </c>
      <c r="O159" t="str">
        <f t="shared" si="7"/>
        <v>108      981       51    1,044       57      922</v>
      </c>
      <c r="P159" cm="1">
        <f t="array" ref="P159:X159">IFERROR(SEARCH({1,2,3,4,5,6,7,8,9},A159),9999999)</f>
        <v>43</v>
      </c>
      <c r="Q159">
        <v>89</v>
      </c>
      <c r="R159">
        <v>9999999</v>
      </c>
      <c r="S159">
        <v>71</v>
      </c>
      <c r="T159">
        <v>62</v>
      </c>
      <c r="U159">
        <v>9999999</v>
      </c>
      <c r="V159">
        <v>81</v>
      </c>
      <c r="W159">
        <v>45</v>
      </c>
      <c r="X159">
        <v>52</v>
      </c>
      <c r="Z159" t="s">
        <v>6130</v>
      </c>
      <c r="AA159">
        <v>108</v>
      </c>
      <c r="AB159">
        <v>981</v>
      </c>
      <c r="AC159">
        <v>51</v>
      </c>
      <c r="AD159" s="8">
        <v>1044</v>
      </c>
      <c r="AE159">
        <v>57</v>
      </c>
      <c r="AF159">
        <v>922</v>
      </c>
    </row>
    <row r="160" spans="1:32">
      <c r="A160" s="24" t="s">
        <v>1858</v>
      </c>
      <c r="N160" t="str">
        <f t="shared" si="6"/>
        <v xml:space="preserve">        Editors      </v>
      </c>
      <c r="O160" t="str">
        <f t="shared" si="7"/>
        <v>119      982       57      992       62      923</v>
      </c>
      <c r="P160" cm="1">
        <f t="array" ref="P160:X160">IFERROR(SEARCH({1,2,3,4,5,6,7,8,9},A160),9999999)</f>
        <v>22</v>
      </c>
      <c r="Q160">
        <v>33</v>
      </c>
      <c r="R160">
        <v>69</v>
      </c>
      <c r="S160">
        <v>9999999</v>
      </c>
      <c r="T160">
        <v>41</v>
      </c>
      <c r="U160">
        <v>59</v>
      </c>
      <c r="V160">
        <v>42</v>
      </c>
      <c r="W160">
        <v>32</v>
      </c>
      <c r="X160">
        <v>24</v>
      </c>
      <c r="Z160" t="s">
        <v>6131</v>
      </c>
      <c r="AA160">
        <v>119</v>
      </c>
      <c r="AB160">
        <v>982</v>
      </c>
      <c r="AC160">
        <v>57</v>
      </c>
      <c r="AD160">
        <v>992</v>
      </c>
      <c r="AE160">
        <v>62</v>
      </c>
      <c r="AF160">
        <v>923</v>
      </c>
    </row>
    <row r="161" spans="1:32">
      <c r="A161" s="24" t="s">
        <v>1859</v>
      </c>
      <c r="N161" t="str">
        <f t="shared" si="6"/>
        <v xml:space="preserve">        Technical writers       </v>
      </c>
      <c r="O161" t="str">
        <f t="shared" si="7"/>
        <v xml:space="preserve">41    (1)         18    (1)         24    (1)  </v>
      </c>
      <c r="P161" cm="1">
        <f t="array" ref="P161:X161">IFERROR(SEARCH({1,2,3,4,5,6,7,8,9},A161),9999999)</f>
        <v>34</v>
      </c>
      <c r="Q161">
        <v>69</v>
      </c>
      <c r="R161">
        <v>9999999</v>
      </c>
      <c r="S161">
        <v>33</v>
      </c>
      <c r="T161">
        <v>9999999</v>
      </c>
      <c r="U161">
        <v>9999999</v>
      </c>
      <c r="V161">
        <v>9999999</v>
      </c>
      <c r="W161">
        <v>52</v>
      </c>
      <c r="X161">
        <v>9999999</v>
      </c>
      <c r="Z161" t="s">
        <v>6132</v>
      </c>
      <c r="AA161">
        <v>41</v>
      </c>
      <c r="AB161">
        <v>-1</v>
      </c>
      <c r="AC161">
        <v>18</v>
      </c>
      <c r="AD161">
        <v>-1</v>
      </c>
      <c r="AE161">
        <v>24</v>
      </c>
      <c r="AF161">
        <v>-1</v>
      </c>
    </row>
    <row r="162" spans="1:32">
      <c r="A162" s="24" t="s">
        <v>1860</v>
      </c>
      <c r="N162" t="str">
        <f t="shared" si="6"/>
        <v xml:space="preserve">        Writers and authors       </v>
      </c>
      <c r="O162" t="str">
        <f t="shared" si="7"/>
        <v xml:space="preserve">75      928       32    (1)         43    (1)  </v>
      </c>
      <c r="P162" cm="1">
        <f t="array" ref="P162:X162">IFERROR(SEARCH({1,2,3,4,5,6,7,8,9},A162),9999999)</f>
        <v>60</v>
      </c>
      <c r="Q162">
        <v>44</v>
      </c>
      <c r="R162">
        <v>53</v>
      </c>
      <c r="S162">
        <v>71</v>
      </c>
      <c r="T162">
        <v>36</v>
      </c>
      <c r="U162">
        <v>9999999</v>
      </c>
      <c r="V162">
        <v>35</v>
      </c>
      <c r="W162">
        <v>45</v>
      </c>
      <c r="X162">
        <v>43</v>
      </c>
      <c r="Z162" t="s">
        <v>6133</v>
      </c>
      <c r="AA162">
        <v>75</v>
      </c>
      <c r="AB162">
        <v>928</v>
      </c>
      <c r="AC162">
        <v>32</v>
      </c>
      <c r="AD162">
        <v>-1</v>
      </c>
      <c r="AE162">
        <v>43</v>
      </c>
      <c r="AF162">
        <v>-1</v>
      </c>
    </row>
    <row r="163" spans="1:32">
      <c r="A163" s="24" t="s">
        <v>1861</v>
      </c>
      <c r="N163" t="str">
        <f t="shared" si="6"/>
        <v xml:space="preserve">        Miscellaneous media and communication workers       </v>
      </c>
      <c r="O163" t="str">
        <f t="shared" si="7"/>
        <v xml:space="preserve">52      680       19    (1)         33    (1)  </v>
      </c>
      <c r="P163" cm="1">
        <f t="array" ref="P163:X163">IFERROR(SEARCH({1,2,3,4,5,6,7,8,9},A163),9999999)</f>
        <v>79</v>
      </c>
      <c r="Q163">
        <v>62</v>
      </c>
      <c r="R163">
        <v>97</v>
      </c>
      <c r="S163">
        <v>9999999</v>
      </c>
      <c r="T163">
        <v>61</v>
      </c>
      <c r="U163">
        <v>69</v>
      </c>
      <c r="V163">
        <v>9999999</v>
      </c>
      <c r="W163">
        <v>70</v>
      </c>
      <c r="X163">
        <v>80</v>
      </c>
      <c r="Z163" t="s">
        <v>6134</v>
      </c>
      <c r="AA163">
        <v>52</v>
      </c>
      <c r="AB163">
        <v>680</v>
      </c>
      <c r="AC163">
        <v>19</v>
      </c>
      <c r="AD163">
        <v>-1</v>
      </c>
      <c r="AE163">
        <v>33</v>
      </c>
      <c r="AF163">
        <v>-1</v>
      </c>
    </row>
    <row r="164" spans="1:32">
      <c r="A164" s="24" t="s">
        <v>1862</v>
      </c>
      <c r="N164" t="str">
        <f t="shared" si="6"/>
        <v xml:space="preserve">        Broadcast and sound engineering technicians and radio operators       </v>
      </c>
      <c r="O164" t="str">
        <f t="shared" si="7"/>
        <v xml:space="preserve">61      928       56      954        5    (1)  </v>
      </c>
      <c r="P164" cm="1">
        <f t="array" ref="P164:X164">IFERROR(SEARCH({1,2,3,4,5,6,7,8,9},A164),9999999)</f>
        <v>80</v>
      </c>
      <c r="Q164">
        <v>88</v>
      </c>
      <c r="R164">
        <v>9999999</v>
      </c>
      <c r="S164">
        <v>107</v>
      </c>
      <c r="T164">
        <v>97</v>
      </c>
      <c r="U164">
        <v>79</v>
      </c>
      <c r="V164">
        <v>9999999</v>
      </c>
      <c r="W164">
        <v>89</v>
      </c>
      <c r="X164">
        <v>87</v>
      </c>
      <c r="Z164" t="s">
        <v>6135</v>
      </c>
      <c r="AA164">
        <v>61</v>
      </c>
      <c r="AB164">
        <v>928</v>
      </c>
      <c r="AC164">
        <v>56</v>
      </c>
      <c r="AD164">
        <v>954</v>
      </c>
      <c r="AE164">
        <v>5</v>
      </c>
      <c r="AF164">
        <v>-1</v>
      </c>
    </row>
    <row r="165" spans="1:32">
      <c r="A165" s="24" t="s">
        <v>1863</v>
      </c>
      <c r="N165" t="str">
        <f t="shared" si="6"/>
        <v xml:space="preserve">        Photographers       </v>
      </c>
      <c r="O165" t="str">
        <f t="shared" si="7"/>
        <v xml:space="preserve">57      670       27    (1)         29    (1)  </v>
      </c>
      <c r="P165" cm="1">
        <f t="array" ref="P165:X165">IFERROR(SEARCH({1,2,3,4,5,6,7,8,9},A165),9999999)</f>
        <v>54</v>
      </c>
      <c r="Q165">
        <v>47</v>
      </c>
      <c r="R165">
        <v>9999999</v>
      </c>
      <c r="S165">
        <v>9999999</v>
      </c>
      <c r="T165">
        <v>29</v>
      </c>
      <c r="U165">
        <v>37</v>
      </c>
      <c r="V165">
        <v>30</v>
      </c>
      <c r="W165">
        <v>9999999</v>
      </c>
      <c r="X165">
        <v>66</v>
      </c>
      <c r="Z165" t="s">
        <v>6136</v>
      </c>
      <c r="AA165">
        <v>57</v>
      </c>
      <c r="AB165">
        <v>670</v>
      </c>
      <c r="AC165">
        <v>27</v>
      </c>
      <c r="AD165">
        <v>-1</v>
      </c>
      <c r="AE165">
        <v>29</v>
      </c>
      <c r="AF165">
        <v>-1</v>
      </c>
    </row>
    <row r="166" spans="1:32">
      <c r="A166" s="24" t="s">
        <v>1864</v>
      </c>
      <c r="N166" t="str">
        <f t="shared" si="6"/>
        <v xml:space="preserve">        Television, video, and motion picture camera operators and editors       </v>
      </c>
      <c r="O166" t="str">
        <f t="shared" si="7"/>
        <v xml:space="preserve">27    (1)         24    (1)          4    (1)  </v>
      </c>
      <c r="P166" cm="1">
        <f t="array" ref="P166:X166">IFERROR(SEARCH({1,2,3,4,5,6,7,8,9},A166),9999999)</f>
        <v>89</v>
      </c>
      <c r="Q166">
        <v>82</v>
      </c>
      <c r="R166">
        <v>9999999</v>
      </c>
      <c r="S166">
        <v>101</v>
      </c>
      <c r="T166">
        <v>9999999</v>
      </c>
      <c r="U166">
        <v>9999999</v>
      </c>
      <c r="V166">
        <v>83</v>
      </c>
      <c r="W166">
        <v>9999999</v>
      </c>
      <c r="X166">
        <v>9999999</v>
      </c>
      <c r="Z166" t="s">
        <v>6137</v>
      </c>
      <c r="AA166">
        <v>27</v>
      </c>
      <c r="AB166">
        <v>-1</v>
      </c>
      <c r="AC166">
        <v>24</v>
      </c>
      <c r="AD166">
        <v>-1</v>
      </c>
      <c r="AE166">
        <v>4</v>
      </c>
      <c r="AF166">
        <v>-1</v>
      </c>
    </row>
    <row r="167" spans="1:32">
      <c r="A167" s="24" t="s">
        <v>1865</v>
      </c>
      <c r="N167" t="str">
        <f t="shared" si="6"/>
        <v xml:space="preserve">      Healthcare practitioner and technical occupations    </v>
      </c>
      <c r="O167" t="str">
        <f t="shared" si="7"/>
        <v>5,575      970    1,422    1,184    4,153      924</v>
      </c>
      <c r="P167" cm="1">
        <f t="array" ref="P167:X167">IFERROR(SEARCH({1,2,3,4,5,6,7,8,9},A167),9999999)</f>
        <v>78</v>
      </c>
      <c r="Q167">
        <v>81</v>
      </c>
      <c r="R167">
        <v>100</v>
      </c>
      <c r="S167">
        <v>80</v>
      </c>
      <c r="T167">
        <v>60</v>
      </c>
      <c r="U167">
        <v>9999999</v>
      </c>
      <c r="V167">
        <v>63</v>
      </c>
      <c r="W167">
        <v>90</v>
      </c>
      <c r="X167">
        <v>71</v>
      </c>
      <c r="Z167" t="s">
        <v>6138</v>
      </c>
      <c r="AA167" s="8">
        <v>5575</v>
      </c>
      <c r="AB167">
        <v>970</v>
      </c>
      <c r="AC167" s="8">
        <v>1422</v>
      </c>
      <c r="AD167" s="8">
        <v>1184</v>
      </c>
      <c r="AE167" s="8">
        <v>4153</v>
      </c>
      <c r="AF167">
        <v>924</v>
      </c>
    </row>
    <row r="168" spans="1:32">
      <c r="A168" s="24" t="s">
        <v>1866</v>
      </c>
      <c r="N168" t="str">
        <f t="shared" si="6"/>
        <v xml:space="preserve">        Chiropractors       </v>
      </c>
      <c r="O168" t="str">
        <f t="shared" si="7"/>
        <v xml:space="preserve">10    (1)          7    (1)          3    (1)  </v>
      </c>
      <c r="P168" cm="1">
        <f t="array" ref="P168:X168">IFERROR(SEARCH({1,2,3,4,5,6,7,8,9},A168),9999999)</f>
        <v>29</v>
      </c>
      <c r="Q168">
        <v>9999999</v>
      </c>
      <c r="R168">
        <v>66</v>
      </c>
      <c r="S168">
        <v>9999999</v>
      </c>
      <c r="T168">
        <v>9999999</v>
      </c>
      <c r="U168">
        <v>9999999</v>
      </c>
      <c r="V168">
        <v>48</v>
      </c>
      <c r="W168">
        <v>9999999</v>
      </c>
      <c r="X168">
        <v>9999999</v>
      </c>
      <c r="Z168" t="s">
        <v>6139</v>
      </c>
      <c r="AA168">
        <v>10</v>
      </c>
      <c r="AB168">
        <v>-1</v>
      </c>
      <c r="AC168">
        <v>7</v>
      </c>
      <c r="AD168">
        <v>-1</v>
      </c>
      <c r="AE168">
        <v>3</v>
      </c>
      <c r="AF168">
        <v>-1</v>
      </c>
    </row>
    <row r="169" spans="1:32">
      <c r="A169" s="24" t="s">
        <v>1867</v>
      </c>
      <c r="N169" t="str">
        <f t="shared" si="6"/>
        <v xml:space="preserve">        Dentists       </v>
      </c>
      <c r="O169" t="str">
        <f t="shared" si="7"/>
        <v xml:space="preserve">39    (1)         17    (1)         22    (1)  </v>
      </c>
      <c r="P169" cm="1">
        <f t="array" ref="P169:X169">IFERROR(SEARCH({1,2,3,4,5,6,7,8,9},A169),9999999)</f>
        <v>31</v>
      </c>
      <c r="Q169">
        <v>60</v>
      </c>
      <c r="R169">
        <v>24</v>
      </c>
      <c r="S169">
        <v>9999999</v>
      </c>
      <c r="T169">
        <v>9999999</v>
      </c>
      <c r="U169">
        <v>9999999</v>
      </c>
      <c r="V169">
        <v>43</v>
      </c>
      <c r="W169">
        <v>9999999</v>
      </c>
      <c r="X169">
        <v>25</v>
      </c>
      <c r="Z169" t="s">
        <v>6140</v>
      </c>
      <c r="AA169">
        <v>39</v>
      </c>
      <c r="AB169">
        <v>-1</v>
      </c>
      <c r="AC169">
        <v>17</v>
      </c>
      <c r="AD169">
        <v>-1</v>
      </c>
      <c r="AE169">
        <v>22</v>
      </c>
      <c r="AF169">
        <v>-1</v>
      </c>
    </row>
    <row r="170" spans="1:32">
      <c r="A170" s="24" t="s">
        <v>1868</v>
      </c>
      <c r="N170" t="str">
        <f t="shared" si="6"/>
        <v xml:space="preserve">        Dietitians and nutritionists       </v>
      </c>
      <c r="O170" t="str">
        <f t="shared" si="7"/>
        <v>66      759       11    (1)         55      770</v>
      </c>
      <c r="P170" cm="1">
        <f t="array" ref="P170:X170">IFERROR(SEARCH({1,2,3,4,5,6,7,8,9},A170),9999999)</f>
        <v>62</v>
      </c>
      <c r="Q170">
        <v>9999999</v>
      </c>
      <c r="R170">
        <v>9999999</v>
      </c>
      <c r="S170">
        <v>9999999</v>
      </c>
      <c r="T170">
        <v>53</v>
      </c>
      <c r="U170">
        <v>44</v>
      </c>
      <c r="V170">
        <v>52</v>
      </c>
      <c r="W170">
        <v>9999999</v>
      </c>
      <c r="X170">
        <v>54</v>
      </c>
      <c r="Z170" t="s">
        <v>6141</v>
      </c>
      <c r="AA170">
        <v>66</v>
      </c>
      <c r="AB170">
        <v>759</v>
      </c>
      <c r="AC170">
        <v>11</v>
      </c>
      <c r="AD170">
        <v>-1</v>
      </c>
      <c r="AE170">
        <v>55</v>
      </c>
      <c r="AF170">
        <v>770</v>
      </c>
    </row>
    <row r="171" spans="1:32">
      <c r="A171" s="24" t="s">
        <v>1869</v>
      </c>
      <c r="N171" t="str">
        <f t="shared" si="6"/>
        <v xml:space="preserve">        Optometrists        </v>
      </c>
      <c r="O171" t="str">
        <f t="shared" si="7"/>
        <v xml:space="preserve">6    (1)          3    (1)          2    (1)  </v>
      </c>
      <c r="P171" cm="1">
        <f t="array" ref="P171:X171">IFERROR(SEARCH({1,2,3,4,5,6,7,8,9},A171),9999999)</f>
        <v>35</v>
      </c>
      <c r="Q171">
        <v>65</v>
      </c>
      <c r="R171">
        <v>47</v>
      </c>
      <c r="S171">
        <v>9999999</v>
      </c>
      <c r="T171">
        <v>9999999</v>
      </c>
      <c r="U171">
        <v>29</v>
      </c>
      <c r="V171">
        <v>9999999</v>
      </c>
      <c r="W171">
        <v>9999999</v>
      </c>
      <c r="X171">
        <v>9999999</v>
      </c>
      <c r="Z171" t="s">
        <v>6142</v>
      </c>
      <c r="AA171">
        <v>6</v>
      </c>
      <c r="AB171">
        <v>-1</v>
      </c>
      <c r="AC171">
        <v>3</v>
      </c>
      <c r="AD171">
        <v>-1</v>
      </c>
      <c r="AE171">
        <v>2</v>
      </c>
      <c r="AF171">
        <v>-1</v>
      </c>
    </row>
    <row r="172" spans="1:32">
      <c r="A172" s="24" t="s">
        <v>1870</v>
      </c>
      <c r="N172" t="str">
        <f t="shared" si="6"/>
        <v xml:space="preserve">        Pharmacists      </v>
      </c>
      <c r="O172" t="str">
        <f t="shared" si="7"/>
        <v>214    1,841      122    1,954       92    1,475</v>
      </c>
      <c r="P172" cm="1">
        <f t="array" ref="P172:X172">IFERROR(SEARCH({1,2,3,4,5,6,7,8,9},A172),9999999)</f>
        <v>27</v>
      </c>
      <c r="Q172">
        <v>26</v>
      </c>
      <c r="R172">
        <v>9999999</v>
      </c>
      <c r="S172">
        <v>28</v>
      </c>
      <c r="T172">
        <v>54</v>
      </c>
      <c r="U172">
        <v>9999999</v>
      </c>
      <c r="V172">
        <v>72</v>
      </c>
      <c r="W172">
        <v>35</v>
      </c>
      <c r="X172">
        <v>53</v>
      </c>
      <c r="Z172" t="s">
        <v>6143</v>
      </c>
      <c r="AA172">
        <v>214</v>
      </c>
      <c r="AB172" s="8">
        <v>1841</v>
      </c>
      <c r="AC172">
        <v>122</v>
      </c>
      <c r="AD172" s="8">
        <v>1954</v>
      </c>
      <c r="AE172">
        <v>92</v>
      </c>
      <c r="AF172" s="8">
        <v>1475</v>
      </c>
    </row>
    <row r="173" spans="1:32">
      <c r="A173" s="24" t="s">
        <v>1871</v>
      </c>
      <c r="N173" t="str">
        <f t="shared" si="6"/>
        <v xml:space="preserve">        Physicians and surgeons      </v>
      </c>
      <c r="O173" t="str">
        <f t="shared" si="7"/>
        <v>615    1,738      404    1,914      211    1,228</v>
      </c>
      <c r="P173" cm="1">
        <f t="array" ref="P173:X173">IFERROR(SEARCH({1,2,3,4,5,6,7,8,9},A173),9999999)</f>
        <v>39</v>
      </c>
      <c r="Q173">
        <v>74</v>
      </c>
      <c r="R173">
        <v>48</v>
      </c>
      <c r="S173">
        <v>56</v>
      </c>
      <c r="T173">
        <v>40</v>
      </c>
      <c r="U173">
        <v>38</v>
      </c>
      <c r="V173">
        <v>47</v>
      </c>
      <c r="W173">
        <v>49</v>
      </c>
      <c r="X173">
        <v>65</v>
      </c>
      <c r="Z173" t="s">
        <v>6144</v>
      </c>
      <c r="AA173">
        <v>615</v>
      </c>
      <c r="AB173" s="8">
        <v>1738</v>
      </c>
      <c r="AC173">
        <v>404</v>
      </c>
      <c r="AD173" s="8">
        <v>1914</v>
      </c>
      <c r="AE173">
        <v>211</v>
      </c>
      <c r="AF173" s="8">
        <v>1228</v>
      </c>
    </row>
    <row r="174" spans="1:32">
      <c r="A174" s="24" t="s">
        <v>1872</v>
      </c>
      <c r="N174" t="str">
        <f t="shared" si="6"/>
        <v xml:space="preserve">        Physician assistants       </v>
      </c>
      <c r="O174" t="str">
        <f t="shared" si="7"/>
        <v xml:space="preserve">72    1,499       33    (1)         39    (1)  </v>
      </c>
      <c r="P174" cm="1">
        <f t="array" ref="P174:X174">IFERROR(SEARCH({1,2,3,4,5,6,7,8,9},A174),9999999)</f>
        <v>42</v>
      </c>
      <c r="Q174">
        <v>37</v>
      </c>
      <c r="R174">
        <v>54</v>
      </c>
      <c r="S174">
        <v>44</v>
      </c>
      <c r="T174">
        <v>9999999</v>
      </c>
      <c r="U174">
        <v>9999999</v>
      </c>
      <c r="V174">
        <v>36</v>
      </c>
      <c r="W174">
        <v>9999999</v>
      </c>
      <c r="X174">
        <v>45</v>
      </c>
      <c r="Z174" t="s">
        <v>6145</v>
      </c>
      <c r="AA174">
        <v>72</v>
      </c>
      <c r="AB174" s="8">
        <v>1499</v>
      </c>
      <c r="AC174">
        <v>33</v>
      </c>
      <c r="AD174">
        <v>-1</v>
      </c>
      <c r="AE174">
        <v>39</v>
      </c>
      <c r="AF174">
        <v>-1</v>
      </c>
    </row>
    <row r="175" spans="1:32">
      <c r="A175" s="24" t="s">
        <v>1873</v>
      </c>
      <c r="N175" t="str">
        <f t="shared" si="6"/>
        <v xml:space="preserve">        Podiatrists        </v>
      </c>
      <c r="O175" t="str">
        <f t="shared" si="7"/>
        <v xml:space="preserve">9    (1)          7    (1)          2    (1)  </v>
      </c>
      <c r="P175" cm="1">
        <f t="array" ref="P175:X175">IFERROR(SEARCH({1,2,3,4,5,6,7,8,9},A175),9999999)</f>
        <v>34</v>
      </c>
      <c r="Q175">
        <v>64</v>
      </c>
      <c r="R175">
        <v>9999999</v>
      </c>
      <c r="S175">
        <v>9999999</v>
      </c>
      <c r="T175">
        <v>9999999</v>
      </c>
      <c r="U175">
        <v>9999999</v>
      </c>
      <c r="V175">
        <v>46</v>
      </c>
      <c r="W175">
        <v>9999999</v>
      </c>
      <c r="X175">
        <v>28</v>
      </c>
      <c r="Z175" t="s">
        <v>6146</v>
      </c>
      <c r="AA175">
        <v>9</v>
      </c>
      <c r="AB175">
        <v>-1</v>
      </c>
      <c r="AC175">
        <v>7</v>
      </c>
      <c r="AD175">
        <v>-1</v>
      </c>
      <c r="AE175">
        <v>2</v>
      </c>
      <c r="AF175">
        <v>-1</v>
      </c>
    </row>
    <row r="176" spans="1:32">
      <c r="A176" s="24" t="s">
        <v>1874</v>
      </c>
      <c r="N176" t="str">
        <f t="shared" si="6"/>
        <v xml:space="preserve">        Registered nurses    </v>
      </c>
      <c r="O176" t="str">
        <f t="shared" si="7"/>
        <v>2,129    1,039      197    1,090    1,931    1,035</v>
      </c>
      <c r="P176" cm="1">
        <f t="array" ref="P176:X176">IFERROR(SEARCH({1,2,3,4,5,6,7,8,9},A176),9999999)</f>
        <v>32</v>
      </c>
      <c r="Q176">
        <v>30</v>
      </c>
      <c r="R176">
        <v>42</v>
      </c>
      <c r="S176">
        <v>9999999</v>
      </c>
      <c r="T176">
        <v>79</v>
      </c>
      <c r="U176">
        <v>9999999</v>
      </c>
      <c r="V176">
        <v>52</v>
      </c>
      <c r="W176">
        <v>9999999</v>
      </c>
      <c r="X176">
        <v>34</v>
      </c>
      <c r="Z176" t="s">
        <v>6147</v>
      </c>
      <c r="AA176" s="8">
        <v>2129</v>
      </c>
      <c r="AB176" s="8">
        <v>1039</v>
      </c>
      <c r="AC176">
        <v>197</v>
      </c>
      <c r="AD176" s="8">
        <v>1090</v>
      </c>
      <c r="AE176" s="8">
        <v>1931</v>
      </c>
      <c r="AF176" s="8">
        <v>1035</v>
      </c>
    </row>
    <row r="177" spans="1:32">
      <c r="A177" s="24" t="s">
        <v>1875</v>
      </c>
      <c r="N177" t="str">
        <f t="shared" si="6"/>
        <v xml:space="preserve">        Audiologists       </v>
      </c>
      <c r="O177" t="str">
        <f t="shared" si="7"/>
        <v xml:space="preserve">10    (1)          2    (1)          7    (1)  </v>
      </c>
      <c r="P177" cm="1">
        <f t="array" ref="P177:X177">IFERROR(SEARCH({1,2,3,4,5,6,7,8,9},A177),9999999)</f>
        <v>28</v>
      </c>
      <c r="Q177">
        <v>47</v>
      </c>
      <c r="R177">
        <v>9999999</v>
      </c>
      <c r="S177">
        <v>9999999</v>
      </c>
      <c r="T177">
        <v>9999999</v>
      </c>
      <c r="U177">
        <v>9999999</v>
      </c>
      <c r="V177">
        <v>65</v>
      </c>
      <c r="W177">
        <v>9999999</v>
      </c>
      <c r="X177">
        <v>9999999</v>
      </c>
      <c r="Z177" t="s">
        <v>6148</v>
      </c>
      <c r="AA177">
        <v>10</v>
      </c>
      <c r="AB177">
        <v>-1</v>
      </c>
      <c r="AC177">
        <v>2</v>
      </c>
      <c r="AD177">
        <v>-1</v>
      </c>
      <c r="AE177">
        <v>7</v>
      </c>
      <c r="AF177">
        <v>-1</v>
      </c>
    </row>
    <row r="178" spans="1:32">
      <c r="A178" s="24" t="s">
        <v>1876</v>
      </c>
      <c r="N178" t="str">
        <f t="shared" si="6"/>
        <v xml:space="preserve">        Occupational therapists       </v>
      </c>
      <c r="O178" t="str">
        <f t="shared" si="7"/>
        <v>71    1,146       13    (1)         58    1,155</v>
      </c>
      <c r="P178" cm="1">
        <f t="array" ref="P178:X178">IFERROR(SEARCH({1,2,3,4,5,6,7,8,9},A178),9999999)</f>
        <v>40</v>
      </c>
      <c r="Q178">
        <v>9999999</v>
      </c>
      <c r="R178">
        <v>58</v>
      </c>
      <c r="S178">
        <v>48</v>
      </c>
      <c r="T178">
        <v>75</v>
      </c>
      <c r="U178">
        <v>49</v>
      </c>
      <c r="V178">
        <v>39</v>
      </c>
      <c r="W178">
        <v>76</v>
      </c>
      <c r="X178">
        <v>9999999</v>
      </c>
      <c r="Z178" t="s">
        <v>6149</v>
      </c>
      <c r="AA178">
        <v>71</v>
      </c>
      <c r="AB178" s="8">
        <v>1146</v>
      </c>
      <c r="AC178">
        <v>13</v>
      </c>
      <c r="AD178">
        <v>-1</v>
      </c>
      <c r="AE178">
        <v>58</v>
      </c>
      <c r="AF178" s="8">
        <v>1155</v>
      </c>
    </row>
    <row r="179" spans="1:32">
      <c r="A179" s="24" t="s">
        <v>1877</v>
      </c>
      <c r="N179" t="str">
        <f t="shared" si="6"/>
        <v xml:space="preserve">        Physical therapists      </v>
      </c>
      <c r="O179" t="str">
        <f t="shared" si="7"/>
        <v>114    1,166       46    (1)         68    1,104</v>
      </c>
      <c r="P179" cm="1">
        <f t="array" ref="P179:X179">IFERROR(SEARCH({1,2,3,4,5,6,7,8,9},A179),9999999)</f>
        <v>34</v>
      </c>
      <c r="Q179">
        <v>9999999</v>
      </c>
      <c r="R179">
        <v>9999999</v>
      </c>
      <c r="S179">
        <v>36</v>
      </c>
      <c r="T179">
        <v>9999999</v>
      </c>
      <c r="U179">
        <v>44</v>
      </c>
      <c r="V179">
        <v>9999999</v>
      </c>
      <c r="W179">
        <v>72</v>
      </c>
      <c r="X179">
        <v>9999999</v>
      </c>
      <c r="Z179" t="s">
        <v>6150</v>
      </c>
      <c r="AA179">
        <v>114</v>
      </c>
      <c r="AB179" s="8">
        <v>1166</v>
      </c>
      <c r="AC179">
        <v>46</v>
      </c>
      <c r="AD179">
        <v>-1</v>
      </c>
      <c r="AE179">
        <v>68</v>
      </c>
      <c r="AF179" s="8">
        <v>1104</v>
      </c>
    </row>
    <row r="180" spans="1:32">
      <c r="A180" s="24" t="s">
        <v>1878</v>
      </c>
      <c r="N180" t="str">
        <f t="shared" si="6"/>
        <v xml:space="preserve">        Radiation therapists       </v>
      </c>
      <c r="O180" t="str">
        <f t="shared" si="7"/>
        <v xml:space="preserve">15    (1)          6    (1)          9    (1)  </v>
      </c>
      <c r="P180" cm="1">
        <f t="array" ref="P180:X180">IFERROR(SEARCH({1,2,3,4,5,6,7,8,9},A180),9999999)</f>
        <v>36</v>
      </c>
      <c r="Q180">
        <v>9999999</v>
      </c>
      <c r="R180">
        <v>9999999</v>
      </c>
      <c r="S180">
        <v>9999999</v>
      </c>
      <c r="T180">
        <v>37</v>
      </c>
      <c r="U180">
        <v>55</v>
      </c>
      <c r="V180">
        <v>9999999</v>
      </c>
      <c r="W180">
        <v>9999999</v>
      </c>
      <c r="X180">
        <v>73</v>
      </c>
      <c r="Z180" t="s">
        <v>6151</v>
      </c>
      <c r="AA180">
        <v>15</v>
      </c>
      <c r="AB180">
        <v>-1</v>
      </c>
      <c r="AC180">
        <v>6</v>
      </c>
      <c r="AD180">
        <v>-1</v>
      </c>
      <c r="AE180">
        <v>9</v>
      </c>
      <c r="AF180">
        <v>-1</v>
      </c>
    </row>
    <row r="181" spans="1:32">
      <c r="A181" s="24" t="s">
        <v>1879</v>
      </c>
      <c r="N181" t="str">
        <f t="shared" si="6"/>
        <v xml:space="preserve">        Recreational therapists       </v>
      </c>
      <c r="O181" t="str">
        <f t="shared" si="7"/>
        <v xml:space="preserve">17    (1)          3    (1)         15    (1)  </v>
      </c>
      <c r="P181" cm="1">
        <f t="array" ref="P181:X181">IFERROR(SEARCH({1,2,3,4,5,6,7,8,9},A181),9999999)</f>
        <v>39</v>
      </c>
      <c r="Q181">
        <v>9999999</v>
      </c>
      <c r="R181">
        <v>58</v>
      </c>
      <c r="S181">
        <v>9999999</v>
      </c>
      <c r="T181">
        <v>76</v>
      </c>
      <c r="U181">
        <v>9999999</v>
      </c>
      <c r="V181">
        <v>40</v>
      </c>
      <c r="W181">
        <v>9999999</v>
      </c>
      <c r="X181">
        <v>9999999</v>
      </c>
      <c r="Z181" t="s">
        <v>6152</v>
      </c>
      <c r="AA181">
        <v>17</v>
      </c>
      <c r="AB181">
        <v>-1</v>
      </c>
      <c r="AC181">
        <v>3</v>
      </c>
      <c r="AD181">
        <v>-1</v>
      </c>
      <c r="AE181">
        <v>15</v>
      </c>
      <c r="AF181">
        <v>-1</v>
      </c>
    </row>
    <row r="182" spans="1:32">
      <c r="A182" s="24" t="s">
        <v>1880</v>
      </c>
      <c r="N182" t="str">
        <f t="shared" si="6"/>
        <v xml:space="preserve">        Respiratory therapists       </v>
      </c>
      <c r="O182" t="str">
        <f t="shared" si="7"/>
        <v>95      943       36    (1)         58      935</v>
      </c>
      <c r="P182" cm="1">
        <f t="array" ref="P182:X182">IFERROR(SEARCH({1,2,3,4,5,6,7,8,9},A182),9999999)</f>
        <v>63</v>
      </c>
      <c r="Q182">
        <v>9999999</v>
      </c>
      <c r="R182">
        <v>48</v>
      </c>
      <c r="S182">
        <v>47</v>
      </c>
      <c r="T182">
        <v>39</v>
      </c>
      <c r="U182">
        <v>57</v>
      </c>
      <c r="V182">
        <v>9999999</v>
      </c>
      <c r="W182">
        <v>75</v>
      </c>
      <c r="X182">
        <v>38</v>
      </c>
      <c r="Z182" t="s">
        <v>6153</v>
      </c>
      <c r="AA182">
        <v>95</v>
      </c>
      <c r="AB182">
        <v>943</v>
      </c>
      <c r="AC182">
        <v>36</v>
      </c>
      <c r="AD182">
        <v>-1</v>
      </c>
      <c r="AE182">
        <v>58</v>
      </c>
      <c r="AF182">
        <v>935</v>
      </c>
    </row>
    <row r="183" spans="1:32">
      <c r="A183" s="24" t="s">
        <v>1881</v>
      </c>
      <c r="N183" t="str">
        <f t="shared" si="6"/>
        <v xml:space="preserve">        Speech-language pathologists       </v>
      </c>
      <c r="O183" t="str">
        <f t="shared" si="7"/>
        <v>88    1,153        2    (1)         86    1,148</v>
      </c>
      <c r="P183" cm="1">
        <f t="array" ref="P183:X183">IFERROR(SEARCH({1,2,3,4,5,6,7,8,9},A183),9999999)</f>
        <v>50</v>
      </c>
      <c r="Q183">
        <v>63</v>
      </c>
      <c r="R183">
        <v>54</v>
      </c>
      <c r="S183">
        <v>89</v>
      </c>
      <c r="T183">
        <v>53</v>
      </c>
      <c r="U183">
        <v>81</v>
      </c>
      <c r="V183">
        <v>9999999</v>
      </c>
      <c r="W183">
        <v>44</v>
      </c>
      <c r="X183">
        <v>9999999</v>
      </c>
      <c r="Z183" t="s">
        <v>6154</v>
      </c>
      <c r="AA183">
        <v>88</v>
      </c>
      <c r="AB183" s="8">
        <v>1153</v>
      </c>
      <c r="AC183">
        <v>2</v>
      </c>
      <c r="AD183">
        <v>-1</v>
      </c>
      <c r="AE183">
        <v>86</v>
      </c>
      <c r="AF183" s="8">
        <v>1148</v>
      </c>
    </row>
    <row r="184" spans="1:32">
      <c r="A184" s="24" t="s">
        <v>1882</v>
      </c>
      <c r="N184" t="str">
        <f t="shared" si="6"/>
        <v xml:space="preserve">        Therapists, all other       </v>
      </c>
      <c r="O184" t="str">
        <f t="shared" si="7"/>
        <v>73      832       17    (1)         56      786</v>
      </c>
      <c r="P184" cm="1">
        <f t="array" ref="P184:X184">IFERROR(SEARCH({1,2,3,4,5,6,7,8,9},A184),9999999)</f>
        <v>55</v>
      </c>
      <c r="Q184">
        <v>47</v>
      </c>
      <c r="R184">
        <v>38</v>
      </c>
      <c r="S184">
        <v>9999999</v>
      </c>
      <c r="T184">
        <v>73</v>
      </c>
      <c r="U184">
        <v>74</v>
      </c>
      <c r="V184">
        <v>37</v>
      </c>
      <c r="W184">
        <v>45</v>
      </c>
      <c r="X184">
        <v>9999999</v>
      </c>
      <c r="Z184" t="s">
        <v>6155</v>
      </c>
      <c r="AA184">
        <v>73</v>
      </c>
      <c r="AB184">
        <v>832</v>
      </c>
      <c r="AC184">
        <v>17</v>
      </c>
      <c r="AD184">
        <v>-1</v>
      </c>
      <c r="AE184">
        <v>56</v>
      </c>
      <c r="AF184">
        <v>786</v>
      </c>
    </row>
    <row r="185" spans="1:32">
      <c r="A185" s="24" t="s">
        <v>1883</v>
      </c>
      <c r="N185" t="str">
        <f t="shared" si="6"/>
        <v xml:space="preserve">        Veterinarians       </v>
      </c>
      <c r="O185" t="str">
        <f t="shared" si="7"/>
        <v xml:space="preserve">35    (1)         15    (1)         20    (1)  </v>
      </c>
      <c r="P185" cm="1">
        <f t="array" ref="P185:X185">IFERROR(SEARCH({1,2,3,4,5,6,7,8,9},A185),9999999)</f>
        <v>36</v>
      </c>
      <c r="Q185">
        <v>65</v>
      </c>
      <c r="R185">
        <v>29</v>
      </c>
      <c r="S185">
        <v>9999999</v>
      </c>
      <c r="T185">
        <v>30</v>
      </c>
      <c r="U185">
        <v>9999999</v>
      </c>
      <c r="V185">
        <v>9999999</v>
      </c>
      <c r="W185">
        <v>9999999</v>
      </c>
      <c r="X185">
        <v>9999999</v>
      </c>
      <c r="Z185" t="s">
        <v>6156</v>
      </c>
      <c r="AA185">
        <v>35</v>
      </c>
      <c r="AB185">
        <v>-1</v>
      </c>
      <c r="AC185">
        <v>15</v>
      </c>
      <c r="AD185">
        <v>-1</v>
      </c>
      <c r="AE185">
        <v>20</v>
      </c>
      <c r="AF185">
        <v>-1</v>
      </c>
    </row>
    <row r="186" spans="1:32">
      <c r="A186" s="24" t="s">
        <v>1884</v>
      </c>
      <c r="N186" t="str">
        <f t="shared" si="6"/>
        <v xml:space="preserve">        Health diagnosing and treating practitioners, all other        </v>
      </c>
      <c r="O186" t="str">
        <f t="shared" si="7"/>
        <v xml:space="preserve">6    (1)          2    (1)          4    (1)  </v>
      </c>
      <c r="P186" cm="1">
        <f t="array" ref="P186:X186">IFERROR(SEARCH({1,2,3,4,5,6,7,8,9},A186),9999999)</f>
        <v>78</v>
      </c>
      <c r="Q186">
        <v>90</v>
      </c>
      <c r="R186">
        <v>9999999</v>
      </c>
      <c r="S186">
        <v>108</v>
      </c>
      <c r="T186">
        <v>9999999</v>
      </c>
      <c r="U186">
        <v>72</v>
      </c>
      <c r="V186">
        <v>9999999</v>
      </c>
      <c r="W186">
        <v>9999999</v>
      </c>
      <c r="X186">
        <v>9999999</v>
      </c>
      <c r="Z186" t="s">
        <v>6157</v>
      </c>
      <c r="AA186">
        <v>6</v>
      </c>
      <c r="AB186">
        <v>-1</v>
      </c>
      <c r="AC186">
        <v>2</v>
      </c>
      <c r="AD186">
        <v>-1</v>
      </c>
      <c r="AE186">
        <v>4</v>
      </c>
      <c r="AF186">
        <v>-1</v>
      </c>
    </row>
    <row r="187" spans="1:32">
      <c r="A187" s="24" t="s">
        <v>1885</v>
      </c>
      <c r="N187" t="str">
        <f t="shared" si="6"/>
        <v xml:space="preserve">        Clinical laboratory technologists and technicians      </v>
      </c>
      <c r="O187" t="str">
        <f t="shared" si="7"/>
        <v>301      829       85      925      217      791</v>
      </c>
      <c r="P187" cm="1">
        <f t="array" ref="P187:X187">IFERROR(SEARCH({1,2,3,4,5,6,7,8,9},A187),9999999)</f>
        <v>66</v>
      </c>
      <c r="Q187">
        <v>74</v>
      </c>
      <c r="R187">
        <v>64</v>
      </c>
      <c r="S187">
        <v>9999999</v>
      </c>
      <c r="T187">
        <v>84</v>
      </c>
      <c r="U187">
        <v>9999999</v>
      </c>
      <c r="V187">
        <v>102</v>
      </c>
      <c r="W187">
        <v>73</v>
      </c>
      <c r="X187">
        <v>75</v>
      </c>
      <c r="Z187" t="s">
        <v>6158</v>
      </c>
      <c r="AA187">
        <v>301</v>
      </c>
      <c r="AB187">
        <v>829</v>
      </c>
      <c r="AC187">
        <v>85</v>
      </c>
      <c r="AD187">
        <v>925</v>
      </c>
      <c r="AE187">
        <v>217</v>
      </c>
      <c r="AF187">
        <v>791</v>
      </c>
    </row>
    <row r="188" spans="1:32">
      <c r="A188" s="24" t="s">
        <v>1886</v>
      </c>
      <c r="N188" t="str">
        <f t="shared" si="6"/>
        <v xml:space="preserve">        Dental hygienists       </v>
      </c>
      <c r="O188" t="str">
        <f t="shared" si="7"/>
        <v xml:space="preserve">52      956        2    (1)         49    (1)  </v>
      </c>
      <c r="P188" cm="1">
        <f t="array" ref="P188:X188">IFERROR(SEARCH({1,2,3,4,5,6,7,8,9},A188),9999999)</f>
        <v>58</v>
      </c>
      <c r="Q188">
        <v>34</v>
      </c>
      <c r="R188">
        <v>9999999</v>
      </c>
      <c r="S188">
        <v>69</v>
      </c>
      <c r="T188">
        <v>33</v>
      </c>
      <c r="U188">
        <v>43</v>
      </c>
      <c r="V188">
        <v>9999999</v>
      </c>
      <c r="W188">
        <v>9999999</v>
      </c>
      <c r="X188">
        <v>41</v>
      </c>
      <c r="Z188" t="s">
        <v>6159</v>
      </c>
      <c r="AA188">
        <v>52</v>
      </c>
      <c r="AB188">
        <v>956</v>
      </c>
      <c r="AC188">
        <v>2</v>
      </c>
      <c r="AD188">
        <v>-1</v>
      </c>
      <c r="AE188">
        <v>49</v>
      </c>
      <c r="AF188">
        <v>-1</v>
      </c>
    </row>
    <row r="189" spans="1:32">
      <c r="A189" s="24" t="s">
        <v>1887</v>
      </c>
      <c r="N189" t="str">
        <f t="shared" si="6"/>
        <v xml:space="preserve">        Diagnostic related technologists and technicians      </v>
      </c>
      <c r="O189" t="str">
        <f t="shared" si="7"/>
        <v>271      921       78    1,018      192      893</v>
      </c>
      <c r="P189" cm="1">
        <f t="array" ref="P189:X189">IFERROR(SEARCH({1,2,3,4,5,6,7,8,9},A189),9999999)</f>
        <v>65</v>
      </c>
      <c r="Q189">
        <v>63</v>
      </c>
      <c r="R189">
        <v>110</v>
      </c>
      <c r="S189">
        <v>9999999</v>
      </c>
      <c r="T189">
        <v>9999999</v>
      </c>
      <c r="U189">
        <v>9999999</v>
      </c>
      <c r="V189">
        <v>64</v>
      </c>
      <c r="W189">
        <v>83</v>
      </c>
      <c r="X189">
        <v>72</v>
      </c>
      <c r="Z189" t="s">
        <v>6160</v>
      </c>
      <c r="AA189">
        <v>271</v>
      </c>
      <c r="AB189">
        <v>921</v>
      </c>
      <c r="AC189">
        <v>78</v>
      </c>
      <c r="AD189" s="8">
        <v>1018</v>
      </c>
      <c r="AE189">
        <v>192</v>
      </c>
      <c r="AF189">
        <v>893</v>
      </c>
    </row>
    <row r="190" spans="1:32">
      <c r="A190" s="24" t="s">
        <v>1888</v>
      </c>
      <c r="N190" t="str">
        <f t="shared" si="6"/>
        <v xml:space="preserve">        Emergency medical technicians and paramedics      </v>
      </c>
      <c r="O190" t="str">
        <f t="shared" si="7"/>
        <v xml:space="preserve">137      696      101      717       37    (1)  </v>
      </c>
      <c r="P190" cm="1">
        <f t="array" ref="P190:X190">IFERROR(SEARCH({1,2,3,4,5,6,7,8,9},A190),9999999)</f>
        <v>59</v>
      </c>
      <c r="Q190">
        <v>9999999</v>
      </c>
      <c r="R190">
        <v>60</v>
      </c>
      <c r="S190">
        <v>9999999</v>
      </c>
      <c r="T190">
        <v>9999999</v>
      </c>
      <c r="U190">
        <v>68</v>
      </c>
      <c r="V190">
        <v>61</v>
      </c>
      <c r="W190">
        <v>9999999</v>
      </c>
      <c r="X190">
        <v>69</v>
      </c>
      <c r="Z190" t="s">
        <v>6161</v>
      </c>
      <c r="AA190">
        <v>137</v>
      </c>
      <c r="AB190">
        <v>696</v>
      </c>
      <c r="AC190">
        <v>101</v>
      </c>
      <c r="AD190">
        <v>717</v>
      </c>
      <c r="AE190">
        <v>37</v>
      </c>
      <c r="AF190">
        <v>-1</v>
      </c>
    </row>
    <row r="191" spans="1:32">
      <c r="A191" s="24" t="s">
        <v>1889</v>
      </c>
      <c r="N191" t="str">
        <f t="shared" si="6"/>
        <v xml:space="preserve">        Health diagnosing and treating practitioner support technicians      </v>
      </c>
      <c r="O191" t="str">
        <f t="shared" si="7"/>
        <v>340      592       76      733      264      560</v>
      </c>
      <c r="P191" cm="1">
        <f t="array" ref="P191:X191">IFERROR(SEARCH({1,2,3,4,5,6,7,8,9},A191),9999999)</f>
        <v>9999999</v>
      </c>
      <c r="Q191">
        <v>89</v>
      </c>
      <c r="R191">
        <v>78</v>
      </c>
      <c r="S191">
        <v>79</v>
      </c>
      <c r="T191">
        <v>87</v>
      </c>
      <c r="U191">
        <v>98</v>
      </c>
      <c r="V191">
        <v>97</v>
      </c>
      <c r="W191">
        <v>9999999</v>
      </c>
      <c r="X191">
        <v>88</v>
      </c>
      <c r="Z191" t="s">
        <v>6162</v>
      </c>
      <c r="AA191">
        <v>340</v>
      </c>
      <c r="AB191">
        <v>592</v>
      </c>
      <c r="AC191">
        <v>76</v>
      </c>
      <c r="AD191">
        <v>733</v>
      </c>
      <c r="AE191">
        <v>264</v>
      </c>
      <c r="AF191">
        <v>560</v>
      </c>
    </row>
    <row r="192" spans="1:32">
      <c r="A192" s="24" t="s">
        <v>1890</v>
      </c>
      <c r="N192" t="str">
        <f t="shared" si="6"/>
        <v xml:space="preserve">        Licensed practical and licensed vocational nurses      </v>
      </c>
      <c r="O192" t="str">
        <f t="shared" si="7"/>
        <v>502      710       43    (1)        459      702</v>
      </c>
      <c r="P192" cm="1">
        <f t="array" ref="P192:X192">IFERROR(SEARCH({1,2,3,4,5,6,7,8,9},A192),9999999)</f>
        <v>74</v>
      </c>
      <c r="Q192">
        <v>66</v>
      </c>
      <c r="R192">
        <v>84</v>
      </c>
      <c r="S192">
        <v>83</v>
      </c>
      <c r="T192">
        <v>64</v>
      </c>
      <c r="U192">
        <v>9999999</v>
      </c>
      <c r="V192">
        <v>73</v>
      </c>
      <c r="W192">
        <v>9999999</v>
      </c>
      <c r="X192">
        <v>102</v>
      </c>
      <c r="Z192" t="s">
        <v>6163</v>
      </c>
      <c r="AA192">
        <v>502</v>
      </c>
      <c r="AB192">
        <v>710</v>
      </c>
      <c r="AC192">
        <v>43</v>
      </c>
      <c r="AD192">
        <v>-1</v>
      </c>
      <c r="AE192">
        <v>459</v>
      </c>
      <c r="AF192">
        <v>702</v>
      </c>
    </row>
    <row r="193" spans="1:32">
      <c r="A193" s="24" t="s">
        <v>1891</v>
      </c>
      <c r="N193" t="str">
        <f t="shared" si="6"/>
        <v xml:space="preserve">        Medical records and health information technicians       </v>
      </c>
      <c r="O193" t="str">
        <f t="shared" si="7"/>
        <v>95      614       11    (1)         84      607</v>
      </c>
      <c r="P193" cm="1">
        <f t="array" ref="P193:X193">IFERROR(SEARCH({1,2,3,4,5,6,7,8,9},A193),9999999)</f>
        <v>75</v>
      </c>
      <c r="Q193">
        <v>9999999</v>
      </c>
      <c r="R193">
        <v>9999999</v>
      </c>
      <c r="S193">
        <v>76</v>
      </c>
      <c r="T193">
        <v>67</v>
      </c>
      <c r="U193">
        <v>74</v>
      </c>
      <c r="V193">
        <v>112</v>
      </c>
      <c r="W193">
        <v>102</v>
      </c>
      <c r="X193">
        <v>66</v>
      </c>
      <c r="Z193" t="s">
        <v>6164</v>
      </c>
      <c r="AA193">
        <v>95</v>
      </c>
      <c r="AB193">
        <v>614</v>
      </c>
      <c r="AC193">
        <v>11</v>
      </c>
      <c r="AD193">
        <v>-1</v>
      </c>
      <c r="AE193">
        <v>84</v>
      </c>
      <c r="AF193">
        <v>607</v>
      </c>
    </row>
    <row r="194" spans="1:32">
      <c r="A194" s="24" t="s">
        <v>1892</v>
      </c>
      <c r="N194" t="str">
        <f t="shared" si="6"/>
        <v xml:space="preserve">        Opticians, dispensing       </v>
      </c>
      <c r="O194" t="str">
        <f t="shared" si="7"/>
        <v xml:space="preserve">36    (1)         13    (1)         24    (1)  </v>
      </c>
      <c r="P194" cm="1">
        <f t="array" ref="P194:X194">IFERROR(SEARCH({1,2,3,4,5,6,7,8,9},A194),9999999)</f>
        <v>44</v>
      </c>
      <c r="Q194">
        <v>73</v>
      </c>
      <c r="R194">
        <v>37</v>
      </c>
      <c r="S194">
        <v>74</v>
      </c>
      <c r="T194">
        <v>9999999</v>
      </c>
      <c r="U194">
        <v>38</v>
      </c>
      <c r="V194">
        <v>9999999</v>
      </c>
      <c r="W194">
        <v>9999999</v>
      </c>
      <c r="X194">
        <v>9999999</v>
      </c>
      <c r="Z194" t="s">
        <v>6165</v>
      </c>
      <c r="AA194">
        <v>36</v>
      </c>
      <c r="AB194">
        <v>-1</v>
      </c>
      <c r="AC194">
        <v>13</v>
      </c>
      <c r="AD194">
        <v>-1</v>
      </c>
      <c r="AE194">
        <v>24</v>
      </c>
      <c r="AF194">
        <v>-1</v>
      </c>
    </row>
    <row r="195" spans="1:32">
      <c r="A195" s="24" t="s">
        <v>1893</v>
      </c>
      <c r="N195" t="str">
        <f t="shared" si="6"/>
        <v xml:space="preserve">        Miscellaneous health technologists and technicians      </v>
      </c>
      <c r="O195" t="str">
        <f t="shared" si="7"/>
        <v>112      642       38    (1)         75      645</v>
      </c>
      <c r="P195" cm="1">
        <f t="array" ref="P195:X195">IFERROR(SEARCH({1,2,3,4,5,6,7,8,9},A195),9999999)</f>
        <v>65</v>
      </c>
      <c r="Q195">
        <v>67</v>
      </c>
      <c r="R195">
        <v>84</v>
      </c>
      <c r="S195">
        <v>75</v>
      </c>
      <c r="T195">
        <v>103</v>
      </c>
      <c r="U195">
        <v>74</v>
      </c>
      <c r="V195">
        <v>102</v>
      </c>
      <c r="W195">
        <v>85</v>
      </c>
      <c r="X195">
        <v>9999999</v>
      </c>
      <c r="Z195" t="s">
        <v>6166</v>
      </c>
      <c r="AA195">
        <v>112</v>
      </c>
      <c r="AB195">
        <v>642</v>
      </c>
      <c r="AC195">
        <v>38</v>
      </c>
      <c r="AD195">
        <v>-1</v>
      </c>
      <c r="AE195">
        <v>75</v>
      </c>
      <c r="AF195">
        <v>645</v>
      </c>
    </row>
    <row r="196" spans="1:32">
      <c r="A196" s="24" t="s">
        <v>1894</v>
      </c>
      <c r="N196" t="str">
        <f t="shared" si="6"/>
        <v xml:space="preserve">        Other healthcare practitioners and technical occupations       </v>
      </c>
      <c r="O196" t="str">
        <f t="shared" si="7"/>
        <v xml:space="preserve">47    (1)         33    (1)         14    (1)  </v>
      </c>
      <c r="P196" cm="1">
        <f t="array" ref="P196:X196">IFERROR(SEARCH({1,2,3,4,5,6,7,8,9},A196),9999999)</f>
        <v>79</v>
      </c>
      <c r="Q196">
        <v>9999999</v>
      </c>
      <c r="R196">
        <v>90</v>
      </c>
      <c r="S196">
        <v>72</v>
      </c>
      <c r="T196">
        <v>9999999</v>
      </c>
      <c r="U196">
        <v>9999999</v>
      </c>
      <c r="V196">
        <v>73</v>
      </c>
      <c r="W196">
        <v>9999999</v>
      </c>
      <c r="X196">
        <v>9999999</v>
      </c>
      <c r="Z196" t="s">
        <v>6167</v>
      </c>
      <c r="AA196">
        <v>47</v>
      </c>
      <c r="AB196">
        <v>-1</v>
      </c>
      <c r="AC196">
        <v>33</v>
      </c>
      <c r="AD196">
        <v>-1</v>
      </c>
      <c r="AE196">
        <v>14</v>
      </c>
      <c r="AF196">
        <v>-1</v>
      </c>
    </row>
    <row r="197" spans="1:32">
      <c r="A197" s="24" t="s">
        <v>1680</v>
      </c>
      <c r="N197" t="str">
        <f t="shared" si="6"/>
        <v xml:space="preserve">                                                                                                                                     </v>
      </c>
      <c r="O197" t="str">
        <f t="shared" si="7"/>
        <v/>
      </c>
      <c r="P197" cm="1">
        <f t="array" ref="P197:X197">IFERROR(SEARCH({1,2,3,4,5,6,7,8,9},A197),9999999)</f>
        <v>9999999</v>
      </c>
      <c r="Q197">
        <v>9999999</v>
      </c>
      <c r="R197">
        <v>9999999</v>
      </c>
      <c r="S197">
        <v>9999999</v>
      </c>
      <c r="T197">
        <v>9999999</v>
      </c>
      <c r="U197">
        <v>9999999</v>
      </c>
      <c r="V197">
        <v>9999999</v>
      </c>
      <c r="W197">
        <v>9999999</v>
      </c>
      <c r="X197">
        <v>9999999</v>
      </c>
      <c r="Z197" t="s">
        <v>1680</v>
      </c>
    </row>
    <row r="198" spans="1:32">
      <c r="A198" s="24" t="s">
        <v>1895</v>
      </c>
      <c r="N198" t="str">
        <f t="shared" si="6"/>
        <v xml:space="preserve">  Service occupations   </v>
      </c>
      <c r="O198" t="str">
        <f t="shared" si="7"/>
        <v>14,299      470    7,113      524    7,187      418</v>
      </c>
      <c r="P198" cm="1">
        <f t="array" ref="P198:X198">IFERROR(SEARCH({1,2,3,4,5,6,7,8,9},A198),9999999)</f>
        <v>25</v>
      </c>
      <c r="Q198">
        <v>28</v>
      </c>
      <c r="R198">
        <v>48</v>
      </c>
      <c r="S198">
        <v>26</v>
      </c>
      <c r="T198">
        <v>55</v>
      </c>
      <c r="U198">
        <v>9999999</v>
      </c>
      <c r="V198">
        <v>38</v>
      </c>
      <c r="W198">
        <v>65</v>
      </c>
      <c r="X198">
        <v>29</v>
      </c>
      <c r="Z198" t="s">
        <v>6168</v>
      </c>
      <c r="AA198" s="8">
        <v>14299</v>
      </c>
      <c r="AB198">
        <v>470</v>
      </c>
      <c r="AC198" s="8">
        <v>7113</v>
      </c>
      <c r="AD198">
        <v>524</v>
      </c>
      <c r="AE198" s="8">
        <v>7187</v>
      </c>
      <c r="AF198">
        <v>418</v>
      </c>
    </row>
    <row r="199" spans="1:32">
      <c r="A199" s="24" t="s">
        <v>1896</v>
      </c>
      <c r="N199" t="str">
        <f t="shared" si="6"/>
        <v xml:space="preserve">    Healthcare support occupations    </v>
      </c>
      <c r="O199" t="str">
        <f t="shared" si="7"/>
        <v>2,293      472      255      544    2,038      464</v>
      </c>
      <c r="P199" cm="1">
        <f t="array" ref="P199:X199">IFERROR(SEARCH({1,2,3,4,5,6,7,8,9},A199),9999999)</f>
        <v>9999999</v>
      </c>
      <c r="Q199">
        <v>39</v>
      </c>
      <c r="R199">
        <v>43</v>
      </c>
      <c r="S199">
        <v>50</v>
      </c>
      <c r="T199">
        <v>60</v>
      </c>
      <c r="U199">
        <v>87</v>
      </c>
      <c r="V199">
        <v>51</v>
      </c>
      <c r="W199">
        <v>79</v>
      </c>
      <c r="X199">
        <v>42</v>
      </c>
      <c r="Z199" t="s">
        <v>6169</v>
      </c>
      <c r="AA199" s="8">
        <v>2293</v>
      </c>
      <c r="AB199">
        <v>472</v>
      </c>
      <c r="AC199">
        <v>255</v>
      </c>
      <c r="AD199">
        <v>544</v>
      </c>
      <c r="AE199" s="8">
        <v>2038</v>
      </c>
      <c r="AF199">
        <v>464</v>
      </c>
    </row>
    <row r="200" spans="1:32">
      <c r="A200" s="24" t="s">
        <v>1897</v>
      </c>
      <c r="N200" t="str">
        <f t="shared" si="6"/>
        <v xml:space="preserve">      Nursing, psychiatric, and home health aides    </v>
      </c>
      <c r="O200" t="str">
        <f t="shared" si="7"/>
        <v>1,429      438      171      519    1,258      430</v>
      </c>
      <c r="P200" cm="1">
        <f t="array" ref="P200:X200">IFERROR(SEARCH({1,2,3,4,5,6,7,8,9},A200),9999999)</f>
        <v>54</v>
      </c>
      <c r="Q200">
        <v>57</v>
      </c>
      <c r="R200">
        <v>66</v>
      </c>
      <c r="S200">
        <v>56</v>
      </c>
      <c r="T200">
        <v>83</v>
      </c>
      <c r="U200">
        <v>9999999</v>
      </c>
      <c r="V200">
        <v>75</v>
      </c>
      <c r="W200">
        <v>67</v>
      </c>
      <c r="X200">
        <v>58</v>
      </c>
      <c r="Z200" t="s">
        <v>6170</v>
      </c>
      <c r="AA200" s="8">
        <v>1429</v>
      </c>
      <c r="AB200">
        <v>438</v>
      </c>
      <c r="AC200">
        <v>171</v>
      </c>
      <c r="AD200">
        <v>519</v>
      </c>
      <c r="AE200" s="8">
        <v>1258</v>
      </c>
      <c r="AF200">
        <v>430</v>
      </c>
    </row>
    <row r="201" spans="1:32">
      <c r="A201" s="24" t="s">
        <v>1898</v>
      </c>
      <c r="N201" t="str">
        <f t="shared" si="6"/>
        <v xml:space="preserve">      Occupational therapist assistants and aides        </v>
      </c>
      <c r="O201" t="str">
        <f t="shared" si="7"/>
        <v xml:space="preserve">9    (1)          2    (1)          7    (1)  </v>
      </c>
      <c r="P201" cm="1">
        <f t="array" ref="P201:X201">IFERROR(SEARCH({1,2,3,4,5,6,7,8,9},A201),9999999)</f>
        <v>64</v>
      </c>
      <c r="Q201">
        <v>76</v>
      </c>
      <c r="R201">
        <v>9999999</v>
      </c>
      <c r="S201">
        <v>9999999</v>
      </c>
      <c r="T201">
        <v>9999999</v>
      </c>
      <c r="U201">
        <v>9999999</v>
      </c>
      <c r="V201">
        <v>94</v>
      </c>
      <c r="W201">
        <v>9999999</v>
      </c>
      <c r="X201">
        <v>58</v>
      </c>
      <c r="Z201" t="s">
        <v>6171</v>
      </c>
      <c r="AA201">
        <v>9</v>
      </c>
      <c r="AB201">
        <v>-1</v>
      </c>
      <c r="AC201">
        <v>2</v>
      </c>
      <c r="AD201">
        <v>-1</v>
      </c>
      <c r="AE201">
        <v>7</v>
      </c>
      <c r="AF201">
        <v>-1</v>
      </c>
    </row>
    <row r="202" spans="1:32">
      <c r="A202" s="24" t="s">
        <v>1899</v>
      </c>
      <c r="N202" t="str">
        <f t="shared" si="6"/>
        <v xml:space="preserve">      Physical therapist assistants and aides       </v>
      </c>
      <c r="O202" t="str">
        <f t="shared" si="7"/>
        <v xml:space="preserve">56      667       12    (1)         44    (1)  </v>
      </c>
      <c r="P202" cm="1">
        <f t="array" ref="P202:X202">IFERROR(SEARCH({1,2,3,4,5,6,7,8,9},A202),9999999)</f>
        <v>71</v>
      </c>
      <c r="Q202">
        <v>72</v>
      </c>
      <c r="R202">
        <v>9999999</v>
      </c>
      <c r="S202">
        <v>89</v>
      </c>
      <c r="T202">
        <v>53</v>
      </c>
      <c r="U202">
        <v>54</v>
      </c>
      <c r="V202">
        <v>63</v>
      </c>
      <c r="W202">
        <v>9999999</v>
      </c>
      <c r="X202">
        <v>9999999</v>
      </c>
      <c r="Z202" t="s">
        <v>6172</v>
      </c>
      <c r="AA202">
        <v>56</v>
      </c>
      <c r="AB202">
        <v>667</v>
      </c>
      <c r="AC202">
        <v>12</v>
      </c>
      <c r="AD202">
        <v>-1</v>
      </c>
      <c r="AE202">
        <v>44</v>
      </c>
      <c r="AF202">
        <v>-1</v>
      </c>
    </row>
    <row r="203" spans="1:32">
      <c r="A203" s="24" t="s">
        <v>1900</v>
      </c>
      <c r="N203" t="str">
        <f t="shared" si="6"/>
        <v xml:space="preserve">      Massage therapists       </v>
      </c>
      <c r="O203" t="str">
        <f t="shared" si="7"/>
        <v xml:space="preserve">35    (1)          8    (1)         27    (1)  </v>
      </c>
      <c r="P203" cm="1">
        <f t="array" ref="P203:X203">IFERROR(SEARCH({1,2,3,4,5,6,7,8,9},A203),9999999)</f>
        <v>39</v>
      </c>
      <c r="Q203">
        <v>68</v>
      </c>
      <c r="R203">
        <v>32</v>
      </c>
      <c r="S203">
        <v>9999999</v>
      </c>
      <c r="T203">
        <v>33</v>
      </c>
      <c r="U203">
        <v>9999999</v>
      </c>
      <c r="V203">
        <v>69</v>
      </c>
      <c r="W203">
        <v>51</v>
      </c>
      <c r="X203">
        <v>9999999</v>
      </c>
      <c r="Z203" t="s">
        <v>6173</v>
      </c>
      <c r="AA203">
        <v>35</v>
      </c>
      <c r="AB203">
        <v>-1</v>
      </c>
      <c r="AC203">
        <v>8</v>
      </c>
      <c r="AD203">
        <v>-1</v>
      </c>
      <c r="AE203">
        <v>27</v>
      </c>
      <c r="AF203">
        <v>-1</v>
      </c>
    </row>
    <row r="204" spans="1:32">
      <c r="A204" s="24" t="s">
        <v>1901</v>
      </c>
      <c r="N204" t="str">
        <f t="shared" si="6"/>
        <v xml:space="preserve">      Dental assistants      </v>
      </c>
      <c r="O204" t="str">
        <f t="shared" si="7"/>
        <v>181      533        6    (1)        175      532</v>
      </c>
      <c r="P204" cm="1">
        <f t="array" ref="P204:X204">IFERROR(SEARCH({1,2,3,4,5,6,7,8,9},A204),9999999)</f>
        <v>30</v>
      </c>
      <c r="Q204">
        <v>77</v>
      </c>
      <c r="R204">
        <v>40</v>
      </c>
      <c r="S204">
        <v>9999999</v>
      </c>
      <c r="T204">
        <v>39</v>
      </c>
      <c r="U204">
        <v>50</v>
      </c>
      <c r="V204">
        <v>67</v>
      </c>
      <c r="W204">
        <v>31</v>
      </c>
      <c r="X204">
        <v>9999999</v>
      </c>
      <c r="Z204" t="s">
        <v>6174</v>
      </c>
      <c r="AA204">
        <v>181</v>
      </c>
      <c r="AB204">
        <v>533</v>
      </c>
      <c r="AC204">
        <v>6</v>
      </c>
      <c r="AD204">
        <v>-1</v>
      </c>
      <c r="AE204">
        <v>175</v>
      </c>
      <c r="AF204">
        <v>532</v>
      </c>
    </row>
    <row r="205" spans="1:32">
      <c r="A205" s="24" t="s">
        <v>1902</v>
      </c>
      <c r="N205" t="str">
        <f t="shared" si="6"/>
        <v xml:space="preserve">      Medical assistants and other healthcare support occupations      </v>
      </c>
      <c r="O205" t="str">
        <f t="shared" si="7"/>
        <v>583      507       56      579      527      504</v>
      </c>
      <c r="P205" cm="1">
        <f t="array" ref="P205:X205">IFERROR(SEARCH({1,2,3,4,5,6,7,8,9},A205),9999999)</f>
        <v>9999999</v>
      </c>
      <c r="Q205">
        <v>109</v>
      </c>
      <c r="R205">
        <v>74</v>
      </c>
      <c r="S205">
        <v>119</v>
      </c>
      <c r="T205">
        <v>72</v>
      </c>
      <c r="U205">
        <v>92</v>
      </c>
      <c r="V205">
        <v>83</v>
      </c>
      <c r="W205">
        <v>73</v>
      </c>
      <c r="X205">
        <v>101</v>
      </c>
      <c r="Z205" t="s">
        <v>6175</v>
      </c>
      <c r="AA205">
        <v>583</v>
      </c>
      <c r="AB205">
        <v>507</v>
      </c>
      <c r="AC205">
        <v>56</v>
      </c>
      <c r="AD205">
        <v>579</v>
      </c>
      <c r="AE205">
        <v>527</v>
      </c>
      <c r="AF205">
        <v>504</v>
      </c>
    </row>
    <row r="206" spans="1:32">
      <c r="A206" s="24" t="s">
        <v>1903</v>
      </c>
      <c r="N206" t="str">
        <f t="shared" ref="N206:N269" si="8">MID(A206,1,MIN(_xlfn.ANCHORARRAY(P206))-1)</f>
        <v xml:space="preserve">    Protective service occupations    </v>
      </c>
      <c r="O206" t="str">
        <f t="shared" ref="O206:O269" si="9">MID(A206,MIN(P206:X206),LEN(A206))</f>
        <v>2,705      747    2,161      798      544      599</v>
      </c>
      <c r="P206" cm="1">
        <f t="array" ref="P206:X206">IFERROR(SEARCH({1,2,3,4,5,6,7,8,9},A206),9999999)</f>
        <v>59</v>
      </c>
      <c r="Q206">
        <v>39</v>
      </c>
      <c r="R206">
        <v>9999999</v>
      </c>
      <c r="S206">
        <v>51</v>
      </c>
      <c r="T206">
        <v>43</v>
      </c>
      <c r="U206">
        <v>60</v>
      </c>
      <c r="V206">
        <v>41</v>
      </c>
      <c r="W206">
        <v>70</v>
      </c>
      <c r="X206">
        <v>69</v>
      </c>
      <c r="Z206" t="s">
        <v>6176</v>
      </c>
      <c r="AA206" s="8">
        <v>2705</v>
      </c>
      <c r="AB206">
        <v>747</v>
      </c>
      <c r="AC206" s="8">
        <v>2161</v>
      </c>
      <c r="AD206">
        <v>798</v>
      </c>
      <c r="AE206">
        <v>544</v>
      </c>
      <c r="AF206">
        <v>599</v>
      </c>
    </row>
    <row r="207" spans="1:32">
      <c r="A207" s="24" t="s">
        <v>1904</v>
      </c>
      <c r="N207" t="str">
        <f t="shared" si="8"/>
        <v xml:space="preserve">      First-line supervisors/managers of correctional officers       </v>
      </c>
      <c r="O207" t="str">
        <f t="shared" si="9"/>
        <v xml:space="preserve">54      924       39    (1)         15    (1)  </v>
      </c>
      <c r="P207" cm="1">
        <f t="array" ref="P207:X207">IFERROR(SEARCH({1,2,3,4,5,6,7,8,9},A207),9999999)</f>
        <v>95</v>
      </c>
      <c r="Q207">
        <v>79</v>
      </c>
      <c r="R207">
        <v>88</v>
      </c>
      <c r="S207">
        <v>71</v>
      </c>
      <c r="T207">
        <v>70</v>
      </c>
      <c r="U207">
        <v>9999999</v>
      </c>
      <c r="V207">
        <v>9999999</v>
      </c>
      <c r="W207">
        <v>9999999</v>
      </c>
      <c r="X207">
        <v>78</v>
      </c>
      <c r="Z207" t="s">
        <v>6177</v>
      </c>
      <c r="AA207">
        <v>54</v>
      </c>
      <c r="AB207">
        <v>924</v>
      </c>
      <c r="AC207">
        <v>39</v>
      </c>
      <c r="AD207">
        <v>-1</v>
      </c>
      <c r="AE207">
        <v>15</v>
      </c>
      <c r="AF207">
        <v>-1</v>
      </c>
    </row>
    <row r="208" spans="1:32">
      <c r="A208" s="24" t="s">
        <v>1905</v>
      </c>
      <c r="N208" t="str">
        <f t="shared" si="8"/>
        <v xml:space="preserve">      First-line supervisors/managers of police and detectives      </v>
      </c>
      <c r="O208" t="str">
        <f t="shared" si="9"/>
        <v xml:space="preserve">100    1,165       88    1,169       12    (1)  </v>
      </c>
      <c r="P208" cm="1">
        <f t="array" ref="P208:X208">IFERROR(SEARCH({1,2,3,4,5,6,7,8,9},A208),9999999)</f>
        <v>69</v>
      </c>
      <c r="Q208">
        <v>107</v>
      </c>
      <c r="R208">
        <v>9999999</v>
      </c>
      <c r="S208">
        <v>9999999</v>
      </c>
      <c r="T208">
        <v>80</v>
      </c>
      <c r="U208">
        <v>79</v>
      </c>
      <c r="V208">
        <v>9999999</v>
      </c>
      <c r="W208">
        <v>88</v>
      </c>
      <c r="X208">
        <v>98</v>
      </c>
      <c r="Z208" t="s">
        <v>6178</v>
      </c>
      <c r="AA208">
        <v>100</v>
      </c>
      <c r="AB208" s="8">
        <v>1165</v>
      </c>
      <c r="AC208">
        <v>88</v>
      </c>
      <c r="AD208" s="8">
        <v>1169</v>
      </c>
      <c r="AE208">
        <v>12</v>
      </c>
      <c r="AF208">
        <v>-1</v>
      </c>
    </row>
    <row r="209" spans="1:32">
      <c r="A209" s="24" t="s">
        <v>1906</v>
      </c>
      <c r="N209" t="str">
        <f t="shared" si="8"/>
        <v xml:space="preserve">      First-line supervisors/managers of fire fighting and prevention workers       </v>
      </c>
      <c r="O209" t="str">
        <f t="shared" si="9"/>
        <v xml:space="preserve">51    1,345       48    (1)          4    (1)  </v>
      </c>
      <c r="P209" cm="1">
        <f t="array" ref="P209:X209">IFERROR(SEARCH({1,2,3,4,5,6,7,8,9},A209),9999999)</f>
        <v>86</v>
      </c>
      <c r="Q209">
        <v>9999999</v>
      </c>
      <c r="R209">
        <v>93</v>
      </c>
      <c r="S209">
        <v>94</v>
      </c>
      <c r="T209">
        <v>85</v>
      </c>
      <c r="U209">
        <v>9999999</v>
      </c>
      <c r="V209">
        <v>9999999</v>
      </c>
      <c r="W209">
        <v>104</v>
      </c>
      <c r="X209">
        <v>9999999</v>
      </c>
      <c r="Z209" t="s">
        <v>6179</v>
      </c>
      <c r="AA209">
        <v>51</v>
      </c>
      <c r="AB209" s="8">
        <v>1345</v>
      </c>
      <c r="AC209">
        <v>48</v>
      </c>
      <c r="AD209">
        <v>-1</v>
      </c>
      <c r="AE209">
        <v>4</v>
      </c>
      <c r="AF209">
        <v>-1</v>
      </c>
    </row>
    <row r="210" spans="1:32">
      <c r="A210" s="24" t="s">
        <v>1907</v>
      </c>
      <c r="N210" t="str">
        <f t="shared" si="8"/>
        <v xml:space="preserve">      Supervisors, protective service workers, all other       </v>
      </c>
      <c r="O210" t="str">
        <f t="shared" si="9"/>
        <v xml:space="preserve">78      742       61      828       17    (1)  </v>
      </c>
      <c r="P210" cm="1">
        <f t="array" ref="P210:X210">IFERROR(SEARCH({1,2,3,4,5,6,7,8,9},A210),9999999)</f>
        <v>83</v>
      </c>
      <c r="Q210">
        <v>74</v>
      </c>
      <c r="R210">
        <v>9999999</v>
      </c>
      <c r="S210">
        <v>73</v>
      </c>
      <c r="T210">
        <v>9999999</v>
      </c>
      <c r="U210">
        <v>82</v>
      </c>
      <c r="V210">
        <v>64</v>
      </c>
      <c r="W210">
        <v>65</v>
      </c>
      <c r="X210">
        <v>9999999</v>
      </c>
      <c r="Z210" t="s">
        <v>6180</v>
      </c>
      <c r="AA210">
        <v>78</v>
      </c>
      <c r="AB210">
        <v>742</v>
      </c>
      <c r="AC210">
        <v>61</v>
      </c>
      <c r="AD210">
        <v>828</v>
      </c>
      <c r="AE210">
        <v>17</v>
      </c>
      <c r="AF210">
        <v>-1</v>
      </c>
    </row>
    <row r="211" spans="1:32">
      <c r="A211" s="24" t="s">
        <v>1908</v>
      </c>
      <c r="N211" t="str">
        <f t="shared" si="8"/>
        <v xml:space="preserve">      Fire fighters      </v>
      </c>
      <c r="O211" t="str">
        <f t="shared" si="9"/>
        <v xml:space="preserve">265      987      253      982       12    (1)  </v>
      </c>
      <c r="P211" cm="1">
        <f t="array" ref="P211:X211">IFERROR(SEARCH({1,2,3,4,5,6,7,8,9},A211),9999999)</f>
        <v>63</v>
      </c>
      <c r="Q211">
        <v>26</v>
      </c>
      <c r="R211">
        <v>46</v>
      </c>
      <c r="S211">
        <v>9999999</v>
      </c>
      <c r="T211">
        <v>28</v>
      </c>
      <c r="U211">
        <v>27</v>
      </c>
      <c r="V211">
        <v>37</v>
      </c>
      <c r="W211">
        <v>36</v>
      </c>
      <c r="X211">
        <v>35</v>
      </c>
      <c r="Z211" t="s">
        <v>6181</v>
      </c>
      <c r="AA211">
        <v>265</v>
      </c>
      <c r="AB211">
        <v>987</v>
      </c>
      <c r="AC211">
        <v>253</v>
      </c>
      <c r="AD211">
        <v>982</v>
      </c>
      <c r="AE211">
        <v>12</v>
      </c>
      <c r="AF211">
        <v>-1</v>
      </c>
    </row>
    <row r="212" spans="1:32">
      <c r="A212" s="24" t="s">
        <v>1909</v>
      </c>
      <c r="N212" t="str">
        <f t="shared" si="8"/>
        <v xml:space="preserve">      Fire inspectors       </v>
      </c>
      <c r="O212" t="str">
        <f t="shared" si="9"/>
        <v xml:space="preserve">17    (1)         17    (1)       -        -   </v>
      </c>
      <c r="P212" cm="1">
        <f t="array" ref="P212:X212">IFERROR(SEARCH({1,2,3,4,5,6,7,8,9},A212),9999999)</f>
        <v>29</v>
      </c>
      <c r="Q212">
        <v>9999999</v>
      </c>
      <c r="R212">
        <v>9999999</v>
      </c>
      <c r="S212">
        <v>9999999</v>
      </c>
      <c r="T212">
        <v>9999999</v>
      </c>
      <c r="U212">
        <v>9999999</v>
      </c>
      <c r="V212">
        <v>30</v>
      </c>
      <c r="W212">
        <v>9999999</v>
      </c>
      <c r="X212">
        <v>9999999</v>
      </c>
      <c r="Z212" t="s">
        <v>6182</v>
      </c>
      <c r="AA212">
        <v>17</v>
      </c>
      <c r="AB212">
        <v>-1</v>
      </c>
      <c r="AC212">
        <v>17</v>
      </c>
      <c r="AD212">
        <v>-1</v>
      </c>
      <c r="AE212" t="s">
        <v>574</v>
      </c>
      <c r="AF212" t="s">
        <v>574</v>
      </c>
    </row>
    <row r="213" spans="1:32">
      <c r="A213" s="24" t="s">
        <v>1910</v>
      </c>
      <c r="N213" t="str">
        <f t="shared" si="8"/>
        <v xml:space="preserve">      Bailiffs, correctional officers, and jailers      </v>
      </c>
      <c r="O213" t="str">
        <f t="shared" si="9"/>
        <v>424      688      312      726      112      623</v>
      </c>
      <c r="P213" cm="1">
        <f t="array" ref="P213:X213">IFERROR(SEARCH({1,2,3,4,5,6,7,8,9},A213),9999999)</f>
        <v>76</v>
      </c>
      <c r="Q213">
        <v>58</v>
      </c>
      <c r="R213">
        <v>75</v>
      </c>
      <c r="S213">
        <v>57</v>
      </c>
      <c r="T213">
        <v>9999999</v>
      </c>
      <c r="U213">
        <v>66</v>
      </c>
      <c r="V213">
        <v>84</v>
      </c>
      <c r="W213">
        <v>67</v>
      </c>
      <c r="X213">
        <v>9999999</v>
      </c>
      <c r="Z213" t="s">
        <v>6183</v>
      </c>
      <c r="AA213">
        <v>424</v>
      </c>
      <c r="AB213">
        <v>688</v>
      </c>
      <c r="AC213">
        <v>312</v>
      </c>
      <c r="AD213">
        <v>726</v>
      </c>
      <c r="AE213">
        <v>112</v>
      </c>
      <c r="AF213">
        <v>623</v>
      </c>
    </row>
    <row r="214" spans="1:32">
      <c r="A214" s="24" t="s">
        <v>1911</v>
      </c>
      <c r="N214" t="str">
        <f t="shared" si="8"/>
        <v xml:space="preserve">      Detectives and criminal investigators      </v>
      </c>
      <c r="O214" t="str">
        <f t="shared" si="9"/>
        <v xml:space="preserve">129    1,076       96    1,073       33    (1)  </v>
      </c>
      <c r="P214" cm="1">
        <f t="array" ref="P214:X214">IFERROR(SEARCH({1,2,3,4,5,6,7,8,9},A214),9999999)</f>
        <v>50</v>
      </c>
      <c r="Q214">
        <v>51</v>
      </c>
      <c r="R214">
        <v>79</v>
      </c>
      <c r="S214">
        <v>9999999</v>
      </c>
      <c r="T214">
        <v>9999999</v>
      </c>
      <c r="U214">
        <v>61</v>
      </c>
      <c r="V214">
        <v>60</v>
      </c>
      <c r="W214">
        <v>9999999</v>
      </c>
      <c r="X214">
        <v>52</v>
      </c>
      <c r="Z214" t="s">
        <v>6184</v>
      </c>
      <c r="AA214">
        <v>129</v>
      </c>
      <c r="AB214" s="8">
        <v>1076</v>
      </c>
      <c r="AC214">
        <v>96</v>
      </c>
      <c r="AD214" s="8">
        <v>1073</v>
      </c>
      <c r="AE214">
        <v>33</v>
      </c>
      <c r="AF214">
        <v>-1</v>
      </c>
    </row>
    <row r="215" spans="1:32">
      <c r="A215" s="24" t="s">
        <v>1912</v>
      </c>
      <c r="N215" t="str">
        <f t="shared" si="8"/>
        <v xml:space="preserve">      Fish and game wardens        </v>
      </c>
      <c r="O215" t="str">
        <f t="shared" si="9"/>
        <v xml:space="preserve">5    (1)          5    (1)       -        -   </v>
      </c>
      <c r="P215" cm="1">
        <f t="array" ref="P215:X215">IFERROR(SEARCH({1,2,3,4,5,6,7,8,9},A215),9999999)</f>
        <v>42</v>
      </c>
      <c r="Q215">
        <v>9999999</v>
      </c>
      <c r="R215">
        <v>9999999</v>
      </c>
      <c r="S215">
        <v>9999999</v>
      </c>
      <c r="T215">
        <v>36</v>
      </c>
      <c r="U215">
        <v>9999999</v>
      </c>
      <c r="V215">
        <v>9999999</v>
      </c>
      <c r="W215">
        <v>9999999</v>
      </c>
      <c r="X215">
        <v>9999999</v>
      </c>
      <c r="Z215" t="s">
        <v>6185</v>
      </c>
      <c r="AA215">
        <v>5</v>
      </c>
      <c r="AB215">
        <v>-1</v>
      </c>
      <c r="AC215">
        <v>5</v>
      </c>
      <c r="AD215">
        <v>-1</v>
      </c>
      <c r="AE215" t="s">
        <v>574</v>
      </c>
      <c r="AF215" t="s">
        <v>574</v>
      </c>
    </row>
    <row r="216" spans="1:32">
      <c r="A216" s="24" t="s">
        <v>1913</v>
      </c>
      <c r="N216" t="str">
        <f t="shared" si="8"/>
        <v xml:space="preserve">      Parking enforcement workers        </v>
      </c>
      <c r="O216" t="str">
        <f t="shared" si="9"/>
        <v xml:space="preserve">7    (1)          4    (1)          2    (1)  </v>
      </c>
      <c r="P216" cm="1">
        <f t="array" ref="P216:X216">IFERROR(SEARCH({1,2,3,4,5,6,7,8,9},A216),9999999)</f>
        <v>48</v>
      </c>
      <c r="Q216">
        <v>78</v>
      </c>
      <c r="R216">
        <v>9999999</v>
      </c>
      <c r="S216">
        <v>60</v>
      </c>
      <c r="T216">
        <v>9999999</v>
      </c>
      <c r="U216">
        <v>9999999</v>
      </c>
      <c r="V216">
        <v>42</v>
      </c>
      <c r="W216">
        <v>9999999</v>
      </c>
      <c r="X216">
        <v>9999999</v>
      </c>
      <c r="Z216" t="s">
        <v>6186</v>
      </c>
      <c r="AA216">
        <v>7</v>
      </c>
      <c r="AB216">
        <v>-1</v>
      </c>
      <c r="AC216">
        <v>4</v>
      </c>
      <c r="AD216">
        <v>-1</v>
      </c>
      <c r="AE216">
        <v>2</v>
      </c>
      <c r="AF216">
        <v>-1</v>
      </c>
    </row>
    <row r="217" spans="1:32">
      <c r="A217" s="24" t="s">
        <v>1914</v>
      </c>
      <c r="N217" t="str">
        <f t="shared" si="8"/>
        <v xml:space="preserve">      Police and sheriff's patrol officers      </v>
      </c>
      <c r="O217" t="str">
        <f t="shared" si="9"/>
        <v>677      951      578      971       99      805</v>
      </c>
      <c r="P217" cm="1">
        <f t="array" ref="P217:X217">IFERROR(SEARCH({1,2,3,4,5,6,7,8,9},A217),9999999)</f>
        <v>60</v>
      </c>
      <c r="Q217">
        <v>9999999</v>
      </c>
      <c r="R217">
        <v>9999999</v>
      </c>
      <c r="S217">
        <v>9999999</v>
      </c>
      <c r="T217">
        <v>59</v>
      </c>
      <c r="U217">
        <v>49</v>
      </c>
      <c r="V217">
        <v>50</v>
      </c>
      <c r="W217">
        <v>69</v>
      </c>
      <c r="X217">
        <v>58</v>
      </c>
      <c r="Z217" t="s">
        <v>6187</v>
      </c>
      <c r="AA217">
        <v>677</v>
      </c>
      <c r="AB217">
        <v>951</v>
      </c>
      <c r="AC217">
        <v>578</v>
      </c>
      <c r="AD217">
        <v>971</v>
      </c>
      <c r="AE217">
        <v>99</v>
      </c>
      <c r="AF217">
        <v>805</v>
      </c>
    </row>
    <row r="218" spans="1:32">
      <c r="A218" s="24" t="s">
        <v>1915</v>
      </c>
      <c r="N218" t="str">
        <f t="shared" si="8"/>
        <v xml:space="preserve">      Transit and railroad police        </v>
      </c>
      <c r="O218" t="str">
        <f t="shared" si="9"/>
        <v xml:space="preserve">4    (1)          4    (1)       -        -   </v>
      </c>
      <c r="P218" cm="1">
        <f t="array" ref="P218:X218">IFERROR(SEARCH({1,2,3,4,5,6,7,8,9},A218),9999999)</f>
        <v>48</v>
      </c>
      <c r="Q218">
        <v>9999999</v>
      </c>
      <c r="R218">
        <v>9999999</v>
      </c>
      <c r="S218">
        <v>42</v>
      </c>
      <c r="T218">
        <v>9999999</v>
      </c>
      <c r="U218">
        <v>9999999</v>
      </c>
      <c r="V218">
        <v>9999999</v>
      </c>
      <c r="W218">
        <v>9999999</v>
      </c>
      <c r="X218">
        <v>9999999</v>
      </c>
      <c r="Z218" t="s">
        <v>6188</v>
      </c>
      <c r="AA218">
        <v>4</v>
      </c>
      <c r="AB218">
        <v>-1</v>
      </c>
      <c r="AC218">
        <v>4</v>
      </c>
      <c r="AD218">
        <v>-1</v>
      </c>
      <c r="AE218" t="s">
        <v>574</v>
      </c>
      <c r="AF218" t="s">
        <v>574</v>
      </c>
    </row>
    <row r="219" spans="1:32">
      <c r="A219" s="24" t="s">
        <v>1916</v>
      </c>
      <c r="N219" t="str">
        <f t="shared" si="8"/>
        <v xml:space="preserve">      Animal control workers       </v>
      </c>
      <c r="O219" t="str">
        <f t="shared" si="9"/>
        <v xml:space="preserve">11    (1)          7    (1)          4    (1)  </v>
      </c>
      <c r="P219" cm="1">
        <f t="array" ref="P219:X219">IFERROR(SEARCH({1,2,3,4,5,6,7,8,9},A219),9999999)</f>
        <v>36</v>
      </c>
      <c r="Q219">
        <v>9999999</v>
      </c>
      <c r="R219">
        <v>9999999</v>
      </c>
      <c r="S219">
        <v>73</v>
      </c>
      <c r="T219">
        <v>9999999</v>
      </c>
      <c r="U219">
        <v>9999999</v>
      </c>
      <c r="V219">
        <v>55</v>
      </c>
      <c r="W219">
        <v>9999999</v>
      </c>
      <c r="X219">
        <v>9999999</v>
      </c>
      <c r="Z219" t="s">
        <v>6189</v>
      </c>
      <c r="AA219">
        <v>11</v>
      </c>
      <c r="AB219">
        <v>-1</v>
      </c>
      <c r="AC219">
        <v>7</v>
      </c>
      <c r="AD219">
        <v>-1</v>
      </c>
      <c r="AE219">
        <v>4</v>
      </c>
      <c r="AF219">
        <v>-1</v>
      </c>
    </row>
    <row r="220" spans="1:32">
      <c r="A220" s="24" t="s">
        <v>1917</v>
      </c>
      <c r="N220" t="str">
        <f t="shared" si="8"/>
        <v xml:space="preserve">      Private detectives and investigators       </v>
      </c>
      <c r="O220" t="str">
        <f t="shared" si="9"/>
        <v xml:space="preserve">65      747       35    (1)         31    (1)  </v>
      </c>
      <c r="P220" cm="1">
        <f t="array" ref="P220:X220">IFERROR(SEARCH({1,2,3,4,5,6,7,8,9},A220),9999999)</f>
        <v>75</v>
      </c>
      <c r="Q220">
        <v>9999999</v>
      </c>
      <c r="R220">
        <v>68</v>
      </c>
      <c r="S220">
        <v>59</v>
      </c>
      <c r="T220">
        <v>51</v>
      </c>
      <c r="U220">
        <v>50</v>
      </c>
      <c r="V220">
        <v>58</v>
      </c>
      <c r="W220">
        <v>9999999</v>
      </c>
      <c r="X220">
        <v>9999999</v>
      </c>
      <c r="Z220" t="s">
        <v>6190</v>
      </c>
      <c r="AA220">
        <v>65</v>
      </c>
      <c r="AB220">
        <v>747</v>
      </c>
      <c r="AC220">
        <v>35</v>
      </c>
      <c r="AD220">
        <v>-1</v>
      </c>
      <c r="AE220">
        <v>31</v>
      </c>
      <c r="AF220">
        <v>-1</v>
      </c>
    </row>
    <row r="221" spans="1:32">
      <c r="A221" s="24" t="s">
        <v>1918</v>
      </c>
      <c r="N221" t="str">
        <f t="shared" si="8"/>
        <v xml:space="preserve">      Security guards and gaming surveillance officers      </v>
      </c>
      <c r="O221" t="str">
        <f t="shared" si="9"/>
        <v>745      507      572      520      173      462</v>
      </c>
      <c r="P221" cm="1">
        <f t="array" ref="P221:X221">IFERROR(SEARCH({1,2,3,4,5,6,7,8,9},A221),9999999)</f>
        <v>97</v>
      </c>
      <c r="Q221">
        <v>81</v>
      </c>
      <c r="R221">
        <v>99</v>
      </c>
      <c r="S221">
        <v>62</v>
      </c>
      <c r="T221">
        <v>63</v>
      </c>
      <c r="U221">
        <v>107</v>
      </c>
      <c r="V221">
        <v>61</v>
      </c>
      <c r="W221">
        <v>9999999</v>
      </c>
      <c r="X221">
        <v>9999999</v>
      </c>
      <c r="Z221" t="s">
        <v>6191</v>
      </c>
      <c r="AA221">
        <v>745</v>
      </c>
      <c r="AB221">
        <v>507</v>
      </c>
      <c r="AC221">
        <v>572</v>
      </c>
      <c r="AD221">
        <v>520</v>
      </c>
      <c r="AE221">
        <v>173</v>
      </c>
      <c r="AF221">
        <v>462</v>
      </c>
    </row>
    <row r="222" spans="1:32">
      <c r="A222" s="24" t="s">
        <v>1919</v>
      </c>
      <c r="N222" t="str">
        <f t="shared" si="8"/>
        <v xml:space="preserve">      Crossing guards       </v>
      </c>
      <c r="O222" t="str">
        <f t="shared" si="9"/>
        <v xml:space="preserve">18    (1)          9    (1)          9    (1)  </v>
      </c>
      <c r="P222" cm="1">
        <f t="array" ref="P222:X222">IFERROR(SEARCH({1,2,3,4,5,6,7,8,9},A222),9999999)</f>
        <v>29</v>
      </c>
      <c r="Q222">
        <v>9999999</v>
      </c>
      <c r="R222">
        <v>9999999</v>
      </c>
      <c r="S222">
        <v>9999999</v>
      </c>
      <c r="T222">
        <v>9999999</v>
      </c>
      <c r="U222">
        <v>9999999</v>
      </c>
      <c r="V222">
        <v>9999999</v>
      </c>
      <c r="W222">
        <v>30</v>
      </c>
      <c r="X222">
        <v>48</v>
      </c>
      <c r="Z222" t="s">
        <v>6192</v>
      </c>
      <c r="AA222">
        <v>18</v>
      </c>
      <c r="AB222">
        <v>-1</v>
      </c>
      <c r="AC222">
        <v>9</v>
      </c>
      <c r="AD222">
        <v>-1</v>
      </c>
      <c r="AE222">
        <v>9</v>
      </c>
      <c r="AF222">
        <v>-1</v>
      </c>
    </row>
    <row r="223" spans="1:32">
      <c r="A223" s="24" t="s">
        <v>1920</v>
      </c>
      <c r="N223" t="str">
        <f t="shared" si="8"/>
        <v xml:space="preserve">      Lifeguards and other protective service workers       </v>
      </c>
      <c r="O223" t="str">
        <f t="shared" si="9"/>
        <v xml:space="preserve">56      394       33    (1)         22    (1)  </v>
      </c>
      <c r="P223" cm="1">
        <f t="array" ref="P223:X223">IFERROR(SEARCH({1,2,3,4,5,6,7,8,9},A223),9999999)</f>
        <v>86</v>
      </c>
      <c r="Q223">
        <v>97</v>
      </c>
      <c r="R223">
        <v>69</v>
      </c>
      <c r="S223">
        <v>71</v>
      </c>
      <c r="T223">
        <v>61</v>
      </c>
      <c r="U223">
        <v>62</v>
      </c>
      <c r="V223">
        <v>9999999</v>
      </c>
      <c r="W223">
        <v>9999999</v>
      </c>
      <c r="X223">
        <v>70</v>
      </c>
      <c r="Z223" t="s">
        <v>6193</v>
      </c>
      <c r="AA223">
        <v>56</v>
      </c>
      <c r="AB223">
        <v>394</v>
      </c>
      <c r="AC223">
        <v>33</v>
      </c>
      <c r="AD223">
        <v>-1</v>
      </c>
      <c r="AE223">
        <v>22</v>
      </c>
      <c r="AF223">
        <v>-1</v>
      </c>
    </row>
    <row r="224" spans="1:32">
      <c r="A224" s="24" t="s">
        <v>1921</v>
      </c>
      <c r="N224" t="str">
        <f t="shared" si="8"/>
        <v xml:space="preserve">    Food preparation and serving related occupations    </v>
      </c>
      <c r="O224" t="str">
        <f t="shared" si="9"/>
        <v>3,809      398    1,988      416    1,821      378</v>
      </c>
      <c r="P224" cm="1">
        <f t="array" ref="P224:X224">IFERROR(SEARCH({1,2,3,4,5,6,7,8,9},A224),9999999)</f>
        <v>75</v>
      </c>
      <c r="Q224">
        <v>96</v>
      </c>
      <c r="R224">
        <v>57</v>
      </c>
      <c r="S224">
        <v>86</v>
      </c>
      <c r="T224">
        <v>9999999</v>
      </c>
      <c r="U224">
        <v>88</v>
      </c>
      <c r="V224">
        <v>105</v>
      </c>
      <c r="W224">
        <v>59</v>
      </c>
      <c r="X224">
        <v>61</v>
      </c>
      <c r="Z224" t="s">
        <v>6194</v>
      </c>
      <c r="AA224" s="8">
        <v>3809</v>
      </c>
      <c r="AB224">
        <v>398</v>
      </c>
      <c r="AC224" s="8">
        <v>1988</v>
      </c>
      <c r="AD224">
        <v>416</v>
      </c>
      <c r="AE224" s="8">
        <v>1821</v>
      </c>
      <c r="AF224">
        <v>378</v>
      </c>
    </row>
    <row r="225" spans="1:32">
      <c r="A225" s="24" t="s">
        <v>1922</v>
      </c>
      <c r="N225" t="str">
        <f t="shared" si="8"/>
        <v xml:space="preserve">      Chefs and head cooks      </v>
      </c>
      <c r="O225" t="str">
        <f t="shared" si="9"/>
        <v xml:space="preserve">290      527      244      565       45    (1)  </v>
      </c>
      <c r="P225" cm="1">
        <f t="array" ref="P225:X225">IFERROR(SEARCH({1,2,3,4,5,6,7,8,9},A225),9999999)</f>
        <v>77</v>
      </c>
      <c r="Q225">
        <v>33</v>
      </c>
      <c r="R225">
        <v>9999999</v>
      </c>
      <c r="S225">
        <v>52</v>
      </c>
      <c r="T225">
        <v>42</v>
      </c>
      <c r="U225">
        <v>61</v>
      </c>
      <c r="V225">
        <v>44</v>
      </c>
      <c r="W225">
        <v>9999999</v>
      </c>
      <c r="X225">
        <v>34</v>
      </c>
      <c r="Z225" t="s">
        <v>6195</v>
      </c>
      <c r="AA225">
        <v>290</v>
      </c>
      <c r="AB225">
        <v>527</v>
      </c>
      <c r="AC225">
        <v>244</v>
      </c>
      <c r="AD225">
        <v>565</v>
      </c>
      <c r="AE225">
        <v>45</v>
      </c>
      <c r="AF225">
        <v>-1</v>
      </c>
    </row>
    <row r="226" spans="1:32">
      <c r="A226" s="24" t="s">
        <v>1923</v>
      </c>
      <c r="N226" t="str">
        <f t="shared" si="8"/>
        <v xml:space="preserve">      First-line supervisors/managers of food preparation and serving workers      </v>
      </c>
      <c r="O226" t="str">
        <f t="shared" si="9"/>
        <v>439      456      190      495      249      435</v>
      </c>
      <c r="P226" cm="1">
        <f t="array" ref="P226:X226">IFERROR(SEARCH({1,2,3,4,5,6,7,8,9},A226),9999999)</f>
        <v>102</v>
      </c>
      <c r="Q226">
        <v>120</v>
      </c>
      <c r="R226">
        <v>85</v>
      </c>
      <c r="S226">
        <v>84</v>
      </c>
      <c r="T226">
        <v>94</v>
      </c>
      <c r="U226">
        <v>95</v>
      </c>
      <c r="V226">
        <v>9999999</v>
      </c>
      <c r="W226">
        <v>9999999</v>
      </c>
      <c r="X226">
        <v>86</v>
      </c>
      <c r="Z226" t="s">
        <v>6196</v>
      </c>
      <c r="AA226">
        <v>439</v>
      </c>
      <c r="AB226">
        <v>456</v>
      </c>
      <c r="AC226">
        <v>190</v>
      </c>
      <c r="AD226">
        <v>495</v>
      </c>
      <c r="AE226">
        <v>249</v>
      </c>
      <c r="AF226">
        <v>435</v>
      </c>
    </row>
    <row r="227" spans="1:32">
      <c r="A227" s="24" t="s">
        <v>1924</v>
      </c>
      <c r="N227" t="str">
        <f t="shared" si="8"/>
        <v xml:space="preserve">      Cooks    </v>
      </c>
      <c r="O227" t="str">
        <f t="shared" si="9"/>
        <v>1,203      389      762      400      441      371</v>
      </c>
      <c r="P227" cm="1">
        <f t="array" ref="P227:X227">IFERROR(SEARCH({1,2,3,4,5,6,7,8,9},A227),9999999)</f>
        <v>16</v>
      </c>
      <c r="Q227">
        <v>18</v>
      </c>
      <c r="R227">
        <v>20</v>
      </c>
      <c r="S227">
        <v>45</v>
      </c>
      <c r="T227">
        <v>9999999</v>
      </c>
      <c r="U227">
        <v>37</v>
      </c>
      <c r="V227">
        <v>36</v>
      </c>
      <c r="W227">
        <v>28</v>
      </c>
      <c r="X227">
        <v>29</v>
      </c>
      <c r="Z227" t="s">
        <v>6197</v>
      </c>
      <c r="AA227" s="8">
        <v>1203</v>
      </c>
      <c r="AB227">
        <v>389</v>
      </c>
      <c r="AC227">
        <v>762</v>
      </c>
      <c r="AD227">
        <v>400</v>
      </c>
      <c r="AE227">
        <v>441</v>
      </c>
      <c r="AF227">
        <v>371</v>
      </c>
    </row>
    <row r="228" spans="1:32">
      <c r="A228" s="24" t="s">
        <v>1925</v>
      </c>
      <c r="N228" t="str">
        <f t="shared" si="8"/>
        <v xml:space="preserve">      Food preparation workers      </v>
      </c>
      <c r="O228" t="str">
        <f t="shared" si="9"/>
        <v>311      376      150      385      161      367</v>
      </c>
      <c r="P228" cm="1">
        <f t="array" ref="P228:X228">IFERROR(SEARCH({1,2,3,4,5,6,7,8,9},A228),9999999)</f>
        <v>38</v>
      </c>
      <c r="Q228">
        <v>9999999</v>
      </c>
      <c r="R228">
        <v>37</v>
      </c>
      <c r="S228">
        <v>9999999</v>
      </c>
      <c r="T228">
        <v>56</v>
      </c>
      <c r="U228">
        <v>48</v>
      </c>
      <c r="V228">
        <v>47</v>
      </c>
      <c r="W228">
        <v>65</v>
      </c>
      <c r="X228">
        <v>9999999</v>
      </c>
      <c r="Z228" t="s">
        <v>6198</v>
      </c>
      <c r="AA228">
        <v>311</v>
      </c>
      <c r="AB228">
        <v>376</v>
      </c>
      <c r="AC228">
        <v>150</v>
      </c>
      <c r="AD228">
        <v>385</v>
      </c>
      <c r="AE228">
        <v>161</v>
      </c>
      <c r="AF228">
        <v>367</v>
      </c>
    </row>
    <row r="229" spans="1:32">
      <c r="A229" s="24" t="s">
        <v>1926</v>
      </c>
      <c r="N229" t="str">
        <f t="shared" si="8"/>
        <v xml:space="preserve">      Bartenders      </v>
      </c>
      <c r="O229" t="str">
        <f t="shared" si="9"/>
        <v>197      494       97      560      100      418</v>
      </c>
      <c r="P229" cm="1">
        <f t="array" ref="P229:X229">IFERROR(SEARCH({1,2,3,4,5,6,7,8,9},A229),9999999)</f>
        <v>23</v>
      </c>
      <c r="Q229">
        <v>9999999</v>
      </c>
      <c r="R229">
        <v>9999999</v>
      </c>
      <c r="S229">
        <v>32</v>
      </c>
      <c r="T229">
        <v>50</v>
      </c>
      <c r="U229">
        <v>51</v>
      </c>
      <c r="V229">
        <v>25</v>
      </c>
      <c r="W229">
        <v>70</v>
      </c>
      <c r="X229">
        <v>24</v>
      </c>
      <c r="Z229" t="s">
        <v>6199</v>
      </c>
      <c r="AA229">
        <v>197</v>
      </c>
      <c r="AB229">
        <v>494</v>
      </c>
      <c r="AC229">
        <v>97</v>
      </c>
      <c r="AD229">
        <v>560</v>
      </c>
      <c r="AE229">
        <v>100</v>
      </c>
      <c r="AF229">
        <v>418</v>
      </c>
    </row>
    <row r="230" spans="1:32">
      <c r="A230" s="24" t="s">
        <v>1927</v>
      </c>
      <c r="N230" t="str">
        <f t="shared" si="8"/>
        <v xml:space="preserve">      Combined food preparation and serving workers, including fast food      </v>
      </c>
      <c r="O230" t="str">
        <f t="shared" si="9"/>
        <v>154      350       54      357       99      347</v>
      </c>
      <c r="P230" cm="1">
        <f t="array" ref="P230:X230">IFERROR(SEARCH({1,2,3,4,5,6,7,8,9},A230),9999999)</f>
        <v>79</v>
      </c>
      <c r="Q230">
        <v>9999999</v>
      </c>
      <c r="R230">
        <v>88</v>
      </c>
      <c r="S230">
        <v>81</v>
      </c>
      <c r="T230">
        <v>80</v>
      </c>
      <c r="U230">
        <v>9999999</v>
      </c>
      <c r="V230">
        <v>108</v>
      </c>
      <c r="W230">
        <v>9999999</v>
      </c>
      <c r="X230">
        <v>116</v>
      </c>
      <c r="Z230" t="s">
        <v>6200</v>
      </c>
      <c r="AA230">
        <v>154</v>
      </c>
      <c r="AB230">
        <v>350</v>
      </c>
      <c r="AC230">
        <v>54</v>
      </c>
      <c r="AD230">
        <v>357</v>
      </c>
      <c r="AE230">
        <v>99</v>
      </c>
      <c r="AF230">
        <v>347</v>
      </c>
    </row>
    <row r="231" spans="1:32">
      <c r="A231" s="24" t="s">
        <v>1928</v>
      </c>
      <c r="N231" t="str">
        <f t="shared" si="8"/>
        <v xml:space="preserve">      Counter attendants, cafeteria, food concession, and coffee shop       </v>
      </c>
      <c r="O231" t="str">
        <f t="shared" si="9"/>
        <v xml:space="preserve">63      333       20    (1)         43    (1)  </v>
      </c>
      <c r="P231" cm="1">
        <f t="array" ref="P231:X231">IFERROR(SEARCH({1,2,3,4,5,6,7,8,9},A231),9999999)</f>
        <v>102</v>
      </c>
      <c r="Q231">
        <v>95</v>
      </c>
      <c r="R231">
        <v>78</v>
      </c>
      <c r="S231">
        <v>113</v>
      </c>
      <c r="T231">
        <v>9999999</v>
      </c>
      <c r="U231">
        <v>77</v>
      </c>
      <c r="V231">
        <v>9999999</v>
      </c>
      <c r="W231">
        <v>9999999</v>
      </c>
      <c r="X231">
        <v>9999999</v>
      </c>
      <c r="Z231" t="s">
        <v>6201</v>
      </c>
      <c r="AA231">
        <v>63</v>
      </c>
      <c r="AB231">
        <v>333</v>
      </c>
      <c r="AC231">
        <v>20</v>
      </c>
      <c r="AD231">
        <v>-1</v>
      </c>
      <c r="AE231">
        <v>43</v>
      </c>
      <c r="AF231">
        <v>-1</v>
      </c>
    </row>
    <row r="232" spans="1:32">
      <c r="A232" s="24" t="s">
        <v>1929</v>
      </c>
      <c r="N232" t="str">
        <f t="shared" si="8"/>
        <v xml:space="preserve">      Waiters and waitresses      </v>
      </c>
      <c r="O232" t="str">
        <f t="shared" si="9"/>
        <v>777      383      268      419      509      363</v>
      </c>
      <c r="P232" cm="1">
        <f t="array" ref="P232:X232">IFERROR(SEARCH({1,2,3,4,5,6,7,8,9},A232),9999999)</f>
        <v>63</v>
      </c>
      <c r="Q232">
        <v>53</v>
      </c>
      <c r="R232">
        <v>44</v>
      </c>
      <c r="S232">
        <v>62</v>
      </c>
      <c r="T232">
        <v>71</v>
      </c>
      <c r="U232">
        <v>54</v>
      </c>
      <c r="V232">
        <v>35</v>
      </c>
      <c r="W232">
        <v>45</v>
      </c>
      <c r="X232">
        <v>64</v>
      </c>
      <c r="Z232" t="s">
        <v>6202</v>
      </c>
      <c r="AA232">
        <v>777</v>
      </c>
      <c r="AB232">
        <v>383</v>
      </c>
      <c r="AC232">
        <v>268</v>
      </c>
      <c r="AD232">
        <v>419</v>
      </c>
      <c r="AE232">
        <v>509</v>
      </c>
      <c r="AF232">
        <v>363</v>
      </c>
    </row>
    <row r="233" spans="1:32">
      <c r="A233" s="24" t="s">
        <v>1930</v>
      </c>
      <c r="N233" t="str">
        <f t="shared" si="8"/>
        <v xml:space="preserve">      Food servers, nonrestaurant       </v>
      </c>
      <c r="O233" t="str">
        <f t="shared" si="9"/>
        <v xml:space="preserve">77      378       35    (1)         43    (1)  </v>
      </c>
      <c r="P233" cm="1">
        <f t="array" ref="P233:X233">IFERROR(SEARCH({1,2,3,4,5,6,7,8,9},A233),9999999)</f>
        <v>66</v>
      </c>
      <c r="Q233">
        <v>9999999</v>
      </c>
      <c r="R233">
        <v>49</v>
      </c>
      <c r="S233">
        <v>77</v>
      </c>
      <c r="T233">
        <v>60</v>
      </c>
      <c r="U233">
        <v>9999999</v>
      </c>
      <c r="V233">
        <v>41</v>
      </c>
      <c r="W233">
        <v>51</v>
      </c>
      <c r="X233">
        <v>9999999</v>
      </c>
      <c r="Z233" t="s">
        <v>6203</v>
      </c>
      <c r="AA233">
        <v>77</v>
      </c>
      <c r="AB233">
        <v>378</v>
      </c>
      <c r="AC233">
        <v>35</v>
      </c>
      <c r="AD233">
        <v>-1</v>
      </c>
      <c r="AE233">
        <v>43</v>
      </c>
      <c r="AF233">
        <v>-1</v>
      </c>
    </row>
    <row r="234" spans="1:32">
      <c r="A234" s="24" t="s">
        <v>1931</v>
      </c>
      <c r="N234" t="str">
        <f t="shared" si="8"/>
        <v xml:space="preserve">      Dining room and cafeteria attendants and bartender helpers      </v>
      </c>
      <c r="O234" t="str">
        <f t="shared" si="9"/>
        <v>128      384       62      360       66      400</v>
      </c>
      <c r="P234" cm="1">
        <f t="array" ref="P234:X234">IFERROR(SEARCH({1,2,3,4,5,6,7,8,9},A234),9999999)</f>
        <v>71</v>
      </c>
      <c r="Q234">
        <v>72</v>
      </c>
      <c r="R234">
        <v>80</v>
      </c>
      <c r="S234">
        <v>82</v>
      </c>
      <c r="T234">
        <v>9999999</v>
      </c>
      <c r="U234">
        <v>90</v>
      </c>
      <c r="V234">
        <v>9999999</v>
      </c>
      <c r="W234">
        <v>73</v>
      </c>
      <c r="X234">
        <v>9999999</v>
      </c>
      <c r="Z234" t="s">
        <v>6204</v>
      </c>
      <c r="AA234">
        <v>128</v>
      </c>
      <c r="AB234">
        <v>384</v>
      </c>
      <c r="AC234">
        <v>62</v>
      </c>
      <c r="AD234">
        <v>360</v>
      </c>
      <c r="AE234">
        <v>66</v>
      </c>
      <c r="AF234">
        <v>400</v>
      </c>
    </row>
    <row r="235" spans="1:32">
      <c r="A235" s="24" t="s">
        <v>1932</v>
      </c>
      <c r="N235" t="str">
        <f t="shared" si="8"/>
        <v xml:space="preserve">      Dishwashers      </v>
      </c>
      <c r="O235" t="str">
        <f t="shared" si="9"/>
        <v xml:space="preserve">110      334       92      339       18    (1)  </v>
      </c>
      <c r="P235" cm="1">
        <f t="array" ref="P235:X235">IFERROR(SEARCH({1,2,3,4,5,6,7,8,9},A235),9999999)</f>
        <v>24</v>
      </c>
      <c r="Q235">
        <v>44</v>
      </c>
      <c r="R235">
        <v>33</v>
      </c>
      <c r="S235">
        <v>35</v>
      </c>
      <c r="T235">
        <v>9999999</v>
      </c>
      <c r="U235">
        <v>9999999</v>
      </c>
      <c r="V235">
        <v>9999999</v>
      </c>
      <c r="W235">
        <v>62</v>
      </c>
      <c r="X235">
        <v>43</v>
      </c>
      <c r="Z235" t="s">
        <v>6205</v>
      </c>
      <c r="AA235">
        <v>110</v>
      </c>
      <c r="AB235">
        <v>334</v>
      </c>
      <c r="AC235">
        <v>92</v>
      </c>
      <c r="AD235">
        <v>339</v>
      </c>
      <c r="AE235">
        <v>18</v>
      </c>
      <c r="AF235">
        <v>-1</v>
      </c>
    </row>
    <row r="236" spans="1:32">
      <c r="A236" s="24" t="s">
        <v>1933</v>
      </c>
      <c r="N236" t="str">
        <f t="shared" si="8"/>
        <v xml:space="preserve">      Hosts and hostesses, restaurant, lounge, and coffee shop       </v>
      </c>
      <c r="O236" t="str">
        <f t="shared" si="9"/>
        <v xml:space="preserve">55      379       11    (1)         44    (1)  </v>
      </c>
      <c r="P236" cm="1">
        <f t="array" ref="P236:X236">IFERROR(SEARCH({1,2,3,4,5,6,7,8,9},A236),9999999)</f>
        <v>88</v>
      </c>
      <c r="Q236">
        <v>9999999</v>
      </c>
      <c r="R236">
        <v>78</v>
      </c>
      <c r="S236">
        <v>106</v>
      </c>
      <c r="T236">
        <v>70</v>
      </c>
      <c r="U236">
        <v>9999999</v>
      </c>
      <c r="V236">
        <v>79</v>
      </c>
      <c r="W236">
        <v>9999999</v>
      </c>
      <c r="X236">
        <v>80</v>
      </c>
      <c r="Z236" t="s">
        <v>6206</v>
      </c>
      <c r="AA236">
        <v>55</v>
      </c>
      <c r="AB236">
        <v>379</v>
      </c>
      <c r="AC236">
        <v>11</v>
      </c>
      <c r="AD236">
        <v>-1</v>
      </c>
      <c r="AE236">
        <v>44</v>
      </c>
      <c r="AF236">
        <v>-1</v>
      </c>
    </row>
    <row r="237" spans="1:32">
      <c r="A237" s="24" t="s">
        <v>1934</v>
      </c>
      <c r="N237" t="str">
        <f t="shared" si="8"/>
        <v xml:space="preserve">      Food preparation and serving related workers, all other        </v>
      </c>
      <c r="O237" t="str">
        <f t="shared" si="9"/>
        <v xml:space="preserve">6    (1)          2    (1)          4    (1)  </v>
      </c>
      <c r="P237" cm="1">
        <f t="array" ref="P237:X237">IFERROR(SEARCH({1,2,3,4,5,6,7,8,9},A237),9999999)</f>
        <v>76</v>
      </c>
      <c r="Q237">
        <v>88</v>
      </c>
      <c r="R237">
        <v>9999999</v>
      </c>
      <c r="S237">
        <v>106</v>
      </c>
      <c r="T237">
        <v>9999999</v>
      </c>
      <c r="U237">
        <v>70</v>
      </c>
      <c r="V237">
        <v>9999999</v>
      </c>
      <c r="W237">
        <v>9999999</v>
      </c>
      <c r="X237">
        <v>9999999</v>
      </c>
      <c r="Z237" t="s">
        <v>6207</v>
      </c>
      <c r="AA237">
        <v>6</v>
      </c>
      <c r="AB237">
        <v>-1</v>
      </c>
      <c r="AC237">
        <v>2</v>
      </c>
      <c r="AD237">
        <v>-1</v>
      </c>
      <c r="AE237">
        <v>4</v>
      </c>
      <c r="AF237">
        <v>-1</v>
      </c>
    </row>
    <row r="238" spans="1:32">
      <c r="A238" s="24" t="s">
        <v>1935</v>
      </c>
      <c r="N238" t="str">
        <f t="shared" si="8"/>
        <v xml:space="preserve">    Building and grounds cleaning and maintenance occupations    </v>
      </c>
      <c r="O238" t="str">
        <f t="shared" si="9"/>
        <v>3,298      444    2,137      488    1,161      388</v>
      </c>
      <c r="P238" cm="1">
        <f t="array" ref="P238:X238">IFERROR(SEARCH({1,2,3,4,5,6,7,8,9},A238),9999999)</f>
        <v>86</v>
      </c>
      <c r="Q238">
        <v>68</v>
      </c>
      <c r="R238">
        <v>66</v>
      </c>
      <c r="S238">
        <v>77</v>
      </c>
      <c r="T238">
        <v>9999999</v>
      </c>
      <c r="U238">
        <v>105</v>
      </c>
      <c r="V238">
        <v>88</v>
      </c>
      <c r="W238">
        <v>70</v>
      </c>
      <c r="X238">
        <v>69</v>
      </c>
      <c r="Z238" t="s">
        <v>6208</v>
      </c>
      <c r="AA238" s="8">
        <v>3298</v>
      </c>
      <c r="AB238">
        <v>444</v>
      </c>
      <c r="AC238" s="8">
        <v>2137</v>
      </c>
      <c r="AD238">
        <v>488</v>
      </c>
      <c r="AE238" s="8">
        <v>1161</v>
      </c>
      <c r="AF238">
        <v>388</v>
      </c>
    </row>
    <row r="239" spans="1:32">
      <c r="A239" s="24" t="s">
        <v>1936</v>
      </c>
      <c r="N239" t="str">
        <f t="shared" si="8"/>
        <v xml:space="preserve">      First-line supervisors/managers of housekeeping and janitorial workers      </v>
      </c>
      <c r="O239" t="str">
        <f t="shared" si="9"/>
        <v>174      575      111      645       64      453</v>
      </c>
      <c r="P239" cm="1">
        <f t="array" ref="P239:X239">IFERROR(SEARCH({1,2,3,4,5,6,7,8,9},A239),9999999)</f>
        <v>83</v>
      </c>
      <c r="Q239">
        <v>9999999</v>
      </c>
      <c r="R239">
        <v>130</v>
      </c>
      <c r="S239">
        <v>85</v>
      </c>
      <c r="T239">
        <v>92</v>
      </c>
      <c r="U239">
        <v>110</v>
      </c>
      <c r="V239">
        <v>84</v>
      </c>
      <c r="W239">
        <v>9999999</v>
      </c>
      <c r="X239">
        <v>9999999</v>
      </c>
      <c r="Z239" t="s">
        <v>6209</v>
      </c>
      <c r="AA239">
        <v>174</v>
      </c>
      <c r="AB239">
        <v>575</v>
      </c>
      <c r="AC239">
        <v>111</v>
      </c>
      <c r="AD239">
        <v>645</v>
      </c>
      <c r="AE239">
        <v>64</v>
      </c>
      <c r="AF239">
        <v>453</v>
      </c>
    </row>
    <row r="240" spans="1:32">
      <c r="A240" s="24" t="s">
        <v>1686</v>
      </c>
      <c r="N240" t="str">
        <f t="shared" si="8"/>
        <v xml:space="preserve">      First-line supervisors/managers of landscaping, lawn service, and grounds                                                      </v>
      </c>
      <c r="O240" t="str">
        <f t="shared" si="9"/>
        <v/>
      </c>
      <c r="P240" cm="1">
        <f t="array" ref="P240:X240">IFERROR(SEARCH({1,2,3,4,5,6,7,8,9},A240),9999999)</f>
        <v>9999999</v>
      </c>
      <c r="Q240">
        <v>9999999</v>
      </c>
      <c r="R240">
        <v>9999999</v>
      </c>
      <c r="S240">
        <v>9999999</v>
      </c>
      <c r="T240">
        <v>9999999</v>
      </c>
      <c r="U240">
        <v>9999999</v>
      </c>
      <c r="V240">
        <v>9999999</v>
      </c>
      <c r="W240">
        <v>9999999</v>
      </c>
      <c r="X240">
        <v>9999999</v>
      </c>
      <c r="Z240" t="s">
        <v>1686</v>
      </c>
    </row>
    <row r="241" spans="1:32">
      <c r="A241" s="24" t="s">
        <v>1937</v>
      </c>
      <c r="N241" t="str">
        <f t="shared" si="8"/>
        <v xml:space="preserve">      keeping workers       </v>
      </c>
      <c r="O241" t="str">
        <f t="shared" si="9"/>
        <v xml:space="preserve">95      727       91      740        4    (1)  </v>
      </c>
      <c r="P241" cm="1">
        <f t="array" ref="P241:X241">IFERROR(SEARCH({1,2,3,4,5,6,7,8,9},A241),9999999)</f>
        <v>48</v>
      </c>
      <c r="Q241">
        <v>38</v>
      </c>
      <c r="R241">
        <v>9999999</v>
      </c>
      <c r="S241">
        <v>56</v>
      </c>
      <c r="T241">
        <v>30</v>
      </c>
      <c r="U241">
        <v>9999999</v>
      </c>
      <c r="V241">
        <v>37</v>
      </c>
      <c r="W241">
        <v>9999999</v>
      </c>
      <c r="X241">
        <v>29</v>
      </c>
      <c r="Z241" t="s">
        <v>6210</v>
      </c>
      <c r="AA241">
        <v>95</v>
      </c>
      <c r="AB241">
        <v>727</v>
      </c>
      <c r="AC241">
        <v>91</v>
      </c>
      <c r="AD241">
        <v>740</v>
      </c>
      <c r="AE241">
        <v>4</v>
      </c>
      <c r="AF241">
        <v>-1</v>
      </c>
    </row>
    <row r="242" spans="1:32">
      <c r="A242" s="24" t="s">
        <v>1938</v>
      </c>
      <c r="N242" t="str">
        <f t="shared" si="8"/>
        <v xml:space="preserve">      Janitors and building cleaners    </v>
      </c>
      <c r="O242" t="str">
        <f t="shared" si="9"/>
        <v>1,505      473    1,105      494      399      401</v>
      </c>
      <c r="P242" cm="1">
        <f t="array" ref="P242:X242">IFERROR(SEARCH({1,2,3,4,5,6,7,8,9},A242),9999999)</f>
        <v>41</v>
      </c>
      <c r="Q242">
        <v>9999999</v>
      </c>
      <c r="R242">
        <v>54</v>
      </c>
      <c r="S242">
        <v>52</v>
      </c>
      <c r="T242">
        <v>43</v>
      </c>
      <c r="U242">
        <v>9999999</v>
      </c>
      <c r="V242">
        <v>53</v>
      </c>
      <c r="W242">
        <v>9999999</v>
      </c>
      <c r="X242">
        <v>71</v>
      </c>
      <c r="Z242" t="s">
        <v>6211</v>
      </c>
      <c r="AA242" s="8">
        <v>1505</v>
      </c>
      <c r="AB242">
        <v>473</v>
      </c>
      <c r="AC242" s="8">
        <v>1105</v>
      </c>
      <c r="AD242">
        <v>494</v>
      </c>
      <c r="AE242">
        <v>399</v>
      </c>
      <c r="AF242">
        <v>401</v>
      </c>
    </row>
    <row r="243" spans="1:32">
      <c r="A243" s="24" t="s">
        <v>1939</v>
      </c>
      <c r="N243" t="str">
        <f t="shared" si="8"/>
        <v xml:space="preserve">      Maids and housekeeping cleaners      </v>
      </c>
      <c r="O243" t="str">
        <f t="shared" si="9"/>
        <v>762      377       98      444      664      371</v>
      </c>
      <c r="P243" cm="1">
        <f t="array" ref="P243:X243">IFERROR(SEARCH({1,2,3,4,5,6,7,8,9},A243),9999999)</f>
        <v>91</v>
      </c>
      <c r="Q243">
        <v>46</v>
      </c>
      <c r="R243">
        <v>53</v>
      </c>
      <c r="S243">
        <v>71</v>
      </c>
      <c r="T243">
        <v>9999999</v>
      </c>
      <c r="U243">
        <v>45</v>
      </c>
      <c r="V243">
        <v>44</v>
      </c>
      <c r="W243">
        <v>64</v>
      </c>
      <c r="X243">
        <v>63</v>
      </c>
      <c r="Z243" t="s">
        <v>6212</v>
      </c>
      <c r="AA243">
        <v>762</v>
      </c>
      <c r="AB243">
        <v>377</v>
      </c>
      <c r="AC243">
        <v>98</v>
      </c>
      <c r="AD243">
        <v>444</v>
      </c>
      <c r="AE243">
        <v>664</v>
      </c>
      <c r="AF243">
        <v>371</v>
      </c>
    </row>
    <row r="244" spans="1:32">
      <c r="A244" s="24" t="s">
        <v>1940</v>
      </c>
      <c r="N244" t="str">
        <f t="shared" si="8"/>
        <v xml:space="preserve">      Pest control workers       </v>
      </c>
      <c r="O244" t="str">
        <f t="shared" si="9"/>
        <v xml:space="preserve">45    (1)         43    (1)          1    (1)  </v>
      </c>
      <c r="P244" cm="1">
        <f t="array" ref="P244:X244">IFERROR(SEARCH({1,2,3,4,5,6,7,8,9},A244),9999999)</f>
        <v>41</v>
      </c>
      <c r="Q244">
        <v>9999999</v>
      </c>
      <c r="R244">
        <v>53</v>
      </c>
      <c r="S244">
        <v>34</v>
      </c>
      <c r="T244">
        <v>35</v>
      </c>
      <c r="U244">
        <v>9999999</v>
      </c>
      <c r="V244">
        <v>9999999</v>
      </c>
      <c r="W244">
        <v>9999999</v>
      </c>
      <c r="X244">
        <v>9999999</v>
      </c>
      <c r="Z244" t="s">
        <v>6213</v>
      </c>
      <c r="AA244">
        <v>45</v>
      </c>
      <c r="AB244">
        <v>-1</v>
      </c>
      <c r="AC244">
        <v>43</v>
      </c>
      <c r="AD244">
        <v>-1</v>
      </c>
      <c r="AE244">
        <v>1</v>
      </c>
      <c r="AF244">
        <v>-1</v>
      </c>
    </row>
    <row r="245" spans="1:32">
      <c r="A245" s="24" t="s">
        <v>1941</v>
      </c>
      <c r="N245" t="str">
        <f t="shared" si="8"/>
        <v xml:space="preserve">      Grounds maintenance workers      </v>
      </c>
      <c r="O245" t="str">
        <f t="shared" si="9"/>
        <v xml:space="preserve">717      437      688      435       29    (1)  </v>
      </c>
      <c r="P245" cm="1">
        <f t="array" ref="P245:X245">IFERROR(SEARCH({1,2,3,4,5,6,7,8,9},A245),9999999)</f>
        <v>41</v>
      </c>
      <c r="Q245">
        <v>77</v>
      </c>
      <c r="R245">
        <v>50</v>
      </c>
      <c r="S245">
        <v>49</v>
      </c>
      <c r="T245">
        <v>69</v>
      </c>
      <c r="U245">
        <v>58</v>
      </c>
      <c r="V245">
        <v>40</v>
      </c>
      <c r="W245">
        <v>59</v>
      </c>
      <c r="X245">
        <v>78</v>
      </c>
      <c r="Z245" t="s">
        <v>6214</v>
      </c>
      <c r="AA245">
        <v>717</v>
      </c>
      <c r="AB245">
        <v>437</v>
      </c>
      <c r="AC245">
        <v>688</v>
      </c>
      <c r="AD245">
        <v>435</v>
      </c>
      <c r="AE245">
        <v>29</v>
      </c>
      <c r="AF245">
        <v>-1</v>
      </c>
    </row>
    <row r="246" spans="1:32">
      <c r="A246" s="24" t="s">
        <v>1942</v>
      </c>
      <c r="N246" t="str">
        <f t="shared" si="8"/>
        <v xml:space="preserve">    Personal care and service occupations    </v>
      </c>
      <c r="O246" t="str">
        <f t="shared" si="9"/>
        <v>2,193      440      572      546    1,622      415</v>
      </c>
      <c r="P246" cm="1">
        <f t="array" ref="P246:X246">IFERROR(SEARCH({1,2,3,4,5,6,7,8,9},A246),9999999)</f>
        <v>48</v>
      </c>
      <c r="Q246">
        <v>46</v>
      </c>
      <c r="R246">
        <v>50</v>
      </c>
      <c r="S246">
        <v>57</v>
      </c>
      <c r="T246">
        <v>66</v>
      </c>
      <c r="U246">
        <v>77</v>
      </c>
      <c r="V246">
        <v>67</v>
      </c>
      <c r="W246">
        <v>9999999</v>
      </c>
      <c r="X246">
        <v>49</v>
      </c>
      <c r="Z246" t="s">
        <v>6215</v>
      </c>
      <c r="AA246" s="8">
        <v>2193</v>
      </c>
      <c r="AB246">
        <v>440</v>
      </c>
      <c r="AC246">
        <v>572</v>
      </c>
      <c r="AD246">
        <v>546</v>
      </c>
      <c r="AE246" s="8">
        <v>1622</v>
      </c>
      <c r="AF246">
        <v>415</v>
      </c>
    </row>
    <row r="247" spans="1:32">
      <c r="A247" s="24" t="s">
        <v>1943</v>
      </c>
      <c r="N247" t="str">
        <f t="shared" si="8"/>
        <v xml:space="preserve">      First-line supervisors/managers of gaming workers       </v>
      </c>
      <c r="O247" t="str">
        <f t="shared" si="9"/>
        <v xml:space="preserve">86      637       47    (1)         39    (1)  </v>
      </c>
      <c r="P247" cm="1">
        <f t="array" ref="P247:X247">IFERROR(SEARCH({1,2,3,4,5,6,7,8,9},A247),9999999)</f>
        <v>88</v>
      </c>
      <c r="Q247">
        <v>9999999</v>
      </c>
      <c r="R247">
        <v>72</v>
      </c>
      <c r="S247">
        <v>81</v>
      </c>
      <c r="T247">
        <v>9999999</v>
      </c>
      <c r="U247">
        <v>64</v>
      </c>
      <c r="V247">
        <v>73</v>
      </c>
      <c r="W247">
        <v>63</v>
      </c>
      <c r="X247">
        <v>100</v>
      </c>
      <c r="Z247" t="s">
        <v>6216</v>
      </c>
      <c r="AA247">
        <v>86</v>
      </c>
      <c r="AB247">
        <v>637</v>
      </c>
      <c r="AC247">
        <v>47</v>
      </c>
      <c r="AD247">
        <v>-1</v>
      </c>
      <c r="AE247">
        <v>39</v>
      </c>
      <c r="AF247">
        <v>-1</v>
      </c>
    </row>
    <row r="248" spans="1:32">
      <c r="A248" s="24" t="s">
        <v>1944</v>
      </c>
      <c r="N248" t="str">
        <f t="shared" si="8"/>
        <v xml:space="preserve">      First-line supervisors/managers of personal service workers       </v>
      </c>
      <c r="O248" t="str">
        <f t="shared" si="9"/>
        <v xml:space="preserve">64      619       24    (1)         39    (1)  </v>
      </c>
      <c r="P248" cm="1">
        <f t="array" ref="P248:X248">IFERROR(SEARCH({1,2,3,4,5,6,7,8,9},A248),9999999)</f>
        <v>82</v>
      </c>
      <c r="Q248">
        <v>91</v>
      </c>
      <c r="R248">
        <v>109</v>
      </c>
      <c r="S248">
        <v>74</v>
      </c>
      <c r="T248">
        <v>9999999</v>
      </c>
      <c r="U248">
        <v>73</v>
      </c>
      <c r="V248">
        <v>9999999</v>
      </c>
      <c r="W248">
        <v>9999999</v>
      </c>
      <c r="X248">
        <v>83</v>
      </c>
      <c r="Z248" t="s">
        <v>6217</v>
      </c>
      <c r="AA248">
        <v>64</v>
      </c>
      <c r="AB248">
        <v>619</v>
      </c>
      <c r="AC248">
        <v>24</v>
      </c>
      <c r="AD248">
        <v>-1</v>
      </c>
      <c r="AE248">
        <v>39</v>
      </c>
      <c r="AF248">
        <v>-1</v>
      </c>
    </row>
    <row r="249" spans="1:32">
      <c r="A249" s="24" t="s">
        <v>1945</v>
      </c>
      <c r="N249" t="str">
        <f t="shared" si="8"/>
        <v xml:space="preserve">      Animal trainers       </v>
      </c>
      <c r="O249" t="str">
        <f t="shared" si="9"/>
        <v xml:space="preserve">14    (1)          6    (1)          8    (1)  </v>
      </c>
      <c r="P249" cm="1">
        <f t="array" ref="P249:X249">IFERROR(SEARCH({1,2,3,4,5,6,7,8,9},A249),9999999)</f>
        <v>29</v>
      </c>
      <c r="Q249">
        <v>9999999</v>
      </c>
      <c r="R249">
        <v>9999999</v>
      </c>
      <c r="S249">
        <v>30</v>
      </c>
      <c r="T249">
        <v>9999999</v>
      </c>
      <c r="U249">
        <v>48</v>
      </c>
      <c r="V249">
        <v>9999999</v>
      </c>
      <c r="W249">
        <v>66</v>
      </c>
      <c r="X249">
        <v>9999999</v>
      </c>
      <c r="Z249" t="s">
        <v>6218</v>
      </c>
      <c r="AA249">
        <v>14</v>
      </c>
      <c r="AB249">
        <v>-1</v>
      </c>
      <c r="AC249">
        <v>6</v>
      </c>
      <c r="AD249">
        <v>-1</v>
      </c>
      <c r="AE249">
        <v>8</v>
      </c>
      <c r="AF249">
        <v>-1</v>
      </c>
    </row>
    <row r="250" spans="1:32">
      <c r="A250" s="24" t="s">
        <v>1946</v>
      </c>
      <c r="N250" t="str">
        <f t="shared" si="8"/>
        <v xml:space="preserve">      Nonfarm animal caretakers       </v>
      </c>
      <c r="O250" t="str">
        <f t="shared" si="9"/>
        <v xml:space="preserve">67      438       26    (1)         41    (1)  </v>
      </c>
      <c r="P250" cm="1">
        <f t="array" ref="P250:X250">IFERROR(SEARCH({1,2,3,4,5,6,7,8,9},A250),9999999)</f>
        <v>64</v>
      </c>
      <c r="Q250">
        <v>57</v>
      </c>
      <c r="R250">
        <v>48</v>
      </c>
      <c r="S250">
        <v>47</v>
      </c>
      <c r="T250">
        <v>9999999</v>
      </c>
      <c r="U250">
        <v>39</v>
      </c>
      <c r="V250">
        <v>40</v>
      </c>
      <c r="W250">
        <v>49</v>
      </c>
      <c r="X250">
        <v>9999999</v>
      </c>
      <c r="Z250" t="s">
        <v>6219</v>
      </c>
      <c r="AA250">
        <v>67</v>
      </c>
      <c r="AB250">
        <v>438</v>
      </c>
      <c r="AC250">
        <v>26</v>
      </c>
      <c r="AD250">
        <v>-1</v>
      </c>
      <c r="AE250">
        <v>41</v>
      </c>
      <c r="AF250">
        <v>-1</v>
      </c>
    </row>
    <row r="251" spans="1:32">
      <c r="A251" s="24" t="s">
        <v>1947</v>
      </c>
      <c r="N251" t="str">
        <f t="shared" si="8"/>
        <v xml:space="preserve">      Gaming services workers       </v>
      </c>
      <c r="O251" t="str">
        <f t="shared" si="9"/>
        <v xml:space="preserve">87      631       41    (1)         46    (1)  </v>
      </c>
      <c r="P251" cm="1">
        <f t="array" ref="P251:X251">IFERROR(SEARCH({1,2,3,4,5,6,7,8,9},A251),9999999)</f>
        <v>47</v>
      </c>
      <c r="Q251">
        <v>9999999</v>
      </c>
      <c r="R251">
        <v>46</v>
      </c>
      <c r="S251">
        <v>55</v>
      </c>
      <c r="T251">
        <v>9999999</v>
      </c>
      <c r="U251">
        <v>45</v>
      </c>
      <c r="V251">
        <v>38</v>
      </c>
      <c r="W251">
        <v>37</v>
      </c>
      <c r="X251">
        <v>9999999</v>
      </c>
      <c r="Z251" t="s">
        <v>6220</v>
      </c>
      <c r="AA251">
        <v>87</v>
      </c>
      <c r="AB251">
        <v>631</v>
      </c>
      <c r="AC251">
        <v>41</v>
      </c>
      <c r="AD251">
        <v>-1</v>
      </c>
      <c r="AE251">
        <v>46</v>
      </c>
      <c r="AF251">
        <v>-1</v>
      </c>
    </row>
    <row r="252" spans="1:32">
      <c r="A252" s="24" t="s">
        <v>1948</v>
      </c>
      <c r="N252" t="str">
        <f t="shared" si="8"/>
        <v xml:space="preserve">      Motion picture projectionists        </v>
      </c>
      <c r="O252" t="str">
        <f t="shared" si="9"/>
        <v xml:space="preserve">2    (1)          1    (1)       -        -   </v>
      </c>
      <c r="P252" cm="1">
        <f t="array" ref="P252:X252">IFERROR(SEARCH({1,2,3,4,5,6,7,8,9},A252),9999999)</f>
        <v>50</v>
      </c>
      <c r="Q252">
        <v>44</v>
      </c>
      <c r="R252">
        <v>9999999</v>
      </c>
      <c r="S252">
        <v>9999999</v>
      </c>
      <c r="T252">
        <v>9999999</v>
      </c>
      <c r="U252">
        <v>9999999</v>
      </c>
      <c r="V252">
        <v>9999999</v>
      </c>
      <c r="W252">
        <v>9999999</v>
      </c>
      <c r="X252">
        <v>9999999</v>
      </c>
      <c r="Z252" t="s">
        <v>6221</v>
      </c>
      <c r="AA252">
        <v>2</v>
      </c>
      <c r="AB252">
        <v>-1</v>
      </c>
      <c r="AC252">
        <v>1</v>
      </c>
      <c r="AD252">
        <v>-1</v>
      </c>
      <c r="AE252" t="s">
        <v>574</v>
      </c>
      <c r="AF252" t="s">
        <v>574</v>
      </c>
    </row>
    <row r="253" spans="1:32">
      <c r="A253" s="24" t="s">
        <v>1949</v>
      </c>
      <c r="N253" t="str">
        <f t="shared" si="8"/>
        <v xml:space="preserve">      Ushers, lobby attendants, and ticket takers        </v>
      </c>
      <c r="O253" t="str">
        <f t="shared" si="9"/>
        <v xml:space="preserve">8    (1)          6    (1)          2    (1)  </v>
      </c>
      <c r="P253" cm="1">
        <f t="array" ref="P253:X253">IFERROR(SEARCH({1,2,3,4,5,6,7,8,9},A253),9999999)</f>
        <v>64</v>
      </c>
      <c r="Q253">
        <v>94</v>
      </c>
      <c r="R253">
        <v>9999999</v>
      </c>
      <c r="S253">
        <v>9999999</v>
      </c>
      <c r="T253">
        <v>9999999</v>
      </c>
      <c r="U253">
        <v>76</v>
      </c>
      <c r="V253">
        <v>9999999</v>
      </c>
      <c r="W253">
        <v>58</v>
      </c>
      <c r="X253">
        <v>9999999</v>
      </c>
      <c r="Z253" t="s">
        <v>6222</v>
      </c>
      <c r="AA253">
        <v>8</v>
      </c>
      <c r="AB253">
        <v>-1</v>
      </c>
      <c r="AC253">
        <v>6</v>
      </c>
      <c r="AD253">
        <v>-1</v>
      </c>
      <c r="AE253">
        <v>2</v>
      </c>
      <c r="AF253">
        <v>-1</v>
      </c>
    </row>
    <row r="254" spans="1:32">
      <c r="A254" s="24" t="s">
        <v>1950</v>
      </c>
      <c r="N254" t="str">
        <f t="shared" si="8"/>
        <v xml:space="preserve">      Miscellaneous entertainment attendants and related workers       </v>
      </c>
      <c r="O254" t="str">
        <f t="shared" si="9"/>
        <v xml:space="preserve">66      454       38    (1)         28    (1)  </v>
      </c>
      <c r="P254" cm="1">
        <f t="array" ref="P254:X254">IFERROR(SEARCH({1,2,3,4,5,6,7,8,9},A254),9999999)</f>
        <v>97</v>
      </c>
      <c r="Q254">
        <v>108</v>
      </c>
      <c r="R254">
        <v>90</v>
      </c>
      <c r="S254">
        <v>80</v>
      </c>
      <c r="T254">
        <v>81</v>
      </c>
      <c r="U254">
        <v>72</v>
      </c>
      <c r="V254">
        <v>9999999</v>
      </c>
      <c r="W254">
        <v>91</v>
      </c>
      <c r="X254">
        <v>9999999</v>
      </c>
      <c r="Z254" t="s">
        <v>6223</v>
      </c>
      <c r="AA254">
        <v>66</v>
      </c>
      <c r="AB254">
        <v>454</v>
      </c>
      <c r="AC254">
        <v>38</v>
      </c>
      <c r="AD254">
        <v>-1</v>
      </c>
      <c r="AE254">
        <v>28</v>
      </c>
      <c r="AF254">
        <v>-1</v>
      </c>
    </row>
    <row r="255" spans="1:32">
      <c r="A255" s="24" t="s">
        <v>1951</v>
      </c>
      <c r="N255" t="str">
        <f t="shared" si="8"/>
        <v xml:space="preserve">      Funeral service workers        </v>
      </c>
      <c r="O255" t="str">
        <f t="shared" si="9"/>
        <v xml:space="preserve">4    (1)          3    (1)          1    (1)  </v>
      </c>
      <c r="P255" cm="1">
        <f t="array" ref="P255:X255">IFERROR(SEARCH({1,2,3,4,5,6,7,8,9},A255),9999999)</f>
        <v>44</v>
      </c>
      <c r="Q255">
        <v>9999999</v>
      </c>
      <c r="R255">
        <v>56</v>
      </c>
      <c r="S255">
        <v>38</v>
      </c>
      <c r="T255">
        <v>9999999</v>
      </c>
      <c r="U255">
        <v>9999999</v>
      </c>
      <c r="V255">
        <v>9999999</v>
      </c>
      <c r="W255">
        <v>9999999</v>
      </c>
      <c r="X255">
        <v>9999999</v>
      </c>
      <c r="Z255" t="s">
        <v>6224</v>
      </c>
      <c r="AA255">
        <v>4</v>
      </c>
      <c r="AB255">
        <v>-1</v>
      </c>
      <c r="AC255">
        <v>3</v>
      </c>
      <c r="AD255">
        <v>-1</v>
      </c>
      <c r="AE255">
        <v>1</v>
      </c>
      <c r="AF255">
        <v>-1</v>
      </c>
    </row>
    <row r="256" spans="1:32">
      <c r="A256" s="24" t="s">
        <v>1952</v>
      </c>
      <c r="N256" t="str">
        <f t="shared" si="8"/>
        <v xml:space="preserve">      Barbers       </v>
      </c>
      <c r="O256" t="str">
        <f t="shared" si="9"/>
        <v xml:space="preserve">31    (1)         26    (1)          6    (1)  </v>
      </c>
      <c r="P256" cm="1">
        <f t="array" ref="P256:X256">IFERROR(SEARCH({1,2,3,4,5,6,7,8,9},A256),9999999)</f>
        <v>22</v>
      </c>
      <c r="Q256">
        <v>39</v>
      </c>
      <c r="R256">
        <v>21</v>
      </c>
      <c r="S256">
        <v>9999999</v>
      </c>
      <c r="T256">
        <v>9999999</v>
      </c>
      <c r="U256">
        <v>40</v>
      </c>
      <c r="V256">
        <v>9999999</v>
      </c>
      <c r="W256">
        <v>9999999</v>
      </c>
      <c r="X256">
        <v>9999999</v>
      </c>
      <c r="Z256" t="s">
        <v>6225</v>
      </c>
      <c r="AA256">
        <v>31</v>
      </c>
      <c r="AB256">
        <v>-1</v>
      </c>
      <c r="AC256">
        <v>26</v>
      </c>
      <c r="AD256">
        <v>-1</v>
      </c>
      <c r="AE256">
        <v>6</v>
      </c>
      <c r="AF256">
        <v>-1</v>
      </c>
    </row>
    <row r="257" spans="1:32">
      <c r="A257" s="24" t="s">
        <v>1953</v>
      </c>
      <c r="N257" t="str">
        <f t="shared" si="8"/>
        <v xml:space="preserve">      Hairdressers, hairstylists, and cosmetologists      </v>
      </c>
      <c r="O257" t="str">
        <f t="shared" si="9"/>
        <v>308      425       40    (1)        268      413</v>
      </c>
      <c r="P257" cm="1">
        <f t="array" ref="P257:X257">IFERROR(SEARCH({1,2,3,4,5,6,7,8,9},A257),9999999)</f>
        <v>85</v>
      </c>
      <c r="Q257">
        <v>69</v>
      </c>
      <c r="R257">
        <v>59</v>
      </c>
      <c r="S257">
        <v>68</v>
      </c>
      <c r="T257">
        <v>70</v>
      </c>
      <c r="U257">
        <v>96</v>
      </c>
      <c r="V257">
        <v>9999999</v>
      </c>
      <c r="W257">
        <v>61</v>
      </c>
      <c r="X257">
        <v>9999999</v>
      </c>
      <c r="Z257" t="s">
        <v>6226</v>
      </c>
      <c r="AA257">
        <v>308</v>
      </c>
      <c r="AB257">
        <v>425</v>
      </c>
      <c r="AC257">
        <v>40</v>
      </c>
      <c r="AD257">
        <v>-1</v>
      </c>
      <c r="AE257">
        <v>268</v>
      </c>
      <c r="AF257">
        <v>413</v>
      </c>
    </row>
    <row r="258" spans="1:32">
      <c r="A258" s="24" t="s">
        <v>1954</v>
      </c>
      <c r="N258" t="str">
        <f t="shared" si="8"/>
        <v xml:space="preserve">      Miscellaneous personal appearance workers      </v>
      </c>
      <c r="O258" t="str">
        <f t="shared" si="9"/>
        <v>117      422       25    (1)         92      434</v>
      </c>
      <c r="P258" cm="1">
        <f t="array" ref="P258:X258">IFERROR(SEARCH({1,2,3,4,5,6,7,8,9},A258),9999999)</f>
        <v>54</v>
      </c>
      <c r="Q258">
        <v>64</v>
      </c>
      <c r="R258">
        <v>100</v>
      </c>
      <c r="S258">
        <v>63</v>
      </c>
      <c r="T258">
        <v>74</v>
      </c>
      <c r="U258">
        <v>9999999</v>
      </c>
      <c r="V258">
        <v>56</v>
      </c>
      <c r="W258">
        <v>9999999</v>
      </c>
      <c r="X258">
        <v>91</v>
      </c>
      <c r="Z258" t="s">
        <v>6227</v>
      </c>
      <c r="AA258">
        <v>117</v>
      </c>
      <c r="AB258">
        <v>422</v>
      </c>
      <c r="AC258">
        <v>25</v>
      </c>
      <c r="AD258">
        <v>-1</v>
      </c>
      <c r="AE258">
        <v>92</v>
      </c>
      <c r="AF258">
        <v>434</v>
      </c>
    </row>
    <row r="259" spans="1:32">
      <c r="A259" s="24" t="s">
        <v>1955</v>
      </c>
      <c r="N259" t="str">
        <f t="shared" si="8"/>
        <v xml:space="preserve">      Baggage porters, bellhops, and concierges       </v>
      </c>
      <c r="O259" t="str">
        <f t="shared" si="9"/>
        <v xml:space="preserve">52      544       45    (1)          7    (1)  </v>
      </c>
      <c r="P259" cm="1">
        <f t="array" ref="P259:X259">IFERROR(SEARCH({1,2,3,4,5,6,7,8,9},A259),9999999)</f>
        <v>80</v>
      </c>
      <c r="Q259">
        <v>56</v>
      </c>
      <c r="R259">
        <v>9999999</v>
      </c>
      <c r="S259">
        <v>64</v>
      </c>
      <c r="T259">
        <v>55</v>
      </c>
      <c r="U259">
        <v>9999999</v>
      </c>
      <c r="V259">
        <v>92</v>
      </c>
      <c r="W259">
        <v>9999999</v>
      </c>
      <c r="X259">
        <v>9999999</v>
      </c>
      <c r="Z259" t="s">
        <v>6228</v>
      </c>
      <c r="AA259">
        <v>52</v>
      </c>
      <c r="AB259">
        <v>544</v>
      </c>
      <c r="AC259">
        <v>45</v>
      </c>
      <c r="AD259">
        <v>-1</v>
      </c>
      <c r="AE259">
        <v>7</v>
      </c>
      <c r="AF259">
        <v>-1</v>
      </c>
    </row>
    <row r="260" spans="1:32">
      <c r="A260" s="24" t="s">
        <v>1956</v>
      </c>
      <c r="N260" t="str">
        <f t="shared" si="8"/>
        <v xml:space="preserve">      Tour and travel guides        </v>
      </c>
      <c r="O260" t="str">
        <f t="shared" si="9"/>
        <v xml:space="preserve">9    (1)          4    (1)          4    (1)  </v>
      </c>
      <c r="P260" cm="1">
        <f t="array" ref="P260:X260">IFERROR(SEARCH({1,2,3,4,5,6,7,8,9},A260),9999999)</f>
        <v>43</v>
      </c>
      <c r="Q260">
        <v>9999999</v>
      </c>
      <c r="R260">
        <v>9999999</v>
      </c>
      <c r="S260">
        <v>55</v>
      </c>
      <c r="T260">
        <v>9999999</v>
      </c>
      <c r="U260">
        <v>9999999</v>
      </c>
      <c r="V260">
        <v>9999999</v>
      </c>
      <c r="W260">
        <v>9999999</v>
      </c>
      <c r="X260">
        <v>37</v>
      </c>
      <c r="Z260" t="s">
        <v>6229</v>
      </c>
      <c r="AA260">
        <v>9</v>
      </c>
      <c r="AB260">
        <v>-1</v>
      </c>
      <c r="AC260">
        <v>4</v>
      </c>
      <c r="AD260">
        <v>-1</v>
      </c>
      <c r="AE260">
        <v>4</v>
      </c>
      <c r="AF260">
        <v>-1</v>
      </c>
    </row>
    <row r="261" spans="1:32">
      <c r="A261" s="24" t="s">
        <v>1957</v>
      </c>
      <c r="N261" t="str">
        <f t="shared" si="8"/>
        <v xml:space="preserve">      Transportation attendants       </v>
      </c>
      <c r="O261" t="str">
        <f t="shared" si="9"/>
        <v>85      690       29    (1)         56      606</v>
      </c>
      <c r="P261" cm="1">
        <f t="array" ref="P261:X261">IFERROR(SEARCH({1,2,3,4,5,6,7,8,9},A261),9999999)</f>
        <v>64</v>
      </c>
      <c r="Q261">
        <v>57</v>
      </c>
      <c r="R261">
        <v>9999999</v>
      </c>
      <c r="S261">
        <v>9999999</v>
      </c>
      <c r="T261">
        <v>40</v>
      </c>
      <c r="U261">
        <v>47</v>
      </c>
      <c r="V261">
        <v>9999999</v>
      </c>
      <c r="W261">
        <v>39</v>
      </c>
      <c r="X261">
        <v>48</v>
      </c>
      <c r="Z261" t="s">
        <v>6230</v>
      </c>
      <c r="AA261">
        <v>85</v>
      </c>
      <c r="AB261">
        <v>690</v>
      </c>
      <c r="AC261">
        <v>29</v>
      </c>
      <c r="AD261">
        <v>-1</v>
      </c>
      <c r="AE261">
        <v>56</v>
      </c>
      <c r="AF261">
        <v>606</v>
      </c>
    </row>
    <row r="262" spans="1:32">
      <c r="A262" s="24" t="s">
        <v>1958</v>
      </c>
      <c r="N262" t="str">
        <f t="shared" si="8"/>
        <v xml:space="preserve">      Child care workers      </v>
      </c>
      <c r="O262" t="str">
        <f t="shared" si="9"/>
        <v>406      367       17    (1)        388      364</v>
      </c>
      <c r="P262" cm="1">
        <f t="array" ref="P262:X262">IFERROR(SEARCH({1,2,3,4,5,6,7,8,9},A262),9999999)</f>
        <v>50</v>
      </c>
      <c r="Q262">
        <v>9999999</v>
      </c>
      <c r="R262">
        <v>40</v>
      </c>
      <c r="S262">
        <v>31</v>
      </c>
      <c r="T262">
        <v>9999999</v>
      </c>
      <c r="U262">
        <v>33</v>
      </c>
      <c r="V262">
        <v>42</v>
      </c>
      <c r="W262">
        <v>68</v>
      </c>
      <c r="X262">
        <v>9999999</v>
      </c>
      <c r="Z262" t="s">
        <v>6231</v>
      </c>
      <c r="AA262">
        <v>406</v>
      </c>
      <c r="AB262">
        <v>367</v>
      </c>
      <c r="AC262">
        <v>17</v>
      </c>
      <c r="AD262">
        <v>-1</v>
      </c>
      <c r="AE262">
        <v>388</v>
      </c>
      <c r="AF262">
        <v>364</v>
      </c>
    </row>
    <row r="263" spans="1:32">
      <c r="A263" s="24" t="s">
        <v>1959</v>
      </c>
      <c r="N263" t="str">
        <f t="shared" si="8"/>
        <v xml:space="preserve">      Personal and home care aides      </v>
      </c>
      <c r="O263" t="str">
        <f t="shared" si="9"/>
        <v>513      409       89      424      424      406</v>
      </c>
      <c r="P263" cm="1">
        <f t="array" ref="P263:X263">IFERROR(SEARCH({1,2,3,4,5,6,7,8,9},A263),9999999)</f>
        <v>42</v>
      </c>
      <c r="Q263">
        <v>69</v>
      </c>
      <c r="R263">
        <v>43</v>
      </c>
      <c r="S263">
        <v>50</v>
      </c>
      <c r="T263">
        <v>41</v>
      </c>
      <c r="U263">
        <v>88</v>
      </c>
      <c r="V263">
        <v>9999999</v>
      </c>
      <c r="W263">
        <v>60</v>
      </c>
      <c r="X263">
        <v>52</v>
      </c>
      <c r="Z263" t="s">
        <v>6232</v>
      </c>
      <c r="AA263">
        <v>513</v>
      </c>
      <c r="AB263">
        <v>409</v>
      </c>
      <c r="AC263">
        <v>89</v>
      </c>
      <c r="AD263">
        <v>424</v>
      </c>
      <c r="AE263">
        <v>424</v>
      </c>
      <c r="AF263">
        <v>406</v>
      </c>
    </row>
    <row r="264" spans="1:32">
      <c r="A264" s="24" t="s">
        <v>1960</v>
      </c>
      <c r="N264" t="str">
        <f t="shared" si="8"/>
        <v xml:space="preserve">      Recreation and fitness workers      </v>
      </c>
      <c r="O264" t="str">
        <f t="shared" si="9"/>
        <v>178      575       67      677      111      487</v>
      </c>
      <c r="P264" cm="1">
        <f t="array" ref="P264:X264">IFERROR(SEARCH({1,2,3,4,5,6,7,8,9},A264),9999999)</f>
        <v>43</v>
      </c>
      <c r="Q264">
        <v>9999999</v>
      </c>
      <c r="R264">
        <v>9999999</v>
      </c>
      <c r="S264">
        <v>88</v>
      </c>
      <c r="T264">
        <v>52</v>
      </c>
      <c r="U264">
        <v>62</v>
      </c>
      <c r="V264">
        <v>44</v>
      </c>
      <c r="W264">
        <v>45</v>
      </c>
      <c r="X264">
        <v>9999999</v>
      </c>
      <c r="Z264" t="s">
        <v>6233</v>
      </c>
      <c r="AA264">
        <v>178</v>
      </c>
      <c r="AB264">
        <v>575</v>
      </c>
      <c r="AC264">
        <v>67</v>
      </c>
      <c r="AD264">
        <v>677</v>
      </c>
      <c r="AE264">
        <v>111</v>
      </c>
      <c r="AF264">
        <v>487</v>
      </c>
    </row>
    <row r="265" spans="1:32">
      <c r="A265" s="24" t="s">
        <v>1961</v>
      </c>
      <c r="N265" t="str">
        <f t="shared" si="8"/>
        <v xml:space="preserve">      Residential advisors       </v>
      </c>
      <c r="O265" t="str">
        <f t="shared" si="9"/>
        <v xml:space="preserve">56      510       20    (1)         36    (1)  </v>
      </c>
      <c r="P265" cm="1">
        <f t="array" ref="P265:X265">IFERROR(SEARCH({1,2,3,4,5,6,7,8,9},A265),9999999)</f>
        <v>43</v>
      </c>
      <c r="Q265">
        <v>52</v>
      </c>
      <c r="R265">
        <v>70</v>
      </c>
      <c r="S265">
        <v>9999999</v>
      </c>
      <c r="T265">
        <v>34</v>
      </c>
      <c r="U265">
        <v>35</v>
      </c>
      <c r="V265">
        <v>9999999</v>
      </c>
      <c r="W265">
        <v>9999999</v>
      </c>
      <c r="X265">
        <v>9999999</v>
      </c>
      <c r="Z265" t="s">
        <v>6234</v>
      </c>
      <c r="AA265">
        <v>56</v>
      </c>
      <c r="AB265">
        <v>510</v>
      </c>
      <c r="AC265">
        <v>20</v>
      </c>
      <c r="AD265">
        <v>-1</v>
      </c>
      <c r="AE265">
        <v>36</v>
      </c>
      <c r="AF265">
        <v>-1</v>
      </c>
    </row>
    <row r="266" spans="1:32">
      <c r="A266" s="24" t="s">
        <v>1962</v>
      </c>
      <c r="N266" t="str">
        <f t="shared" si="8"/>
        <v xml:space="preserve">      Personal care and service workers, all other       </v>
      </c>
      <c r="O266" t="str">
        <f t="shared" si="9"/>
        <v xml:space="preserve">42    (1)         18    (1)         25    (1)  </v>
      </c>
      <c r="P266" cm="1">
        <f t="array" ref="P266:X266">IFERROR(SEARCH({1,2,3,4,5,6,7,8,9},A266),9999999)</f>
        <v>65</v>
      </c>
      <c r="Q266">
        <v>59</v>
      </c>
      <c r="R266">
        <v>9999999</v>
      </c>
      <c r="S266">
        <v>58</v>
      </c>
      <c r="T266">
        <v>95</v>
      </c>
      <c r="U266">
        <v>9999999</v>
      </c>
      <c r="V266">
        <v>9999999</v>
      </c>
      <c r="W266">
        <v>77</v>
      </c>
      <c r="X266">
        <v>9999999</v>
      </c>
      <c r="Z266" t="s">
        <v>6235</v>
      </c>
      <c r="AA266">
        <v>42</v>
      </c>
      <c r="AB266">
        <v>-1</v>
      </c>
      <c r="AC266">
        <v>18</v>
      </c>
      <c r="AD266">
        <v>-1</v>
      </c>
      <c r="AE266">
        <v>25</v>
      </c>
      <c r="AF266">
        <v>-1</v>
      </c>
    </row>
    <row r="267" spans="1:32">
      <c r="A267" s="24" t="s">
        <v>1680</v>
      </c>
      <c r="N267" t="str">
        <f t="shared" si="8"/>
        <v xml:space="preserve">                                                                                                                                     </v>
      </c>
      <c r="O267" t="str">
        <f t="shared" si="9"/>
        <v/>
      </c>
      <c r="P267" cm="1">
        <f t="array" ref="P267:X267">IFERROR(SEARCH({1,2,3,4,5,6,7,8,9},A267),9999999)</f>
        <v>9999999</v>
      </c>
      <c r="Q267">
        <v>9999999</v>
      </c>
      <c r="R267">
        <v>9999999</v>
      </c>
      <c r="S267">
        <v>9999999</v>
      </c>
      <c r="T267">
        <v>9999999</v>
      </c>
      <c r="U267">
        <v>9999999</v>
      </c>
      <c r="V267">
        <v>9999999</v>
      </c>
      <c r="W267">
        <v>9999999</v>
      </c>
      <c r="X267">
        <v>9999999</v>
      </c>
      <c r="Z267" t="s">
        <v>1680</v>
      </c>
    </row>
    <row r="268" spans="1:32">
      <c r="A268" s="24" t="s">
        <v>1963</v>
      </c>
      <c r="N268" t="str">
        <f t="shared" si="8"/>
        <v xml:space="preserve">  Sales and office occupations   </v>
      </c>
      <c r="O268" t="str">
        <f t="shared" si="9"/>
        <v>23,503      624    9,045      737   14,458      590</v>
      </c>
      <c r="P268" cm="1">
        <f t="array" ref="P268:X268">IFERROR(SEARCH({1,2,3,4,5,6,7,8,9},A268),9999999)</f>
        <v>70</v>
      </c>
      <c r="Q268">
        <v>34</v>
      </c>
      <c r="R268">
        <v>35</v>
      </c>
      <c r="S268">
        <v>48</v>
      </c>
      <c r="T268">
        <v>37</v>
      </c>
      <c r="U268">
        <v>46</v>
      </c>
      <c r="V268">
        <v>64</v>
      </c>
      <c r="W268">
        <v>75</v>
      </c>
      <c r="X268">
        <v>53</v>
      </c>
      <c r="Z268" t="s">
        <v>6236</v>
      </c>
      <c r="AA268" s="8">
        <v>23503</v>
      </c>
      <c r="AB268">
        <v>624</v>
      </c>
      <c r="AC268" s="8">
        <v>9045</v>
      </c>
      <c r="AD268">
        <v>737</v>
      </c>
      <c r="AE268" s="8">
        <v>14458</v>
      </c>
      <c r="AF268">
        <v>590</v>
      </c>
    </row>
    <row r="269" spans="1:32">
      <c r="A269" s="24" t="s">
        <v>1964</v>
      </c>
      <c r="N269" t="str">
        <f t="shared" si="8"/>
        <v xml:space="preserve">    Sales and related occupations    </v>
      </c>
      <c r="O269" t="str">
        <f t="shared" si="9"/>
        <v>9,489      665    5,281      793    4,208      525</v>
      </c>
      <c r="P269" cm="1">
        <f t="array" ref="P269:X269">IFERROR(SEARCH({1,2,3,4,5,6,7,8,9},A269),9999999)</f>
        <v>60</v>
      </c>
      <c r="Q269">
        <v>58</v>
      </c>
      <c r="R269">
        <v>69</v>
      </c>
      <c r="S269">
        <v>40</v>
      </c>
      <c r="T269">
        <v>51</v>
      </c>
      <c r="U269">
        <v>49</v>
      </c>
      <c r="V269">
        <v>67</v>
      </c>
      <c r="W269">
        <v>41</v>
      </c>
      <c r="X269">
        <v>38</v>
      </c>
      <c r="Z269" t="s">
        <v>6237</v>
      </c>
      <c r="AA269" s="8">
        <v>9489</v>
      </c>
      <c r="AB269">
        <v>665</v>
      </c>
      <c r="AC269" s="8">
        <v>5281</v>
      </c>
      <c r="AD269">
        <v>793</v>
      </c>
      <c r="AE269" s="8">
        <v>4208</v>
      </c>
      <c r="AF269">
        <v>525</v>
      </c>
    </row>
    <row r="270" spans="1:32">
      <c r="A270" s="24" t="s">
        <v>1965</v>
      </c>
      <c r="N270" t="str">
        <f t="shared" ref="N270:N333" si="10">MID(A270,1,MIN(_xlfn.ANCHORARRAY(P270))-1)</f>
        <v xml:space="preserve">      First-line supervisors/managers of retail sales workers    </v>
      </c>
      <c r="O270" t="str">
        <f t="shared" ref="O270:O333" si="11">MID(A270,MIN(P270:X270),LEN(A270))</f>
        <v>2,272      688    1,264      770    1,009      597</v>
      </c>
      <c r="P270" cm="1">
        <f t="array" ref="P270:X270">IFERROR(SEARCH({1,2,3,4,5,6,7,8,9},A270),9999999)</f>
        <v>84</v>
      </c>
      <c r="Q270">
        <v>66</v>
      </c>
      <c r="R270">
        <v>9999999</v>
      </c>
      <c r="S270">
        <v>88</v>
      </c>
      <c r="T270">
        <v>113</v>
      </c>
      <c r="U270">
        <v>77</v>
      </c>
      <c r="V270">
        <v>69</v>
      </c>
      <c r="W270">
        <v>78</v>
      </c>
      <c r="X270">
        <v>106</v>
      </c>
      <c r="Z270" t="s">
        <v>6238</v>
      </c>
      <c r="AA270" s="8">
        <v>2272</v>
      </c>
      <c r="AB270">
        <v>688</v>
      </c>
      <c r="AC270" s="8">
        <v>1264</v>
      </c>
      <c r="AD270">
        <v>770</v>
      </c>
      <c r="AE270" s="8">
        <v>1009</v>
      </c>
      <c r="AF270">
        <v>597</v>
      </c>
    </row>
    <row r="271" spans="1:32">
      <c r="A271" s="24" t="s">
        <v>1966</v>
      </c>
      <c r="N271" t="str">
        <f t="shared" si="10"/>
        <v xml:space="preserve">      First-line supervisors/managers of non-retail sales workers      </v>
      </c>
      <c r="O271" t="str">
        <f t="shared" si="11"/>
        <v>815      972      555    1,059      260      780</v>
      </c>
      <c r="P271" cm="1">
        <f t="array" ref="P271:X271">IFERROR(SEARCH({1,2,3,4,5,6,7,8,9},A271),9999999)</f>
        <v>73</v>
      </c>
      <c r="Q271">
        <v>83</v>
      </c>
      <c r="R271">
        <v>9999999</v>
      </c>
      <c r="S271">
        <v>9999999</v>
      </c>
      <c r="T271">
        <v>74</v>
      </c>
      <c r="U271">
        <v>109</v>
      </c>
      <c r="V271">
        <v>82</v>
      </c>
      <c r="W271">
        <v>72</v>
      </c>
      <c r="X271">
        <v>81</v>
      </c>
      <c r="Z271" t="s">
        <v>6239</v>
      </c>
      <c r="AA271">
        <v>815</v>
      </c>
      <c r="AB271">
        <v>972</v>
      </c>
      <c r="AC271">
        <v>555</v>
      </c>
      <c r="AD271" s="8">
        <v>1059</v>
      </c>
      <c r="AE271">
        <v>260</v>
      </c>
      <c r="AF271">
        <v>780</v>
      </c>
    </row>
    <row r="272" spans="1:32">
      <c r="A272" s="24" t="s">
        <v>1967</v>
      </c>
      <c r="N272" t="str">
        <f t="shared" si="10"/>
        <v xml:space="preserve">      Cashiers    </v>
      </c>
      <c r="O272" t="str">
        <f t="shared" si="11"/>
        <v>1,278      378      374      422      903      361</v>
      </c>
      <c r="P272" cm="1">
        <f t="array" ref="P272:X272">IFERROR(SEARCH({1,2,3,4,5,6,7,8,9},A272),9999999)</f>
        <v>19</v>
      </c>
      <c r="Q272">
        <v>21</v>
      </c>
      <c r="R272">
        <v>30</v>
      </c>
      <c r="S272">
        <v>41</v>
      </c>
      <c r="T272">
        <v>9999999</v>
      </c>
      <c r="U272">
        <v>67</v>
      </c>
      <c r="V272">
        <v>22</v>
      </c>
      <c r="W272">
        <v>23</v>
      </c>
      <c r="X272">
        <v>57</v>
      </c>
      <c r="Z272" t="s">
        <v>6240</v>
      </c>
      <c r="AA272" s="8">
        <v>1278</v>
      </c>
      <c r="AB272">
        <v>378</v>
      </c>
      <c r="AC272">
        <v>374</v>
      </c>
      <c r="AD272">
        <v>422</v>
      </c>
      <c r="AE272">
        <v>903</v>
      </c>
      <c r="AF272">
        <v>361</v>
      </c>
    </row>
    <row r="273" spans="1:32">
      <c r="A273" s="24" t="s">
        <v>1968</v>
      </c>
      <c r="N273" t="str">
        <f t="shared" si="10"/>
        <v xml:space="preserve">      Counter and rental clerks       </v>
      </c>
      <c r="O273" t="str">
        <f t="shared" si="11"/>
        <v xml:space="preserve">98      496       57      557       42    (1)  </v>
      </c>
      <c r="P273" cm="1">
        <f t="array" ref="P273:X273">IFERROR(SEARCH({1,2,3,4,5,6,7,8,9},A273),9999999)</f>
        <v>82</v>
      </c>
      <c r="Q273">
        <v>76</v>
      </c>
      <c r="R273">
        <v>9999999</v>
      </c>
      <c r="S273">
        <v>47</v>
      </c>
      <c r="T273">
        <v>57</v>
      </c>
      <c r="U273">
        <v>49</v>
      </c>
      <c r="V273">
        <v>58</v>
      </c>
      <c r="W273">
        <v>40</v>
      </c>
      <c r="X273">
        <v>39</v>
      </c>
      <c r="Z273" t="s">
        <v>6241</v>
      </c>
      <c r="AA273">
        <v>98</v>
      </c>
      <c r="AB273">
        <v>496</v>
      </c>
      <c r="AC273">
        <v>57</v>
      </c>
      <c r="AD273">
        <v>557</v>
      </c>
      <c r="AE273">
        <v>42</v>
      </c>
      <c r="AF273">
        <v>-1</v>
      </c>
    </row>
    <row r="274" spans="1:32">
      <c r="A274" s="24" t="s">
        <v>1969</v>
      </c>
      <c r="N274" t="str">
        <f t="shared" si="10"/>
        <v xml:space="preserve">      Parts salespersons       </v>
      </c>
      <c r="O274" t="str">
        <f t="shared" si="11"/>
        <v xml:space="preserve">87      571       80      589        8    (1)  </v>
      </c>
      <c r="P274" cm="1">
        <f t="array" ref="P274:X274">IFERROR(SEARCH({1,2,3,4,5,6,7,8,9},A274),9999999)</f>
        <v>42</v>
      </c>
      <c r="Q274">
        <v>9999999</v>
      </c>
      <c r="R274">
        <v>9999999</v>
      </c>
      <c r="S274">
        <v>9999999</v>
      </c>
      <c r="T274">
        <v>40</v>
      </c>
      <c r="U274">
        <v>9999999</v>
      </c>
      <c r="V274">
        <v>33</v>
      </c>
      <c r="W274">
        <v>32</v>
      </c>
      <c r="X274">
        <v>60</v>
      </c>
      <c r="Z274" t="s">
        <v>6242</v>
      </c>
      <c r="AA274">
        <v>87</v>
      </c>
      <c r="AB274">
        <v>571</v>
      </c>
      <c r="AC274">
        <v>80</v>
      </c>
      <c r="AD274">
        <v>589</v>
      </c>
      <c r="AE274">
        <v>8</v>
      </c>
      <c r="AF274">
        <v>-1</v>
      </c>
    </row>
    <row r="275" spans="1:32">
      <c r="A275" s="24" t="s">
        <v>1970</v>
      </c>
      <c r="N275" t="str">
        <f t="shared" si="10"/>
        <v xml:space="preserve">      Retail salespersons    </v>
      </c>
      <c r="O275" t="str">
        <f t="shared" si="11"/>
        <v>1,837      523    1,051      624      786      443</v>
      </c>
      <c r="P275" cm="1">
        <f t="array" ref="P275:X275">IFERROR(SEARCH({1,2,3,4,5,6,7,8,9},A275),9999999)</f>
        <v>30</v>
      </c>
      <c r="Q275">
        <v>42</v>
      </c>
      <c r="R275">
        <v>33</v>
      </c>
      <c r="S275">
        <v>61</v>
      </c>
      <c r="T275">
        <v>41</v>
      </c>
      <c r="U275">
        <v>59</v>
      </c>
      <c r="V275">
        <v>34</v>
      </c>
      <c r="W275">
        <v>32</v>
      </c>
      <c r="X275">
        <v>9999999</v>
      </c>
      <c r="Z275" t="s">
        <v>6243</v>
      </c>
      <c r="AA275" s="8">
        <v>1837</v>
      </c>
      <c r="AB275">
        <v>523</v>
      </c>
      <c r="AC275" s="8">
        <v>1051</v>
      </c>
      <c r="AD275">
        <v>624</v>
      </c>
      <c r="AE275">
        <v>786</v>
      </c>
      <c r="AF275">
        <v>443</v>
      </c>
    </row>
    <row r="276" spans="1:32">
      <c r="A276" s="24" t="s">
        <v>1971</v>
      </c>
      <c r="N276" t="str">
        <f t="shared" si="10"/>
        <v xml:space="preserve">      Advertising sales agents      </v>
      </c>
      <c r="O276" t="str">
        <f t="shared" si="11"/>
        <v>175      940       81    1,201       95      847</v>
      </c>
      <c r="P276" cm="1">
        <f t="array" ref="P276:X276">IFERROR(SEARCH({1,2,3,4,5,6,7,8,9},A276),9999999)</f>
        <v>37</v>
      </c>
      <c r="Q276">
        <v>64</v>
      </c>
      <c r="R276">
        <v>9999999</v>
      </c>
      <c r="S276">
        <v>47</v>
      </c>
      <c r="T276">
        <v>39</v>
      </c>
      <c r="U276">
        <v>9999999</v>
      </c>
      <c r="V276">
        <v>38</v>
      </c>
      <c r="W276">
        <v>56</v>
      </c>
      <c r="X276">
        <v>46</v>
      </c>
      <c r="Z276" t="s">
        <v>6244</v>
      </c>
      <c r="AA276">
        <v>175</v>
      </c>
      <c r="AB276">
        <v>940</v>
      </c>
      <c r="AC276">
        <v>81</v>
      </c>
      <c r="AD276" s="8">
        <v>1201</v>
      </c>
      <c r="AE276">
        <v>95</v>
      </c>
      <c r="AF276">
        <v>847</v>
      </c>
    </row>
    <row r="277" spans="1:32">
      <c r="A277" s="24" t="s">
        <v>1972</v>
      </c>
      <c r="N277" t="str">
        <f t="shared" si="10"/>
        <v xml:space="preserve">      Insurance sales agents      </v>
      </c>
      <c r="O277" t="str">
        <f t="shared" si="11"/>
        <v>390      760      185      860      205      692</v>
      </c>
      <c r="P277" cm="1">
        <f t="array" ref="P277:X277">IFERROR(SEARCH({1,2,3,4,5,6,7,8,9},A277),9999999)</f>
        <v>53</v>
      </c>
      <c r="Q277">
        <v>71</v>
      </c>
      <c r="R277">
        <v>35</v>
      </c>
      <c r="S277">
        <v>9999999</v>
      </c>
      <c r="T277">
        <v>55</v>
      </c>
      <c r="U277">
        <v>45</v>
      </c>
      <c r="V277">
        <v>44</v>
      </c>
      <c r="W277">
        <v>54</v>
      </c>
      <c r="X277">
        <v>36</v>
      </c>
      <c r="Z277" t="s">
        <v>6245</v>
      </c>
      <c r="AA277">
        <v>390</v>
      </c>
      <c r="AB277">
        <v>760</v>
      </c>
      <c r="AC277">
        <v>185</v>
      </c>
      <c r="AD277">
        <v>860</v>
      </c>
      <c r="AE277">
        <v>205</v>
      </c>
      <c r="AF277">
        <v>692</v>
      </c>
    </row>
    <row r="278" spans="1:32">
      <c r="A278" s="24" t="s">
        <v>1973</v>
      </c>
      <c r="N278" t="str">
        <f t="shared" si="10"/>
        <v xml:space="preserve">      Securities, commodities, and financial services sales agents      </v>
      </c>
      <c r="O278" t="str">
        <f t="shared" si="11"/>
        <v>259    1,139      189    1,237       70      798</v>
      </c>
      <c r="P278" cm="1">
        <f t="array" ref="P278:X278">IFERROR(SEARCH({1,2,3,4,5,6,7,8,9},A278),9999999)</f>
        <v>80</v>
      </c>
      <c r="Q278">
        <v>73</v>
      </c>
      <c r="R278">
        <v>83</v>
      </c>
      <c r="S278">
        <v>9999999</v>
      </c>
      <c r="T278">
        <v>74</v>
      </c>
      <c r="U278">
        <v>9999999</v>
      </c>
      <c r="V278">
        <v>102</v>
      </c>
      <c r="W278">
        <v>92</v>
      </c>
      <c r="X278">
        <v>75</v>
      </c>
      <c r="Z278" t="s">
        <v>6246</v>
      </c>
      <c r="AA278">
        <v>259</v>
      </c>
      <c r="AB278" s="8">
        <v>1139</v>
      </c>
      <c r="AC278">
        <v>189</v>
      </c>
      <c r="AD278" s="8">
        <v>1237</v>
      </c>
      <c r="AE278">
        <v>70</v>
      </c>
      <c r="AF278">
        <v>798</v>
      </c>
    </row>
    <row r="279" spans="1:32">
      <c r="A279" s="24" t="s">
        <v>1974</v>
      </c>
      <c r="N279" t="str">
        <f t="shared" si="10"/>
        <v xml:space="preserve">      Travel agents       </v>
      </c>
      <c r="O279" t="str">
        <f t="shared" si="11"/>
        <v xml:space="preserve">44    (1)          7    (1)         37    (1)  </v>
      </c>
      <c r="P279" cm="1">
        <f t="array" ref="P279:X279">IFERROR(SEARCH({1,2,3,4,5,6,7,8,9},A279),9999999)</f>
        <v>34</v>
      </c>
      <c r="Q279">
        <v>9999999</v>
      </c>
      <c r="R279">
        <v>63</v>
      </c>
      <c r="S279">
        <v>27</v>
      </c>
      <c r="T279">
        <v>9999999</v>
      </c>
      <c r="U279">
        <v>9999999</v>
      </c>
      <c r="V279">
        <v>46</v>
      </c>
      <c r="W279">
        <v>9999999</v>
      </c>
      <c r="X279">
        <v>9999999</v>
      </c>
      <c r="Z279" t="s">
        <v>6247</v>
      </c>
      <c r="AA279">
        <v>44</v>
      </c>
      <c r="AB279">
        <v>-1</v>
      </c>
      <c r="AC279">
        <v>7</v>
      </c>
      <c r="AD279">
        <v>-1</v>
      </c>
      <c r="AE279">
        <v>37</v>
      </c>
      <c r="AF279">
        <v>-1</v>
      </c>
    </row>
    <row r="280" spans="1:32">
      <c r="A280" s="24" t="s">
        <v>1975</v>
      </c>
      <c r="N280" t="str">
        <f t="shared" si="10"/>
        <v xml:space="preserve">      Sales representatives, services, all other      </v>
      </c>
      <c r="O280" t="str">
        <f t="shared" si="11"/>
        <v>418      850      289      936      129      747</v>
      </c>
      <c r="P280" cm="1">
        <f t="array" ref="P280:X280">IFERROR(SEARCH({1,2,3,4,5,6,7,8,9},A280),9999999)</f>
        <v>56</v>
      </c>
      <c r="Q280">
        <v>73</v>
      </c>
      <c r="R280">
        <v>83</v>
      </c>
      <c r="S280">
        <v>55</v>
      </c>
      <c r="T280">
        <v>65</v>
      </c>
      <c r="U280">
        <v>84</v>
      </c>
      <c r="V280">
        <v>100</v>
      </c>
      <c r="W280">
        <v>57</v>
      </c>
      <c r="X280">
        <v>75</v>
      </c>
      <c r="Z280" t="s">
        <v>6248</v>
      </c>
      <c r="AA280">
        <v>418</v>
      </c>
      <c r="AB280">
        <v>850</v>
      </c>
      <c r="AC280">
        <v>289</v>
      </c>
      <c r="AD280">
        <v>936</v>
      </c>
      <c r="AE280">
        <v>129</v>
      </c>
      <c r="AF280">
        <v>747</v>
      </c>
    </row>
    <row r="281" spans="1:32">
      <c r="A281" s="24" t="s">
        <v>1976</v>
      </c>
      <c r="N281" t="str">
        <f t="shared" si="10"/>
        <v xml:space="preserve">      Sales representatives, wholesale and manufacturing    </v>
      </c>
      <c r="O281" t="str">
        <f t="shared" si="11"/>
        <v>1,110      939      813      986      297      736</v>
      </c>
      <c r="P281" cm="1">
        <f t="array" ref="P281:X281">IFERROR(SEARCH({1,2,3,4,5,6,7,8,9},A281),9999999)</f>
        <v>61</v>
      </c>
      <c r="Q281">
        <v>99</v>
      </c>
      <c r="R281">
        <v>73</v>
      </c>
      <c r="S281">
        <v>9999999</v>
      </c>
      <c r="T281">
        <v>9999999</v>
      </c>
      <c r="U281">
        <v>92</v>
      </c>
      <c r="V281">
        <v>101</v>
      </c>
      <c r="W281">
        <v>81</v>
      </c>
      <c r="X281">
        <v>72</v>
      </c>
      <c r="Z281" t="s">
        <v>6249</v>
      </c>
      <c r="AA281" s="8">
        <v>1110</v>
      </c>
      <c r="AB281">
        <v>939</v>
      </c>
      <c r="AC281">
        <v>813</v>
      </c>
      <c r="AD281">
        <v>986</v>
      </c>
      <c r="AE281">
        <v>297</v>
      </c>
      <c r="AF281">
        <v>736</v>
      </c>
    </row>
    <row r="282" spans="1:32">
      <c r="A282" s="24" t="s">
        <v>1977</v>
      </c>
      <c r="N282" t="str">
        <f t="shared" si="10"/>
        <v xml:space="preserve">      Models, demonstrators, and product promoters       </v>
      </c>
      <c r="O282" t="str">
        <f t="shared" si="11"/>
        <v xml:space="preserve">19    (1)          4    (1)         16    (1)  </v>
      </c>
      <c r="P282" cm="1">
        <f t="array" ref="P282:X282">IFERROR(SEARCH({1,2,3,4,5,6,7,8,9},A282),9999999)</f>
        <v>58</v>
      </c>
      <c r="Q282">
        <v>9999999</v>
      </c>
      <c r="R282">
        <v>9999999</v>
      </c>
      <c r="S282">
        <v>77</v>
      </c>
      <c r="T282">
        <v>9999999</v>
      </c>
      <c r="U282">
        <v>95</v>
      </c>
      <c r="V282">
        <v>9999999</v>
      </c>
      <c r="W282">
        <v>9999999</v>
      </c>
      <c r="X282">
        <v>59</v>
      </c>
      <c r="Z282" t="s">
        <v>6250</v>
      </c>
      <c r="AA282">
        <v>19</v>
      </c>
      <c r="AB282">
        <v>-1</v>
      </c>
      <c r="AC282">
        <v>4</v>
      </c>
      <c r="AD282">
        <v>-1</v>
      </c>
      <c r="AE282">
        <v>16</v>
      </c>
      <c r="AF282">
        <v>-1</v>
      </c>
    </row>
    <row r="283" spans="1:32">
      <c r="A283" s="24" t="s">
        <v>1978</v>
      </c>
      <c r="N283" t="str">
        <f t="shared" si="10"/>
        <v xml:space="preserve">      Real estate brokers and sales agents      </v>
      </c>
      <c r="O283" t="str">
        <f t="shared" si="11"/>
        <v>369      820      169      939      199      745</v>
      </c>
      <c r="P283" cm="1">
        <f t="array" ref="P283:X283">IFERROR(SEARCH({1,2,3,4,5,6,7,8,9},A283),9999999)</f>
        <v>67</v>
      </c>
      <c r="Q283">
        <v>59</v>
      </c>
      <c r="R283">
        <v>49</v>
      </c>
      <c r="S283">
        <v>95</v>
      </c>
      <c r="T283">
        <v>96</v>
      </c>
      <c r="U283">
        <v>50</v>
      </c>
      <c r="V283">
        <v>94</v>
      </c>
      <c r="W283">
        <v>58</v>
      </c>
      <c r="X283">
        <v>51</v>
      </c>
      <c r="Z283" t="s">
        <v>6251</v>
      </c>
      <c r="AA283">
        <v>369</v>
      </c>
      <c r="AB283">
        <v>820</v>
      </c>
      <c r="AC283">
        <v>169</v>
      </c>
      <c r="AD283">
        <v>939</v>
      </c>
      <c r="AE283">
        <v>199</v>
      </c>
      <c r="AF283">
        <v>745</v>
      </c>
    </row>
    <row r="284" spans="1:32">
      <c r="A284" s="24" t="s">
        <v>1979</v>
      </c>
      <c r="N284" t="str">
        <f t="shared" si="10"/>
        <v xml:space="preserve">      Sales engineers       </v>
      </c>
      <c r="O284" t="str">
        <f t="shared" si="11"/>
        <v xml:space="preserve">31    (1)         28    (1)          3    (1)  </v>
      </c>
      <c r="P284" cm="1">
        <f t="array" ref="P284:X284">IFERROR(SEARCH({1,2,3,4,5,6,7,8,9},A284),9999999)</f>
        <v>30</v>
      </c>
      <c r="Q284">
        <v>47</v>
      </c>
      <c r="R284">
        <v>29</v>
      </c>
      <c r="S284">
        <v>9999999</v>
      </c>
      <c r="T284">
        <v>9999999</v>
      </c>
      <c r="U284">
        <v>9999999</v>
      </c>
      <c r="V284">
        <v>9999999</v>
      </c>
      <c r="W284">
        <v>48</v>
      </c>
      <c r="X284">
        <v>9999999</v>
      </c>
      <c r="Z284" t="s">
        <v>6252</v>
      </c>
      <c r="AA284">
        <v>31</v>
      </c>
      <c r="AB284">
        <v>-1</v>
      </c>
      <c r="AC284">
        <v>28</v>
      </c>
      <c r="AD284">
        <v>-1</v>
      </c>
      <c r="AE284">
        <v>3</v>
      </c>
      <c r="AF284">
        <v>-1</v>
      </c>
    </row>
    <row r="285" spans="1:32">
      <c r="A285" s="24" t="s">
        <v>1980</v>
      </c>
      <c r="N285" t="str">
        <f t="shared" si="10"/>
        <v xml:space="preserve">      Telemarketers       </v>
      </c>
      <c r="O285" t="str">
        <f t="shared" si="11"/>
        <v xml:space="preserve">62      417       21    (1)         41    (1)  </v>
      </c>
      <c r="P285" cm="1">
        <f t="array" ref="P285:X285">IFERROR(SEARCH({1,2,3,4,5,6,7,8,9},A285),9999999)</f>
        <v>36</v>
      </c>
      <c r="Q285">
        <v>28</v>
      </c>
      <c r="R285">
        <v>9999999</v>
      </c>
      <c r="S285">
        <v>35</v>
      </c>
      <c r="T285">
        <v>9999999</v>
      </c>
      <c r="U285">
        <v>27</v>
      </c>
      <c r="V285">
        <v>37</v>
      </c>
      <c r="W285">
        <v>9999999</v>
      </c>
      <c r="X285">
        <v>9999999</v>
      </c>
      <c r="Z285" t="s">
        <v>6253</v>
      </c>
      <c r="AA285">
        <v>62</v>
      </c>
      <c r="AB285">
        <v>417</v>
      </c>
      <c r="AC285">
        <v>21</v>
      </c>
      <c r="AD285">
        <v>-1</v>
      </c>
      <c r="AE285">
        <v>41</v>
      </c>
      <c r="AF285">
        <v>-1</v>
      </c>
    </row>
    <row r="286" spans="1:32">
      <c r="A286" s="24" t="s">
        <v>1687</v>
      </c>
      <c r="N286" t="str">
        <f t="shared" si="10"/>
        <v xml:space="preserve">      Door-to-door sales workers, news and street vendors, and related workers        </v>
      </c>
      <c r="O286" t="str">
        <f t="shared" si="11"/>
        <v xml:space="preserve">44    (1)         29    (1)         15    (1)  </v>
      </c>
      <c r="P286" cm="1">
        <f t="array" ref="P286:X286">IFERROR(SEARCH({1,2,3,4,5,6,7,8,9},A286),9999999)</f>
        <v>94</v>
      </c>
      <c r="Q286">
        <v>105</v>
      </c>
      <c r="R286">
        <v>9999999</v>
      </c>
      <c r="S286">
        <v>87</v>
      </c>
      <c r="T286">
        <v>124</v>
      </c>
      <c r="U286">
        <v>9999999</v>
      </c>
      <c r="V286">
        <v>9999999</v>
      </c>
      <c r="W286">
        <v>9999999</v>
      </c>
      <c r="X286">
        <v>106</v>
      </c>
      <c r="Z286" t="s">
        <v>6254</v>
      </c>
      <c r="AA286">
        <v>44</v>
      </c>
      <c r="AB286">
        <v>-1</v>
      </c>
      <c r="AC286">
        <v>29</v>
      </c>
      <c r="AD286">
        <v>-1</v>
      </c>
      <c r="AE286">
        <v>15</v>
      </c>
      <c r="AF286">
        <v>-1</v>
      </c>
    </row>
    <row r="287" spans="1:32">
      <c r="A287" s="24" t="s">
        <v>1981</v>
      </c>
      <c r="N287" t="str">
        <f t="shared" si="10"/>
        <v xml:space="preserve">      Sales and related workers, all other      </v>
      </c>
      <c r="O287" t="str">
        <f t="shared" si="11"/>
        <v>180      765       86      828       94      726</v>
      </c>
      <c r="P287" cm="1">
        <f t="array" ref="P287:X287">IFERROR(SEARCH({1,2,3,4,5,6,7,8,9},A287),9999999)</f>
        <v>49</v>
      </c>
      <c r="Q287">
        <v>77</v>
      </c>
      <c r="R287">
        <v>9999999</v>
      </c>
      <c r="S287">
        <v>87</v>
      </c>
      <c r="T287">
        <v>60</v>
      </c>
      <c r="U287">
        <v>59</v>
      </c>
      <c r="V287">
        <v>58</v>
      </c>
      <c r="W287">
        <v>50</v>
      </c>
      <c r="X287">
        <v>86</v>
      </c>
      <c r="Z287" t="s">
        <v>6255</v>
      </c>
      <c r="AA287">
        <v>180</v>
      </c>
      <c r="AB287">
        <v>765</v>
      </c>
      <c r="AC287">
        <v>86</v>
      </c>
      <c r="AD287">
        <v>828</v>
      </c>
      <c r="AE287">
        <v>94</v>
      </c>
      <c r="AF287">
        <v>726</v>
      </c>
    </row>
    <row r="288" spans="1:32">
      <c r="A288" s="24" t="s">
        <v>1982</v>
      </c>
      <c r="N288" t="str">
        <f t="shared" si="10"/>
        <v xml:space="preserve">    Office and administrative support occupations   </v>
      </c>
      <c r="O288" t="str">
        <f t="shared" si="11"/>
        <v>14,014      612    3,765      657   10,249      602</v>
      </c>
      <c r="P288" cm="1">
        <f t="array" ref="P288:X288">IFERROR(SEARCH({1,2,3,4,5,6,7,8,9},A288),9999999)</f>
        <v>53</v>
      </c>
      <c r="Q288">
        <v>67</v>
      </c>
      <c r="R288">
        <v>72</v>
      </c>
      <c r="S288">
        <v>54</v>
      </c>
      <c r="T288">
        <v>76</v>
      </c>
      <c r="U288">
        <v>65</v>
      </c>
      <c r="V288">
        <v>74</v>
      </c>
      <c r="W288">
        <v>9999999</v>
      </c>
      <c r="X288">
        <v>94</v>
      </c>
      <c r="Z288" t="s">
        <v>6256</v>
      </c>
      <c r="AA288" s="8">
        <v>14014</v>
      </c>
      <c r="AB288">
        <v>612</v>
      </c>
      <c r="AC288" s="8">
        <v>3765</v>
      </c>
      <c r="AD288">
        <v>657</v>
      </c>
      <c r="AE288" s="8">
        <v>10249</v>
      </c>
      <c r="AF288">
        <v>602</v>
      </c>
    </row>
    <row r="289" spans="1:32">
      <c r="A289" s="24" t="s">
        <v>1688</v>
      </c>
      <c r="N289" t="str">
        <f t="shared" si="10"/>
        <v xml:space="preserve">      First-line supervisors/managers of office and administrative support                                                           </v>
      </c>
      <c r="O289" t="str">
        <f t="shared" si="11"/>
        <v/>
      </c>
      <c r="P289" cm="1">
        <f t="array" ref="P289:X289">IFERROR(SEARCH({1,2,3,4,5,6,7,8,9},A289),9999999)</f>
        <v>9999999</v>
      </c>
      <c r="Q289">
        <v>9999999</v>
      </c>
      <c r="R289">
        <v>9999999</v>
      </c>
      <c r="S289">
        <v>9999999</v>
      </c>
      <c r="T289">
        <v>9999999</v>
      </c>
      <c r="U289">
        <v>9999999</v>
      </c>
      <c r="V289">
        <v>9999999</v>
      </c>
      <c r="W289">
        <v>9999999</v>
      </c>
      <c r="X289">
        <v>9999999</v>
      </c>
      <c r="Z289" t="s">
        <v>1688</v>
      </c>
    </row>
    <row r="290" spans="1:32">
      <c r="A290" s="24" t="s">
        <v>1983</v>
      </c>
      <c r="N290" t="str">
        <f t="shared" si="10"/>
        <v xml:space="preserve">      workers    </v>
      </c>
      <c r="O290" t="str">
        <f t="shared" si="11"/>
        <v>1,451      740      451      837    1,000      705</v>
      </c>
      <c r="P290" cm="1">
        <f t="array" ref="P290:X290">IFERROR(SEARCH({1,2,3,4,5,6,7,8,9},A290),9999999)</f>
        <v>18</v>
      </c>
      <c r="Q290">
        <v>9999999</v>
      </c>
      <c r="R290">
        <v>48</v>
      </c>
      <c r="S290">
        <v>20</v>
      </c>
      <c r="T290">
        <v>21</v>
      </c>
      <c r="U290">
        <v>9999999</v>
      </c>
      <c r="V290">
        <v>29</v>
      </c>
      <c r="W290">
        <v>47</v>
      </c>
      <c r="X290">
        <v>9999999</v>
      </c>
      <c r="Z290" t="s">
        <v>6257</v>
      </c>
      <c r="AA290" s="8">
        <v>1451</v>
      </c>
      <c r="AB290">
        <v>740</v>
      </c>
      <c r="AC290">
        <v>451</v>
      </c>
      <c r="AD290">
        <v>837</v>
      </c>
      <c r="AE290" s="8">
        <v>1000</v>
      </c>
      <c r="AF290">
        <v>705</v>
      </c>
    </row>
    <row r="291" spans="1:32">
      <c r="A291" s="24" t="s">
        <v>1984</v>
      </c>
      <c r="N291" t="str">
        <f t="shared" si="10"/>
        <v xml:space="preserve">      Switchboard operators, including answering service       </v>
      </c>
      <c r="O291" t="str">
        <f t="shared" si="11"/>
        <v xml:space="preserve">37    (1)          5    (1)         32    (1)  </v>
      </c>
      <c r="P291" cm="1">
        <f t="array" ref="P291:X291">IFERROR(SEARCH({1,2,3,4,5,6,7,8,9},A291),9999999)</f>
        <v>71</v>
      </c>
      <c r="Q291">
        <v>101</v>
      </c>
      <c r="R291">
        <v>64</v>
      </c>
      <c r="S291">
        <v>9999999</v>
      </c>
      <c r="T291">
        <v>83</v>
      </c>
      <c r="U291">
        <v>9999999</v>
      </c>
      <c r="V291">
        <v>65</v>
      </c>
      <c r="W291">
        <v>9999999</v>
      </c>
      <c r="X291">
        <v>9999999</v>
      </c>
      <c r="Z291" t="s">
        <v>6258</v>
      </c>
      <c r="AA291">
        <v>37</v>
      </c>
      <c r="AB291">
        <v>-1</v>
      </c>
      <c r="AC291">
        <v>5</v>
      </c>
      <c r="AD291">
        <v>-1</v>
      </c>
      <c r="AE291">
        <v>32</v>
      </c>
      <c r="AF291">
        <v>-1</v>
      </c>
    </row>
    <row r="292" spans="1:32">
      <c r="A292" s="24" t="s">
        <v>1985</v>
      </c>
      <c r="N292" t="str">
        <f t="shared" si="10"/>
        <v xml:space="preserve">      Telephone operators       </v>
      </c>
      <c r="O292" t="str">
        <f t="shared" si="11"/>
        <v xml:space="preserve">37    (1)          9    (1)         28    (1)  </v>
      </c>
      <c r="P292" cm="1">
        <f t="array" ref="P292:X292">IFERROR(SEARCH({1,2,3,4,5,6,7,8,9},A292),9999999)</f>
        <v>40</v>
      </c>
      <c r="Q292">
        <v>69</v>
      </c>
      <c r="R292">
        <v>33</v>
      </c>
      <c r="S292">
        <v>9999999</v>
      </c>
      <c r="T292">
        <v>9999999</v>
      </c>
      <c r="U292">
        <v>9999999</v>
      </c>
      <c r="V292">
        <v>34</v>
      </c>
      <c r="W292">
        <v>70</v>
      </c>
      <c r="X292">
        <v>52</v>
      </c>
      <c r="Z292" t="s">
        <v>6259</v>
      </c>
      <c r="AA292">
        <v>37</v>
      </c>
      <c r="AB292">
        <v>-1</v>
      </c>
      <c r="AC292">
        <v>9</v>
      </c>
      <c r="AD292">
        <v>-1</v>
      </c>
      <c r="AE292">
        <v>28</v>
      </c>
      <c r="AF292">
        <v>-1</v>
      </c>
    </row>
    <row r="293" spans="1:32">
      <c r="A293" s="24" t="s">
        <v>1986</v>
      </c>
      <c r="N293" t="str">
        <f t="shared" si="10"/>
        <v xml:space="preserve">      Communications equipment operators, all other       </v>
      </c>
      <c r="O293" t="str">
        <f t="shared" si="11"/>
        <v xml:space="preserve">12    (1)          4    (1)          9    (1)  </v>
      </c>
      <c r="P293" cm="1">
        <f t="array" ref="P293:X293">IFERROR(SEARCH({1,2,3,4,5,6,7,8,9},A293),9999999)</f>
        <v>59</v>
      </c>
      <c r="Q293">
        <v>60</v>
      </c>
      <c r="R293">
        <v>9999999</v>
      </c>
      <c r="S293">
        <v>78</v>
      </c>
      <c r="T293">
        <v>9999999</v>
      </c>
      <c r="U293">
        <v>9999999</v>
      </c>
      <c r="V293">
        <v>9999999</v>
      </c>
      <c r="W293">
        <v>9999999</v>
      </c>
      <c r="X293">
        <v>96</v>
      </c>
      <c r="Z293" t="s">
        <v>6260</v>
      </c>
      <c r="AA293">
        <v>12</v>
      </c>
      <c r="AB293">
        <v>-1</v>
      </c>
      <c r="AC293">
        <v>4</v>
      </c>
      <c r="AD293">
        <v>-1</v>
      </c>
      <c r="AE293">
        <v>9</v>
      </c>
      <c r="AF293">
        <v>-1</v>
      </c>
    </row>
    <row r="294" spans="1:32">
      <c r="A294" s="24" t="s">
        <v>1987</v>
      </c>
      <c r="N294" t="str">
        <f t="shared" si="10"/>
        <v xml:space="preserve">      Bill and account collectors      </v>
      </c>
      <c r="O294" t="str">
        <f t="shared" si="11"/>
        <v>184      572       53      590      131      563</v>
      </c>
      <c r="P294" cm="1">
        <f t="array" ref="P294:X294">IFERROR(SEARCH({1,2,3,4,5,6,7,8,9},A294),9999999)</f>
        <v>40</v>
      </c>
      <c r="Q294">
        <v>51</v>
      </c>
      <c r="R294">
        <v>60</v>
      </c>
      <c r="S294">
        <v>42</v>
      </c>
      <c r="T294">
        <v>49</v>
      </c>
      <c r="U294">
        <v>86</v>
      </c>
      <c r="V294">
        <v>50</v>
      </c>
      <c r="W294">
        <v>41</v>
      </c>
      <c r="X294">
        <v>68</v>
      </c>
      <c r="Z294" t="s">
        <v>6261</v>
      </c>
      <c r="AA294">
        <v>184</v>
      </c>
      <c r="AB294">
        <v>572</v>
      </c>
      <c r="AC294">
        <v>53</v>
      </c>
      <c r="AD294">
        <v>590</v>
      </c>
      <c r="AE294">
        <v>131</v>
      </c>
      <c r="AF294">
        <v>563</v>
      </c>
    </row>
    <row r="295" spans="1:32">
      <c r="A295" s="24" t="s">
        <v>1988</v>
      </c>
      <c r="N295" t="str">
        <f t="shared" si="10"/>
        <v xml:space="preserve">      Billing and posting clerks and machine operators      </v>
      </c>
      <c r="O295" t="str">
        <f t="shared" si="11"/>
        <v>406      582       42    (1)        363      579</v>
      </c>
      <c r="P295" cm="1">
        <f t="array" ref="P295:X295">IFERROR(SEARCH({1,2,3,4,5,6,7,8,9},A295),9999999)</f>
        <v>87</v>
      </c>
      <c r="Q295">
        <v>72</v>
      </c>
      <c r="R295">
        <v>97</v>
      </c>
      <c r="S295">
        <v>61</v>
      </c>
      <c r="T295">
        <v>70</v>
      </c>
      <c r="U295">
        <v>63</v>
      </c>
      <c r="V295">
        <v>107</v>
      </c>
      <c r="W295">
        <v>71</v>
      </c>
      <c r="X295">
        <v>108</v>
      </c>
      <c r="Z295" t="s">
        <v>6262</v>
      </c>
      <c r="AA295">
        <v>406</v>
      </c>
      <c r="AB295">
        <v>582</v>
      </c>
      <c r="AC295">
        <v>42</v>
      </c>
      <c r="AD295">
        <v>-1</v>
      </c>
      <c r="AE295">
        <v>363</v>
      </c>
      <c r="AF295">
        <v>579</v>
      </c>
    </row>
    <row r="296" spans="1:32">
      <c r="A296" s="24" t="s">
        <v>1989</v>
      </c>
      <c r="N296" t="str">
        <f t="shared" si="10"/>
        <v xml:space="preserve">      Bookkeeping, accounting, and auditing clerks      </v>
      </c>
      <c r="O296" t="str">
        <f t="shared" si="11"/>
        <v>869      633       87      671      782      627</v>
      </c>
      <c r="P296" cm="1">
        <f t="array" ref="P296:X296">IFERROR(SEARCH({1,2,3,4,5,6,7,8,9},A296),9999999)</f>
        <v>86</v>
      </c>
      <c r="Q296">
        <v>95</v>
      </c>
      <c r="R296">
        <v>67</v>
      </c>
      <c r="S296">
        <v>9999999</v>
      </c>
      <c r="T296">
        <v>9999999</v>
      </c>
      <c r="U296">
        <v>58</v>
      </c>
      <c r="V296">
        <v>77</v>
      </c>
      <c r="W296">
        <v>57</v>
      </c>
      <c r="X296">
        <v>59</v>
      </c>
      <c r="Z296" t="s">
        <v>6263</v>
      </c>
      <c r="AA296">
        <v>869</v>
      </c>
      <c r="AB296">
        <v>633</v>
      </c>
      <c r="AC296">
        <v>87</v>
      </c>
      <c r="AD296">
        <v>671</v>
      </c>
      <c r="AE296">
        <v>782</v>
      </c>
      <c r="AF296">
        <v>627</v>
      </c>
    </row>
    <row r="297" spans="1:32">
      <c r="A297" s="24" t="s">
        <v>1990</v>
      </c>
      <c r="N297" t="str">
        <f t="shared" si="10"/>
        <v xml:space="preserve">      Gaming cage workers        </v>
      </c>
      <c r="O297" t="str">
        <f t="shared" si="11"/>
        <v xml:space="preserve">9    (1)          2    (1)          7    (1)  </v>
      </c>
      <c r="P297" cm="1">
        <f t="array" ref="P297:X297">IFERROR(SEARCH({1,2,3,4,5,6,7,8,9},A297),9999999)</f>
        <v>40</v>
      </c>
      <c r="Q297">
        <v>52</v>
      </c>
      <c r="R297">
        <v>9999999</v>
      </c>
      <c r="S297">
        <v>9999999</v>
      </c>
      <c r="T297">
        <v>9999999</v>
      </c>
      <c r="U297">
        <v>9999999</v>
      </c>
      <c r="V297">
        <v>70</v>
      </c>
      <c r="W297">
        <v>9999999</v>
      </c>
      <c r="X297">
        <v>34</v>
      </c>
      <c r="Z297" t="s">
        <v>6264</v>
      </c>
      <c r="AA297">
        <v>9</v>
      </c>
      <c r="AB297">
        <v>-1</v>
      </c>
      <c r="AC297">
        <v>2</v>
      </c>
      <c r="AD297">
        <v>-1</v>
      </c>
      <c r="AE297">
        <v>7</v>
      </c>
      <c r="AF297">
        <v>-1</v>
      </c>
    </row>
    <row r="298" spans="1:32">
      <c r="A298" s="24" t="s">
        <v>1991</v>
      </c>
      <c r="N298" t="str">
        <f t="shared" si="10"/>
        <v xml:space="preserve">      Payroll and timekeeping clerks      </v>
      </c>
      <c r="O298" t="str">
        <f t="shared" si="11"/>
        <v>122      656       14    (1)        108      648</v>
      </c>
      <c r="P298" cm="1">
        <f t="array" ref="P298:X298">IFERROR(SEARCH({1,2,3,4,5,6,7,8,9},A298),9999999)</f>
        <v>43</v>
      </c>
      <c r="Q298">
        <v>44</v>
      </c>
      <c r="R298">
        <v>9999999</v>
      </c>
      <c r="S298">
        <v>63</v>
      </c>
      <c r="T298">
        <v>53</v>
      </c>
      <c r="U298">
        <v>52</v>
      </c>
      <c r="V298">
        <v>9999999</v>
      </c>
      <c r="W298">
        <v>81</v>
      </c>
      <c r="X298">
        <v>9999999</v>
      </c>
      <c r="Z298" t="s">
        <v>6265</v>
      </c>
      <c r="AA298">
        <v>122</v>
      </c>
      <c r="AB298">
        <v>656</v>
      </c>
      <c r="AC298">
        <v>14</v>
      </c>
      <c r="AD298">
        <v>-1</v>
      </c>
      <c r="AE298">
        <v>108</v>
      </c>
      <c r="AF298">
        <v>648</v>
      </c>
    </row>
    <row r="299" spans="1:32">
      <c r="A299" s="24" t="s">
        <v>1992</v>
      </c>
      <c r="N299" t="str">
        <f t="shared" si="10"/>
        <v xml:space="preserve">      Procurement clerks       </v>
      </c>
      <c r="O299" t="str">
        <f t="shared" si="11"/>
        <v xml:space="preserve">20    (1)         11    (1)          9    (1)  </v>
      </c>
      <c r="P299" cm="1">
        <f t="array" ref="P299:X299">IFERROR(SEARCH({1,2,3,4,5,6,7,8,9},A299),9999999)</f>
        <v>39</v>
      </c>
      <c r="Q299">
        <v>32</v>
      </c>
      <c r="R299">
        <v>9999999</v>
      </c>
      <c r="S299">
        <v>9999999</v>
      </c>
      <c r="T299">
        <v>9999999</v>
      </c>
      <c r="U299">
        <v>9999999</v>
      </c>
      <c r="V299">
        <v>9999999</v>
      </c>
      <c r="W299">
        <v>9999999</v>
      </c>
      <c r="X299">
        <v>69</v>
      </c>
      <c r="Z299" t="s">
        <v>6266</v>
      </c>
      <c r="AA299">
        <v>20</v>
      </c>
      <c r="AB299">
        <v>-1</v>
      </c>
      <c r="AC299">
        <v>11</v>
      </c>
      <c r="AD299">
        <v>-1</v>
      </c>
      <c r="AE299">
        <v>9</v>
      </c>
      <c r="AF299">
        <v>-1</v>
      </c>
    </row>
    <row r="300" spans="1:32">
      <c r="A300" s="24" t="s">
        <v>1993</v>
      </c>
      <c r="N300" t="str">
        <f t="shared" si="10"/>
        <v xml:space="preserve">      Tellers      </v>
      </c>
      <c r="O300" t="str">
        <f t="shared" si="11"/>
        <v>317      480       41    (1)        276      477</v>
      </c>
      <c r="P300" cm="1">
        <f t="array" ref="P300:X300">IFERROR(SEARCH({1,2,3,4,5,6,7,8,9},A300),9999999)</f>
        <v>21</v>
      </c>
      <c r="Q300">
        <v>56</v>
      </c>
      <c r="R300">
        <v>20</v>
      </c>
      <c r="S300">
        <v>29</v>
      </c>
      <c r="T300">
        <v>9999999</v>
      </c>
      <c r="U300">
        <v>58</v>
      </c>
      <c r="V300">
        <v>22</v>
      </c>
      <c r="W300">
        <v>30</v>
      </c>
      <c r="X300">
        <v>9999999</v>
      </c>
      <c r="Z300" t="s">
        <v>6267</v>
      </c>
      <c r="AA300">
        <v>317</v>
      </c>
      <c r="AB300">
        <v>480</v>
      </c>
      <c r="AC300">
        <v>41</v>
      </c>
      <c r="AD300">
        <v>-1</v>
      </c>
      <c r="AE300">
        <v>276</v>
      </c>
      <c r="AF300">
        <v>477</v>
      </c>
    </row>
    <row r="301" spans="1:32">
      <c r="A301" s="24" t="s">
        <v>1994</v>
      </c>
      <c r="N301" t="str">
        <f t="shared" si="10"/>
        <v xml:space="preserve">      Brokerage clerks        </v>
      </c>
      <c r="O301" t="str">
        <f t="shared" si="11"/>
        <v xml:space="preserve">5    (1)       -        -           5    (1)  </v>
      </c>
      <c r="P301" cm="1">
        <f t="array" ref="P301:X301">IFERROR(SEARCH({1,2,3,4,5,6,7,8,9},A301),9999999)</f>
        <v>37</v>
      </c>
      <c r="Q301">
        <v>9999999</v>
      </c>
      <c r="R301">
        <v>9999999</v>
      </c>
      <c r="S301">
        <v>9999999</v>
      </c>
      <c r="T301">
        <v>31</v>
      </c>
      <c r="U301">
        <v>9999999</v>
      </c>
      <c r="V301">
        <v>9999999</v>
      </c>
      <c r="W301">
        <v>9999999</v>
      </c>
      <c r="X301">
        <v>9999999</v>
      </c>
      <c r="Z301" t="s">
        <v>6268</v>
      </c>
      <c r="AA301">
        <v>5</v>
      </c>
      <c r="AB301">
        <v>-1</v>
      </c>
      <c r="AC301" t="s">
        <v>574</v>
      </c>
      <c r="AD301" t="s">
        <v>574</v>
      </c>
      <c r="AE301">
        <v>5</v>
      </c>
      <c r="AF301">
        <v>-1</v>
      </c>
    </row>
    <row r="302" spans="1:32">
      <c r="A302" s="24" t="s">
        <v>1995</v>
      </c>
      <c r="N302" t="str">
        <f t="shared" si="10"/>
        <v xml:space="preserve">      Correspondence clerks        </v>
      </c>
      <c r="O302" t="str">
        <f t="shared" si="11"/>
        <v xml:space="preserve">5    (1)          1    (1)          4    (1)  </v>
      </c>
      <c r="P302" cm="1">
        <f t="array" ref="P302:X302">IFERROR(SEARCH({1,2,3,4,5,6,7,8,9},A302),9999999)</f>
        <v>42</v>
      </c>
      <c r="Q302">
        <v>9999999</v>
      </c>
      <c r="R302">
        <v>9999999</v>
      </c>
      <c r="S302">
        <v>72</v>
      </c>
      <c r="T302">
        <v>36</v>
      </c>
      <c r="U302">
        <v>9999999</v>
      </c>
      <c r="V302">
        <v>9999999</v>
      </c>
      <c r="W302">
        <v>9999999</v>
      </c>
      <c r="X302">
        <v>9999999</v>
      </c>
      <c r="Z302" t="s">
        <v>6269</v>
      </c>
      <c r="AA302">
        <v>5</v>
      </c>
      <c r="AB302">
        <v>-1</v>
      </c>
      <c r="AC302">
        <v>1</v>
      </c>
      <c r="AD302">
        <v>-1</v>
      </c>
      <c r="AE302">
        <v>4</v>
      </c>
      <c r="AF302">
        <v>-1</v>
      </c>
    </row>
    <row r="303" spans="1:32">
      <c r="A303" s="24" t="s">
        <v>1996</v>
      </c>
      <c r="N303" t="str">
        <f t="shared" si="10"/>
        <v xml:space="preserve">      Court, municipal, and license clerks       </v>
      </c>
      <c r="O303" t="str">
        <f t="shared" si="11"/>
        <v>90      711       24    (1)         66      705</v>
      </c>
      <c r="P303" cm="1">
        <f t="array" ref="P303:X303">IFERROR(SEARCH({1,2,3,4,5,6,7,8,9},A303),9999999)</f>
        <v>59</v>
      </c>
      <c r="Q303">
        <v>68</v>
      </c>
      <c r="R303">
        <v>9999999</v>
      </c>
      <c r="S303">
        <v>69</v>
      </c>
      <c r="T303">
        <v>96</v>
      </c>
      <c r="U303">
        <v>86</v>
      </c>
      <c r="V303">
        <v>58</v>
      </c>
      <c r="W303">
        <v>9999999</v>
      </c>
      <c r="X303">
        <v>50</v>
      </c>
      <c r="Z303" t="s">
        <v>6270</v>
      </c>
      <c r="AA303">
        <v>90</v>
      </c>
      <c r="AB303">
        <v>711</v>
      </c>
      <c r="AC303">
        <v>24</v>
      </c>
      <c r="AD303">
        <v>-1</v>
      </c>
      <c r="AE303">
        <v>66</v>
      </c>
      <c r="AF303">
        <v>705</v>
      </c>
    </row>
    <row r="304" spans="1:32">
      <c r="A304" s="24" t="s">
        <v>1997</v>
      </c>
      <c r="N304" t="str">
        <f t="shared" si="10"/>
        <v xml:space="preserve">      Credit authorizers, checkers, and clerks       </v>
      </c>
      <c r="O304" t="str">
        <f t="shared" si="11"/>
        <v xml:space="preserve">45    (1)          7    (1)         39    (1)  </v>
      </c>
      <c r="P304" cm="1">
        <f t="array" ref="P304:X304">IFERROR(SEARCH({1,2,3,4,5,6,7,8,9},A304),9999999)</f>
        <v>61</v>
      </c>
      <c r="Q304">
        <v>9999999</v>
      </c>
      <c r="R304">
        <v>90</v>
      </c>
      <c r="S304">
        <v>54</v>
      </c>
      <c r="T304">
        <v>55</v>
      </c>
      <c r="U304">
        <v>9999999</v>
      </c>
      <c r="V304">
        <v>73</v>
      </c>
      <c r="W304">
        <v>9999999</v>
      </c>
      <c r="X304">
        <v>91</v>
      </c>
      <c r="Z304" t="s">
        <v>6271</v>
      </c>
      <c r="AA304">
        <v>45</v>
      </c>
      <c r="AB304">
        <v>-1</v>
      </c>
      <c r="AC304">
        <v>7</v>
      </c>
      <c r="AD304">
        <v>-1</v>
      </c>
      <c r="AE304">
        <v>39</v>
      </c>
      <c r="AF304">
        <v>-1</v>
      </c>
    </row>
    <row r="305" spans="1:32">
      <c r="A305" s="24" t="s">
        <v>1998</v>
      </c>
      <c r="N305" t="str">
        <f t="shared" si="10"/>
        <v xml:space="preserve">      Customer service representatives    </v>
      </c>
      <c r="O305" t="str">
        <f t="shared" si="11"/>
        <v>1,495      592      498      617      997      587</v>
      </c>
      <c r="P305" cm="1">
        <f t="array" ref="P305:X305">IFERROR(SEARCH({1,2,3,4,5,6,7,8,9},A305),9999999)</f>
        <v>43</v>
      </c>
      <c r="Q305">
        <v>56</v>
      </c>
      <c r="R305">
        <v>9999999</v>
      </c>
      <c r="S305">
        <v>45</v>
      </c>
      <c r="T305">
        <v>47</v>
      </c>
      <c r="U305">
        <v>72</v>
      </c>
      <c r="V305">
        <v>74</v>
      </c>
      <c r="W305">
        <v>65</v>
      </c>
      <c r="X305">
        <v>46</v>
      </c>
      <c r="Z305" t="s">
        <v>6272</v>
      </c>
      <c r="AA305" s="8">
        <v>1495</v>
      </c>
      <c r="AB305">
        <v>592</v>
      </c>
      <c r="AC305">
        <v>498</v>
      </c>
      <c r="AD305">
        <v>617</v>
      </c>
      <c r="AE305">
        <v>997</v>
      </c>
      <c r="AF305">
        <v>587</v>
      </c>
    </row>
    <row r="306" spans="1:32">
      <c r="A306" s="24" t="s">
        <v>1999</v>
      </c>
      <c r="N306" t="str">
        <f t="shared" si="10"/>
        <v xml:space="preserve">      Eligibility interviewers, government programs       </v>
      </c>
      <c r="O306" t="str">
        <f t="shared" si="11"/>
        <v>61      787        8    (1)         53      757</v>
      </c>
      <c r="P306" cm="1">
        <f t="array" ref="P306:X306">IFERROR(SEARCH({1,2,3,4,5,6,7,8,9},A306),9999999)</f>
        <v>60</v>
      </c>
      <c r="Q306">
        <v>9999999</v>
      </c>
      <c r="R306">
        <v>96</v>
      </c>
      <c r="S306">
        <v>9999999</v>
      </c>
      <c r="T306">
        <v>95</v>
      </c>
      <c r="U306">
        <v>59</v>
      </c>
      <c r="V306">
        <v>67</v>
      </c>
      <c r="W306">
        <v>68</v>
      </c>
      <c r="X306">
        <v>9999999</v>
      </c>
      <c r="Z306" t="s">
        <v>6273</v>
      </c>
      <c r="AA306">
        <v>61</v>
      </c>
      <c r="AB306">
        <v>787</v>
      </c>
      <c r="AC306">
        <v>8</v>
      </c>
      <c r="AD306">
        <v>-1</v>
      </c>
      <c r="AE306">
        <v>53</v>
      </c>
      <c r="AF306">
        <v>757</v>
      </c>
    </row>
    <row r="307" spans="1:32">
      <c r="A307" s="24" t="s">
        <v>2000</v>
      </c>
      <c r="N307" t="str">
        <f t="shared" si="10"/>
        <v xml:space="preserve">      File clerks      </v>
      </c>
      <c r="O307" t="str">
        <f t="shared" si="11"/>
        <v>210      583       31    (1)        179      581</v>
      </c>
      <c r="P307" cm="1">
        <f t="array" ref="P307:X307">IFERROR(SEARCH({1,2,3,4,5,6,7,8,9},A307),9999999)</f>
        <v>25</v>
      </c>
      <c r="Q307">
        <v>24</v>
      </c>
      <c r="R307">
        <v>35</v>
      </c>
      <c r="S307">
        <v>9999999</v>
      </c>
      <c r="T307">
        <v>33</v>
      </c>
      <c r="U307">
        <v>9999999</v>
      </c>
      <c r="V307">
        <v>61</v>
      </c>
      <c r="W307">
        <v>34</v>
      </c>
      <c r="X307">
        <v>62</v>
      </c>
      <c r="Z307" t="s">
        <v>6274</v>
      </c>
      <c r="AA307">
        <v>210</v>
      </c>
      <c r="AB307">
        <v>583</v>
      </c>
      <c r="AC307">
        <v>31</v>
      </c>
      <c r="AD307">
        <v>-1</v>
      </c>
      <c r="AE307">
        <v>179</v>
      </c>
      <c r="AF307">
        <v>581</v>
      </c>
    </row>
    <row r="308" spans="1:32">
      <c r="A308" s="24" t="s">
        <v>2001</v>
      </c>
      <c r="N308" t="str">
        <f t="shared" si="10"/>
        <v xml:space="preserve">      Hotel, motel, and resort desk clerks      </v>
      </c>
      <c r="O308" t="str">
        <f t="shared" si="11"/>
        <v>102      422       39    (1)         63      408</v>
      </c>
      <c r="P308" cm="1">
        <f t="array" ref="P308:X308">IFERROR(SEARCH({1,2,3,4,5,6,7,8,9},A308),9999999)</f>
        <v>49</v>
      </c>
      <c r="Q308">
        <v>51</v>
      </c>
      <c r="R308">
        <v>68</v>
      </c>
      <c r="S308">
        <v>58</v>
      </c>
      <c r="T308">
        <v>9999999</v>
      </c>
      <c r="U308">
        <v>86</v>
      </c>
      <c r="V308">
        <v>9999999</v>
      </c>
      <c r="W308">
        <v>96</v>
      </c>
      <c r="X308">
        <v>69</v>
      </c>
      <c r="Z308" t="s">
        <v>6275</v>
      </c>
      <c r="AA308">
        <v>102</v>
      </c>
      <c r="AB308">
        <v>422</v>
      </c>
      <c r="AC308">
        <v>39</v>
      </c>
      <c r="AD308">
        <v>-1</v>
      </c>
      <c r="AE308">
        <v>63</v>
      </c>
      <c r="AF308">
        <v>408</v>
      </c>
    </row>
    <row r="309" spans="1:32">
      <c r="A309" s="24" t="s">
        <v>2002</v>
      </c>
      <c r="N309" t="str">
        <f t="shared" si="10"/>
        <v xml:space="preserve">      Interviewers, except eligibility and loan       </v>
      </c>
      <c r="O309" t="str">
        <f t="shared" si="11"/>
        <v>96      596       15    (1)         81      608</v>
      </c>
      <c r="P309" cm="1">
        <f t="array" ref="P309:X309">IFERROR(SEARCH({1,2,3,4,5,6,7,8,9},A309),9999999)</f>
        <v>73</v>
      </c>
      <c r="Q309">
        <v>9999999</v>
      </c>
      <c r="R309">
        <v>9999999</v>
      </c>
      <c r="S309">
        <v>9999999</v>
      </c>
      <c r="T309">
        <v>63</v>
      </c>
      <c r="U309">
        <v>56</v>
      </c>
      <c r="V309">
        <v>9999999</v>
      </c>
      <c r="W309">
        <v>91</v>
      </c>
      <c r="X309">
        <v>55</v>
      </c>
      <c r="Z309" t="s">
        <v>6276</v>
      </c>
      <c r="AA309">
        <v>96</v>
      </c>
      <c r="AB309">
        <v>596</v>
      </c>
      <c r="AC309">
        <v>15</v>
      </c>
      <c r="AD309">
        <v>-1</v>
      </c>
      <c r="AE309">
        <v>81</v>
      </c>
      <c r="AF309">
        <v>608</v>
      </c>
    </row>
    <row r="310" spans="1:32">
      <c r="A310" s="24" t="s">
        <v>2003</v>
      </c>
      <c r="N310" t="str">
        <f t="shared" si="10"/>
        <v xml:space="preserve">      Library assistants, clerical       </v>
      </c>
      <c r="O310" t="str">
        <f t="shared" si="11"/>
        <v xml:space="preserve">47    (1)          5    (1)         42    (1)  </v>
      </c>
      <c r="P310" cm="1">
        <f t="array" ref="P310:X310">IFERROR(SEARCH({1,2,3,4,5,6,7,8,9},A310),9999999)</f>
        <v>49</v>
      </c>
      <c r="Q310">
        <v>79</v>
      </c>
      <c r="R310">
        <v>9999999</v>
      </c>
      <c r="S310">
        <v>42</v>
      </c>
      <c r="T310">
        <v>61</v>
      </c>
      <c r="U310">
        <v>9999999</v>
      </c>
      <c r="V310">
        <v>43</v>
      </c>
      <c r="W310">
        <v>9999999</v>
      </c>
      <c r="X310">
        <v>9999999</v>
      </c>
      <c r="Z310" t="s">
        <v>6277</v>
      </c>
      <c r="AA310">
        <v>47</v>
      </c>
      <c r="AB310">
        <v>-1</v>
      </c>
      <c r="AC310">
        <v>5</v>
      </c>
      <c r="AD310">
        <v>-1</v>
      </c>
      <c r="AE310">
        <v>42</v>
      </c>
      <c r="AF310">
        <v>-1</v>
      </c>
    </row>
    <row r="311" spans="1:32">
      <c r="A311" s="24" t="s">
        <v>2004</v>
      </c>
      <c r="N311" t="str">
        <f t="shared" si="10"/>
        <v xml:space="preserve">      Loan interviewers and clerks       </v>
      </c>
      <c r="O311" t="str">
        <f t="shared" si="11"/>
        <v>98      645       16    (1)         82      625</v>
      </c>
      <c r="P311" cm="1">
        <f t="array" ref="P311:X311">IFERROR(SEARCH({1,2,3,4,5,6,7,8,9},A311),9999999)</f>
        <v>60</v>
      </c>
      <c r="Q311">
        <v>79</v>
      </c>
      <c r="R311">
        <v>9999999</v>
      </c>
      <c r="S311">
        <v>51</v>
      </c>
      <c r="T311">
        <v>52</v>
      </c>
      <c r="U311">
        <v>50</v>
      </c>
      <c r="V311">
        <v>9999999</v>
      </c>
      <c r="W311">
        <v>43</v>
      </c>
      <c r="X311">
        <v>42</v>
      </c>
      <c r="Z311" t="s">
        <v>6278</v>
      </c>
      <c r="AA311">
        <v>98</v>
      </c>
      <c r="AB311">
        <v>645</v>
      </c>
      <c r="AC311">
        <v>16</v>
      </c>
      <c r="AD311">
        <v>-1</v>
      </c>
      <c r="AE311">
        <v>82</v>
      </c>
      <c r="AF311">
        <v>625</v>
      </c>
    </row>
    <row r="312" spans="1:32">
      <c r="A312" s="24" t="s">
        <v>2005</v>
      </c>
      <c r="N312" t="str">
        <f t="shared" si="10"/>
        <v xml:space="preserve">      New accounts clerks       </v>
      </c>
      <c r="O312" t="str">
        <f t="shared" si="11"/>
        <v xml:space="preserve">25    (1)          5    (1)         19    (1)  </v>
      </c>
      <c r="P312" cm="1">
        <f t="array" ref="P312:X312">IFERROR(SEARCH({1,2,3,4,5,6,7,8,9},A312),9999999)</f>
        <v>40</v>
      </c>
      <c r="Q312">
        <v>33</v>
      </c>
      <c r="R312">
        <v>9999999</v>
      </c>
      <c r="S312">
        <v>9999999</v>
      </c>
      <c r="T312">
        <v>34</v>
      </c>
      <c r="U312">
        <v>9999999</v>
      </c>
      <c r="V312">
        <v>9999999</v>
      </c>
      <c r="W312">
        <v>9999999</v>
      </c>
      <c r="X312">
        <v>70</v>
      </c>
      <c r="Z312" t="s">
        <v>6279</v>
      </c>
      <c r="AA312">
        <v>25</v>
      </c>
      <c r="AB312">
        <v>-1</v>
      </c>
      <c r="AC312">
        <v>5</v>
      </c>
      <c r="AD312">
        <v>-1</v>
      </c>
      <c r="AE312">
        <v>19</v>
      </c>
      <c r="AF312">
        <v>-1</v>
      </c>
    </row>
    <row r="313" spans="1:32">
      <c r="A313" s="24" t="s">
        <v>2006</v>
      </c>
      <c r="N313" t="str">
        <f t="shared" si="10"/>
        <v xml:space="preserve">      Order clerks       </v>
      </c>
      <c r="O313" t="str">
        <f t="shared" si="11"/>
        <v>88      567       32    (1)         57      595</v>
      </c>
      <c r="P313" cm="1">
        <f t="array" ref="P313:X313">IFERROR(SEARCH({1,2,3,4,5,6,7,8,9},A313),9999999)</f>
        <v>51</v>
      </c>
      <c r="Q313">
        <v>45</v>
      </c>
      <c r="R313">
        <v>44</v>
      </c>
      <c r="S313">
        <v>9999999</v>
      </c>
      <c r="T313">
        <v>34</v>
      </c>
      <c r="U313">
        <v>35</v>
      </c>
      <c r="V313">
        <v>36</v>
      </c>
      <c r="W313">
        <v>26</v>
      </c>
      <c r="X313">
        <v>71</v>
      </c>
      <c r="Z313" t="s">
        <v>6280</v>
      </c>
      <c r="AA313">
        <v>88</v>
      </c>
      <c r="AB313">
        <v>567</v>
      </c>
      <c r="AC313">
        <v>32</v>
      </c>
      <c r="AD313">
        <v>-1</v>
      </c>
      <c r="AE313">
        <v>57</v>
      </c>
      <c r="AF313">
        <v>595</v>
      </c>
    </row>
    <row r="314" spans="1:32">
      <c r="A314" s="24" t="s">
        <v>2007</v>
      </c>
      <c r="N314" t="str">
        <f t="shared" si="10"/>
        <v xml:space="preserve">      Human resources assistants, except payroll and timekeeping       </v>
      </c>
      <c r="O314" t="str">
        <f t="shared" si="11"/>
        <v xml:space="preserve">37    (1)          9    (1)         27    (1)  </v>
      </c>
      <c r="P314" cm="1">
        <f t="array" ref="P314:X314">IFERROR(SEARCH({1,2,3,4,5,6,7,8,9},A314),9999999)</f>
        <v>79</v>
      </c>
      <c r="Q314">
        <v>108</v>
      </c>
      <c r="R314">
        <v>72</v>
      </c>
      <c r="S314">
        <v>9999999</v>
      </c>
      <c r="T314">
        <v>9999999</v>
      </c>
      <c r="U314">
        <v>9999999</v>
      </c>
      <c r="V314">
        <v>73</v>
      </c>
      <c r="W314">
        <v>9999999</v>
      </c>
      <c r="X314">
        <v>91</v>
      </c>
      <c r="Z314" t="s">
        <v>6281</v>
      </c>
      <c r="AA314">
        <v>37</v>
      </c>
      <c r="AB314">
        <v>-1</v>
      </c>
      <c r="AC314">
        <v>9</v>
      </c>
      <c r="AD314">
        <v>-1</v>
      </c>
      <c r="AE314">
        <v>27</v>
      </c>
      <c r="AF314">
        <v>-1</v>
      </c>
    </row>
    <row r="315" spans="1:32">
      <c r="A315" s="24" t="s">
        <v>2008</v>
      </c>
      <c r="N315" t="str">
        <f t="shared" si="10"/>
        <v xml:space="preserve">      Receptionists and information clerks      </v>
      </c>
      <c r="O315" t="str">
        <f t="shared" si="11"/>
        <v>843      517       64      537      778      516</v>
      </c>
      <c r="P315" cm="1">
        <f t="array" ref="P315:X315">IFERROR(SEARCH({1,2,3,4,5,6,7,8,9},A315),9999999)</f>
        <v>59</v>
      </c>
      <c r="Q315">
        <v>9999999</v>
      </c>
      <c r="R315">
        <v>51</v>
      </c>
      <c r="S315">
        <v>50</v>
      </c>
      <c r="T315">
        <v>58</v>
      </c>
      <c r="U315">
        <v>68</v>
      </c>
      <c r="V315">
        <v>60</v>
      </c>
      <c r="W315">
        <v>49</v>
      </c>
      <c r="X315">
        <v>9999999</v>
      </c>
      <c r="Z315" t="s">
        <v>6282</v>
      </c>
      <c r="AA315">
        <v>843</v>
      </c>
      <c r="AB315">
        <v>517</v>
      </c>
      <c r="AC315">
        <v>64</v>
      </c>
      <c r="AD315">
        <v>537</v>
      </c>
      <c r="AE315">
        <v>778</v>
      </c>
      <c r="AF315">
        <v>516</v>
      </c>
    </row>
    <row r="316" spans="1:32">
      <c r="A316" s="24" t="s">
        <v>2009</v>
      </c>
      <c r="N316" t="str">
        <f t="shared" si="10"/>
        <v xml:space="preserve">      Reservation and transportation ticket agents and travel clerks       </v>
      </c>
      <c r="O316" t="str">
        <f t="shared" si="11"/>
        <v xml:space="preserve">88      697       42    (1)         46    (1)  </v>
      </c>
      <c r="P316" cm="1">
        <f t="array" ref="P316:X316">IFERROR(SEARCH({1,2,3,4,5,6,7,8,9},A316),9999999)</f>
        <v>101</v>
      </c>
      <c r="Q316">
        <v>95</v>
      </c>
      <c r="R316">
        <v>9999999</v>
      </c>
      <c r="S316">
        <v>94</v>
      </c>
      <c r="T316">
        <v>9999999</v>
      </c>
      <c r="U316">
        <v>84</v>
      </c>
      <c r="V316">
        <v>86</v>
      </c>
      <c r="W316">
        <v>76</v>
      </c>
      <c r="X316">
        <v>85</v>
      </c>
      <c r="Z316" t="s">
        <v>6283</v>
      </c>
      <c r="AA316">
        <v>88</v>
      </c>
      <c r="AB316">
        <v>697</v>
      </c>
      <c r="AC316">
        <v>42</v>
      </c>
      <c r="AD316">
        <v>-1</v>
      </c>
      <c r="AE316">
        <v>46</v>
      </c>
      <c r="AF316">
        <v>-1</v>
      </c>
    </row>
    <row r="317" spans="1:32">
      <c r="A317" s="24" t="s">
        <v>2010</v>
      </c>
      <c r="N317" t="str">
        <f t="shared" si="10"/>
        <v xml:space="preserve">      Information and record clerks, all other       </v>
      </c>
      <c r="O317" t="str">
        <f t="shared" si="11"/>
        <v>90      679       10    (1)         80      681</v>
      </c>
      <c r="P317" cm="1">
        <f t="array" ref="P317:X317">IFERROR(SEARCH({1,2,3,4,5,6,7,8,9},A317),9999999)</f>
        <v>72</v>
      </c>
      <c r="Q317">
        <v>9999999</v>
      </c>
      <c r="R317">
        <v>9999999</v>
      </c>
      <c r="S317">
        <v>9999999</v>
      </c>
      <c r="T317">
        <v>9999999</v>
      </c>
      <c r="U317">
        <v>62</v>
      </c>
      <c r="V317">
        <v>63</v>
      </c>
      <c r="W317">
        <v>90</v>
      </c>
      <c r="X317">
        <v>54</v>
      </c>
      <c r="Z317" t="s">
        <v>6284</v>
      </c>
      <c r="AA317">
        <v>90</v>
      </c>
      <c r="AB317">
        <v>679</v>
      </c>
      <c r="AC317">
        <v>10</v>
      </c>
      <c r="AD317">
        <v>-1</v>
      </c>
      <c r="AE317">
        <v>80</v>
      </c>
      <c r="AF317">
        <v>681</v>
      </c>
    </row>
    <row r="318" spans="1:32">
      <c r="A318" s="24" t="s">
        <v>2011</v>
      </c>
      <c r="N318" t="str">
        <f t="shared" si="10"/>
        <v xml:space="preserve">      Cargo and freight agents       </v>
      </c>
      <c r="O318" t="str">
        <f t="shared" si="11"/>
        <v xml:space="preserve">18    (1)         13    (1)          5    (1)  </v>
      </c>
      <c r="P318" cm="1">
        <f t="array" ref="P318:X318">IFERROR(SEARCH({1,2,3,4,5,6,7,8,9},A318),9999999)</f>
        <v>38</v>
      </c>
      <c r="Q318">
        <v>9999999</v>
      </c>
      <c r="R318">
        <v>57</v>
      </c>
      <c r="S318">
        <v>9999999</v>
      </c>
      <c r="T318">
        <v>75</v>
      </c>
      <c r="U318">
        <v>9999999</v>
      </c>
      <c r="V318">
        <v>9999999</v>
      </c>
      <c r="W318">
        <v>39</v>
      </c>
      <c r="X318">
        <v>9999999</v>
      </c>
      <c r="Z318" t="s">
        <v>6285</v>
      </c>
      <c r="AA318">
        <v>18</v>
      </c>
      <c r="AB318">
        <v>-1</v>
      </c>
      <c r="AC318">
        <v>13</v>
      </c>
      <c r="AD318">
        <v>-1</v>
      </c>
      <c r="AE318">
        <v>5</v>
      </c>
      <c r="AF318">
        <v>-1</v>
      </c>
    </row>
    <row r="319" spans="1:32">
      <c r="A319" s="24" t="s">
        <v>2012</v>
      </c>
      <c r="N319" t="str">
        <f t="shared" si="10"/>
        <v xml:space="preserve">      Couriers and messengers      </v>
      </c>
      <c r="O319" t="str">
        <f t="shared" si="11"/>
        <v xml:space="preserve">185      683      157      719       28    (1)  </v>
      </c>
      <c r="P319" cm="1">
        <f t="array" ref="P319:X319">IFERROR(SEARCH({1,2,3,4,5,6,7,8,9},A319),9999999)</f>
        <v>36</v>
      </c>
      <c r="Q319">
        <v>73</v>
      </c>
      <c r="R319">
        <v>47</v>
      </c>
      <c r="S319">
        <v>9999999</v>
      </c>
      <c r="T319">
        <v>38</v>
      </c>
      <c r="U319">
        <v>45</v>
      </c>
      <c r="V319">
        <v>56</v>
      </c>
      <c r="W319">
        <v>37</v>
      </c>
      <c r="X319">
        <v>65</v>
      </c>
      <c r="Z319" t="s">
        <v>6286</v>
      </c>
      <c r="AA319">
        <v>185</v>
      </c>
      <c r="AB319">
        <v>683</v>
      </c>
      <c r="AC319">
        <v>157</v>
      </c>
      <c r="AD319">
        <v>719</v>
      </c>
      <c r="AE319">
        <v>28</v>
      </c>
      <c r="AF319">
        <v>-1</v>
      </c>
    </row>
    <row r="320" spans="1:32">
      <c r="A320" s="24" t="s">
        <v>2013</v>
      </c>
      <c r="N320" t="str">
        <f t="shared" si="10"/>
        <v xml:space="preserve">      Dispatchers      </v>
      </c>
      <c r="O320" t="str">
        <f t="shared" si="11"/>
        <v>243      657      110      747      133      614</v>
      </c>
      <c r="P320" cm="1">
        <f t="array" ref="P320:X320">IFERROR(SEARCH({1,2,3,4,5,6,7,8,9},A320),9999999)</f>
        <v>42</v>
      </c>
      <c r="Q320">
        <v>24</v>
      </c>
      <c r="R320">
        <v>26</v>
      </c>
      <c r="S320">
        <v>25</v>
      </c>
      <c r="T320">
        <v>34</v>
      </c>
      <c r="U320">
        <v>33</v>
      </c>
      <c r="V320">
        <v>35</v>
      </c>
      <c r="W320">
        <v>9999999</v>
      </c>
      <c r="X320">
        <v>9999999</v>
      </c>
      <c r="Z320" t="s">
        <v>6287</v>
      </c>
      <c r="AA320">
        <v>243</v>
      </c>
      <c r="AB320">
        <v>657</v>
      </c>
      <c r="AC320">
        <v>110</v>
      </c>
      <c r="AD320">
        <v>747</v>
      </c>
      <c r="AE320">
        <v>133</v>
      </c>
      <c r="AF320">
        <v>614</v>
      </c>
    </row>
    <row r="321" spans="1:32">
      <c r="A321" s="24" t="s">
        <v>2014</v>
      </c>
      <c r="N321" t="str">
        <f t="shared" si="10"/>
        <v xml:space="preserve">      Meter readers, utilities       </v>
      </c>
      <c r="O321" t="str">
        <f t="shared" si="11"/>
        <v xml:space="preserve">40    (1)         36    (1)          4    (1)  </v>
      </c>
      <c r="P321" cm="1">
        <f t="array" ref="P321:X321">IFERROR(SEARCH({1,2,3,4,5,6,7,8,9},A321),9999999)</f>
        <v>45</v>
      </c>
      <c r="Q321">
        <v>9999999</v>
      </c>
      <c r="R321">
        <v>56</v>
      </c>
      <c r="S321">
        <v>38</v>
      </c>
      <c r="T321">
        <v>9999999</v>
      </c>
      <c r="U321">
        <v>57</v>
      </c>
      <c r="V321">
        <v>9999999</v>
      </c>
      <c r="W321">
        <v>9999999</v>
      </c>
      <c r="X321">
        <v>9999999</v>
      </c>
      <c r="Z321" t="s">
        <v>6288</v>
      </c>
      <c r="AA321">
        <v>40</v>
      </c>
      <c r="AB321">
        <v>-1</v>
      </c>
      <c r="AC321">
        <v>36</v>
      </c>
      <c r="AD321">
        <v>-1</v>
      </c>
      <c r="AE321">
        <v>4</v>
      </c>
      <c r="AF321">
        <v>-1</v>
      </c>
    </row>
    <row r="322" spans="1:32">
      <c r="A322" s="24" t="s">
        <v>2015</v>
      </c>
      <c r="N322" t="str">
        <f t="shared" si="10"/>
        <v xml:space="preserve">      Postal service clerks      </v>
      </c>
      <c r="O322" t="str">
        <f t="shared" si="11"/>
        <v>149      904       75      905       73      904</v>
      </c>
      <c r="P322" cm="1">
        <f t="array" ref="P322:X322">IFERROR(SEARCH({1,2,3,4,5,6,7,8,9},A322),9999999)</f>
        <v>34</v>
      </c>
      <c r="Q322">
        <v>9999999</v>
      </c>
      <c r="R322">
        <v>72</v>
      </c>
      <c r="S322">
        <v>35</v>
      </c>
      <c r="T322">
        <v>54</v>
      </c>
      <c r="U322">
        <v>9999999</v>
      </c>
      <c r="V322">
        <v>53</v>
      </c>
      <c r="W322">
        <v>9999999</v>
      </c>
      <c r="X322">
        <v>36</v>
      </c>
      <c r="Z322" t="s">
        <v>6289</v>
      </c>
      <c r="AA322">
        <v>149</v>
      </c>
      <c r="AB322">
        <v>904</v>
      </c>
      <c r="AC322">
        <v>75</v>
      </c>
      <c r="AD322">
        <v>905</v>
      </c>
      <c r="AE322">
        <v>73</v>
      </c>
      <c r="AF322">
        <v>904</v>
      </c>
    </row>
    <row r="323" spans="1:32">
      <c r="A323" s="24" t="s">
        <v>2016</v>
      </c>
      <c r="N323" t="str">
        <f t="shared" si="10"/>
        <v xml:space="preserve">      Postal service mail carriers      </v>
      </c>
      <c r="O323" t="str">
        <f t="shared" si="11"/>
        <v>330      936      232      944       98      908</v>
      </c>
      <c r="P323" cm="1">
        <f t="array" ref="P323:X323">IFERROR(SEARCH({1,2,3,4,5,6,7,8,9},A323),9999999)</f>
        <v>9999999</v>
      </c>
      <c r="Q323">
        <v>59</v>
      </c>
      <c r="R323">
        <v>41</v>
      </c>
      <c r="S323">
        <v>69</v>
      </c>
      <c r="T323">
        <v>9999999</v>
      </c>
      <c r="U323">
        <v>52</v>
      </c>
      <c r="V323">
        <v>9999999</v>
      </c>
      <c r="W323">
        <v>79</v>
      </c>
      <c r="X323">
        <v>50</v>
      </c>
      <c r="Z323" t="s">
        <v>6290</v>
      </c>
      <c r="AA323">
        <v>330</v>
      </c>
      <c r="AB323">
        <v>936</v>
      </c>
      <c r="AC323">
        <v>232</v>
      </c>
      <c r="AD323">
        <v>944</v>
      </c>
      <c r="AE323">
        <v>98</v>
      </c>
      <c r="AF323">
        <v>908</v>
      </c>
    </row>
    <row r="324" spans="1:32">
      <c r="A324" s="24" t="s">
        <v>1689</v>
      </c>
      <c r="N324" t="str">
        <f t="shared" si="10"/>
        <v xml:space="preserve">      Postal service mail sorters, processors, and processing machine operators       </v>
      </c>
      <c r="O324" t="str">
        <f t="shared" si="11"/>
        <v xml:space="preserve">75      930       46    (1)         29    (1)  </v>
      </c>
      <c r="P324" cm="1">
        <f t="array" ref="P324:X324">IFERROR(SEARCH({1,2,3,4,5,6,7,8,9},A324),9999999)</f>
        <v>112</v>
      </c>
      <c r="Q324">
        <v>123</v>
      </c>
      <c r="R324">
        <v>96</v>
      </c>
      <c r="S324">
        <v>105</v>
      </c>
      <c r="T324">
        <v>88</v>
      </c>
      <c r="U324">
        <v>106</v>
      </c>
      <c r="V324">
        <v>87</v>
      </c>
      <c r="W324">
        <v>9999999</v>
      </c>
      <c r="X324">
        <v>95</v>
      </c>
      <c r="Z324" t="s">
        <v>6291</v>
      </c>
      <c r="AA324">
        <v>75</v>
      </c>
      <c r="AB324">
        <v>930</v>
      </c>
      <c r="AC324">
        <v>46</v>
      </c>
      <c r="AD324">
        <v>-1</v>
      </c>
      <c r="AE324">
        <v>29</v>
      </c>
      <c r="AF324">
        <v>-1</v>
      </c>
    </row>
    <row r="325" spans="1:32">
      <c r="A325" s="24" t="s">
        <v>2017</v>
      </c>
      <c r="N325" t="str">
        <f t="shared" si="10"/>
        <v xml:space="preserve">      Production, planning, and expediting clerks      </v>
      </c>
      <c r="O325" t="str">
        <f t="shared" si="11"/>
        <v>241      717      116      928      125      644</v>
      </c>
      <c r="P325" cm="1">
        <f t="array" ref="P325:X325">IFERROR(SEARCH({1,2,3,4,5,6,7,8,9},A325),9999999)</f>
        <v>58</v>
      </c>
      <c r="Q325">
        <v>56</v>
      </c>
      <c r="R325">
        <v>9999999</v>
      </c>
      <c r="S325">
        <v>57</v>
      </c>
      <c r="T325">
        <v>94</v>
      </c>
      <c r="U325">
        <v>76</v>
      </c>
      <c r="V325">
        <v>65</v>
      </c>
      <c r="W325">
        <v>85</v>
      </c>
      <c r="X325">
        <v>83</v>
      </c>
      <c r="Z325" t="s">
        <v>6292</v>
      </c>
      <c r="AA325">
        <v>241</v>
      </c>
      <c r="AB325">
        <v>717</v>
      </c>
      <c r="AC325">
        <v>116</v>
      </c>
      <c r="AD325">
        <v>928</v>
      </c>
      <c r="AE325">
        <v>125</v>
      </c>
      <c r="AF325">
        <v>644</v>
      </c>
    </row>
    <row r="326" spans="1:32">
      <c r="A326" s="24" t="s">
        <v>2018</v>
      </c>
      <c r="N326" t="str">
        <f t="shared" si="10"/>
        <v xml:space="preserve">      Shipping, receiving, and traffic clerks      </v>
      </c>
      <c r="O326" t="str">
        <f t="shared" si="11"/>
        <v>398      534      276      538      122      525</v>
      </c>
      <c r="P326" cm="1">
        <f t="array" ref="P326:X326">IFERROR(SEARCH({1,2,3,4,5,6,7,8,9},A326),9999999)</f>
        <v>88</v>
      </c>
      <c r="Q326">
        <v>70</v>
      </c>
      <c r="R326">
        <v>52</v>
      </c>
      <c r="S326">
        <v>63</v>
      </c>
      <c r="T326">
        <v>61</v>
      </c>
      <c r="U326">
        <v>72</v>
      </c>
      <c r="V326">
        <v>71</v>
      </c>
      <c r="W326">
        <v>54</v>
      </c>
      <c r="X326">
        <v>53</v>
      </c>
      <c r="Z326" t="s">
        <v>6293</v>
      </c>
      <c r="AA326">
        <v>398</v>
      </c>
      <c r="AB326">
        <v>534</v>
      </c>
      <c r="AC326">
        <v>276</v>
      </c>
      <c r="AD326">
        <v>538</v>
      </c>
      <c r="AE326">
        <v>122</v>
      </c>
      <c r="AF326">
        <v>525</v>
      </c>
    </row>
    <row r="327" spans="1:32">
      <c r="A327" s="24" t="s">
        <v>2019</v>
      </c>
      <c r="N327" t="str">
        <f t="shared" si="10"/>
        <v xml:space="preserve">      Stock clerks and order fillers      </v>
      </c>
      <c r="O327" t="str">
        <f t="shared" si="11"/>
        <v>936      483      609      485      327      479</v>
      </c>
      <c r="P327" cm="1">
        <f t="array" ref="P327:X327">IFERROR(SEARCH({1,2,3,4,5,6,7,8,9},A327),9999999)</f>
        <v>9999999</v>
      </c>
      <c r="Q327">
        <v>80</v>
      </c>
      <c r="R327">
        <v>44</v>
      </c>
      <c r="S327">
        <v>52</v>
      </c>
      <c r="T327">
        <v>72</v>
      </c>
      <c r="U327">
        <v>45</v>
      </c>
      <c r="V327">
        <v>81</v>
      </c>
      <c r="W327">
        <v>53</v>
      </c>
      <c r="X327">
        <v>43</v>
      </c>
      <c r="Z327" t="s">
        <v>6294</v>
      </c>
      <c r="AA327">
        <v>936</v>
      </c>
      <c r="AB327">
        <v>483</v>
      </c>
      <c r="AC327">
        <v>609</v>
      </c>
      <c r="AD327">
        <v>485</v>
      </c>
      <c r="AE327">
        <v>327</v>
      </c>
      <c r="AF327">
        <v>479</v>
      </c>
    </row>
    <row r="328" spans="1:32">
      <c r="A328" s="24" t="s">
        <v>2020</v>
      </c>
      <c r="N328" t="str">
        <f t="shared" si="10"/>
        <v xml:space="preserve">      Weighers, measurers, checkers, and samplers, recordkeeping       </v>
      </c>
      <c r="O328" t="str">
        <f t="shared" si="11"/>
        <v xml:space="preserve">49    (1)         25    (1)         24    (1)  </v>
      </c>
      <c r="P328" cm="1">
        <f t="array" ref="P328:X328">IFERROR(SEARCH({1,2,3,4,5,6,7,8,9},A328),9999999)</f>
        <v>79</v>
      </c>
      <c r="Q328">
        <v>90</v>
      </c>
      <c r="R328">
        <v>9999999</v>
      </c>
      <c r="S328">
        <v>72</v>
      </c>
      <c r="T328">
        <v>91</v>
      </c>
      <c r="U328">
        <v>9999999</v>
      </c>
      <c r="V328">
        <v>9999999</v>
      </c>
      <c r="W328">
        <v>9999999</v>
      </c>
      <c r="X328">
        <v>73</v>
      </c>
      <c r="Z328" t="s">
        <v>6295</v>
      </c>
      <c r="AA328">
        <v>49</v>
      </c>
      <c r="AB328">
        <v>-1</v>
      </c>
      <c r="AC328">
        <v>25</v>
      </c>
      <c r="AD328">
        <v>-1</v>
      </c>
      <c r="AE328">
        <v>24</v>
      </c>
      <c r="AF328">
        <v>-1</v>
      </c>
    </row>
    <row r="329" spans="1:32">
      <c r="A329" s="24" t="s">
        <v>2021</v>
      </c>
      <c r="N329" t="str">
        <f t="shared" si="10"/>
        <v xml:space="preserve">      Secretaries and administrative assistants    </v>
      </c>
      <c r="O329" t="str">
        <f t="shared" si="11"/>
        <v>2,425      620       77      666    2,349      619</v>
      </c>
      <c r="P329" cm="1">
        <f t="array" ref="P329:X329">IFERROR(SEARCH({1,2,3,4,5,6,7,8,9},A329),9999999)</f>
        <v>100</v>
      </c>
      <c r="Q329">
        <v>52</v>
      </c>
      <c r="R329">
        <v>90</v>
      </c>
      <c r="S329">
        <v>54</v>
      </c>
      <c r="T329">
        <v>56</v>
      </c>
      <c r="U329">
        <v>63</v>
      </c>
      <c r="V329">
        <v>73</v>
      </c>
      <c r="W329">
        <v>9999999</v>
      </c>
      <c r="X329">
        <v>92</v>
      </c>
      <c r="Z329" t="s">
        <v>6296</v>
      </c>
      <c r="AA329" s="8">
        <v>2425</v>
      </c>
      <c r="AB329">
        <v>620</v>
      </c>
      <c r="AC329">
        <v>77</v>
      </c>
      <c r="AD329">
        <v>666</v>
      </c>
      <c r="AE329" s="8">
        <v>2349</v>
      </c>
      <c r="AF329">
        <v>619</v>
      </c>
    </row>
    <row r="330" spans="1:32">
      <c r="A330" s="24" t="s">
        <v>2022</v>
      </c>
      <c r="N330" t="str">
        <f t="shared" si="10"/>
        <v xml:space="preserve">      Computer operators      </v>
      </c>
      <c r="O330" t="str">
        <f t="shared" si="11"/>
        <v xml:space="preserve">100      629       54      740       47    (1)  </v>
      </c>
      <c r="P330" cm="1">
        <f t="array" ref="P330:X330">IFERROR(SEARCH({1,2,3,4,5,6,7,8,9},A330),9999999)</f>
        <v>31</v>
      </c>
      <c r="Q330">
        <v>41</v>
      </c>
      <c r="R330">
        <v>9999999</v>
      </c>
      <c r="S330">
        <v>51</v>
      </c>
      <c r="T330">
        <v>50</v>
      </c>
      <c r="U330">
        <v>40</v>
      </c>
      <c r="V330">
        <v>58</v>
      </c>
      <c r="W330">
        <v>9999999</v>
      </c>
      <c r="X330">
        <v>42</v>
      </c>
      <c r="Z330" t="s">
        <v>6297</v>
      </c>
      <c r="AA330">
        <v>100</v>
      </c>
      <c r="AB330">
        <v>629</v>
      </c>
      <c r="AC330">
        <v>54</v>
      </c>
      <c r="AD330">
        <v>740</v>
      </c>
      <c r="AE330">
        <v>47</v>
      </c>
      <c r="AF330">
        <v>-1</v>
      </c>
    </row>
    <row r="331" spans="1:32">
      <c r="A331" s="24" t="s">
        <v>2023</v>
      </c>
      <c r="N331" t="str">
        <f t="shared" si="10"/>
        <v xml:space="preserve">      Data entry keyers      </v>
      </c>
      <c r="O331" t="str">
        <f t="shared" si="11"/>
        <v>282      587       62      689      220      568</v>
      </c>
      <c r="P331" cm="1">
        <f t="array" ref="P331:X331">IFERROR(SEARCH({1,2,3,4,5,6,7,8,9},A331),9999999)</f>
        <v>9999999</v>
      </c>
      <c r="Q331">
        <v>30</v>
      </c>
      <c r="R331">
        <v>9999999</v>
      </c>
      <c r="S331">
        <v>9999999</v>
      </c>
      <c r="T331">
        <v>39</v>
      </c>
      <c r="U331">
        <v>49</v>
      </c>
      <c r="V331">
        <v>41</v>
      </c>
      <c r="W331">
        <v>31</v>
      </c>
      <c r="X331">
        <v>59</v>
      </c>
      <c r="Z331" t="s">
        <v>6298</v>
      </c>
      <c r="AA331">
        <v>282</v>
      </c>
      <c r="AB331">
        <v>587</v>
      </c>
      <c r="AC331">
        <v>62</v>
      </c>
      <c r="AD331">
        <v>689</v>
      </c>
      <c r="AE331">
        <v>220</v>
      </c>
      <c r="AF331">
        <v>568</v>
      </c>
    </row>
    <row r="332" spans="1:32">
      <c r="A332" s="24" t="s">
        <v>2024</v>
      </c>
      <c r="N332" t="str">
        <f t="shared" si="10"/>
        <v xml:space="preserve">      Word processors and typists      </v>
      </c>
      <c r="O332" t="str">
        <f t="shared" si="11"/>
        <v>130      606       10    (1)        120      604</v>
      </c>
      <c r="P332" cm="1">
        <f t="array" ref="P332:X332">IFERROR(SEARCH({1,2,3,4,5,6,7,8,9},A332),9999999)</f>
        <v>40</v>
      </c>
      <c r="Q332">
        <v>77</v>
      </c>
      <c r="R332">
        <v>41</v>
      </c>
      <c r="S332">
        <v>87</v>
      </c>
      <c r="T332">
        <v>9999999</v>
      </c>
      <c r="U332">
        <v>49</v>
      </c>
      <c r="V332">
        <v>9999999</v>
      </c>
      <c r="W332">
        <v>9999999</v>
      </c>
      <c r="X332">
        <v>9999999</v>
      </c>
      <c r="Z332" t="s">
        <v>6299</v>
      </c>
      <c r="AA332">
        <v>130</v>
      </c>
      <c r="AB332">
        <v>606</v>
      </c>
      <c r="AC332">
        <v>10</v>
      </c>
      <c r="AD332">
        <v>-1</v>
      </c>
      <c r="AE332">
        <v>120</v>
      </c>
      <c r="AF332">
        <v>604</v>
      </c>
    </row>
    <row r="333" spans="1:32">
      <c r="A333" s="24" t="s">
        <v>2025</v>
      </c>
      <c r="N333" t="str">
        <f t="shared" si="10"/>
        <v xml:space="preserve">      Desktop publishers        </v>
      </c>
      <c r="O333" t="str">
        <f t="shared" si="11"/>
        <v xml:space="preserve">2    (1)          1    (1)          1    (1)  </v>
      </c>
      <c r="P333" cm="1">
        <f t="array" ref="P333:X333">IFERROR(SEARCH({1,2,3,4,5,6,7,8,9},A333),9999999)</f>
        <v>39</v>
      </c>
      <c r="Q333">
        <v>33</v>
      </c>
      <c r="R333">
        <v>9999999</v>
      </c>
      <c r="S333">
        <v>9999999</v>
      </c>
      <c r="T333">
        <v>9999999</v>
      </c>
      <c r="U333">
        <v>9999999</v>
      </c>
      <c r="V333">
        <v>9999999</v>
      </c>
      <c r="W333">
        <v>9999999</v>
      </c>
      <c r="X333">
        <v>9999999</v>
      </c>
      <c r="Z333" t="s">
        <v>6300</v>
      </c>
      <c r="AA333">
        <v>2</v>
      </c>
      <c r="AB333">
        <v>-1</v>
      </c>
      <c r="AC333">
        <v>1</v>
      </c>
      <c r="AD333">
        <v>-1</v>
      </c>
      <c r="AE333">
        <v>1</v>
      </c>
      <c r="AF333">
        <v>-1</v>
      </c>
    </row>
    <row r="334" spans="1:32">
      <c r="A334" s="24" t="s">
        <v>2026</v>
      </c>
      <c r="N334" t="str">
        <f t="shared" ref="N334:N397" si="12">MID(A334,1,MIN(_xlfn.ANCHORARRAY(P334))-1)</f>
        <v xml:space="preserve">      Insurance claims and policy processing clerks      </v>
      </c>
      <c r="O334" t="str">
        <f t="shared" ref="O334:O397" si="13">MID(A334,MIN(P334:X334),LEN(A334))</f>
        <v>227      625       44    (1)        183      620</v>
      </c>
      <c r="P334" cm="1">
        <f t="array" ref="P334:X334">IFERROR(SEARCH({1,2,3,4,5,6,7,8,9},A334),9999999)</f>
        <v>84</v>
      </c>
      <c r="Q334">
        <v>58</v>
      </c>
      <c r="R334">
        <v>96</v>
      </c>
      <c r="S334">
        <v>77</v>
      </c>
      <c r="T334">
        <v>69</v>
      </c>
      <c r="U334">
        <v>67</v>
      </c>
      <c r="V334">
        <v>60</v>
      </c>
      <c r="W334">
        <v>95</v>
      </c>
      <c r="X334">
        <v>9999999</v>
      </c>
      <c r="Z334" t="s">
        <v>6301</v>
      </c>
      <c r="AA334">
        <v>227</v>
      </c>
      <c r="AB334">
        <v>625</v>
      </c>
      <c r="AC334">
        <v>44</v>
      </c>
      <c r="AD334">
        <v>-1</v>
      </c>
      <c r="AE334">
        <v>183</v>
      </c>
      <c r="AF334">
        <v>620</v>
      </c>
    </row>
    <row r="335" spans="1:32">
      <c r="A335" s="24" t="s">
        <v>2027</v>
      </c>
      <c r="N335" t="str">
        <f t="shared" si="12"/>
        <v xml:space="preserve">      Mail clerks and mail machine operators, except postal service       </v>
      </c>
      <c r="O335" t="str">
        <f t="shared" si="13"/>
        <v xml:space="preserve">72      514       39    (1)         33    (1)  </v>
      </c>
      <c r="P335" cm="1">
        <f t="array" ref="P335:X335">IFERROR(SEARCH({1,2,3,4,5,6,7,8,9},A335),9999999)</f>
        <v>84</v>
      </c>
      <c r="Q335">
        <v>76</v>
      </c>
      <c r="R335">
        <v>93</v>
      </c>
      <c r="S335">
        <v>85</v>
      </c>
      <c r="T335">
        <v>83</v>
      </c>
      <c r="U335">
        <v>9999999</v>
      </c>
      <c r="V335">
        <v>75</v>
      </c>
      <c r="W335">
        <v>9999999</v>
      </c>
      <c r="X335">
        <v>94</v>
      </c>
      <c r="Z335" t="s">
        <v>6302</v>
      </c>
      <c r="AA335">
        <v>72</v>
      </c>
      <c r="AB335">
        <v>514</v>
      </c>
      <c r="AC335">
        <v>39</v>
      </c>
      <c r="AD335">
        <v>-1</v>
      </c>
      <c r="AE335">
        <v>33</v>
      </c>
      <c r="AF335">
        <v>-1</v>
      </c>
    </row>
    <row r="336" spans="1:32">
      <c r="A336" s="24" t="s">
        <v>2028</v>
      </c>
      <c r="N336" t="str">
        <f t="shared" si="12"/>
        <v xml:space="preserve">      Office clerks, general      </v>
      </c>
      <c r="O336" t="str">
        <f t="shared" si="13"/>
        <v>723      602      129      647      594      594</v>
      </c>
      <c r="P336" cm="1">
        <f t="array" ref="P336:X336">IFERROR(SEARCH({1,2,3,4,5,6,7,8,9},A336),9999999)</f>
        <v>53</v>
      </c>
      <c r="Q336">
        <v>36</v>
      </c>
      <c r="R336">
        <v>37</v>
      </c>
      <c r="S336">
        <v>63</v>
      </c>
      <c r="T336">
        <v>71</v>
      </c>
      <c r="U336">
        <v>44</v>
      </c>
      <c r="V336">
        <v>35</v>
      </c>
      <c r="W336">
        <v>9999999</v>
      </c>
      <c r="X336">
        <v>55</v>
      </c>
      <c r="Z336" t="s">
        <v>6303</v>
      </c>
      <c r="AA336">
        <v>723</v>
      </c>
      <c r="AB336">
        <v>602</v>
      </c>
      <c r="AC336">
        <v>129</v>
      </c>
      <c r="AD336">
        <v>647</v>
      </c>
      <c r="AE336">
        <v>594</v>
      </c>
      <c r="AF336">
        <v>594</v>
      </c>
    </row>
    <row r="337" spans="1:32">
      <c r="A337" s="24" t="s">
        <v>2029</v>
      </c>
      <c r="N337" t="str">
        <f t="shared" si="12"/>
        <v xml:space="preserve">      Office machine operators, except computer       </v>
      </c>
      <c r="O337" t="str">
        <f t="shared" si="13"/>
        <v xml:space="preserve">34    (1)         14    (1)         20    (1)  </v>
      </c>
      <c r="P337" cm="1">
        <f t="array" ref="P337:X337">IFERROR(SEARCH({1,2,3,4,5,6,7,8,9},A337),9999999)</f>
        <v>62</v>
      </c>
      <c r="Q337">
        <v>91</v>
      </c>
      <c r="R337">
        <v>55</v>
      </c>
      <c r="S337">
        <v>56</v>
      </c>
      <c r="T337">
        <v>9999999</v>
      </c>
      <c r="U337">
        <v>9999999</v>
      </c>
      <c r="V337">
        <v>9999999</v>
      </c>
      <c r="W337">
        <v>9999999</v>
      </c>
      <c r="X337">
        <v>9999999</v>
      </c>
      <c r="Z337" t="s">
        <v>6304</v>
      </c>
      <c r="AA337">
        <v>34</v>
      </c>
      <c r="AB337">
        <v>-1</v>
      </c>
      <c r="AC337">
        <v>14</v>
      </c>
      <c r="AD337">
        <v>-1</v>
      </c>
      <c r="AE337">
        <v>20</v>
      </c>
      <c r="AF337">
        <v>-1</v>
      </c>
    </row>
    <row r="338" spans="1:32">
      <c r="A338" s="24" t="s">
        <v>2030</v>
      </c>
      <c r="N338" t="str">
        <f t="shared" si="12"/>
        <v xml:space="preserve">      Proofreaders and copy markers        </v>
      </c>
      <c r="O338" t="str">
        <f t="shared" si="13"/>
        <v xml:space="preserve">5    (1)       -        -           5    (1)  </v>
      </c>
      <c r="P338" cm="1">
        <f t="array" ref="P338:X338">IFERROR(SEARCH({1,2,3,4,5,6,7,8,9},A338),9999999)</f>
        <v>50</v>
      </c>
      <c r="Q338">
        <v>9999999</v>
      </c>
      <c r="R338">
        <v>9999999</v>
      </c>
      <c r="S338">
        <v>9999999</v>
      </c>
      <c r="T338">
        <v>44</v>
      </c>
      <c r="U338">
        <v>9999999</v>
      </c>
      <c r="V338">
        <v>9999999</v>
      </c>
      <c r="W338">
        <v>9999999</v>
      </c>
      <c r="X338">
        <v>9999999</v>
      </c>
      <c r="Z338" t="s">
        <v>6305</v>
      </c>
      <c r="AA338">
        <v>5</v>
      </c>
      <c r="AB338">
        <v>-1</v>
      </c>
      <c r="AC338" t="s">
        <v>574</v>
      </c>
      <c r="AD338" t="s">
        <v>574</v>
      </c>
      <c r="AE338">
        <v>5</v>
      </c>
      <c r="AF338">
        <v>-1</v>
      </c>
    </row>
    <row r="339" spans="1:32">
      <c r="A339" s="24" t="s">
        <v>2031</v>
      </c>
      <c r="N339" t="str">
        <f t="shared" si="12"/>
        <v xml:space="preserve">      Statistical assistants       </v>
      </c>
      <c r="O339" t="str">
        <f t="shared" si="13"/>
        <v xml:space="preserve">15    (1)          7    (1)          8    (1)  </v>
      </c>
      <c r="P339" cm="1">
        <f t="array" ref="P339:X339">IFERROR(SEARCH({1,2,3,4,5,6,7,8,9},A339),9999999)</f>
        <v>36</v>
      </c>
      <c r="Q339">
        <v>9999999</v>
      </c>
      <c r="R339">
        <v>9999999</v>
      </c>
      <c r="S339">
        <v>9999999</v>
      </c>
      <c r="T339">
        <v>37</v>
      </c>
      <c r="U339">
        <v>9999999</v>
      </c>
      <c r="V339">
        <v>55</v>
      </c>
      <c r="W339">
        <v>73</v>
      </c>
      <c r="X339">
        <v>9999999</v>
      </c>
      <c r="Z339" t="s">
        <v>6306</v>
      </c>
      <c r="AA339">
        <v>15</v>
      </c>
      <c r="AB339">
        <v>-1</v>
      </c>
      <c r="AC339">
        <v>7</v>
      </c>
      <c r="AD339">
        <v>-1</v>
      </c>
      <c r="AE339">
        <v>8</v>
      </c>
      <c r="AF339">
        <v>-1</v>
      </c>
    </row>
    <row r="340" spans="1:32">
      <c r="A340" s="24" t="s">
        <v>2032</v>
      </c>
      <c r="N340" t="str">
        <f t="shared" si="12"/>
        <v xml:space="preserve">      Office and administrative support workers, all other      </v>
      </c>
      <c r="O340" t="str">
        <f t="shared" si="13"/>
        <v>444      649      107      822      337      617</v>
      </c>
      <c r="P340" cm="1">
        <f t="array" ref="P340:X340">IFERROR(SEARCH({1,2,3,4,5,6,7,8,9},A340),9999999)</f>
        <v>83</v>
      </c>
      <c r="Q340">
        <v>93</v>
      </c>
      <c r="R340">
        <v>101</v>
      </c>
      <c r="S340">
        <v>65</v>
      </c>
      <c r="T340">
        <v>9999999</v>
      </c>
      <c r="U340">
        <v>74</v>
      </c>
      <c r="V340">
        <v>85</v>
      </c>
      <c r="W340">
        <v>92</v>
      </c>
      <c r="X340">
        <v>76</v>
      </c>
      <c r="Z340" t="s">
        <v>6307</v>
      </c>
      <c r="AA340">
        <v>444</v>
      </c>
      <c r="AB340">
        <v>649</v>
      </c>
      <c r="AC340">
        <v>107</v>
      </c>
      <c r="AD340">
        <v>822</v>
      </c>
      <c r="AE340">
        <v>337</v>
      </c>
      <c r="AF340">
        <v>617</v>
      </c>
    </row>
    <row r="341" spans="1:32">
      <c r="A341" s="24" t="s">
        <v>1680</v>
      </c>
      <c r="N341" t="str">
        <f t="shared" si="12"/>
        <v xml:space="preserve">                                                                                                                                     </v>
      </c>
      <c r="O341" t="str">
        <f t="shared" si="13"/>
        <v/>
      </c>
      <c r="P341" cm="1">
        <f t="array" ref="P341:X341">IFERROR(SEARCH({1,2,3,4,5,6,7,8,9},A341),9999999)</f>
        <v>9999999</v>
      </c>
      <c r="Q341">
        <v>9999999</v>
      </c>
      <c r="R341">
        <v>9999999</v>
      </c>
      <c r="S341">
        <v>9999999</v>
      </c>
      <c r="T341">
        <v>9999999</v>
      </c>
      <c r="U341">
        <v>9999999</v>
      </c>
      <c r="V341">
        <v>9999999</v>
      </c>
      <c r="W341">
        <v>9999999</v>
      </c>
      <c r="X341">
        <v>9999999</v>
      </c>
      <c r="Z341" t="s">
        <v>1680</v>
      </c>
    </row>
    <row r="342" spans="1:32">
      <c r="A342" s="24" t="s">
        <v>2033</v>
      </c>
      <c r="N342" t="str">
        <f t="shared" si="12"/>
        <v xml:space="preserve">  Natural resources, construction, and maintenance occupations   </v>
      </c>
      <c r="O342" t="str">
        <f t="shared" si="13"/>
        <v>10,216      719    9,800      727      416      542</v>
      </c>
      <c r="P342" cm="1">
        <f t="array" ref="P342:X342">IFERROR(SEARCH({1,2,3,4,5,6,7,8,9},A342),9999999)</f>
        <v>66</v>
      </c>
      <c r="Q342">
        <v>69</v>
      </c>
      <c r="R342">
        <v>9999999</v>
      </c>
      <c r="S342">
        <v>105</v>
      </c>
      <c r="T342">
        <v>114</v>
      </c>
      <c r="U342">
        <v>71</v>
      </c>
      <c r="V342">
        <v>78</v>
      </c>
      <c r="W342">
        <v>87</v>
      </c>
      <c r="X342">
        <v>80</v>
      </c>
      <c r="Z342" t="s">
        <v>6308</v>
      </c>
      <c r="AA342" s="8">
        <v>10216</v>
      </c>
      <c r="AB342">
        <v>719</v>
      </c>
      <c r="AC342" s="8">
        <v>9800</v>
      </c>
      <c r="AD342">
        <v>727</v>
      </c>
      <c r="AE342">
        <v>416</v>
      </c>
      <c r="AF342">
        <v>542</v>
      </c>
    </row>
    <row r="343" spans="1:32">
      <c r="A343" s="24" t="s">
        <v>2034</v>
      </c>
      <c r="N343" t="str">
        <f t="shared" si="12"/>
        <v xml:space="preserve">    Farming, fishing, and forestry occupations      </v>
      </c>
      <c r="O343" t="str">
        <f t="shared" si="13"/>
        <v>707      416      572      428      135      372</v>
      </c>
      <c r="P343" cm="1">
        <f t="array" ref="P343:X343">IFERROR(SEARCH({1,2,3,4,5,6,7,8,9},A343),9999999)</f>
        <v>63</v>
      </c>
      <c r="Q343">
        <v>73</v>
      </c>
      <c r="R343">
        <v>90</v>
      </c>
      <c r="S343">
        <v>62</v>
      </c>
      <c r="T343">
        <v>71</v>
      </c>
      <c r="U343">
        <v>64</v>
      </c>
      <c r="V343">
        <v>53</v>
      </c>
      <c r="W343">
        <v>82</v>
      </c>
      <c r="X343">
        <v>9999999</v>
      </c>
      <c r="Z343" t="s">
        <v>6309</v>
      </c>
      <c r="AA343">
        <v>707</v>
      </c>
      <c r="AB343">
        <v>416</v>
      </c>
      <c r="AC343">
        <v>572</v>
      </c>
      <c r="AD343">
        <v>428</v>
      </c>
      <c r="AE343">
        <v>135</v>
      </c>
      <c r="AF343">
        <v>372</v>
      </c>
    </row>
    <row r="344" spans="1:32">
      <c r="A344" s="24" t="s">
        <v>1690</v>
      </c>
      <c r="N344" t="str">
        <f t="shared" si="12"/>
        <v xml:space="preserve">      First-line supervisors/managers of farming, fishing, and forestry workers       </v>
      </c>
      <c r="O344" t="str">
        <f t="shared" si="13"/>
        <v xml:space="preserve">37    (1)         34    (1)          3    (1)  </v>
      </c>
      <c r="P344" cm="1">
        <f t="array" ref="P344:X344">IFERROR(SEARCH({1,2,3,4,5,6,7,8,9},A344),9999999)</f>
        <v>94</v>
      </c>
      <c r="Q344">
        <v>9999999</v>
      </c>
      <c r="R344">
        <v>87</v>
      </c>
      <c r="S344">
        <v>106</v>
      </c>
      <c r="T344">
        <v>9999999</v>
      </c>
      <c r="U344">
        <v>9999999</v>
      </c>
      <c r="V344">
        <v>88</v>
      </c>
      <c r="W344">
        <v>9999999</v>
      </c>
      <c r="X344">
        <v>9999999</v>
      </c>
      <c r="Z344" t="s">
        <v>6310</v>
      </c>
      <c r="AA344">
        <v>37</v>
      </c>
      <c r="AB344">
        <v>-1</v>
      </c>
      <c r="AC344">
        <v>34</v>
      </c>
      <c r="AD344">
        <v>-1</v>
      </c>
      <c r="AE344">
        <v>3</v>
      </c>
      <c r="AF344">
        <v>-1</v>
      </c>
    </row>
    <row r="345" spans="1:32">
      <c r="A345" s="24" t="s">
        <v>2035</v>
      </c>
      <c r="N345" t="str">
        <f t="shared" si="12"/>
        <v xml:space="preserve">      Agricultural inspectors       </v>
      </c>
      <c r="O345" t="str">
        <f t="shared" si="13"/>
        <v xml:space="preserve">18    (1)         10    (1)          8    (1)  </v>
      </c>
      <c r="P345" cm="1">
        <f t="array" ref="P345:X345">IFERROR(SEARCH({1,2,3,4,5,6,7,8,9},A345),9999999)</f>
        <v>37</v>
      </c>
      <c r="Q345">
        <v>9999999</v>
      </c>
      <c r="R345">
        <v>9999999</v>
      </c>
      <c r="S345">
        <v>9999999</v>
      </c>
      <c r="T345">
        <v>9999999</v>
      </c>
      <c r="U345">
        <v>9999999</v>
      </c>
      <c r="V345">
        <v>9999999</v>
      </c>
      <c r="W345">
        <v>38</v>
      </c>
      <c r="X345">
        <v>9999999</v>
      </c>
      <c r="Z345" t="s">
        <v>6311</v>
      </c>
      <c r="AA345">
        <v>18</v>
      </c>
      <c r="AB345">
        <v>-1</v>
      </c>
      <c r="AC345">
        <v>10</v>
      </c>
      <c r="AD345">
        <v>-1</v>
      </c>
      <c r="AE345">
        <v>8</v>
      </c>
      <c r="AF345">
        <v>-1</v>
      </c>
    </row>
    <row r="346" spans="1:32">
      <c r="A346" s="24" t="s">
        <v>2036</v>
      </c>
      <c r="N346" t="str">
        <f t="shared" si="12"/>
        <v xml:space="preserve">      Animal breeders        </v>
      </c>
      <c r="O346" t="str">
        <f t="shared" si="13"/>
        <v xml:space="preserve">1    (1)          1    (1)       -        -   </v>
      </c>
      <c r="P346" cm="1">
        <f t="array" ref="P346:X346">IFERROR(SEARCH({1,2,3,4,5,6,7,8,9},A346),9999999)</f>
        <v>30</v>
      </c>
      <c r="Q346">
        <v>9999999</v>
      </c>
      <c r="R346">
        <v>9999999</v>
      </c>
      <c r="S346">
        <v>9999999</v>
      </c>
      <c r="T346">
        <v>9999999</v>
      </c>
      <c r="U346">
        <v>9999999</v>
      </c>
      <c r="V346">
        <v>9999999</v>
      </c>
      <c r="W346">
        <v>9999999</v>
      </c>
      <c r="X346">
        <v>9999999</v>
      </c>
      <c r="Z346" t="s">
        <v>6312</v>
      </c>
      <c r="AA346">
        <v>1</v>
      </c>
      <c r="AB346">
        <v>-1</v>
      </c>
      <c r="AC346">
        <v>1</v>
      </c>
      <c r="AD346">
        <v>-1</v>
      </c>
      <c r="AE346" t="s">
        <v>574</v>
      </c>
      <c r="AF346" t="s">
        <v>574</v>
      </c>
    </row>
    <row r="347" spans="1:32">
      <c r="A347" s="24" t="s">
        <v>2037</v>
      </c>
      <c r="N347" t="str">
        <f t="shared" si="12"/>
        <v xml:space="preserve">      Graders and sorters, agricultural products       </v>
      </c>
      <c r="O347" t="str">
        <f t="shared" si="13"/>
        <v xml:space="preserve">71      408       26    (1)         45    (1)  </v>
      </c>
      <c r="P347" cm="1">
        <f t="array" ref="P347:X347">IFERROR(SEARCH({1,2,3,4,5,6,7,8,9},A347),9999999)</f>
        <v>57</v>
      </c>
      <c r="Q347">
        <v>74</v>
      </c>
      <c r="R347">
        <v>9999999</v>
      </c>
      <c r="S347">
        <v>64</v>
      </c>
      <c r="T347">
        <v>93</v>
      </c>
      <c r="U347">
        <v>75</v>
      </c>
      <c r="V347">
        <v>56</v>
      </c>
      <c r="W347">
        <v>66</v>
      </c>
      <c r="X347">
        <v>9999999</v>
      </c>
      <c r="Z347" t="s">
        <v>6313</v>
      </c>
      <c r="AA347">
        <v>71</v>
      </c>
      <c r="AB347">
        <v>408</v>
      </c>
      <c r="AC347">
        <v>26</v>
      </c>
      <c r="AD347">
        <v>-1</v>
      </c>
      <c r="AE347">
        <v>45</v>
      </c>
      <c r="AF347">
        <v>-1</v>
      </c>
    </row>
    <row r="348" spans="1:32">
      <c r="A348" s="24" t="s">
        <v>2038</v>
      </c>
      <c r="N348" t="str">
        <f t="shared" si="12"/>
        <v xml:space="preserve">      Miscellaneous agricultural workers      </v>
      </c>
      <c r="O348" t="str">
        <f t="shared" si="13"/>
        <v>515      396      438      405       77      346</v>
      </c>
      <c r="P348" cm="1">
        <f t="array" ref="P348:X348">IFERROR(SEARCH({1,2,3,4,5,6,7,8,9},A348),9999999)</f>
        <v>48</v>
      </c>
      <c r="Q348">
        <v>9999999</v>
      </c>
      <c r="R348">
        <v>56</v>
      </c>
      <c r="S348">
        <v>65</v>
      </c>
      <c r="T348">
        <v>47</v>
      </c>
      <c r="U348">
        <v>58</v>
      </c>
      <c r="V348">
        <v>84</v>
      </c>
      <c r="W348">
        <v>67</v>
      </c>
      <c r="X348">
        <v>57</v>
      </c>
      <c r="Z348" t="s">
        <v>6314</v>
      </c>
      <c r="AA348">
        <v>515</v>
      </c>
      <c r="AB348">
        <v>396</v>
      </c>
      <c r="AC348">
        <v>438</v>
      </c>
      <c r="AD348">
        <v>405</v>
      </c>
      <c r="AE348">
        <v>77</v>
      </c>
      <c r="AF348">
        <v>346</v>
      </c>
    </row>
    <row r="349" spans="1:32">
      <c r="A349" s="24" t="s">
        <v>2039</v>
      </c>
      <c r="N349" t="str">
        <f t="shared" si="12"/>
        <v xml:space="preserve">      Fishers and related fishing workers       </v>
      </c>
      <c r="O349" t="str">
        <f t="shared" si="13"/>
        <v xml:space="preserve">10    (1)          9    (1)       -        -   </v>
      </c>
      <c r="P349" cm="1">
        <f t="array" ref="P349:X349">IFERROR(SEARCH({1,2,3,4,5,6,7,8,9},A349),9999999)</f>
        <v>49</v>
      </c>
      <c r="Q349">
        <v>9999999</v>
      </c>
      <c r="R349">
        <v>9999999</v>
      </c>
      <c r="S349">
        <v>9999999</v>
      </c>
      <c r="T349">
        <v>9999999</v>
      </c>
      <c r="U349">
        <v>9999999</v>
      </c>
      <c r="V349">
        <v>9999999</v>
      </c>
      <c r="W349">
        <v>9999999</v>
      </c>
      <c r="X349">
        <v>68</v>
      </c>
      <c r="Z349" t="s">
        <v>6315</v>
      </c>
      <c r="AA349">
        <v>10</v>
      </c>
      <c r="AB349">
        <v>-1</v>
      </c>
      <c r="AC349">
        <v>9</v>
      </c>
      <c r="AD349">
        <v>-1</v>
      </c>
      <c r="AE349" t="s">
        <v>574</v>
      </c>
      <c r="AF349" t="s">
        <v>574</v>
      </c>
    </row>
    <row r="350" spans="1:32">
      <c r="A350" s="24" t="s">
        <v>2040</v>
      </c>
      <c r="N350" t="str">
        <f t="shared" si="12"/>
        <v xml:space="preserve">      Hunters and trappers        </v>
      </c>
      <c r="O350" t="str">
        <f t="shared" si="13"/>
        <v xml:space="preserve">1    (1)       -        -           1    (1)  </v>
      </c>
      <c r="P350" cm="1">
        <f t="array" ref="P350:X350">IFERROR(SEARCH({1,2,3,4,5,6,7,8,9},A350),9999999)</f>
        <v>35</v>
      </c>
      <c r="Q350">
        <v>9999999</v>
      </c>
      <c r="R350">
        <v>9999999</v>
      </c>
      <c r="S350">
        <v>9999999</v>
      </c>
      <c r="T350">
        <v>9999999</v>
      </c>
      <c r="U350">
        <v>9999999</v>
      </c>
      <c r="V350">
        <v>9999999</v>
      </c>
      <c r="W350">
        <v>9999999</v>
      </c>
      <c r="X350">
        <v>9999999</v>
      </c>
      <c r="Z350" t="s">
        <v>6316</v>
      </c>
      <c r="AA350">
        <v>1</v>
      </c>
      <c r="AB350">
        <v>-1</v>
      </c>
      <c r="AC350" t="s">
        <v>574</v>
      </c>
      <c r="AD350" t="s">
        <v>574</v>
      </c>
      <c r="AE350">
        <v>1</v>
      </c>
      <c r="AF350">
        <v>-1</v>
      </c>
    </row>
    <row r="351" spans="1:32">
      <c r="A351" s="24" t="s">
        <v>2041</v>
      </c>
      <c r="N351" t="str">
        <f t="shared" si="12"/>
        <v xml:space="preserve">      Forest and conservation workers       </v>
      </c>
      <c r="O351" t="str">
        <f t="shared" si="13"/>
        <v xml:space="preserve">16    (1)         16    (1)       -        -   </v>
      </c>
      <c r="P351" cm="1">
        <f t="array" ref="P351:X351">IFERROR(SEARCH({1,2,3,4,5,6,7,8,9},A351),9999999)</f>
        <v>45</v>
      </c>
      <c r="Q351">
        <v>9999999</v>
      </c>
      <c r="R351">
        <v>9999999</v>
      </c>
      <c r="S351">
        <v>9999999</v>
      </c>
      <c r="T351">
        <v>9999999</v>
      </c>
      <c r="U351">
        <v>46</v>
      </c>
      <c r="V351">
        <v>9999999</v>
      </c>
      <c r="W351">
        <v>9999999</v>
      </c>
      <c r="X351">
        <v>9999999</v>
      </c>
      <c r="Z351" t="s">
        <v>6317</v>
      </c>
      <c r="AA351">
        <v>16</v>
      </c>
      <c r="AB351">
        <v>-1</v>
      </c>
      <c r="AC351">
        <v>16</v>
      </c>
      <c r="AD351">
        <v>-1</v>
      </c>
      <c r="AE351" t="s">
        <v>574</v>
      </c>
      <c r="AF351" t="s">
        <v>574</v>
      </c>
    </row>
    <row r="352" spans="1:32">
      <c r="A352" s="24" t="s">
        <v>2042</v>
      </c>
      <c r="N352" t="str">
        <f t="shared" si="12"/>
        <v xml:space="preserve">      Logging workers       </v>
      </c>
      <c r="O352" t="str">
        <f t="shared" si="13"/>
        <v xml:space="preserve">37    (1)         36    (1)          1    (1)  </v>
      </c>
      <c r="P352" cm="1">
        <f t="array" ref="P352:X352">IFERROR(SEARCH({1,2,3,4,5,6,7,8,9},A352),9999999)</f>
        <v>36</v>
      </c>
      <c r="Q352">
        <v>9999999</v>
      </c>
      <c r="R352">
        <v>29</v>
      </c>
      <c r="S352">
        <v>9999999</v>
      </c>
      <c r="T352">
        <v>9999999</v>
      </c>
      <c r="U352">
        <v>48</v>
      </c>
      <c r="V352">
        <v>30</v>
      </c>
      <c r="W352">
        <v>9999999</v>
      </c>
      <c r="X352">
        <v>9999999</v>
      </c>
      <c r="Z352" t="s">
        <v>6318</v>
      </c>
      <c r="AA352">
        <v>37</v>
      </c>
      <c r="AB352">
        <v>-1</v>
      </c>
      <c r="AC352">
        <v>36</v>
      </c>
      <c r="AD352">
        <v>-1</v>
      </c>
      <c r="AE352">
        <v>1</v>
      </c>
      <c r="AF352">
        <v>-1</v>
      </c>
    </row>
    <row r="353" spans="1:32">
      <c r="A353" s="24" t="s">
        <v>2043</v>
      </c>
      <c r="N353" t="str">
        <f t="shared" si="12"/>
        <v xml:space="preserve">    Construction and extraction occupations    </v>
      </c>
      <c r="O353" t="str">
        <f t="shared" si="13"/>
        <v>5,267      718    5,154      719      113      673</v>
      </c>
      <c r="P353" cm="1">
        <f t="array" ref="P353:X353">IFERROR(SEARCH({1,2,3,4,5,6,7,8,9},A353),9999999)</f>
        <v>60</v>
      </c>
      <c r="Q353">
        <v>50</v>
      </c>
      <c r="R353">
        <v>88</v>
      </c>
      <c r="S353">
        <v>70</v>
      </c>
      <c r="T353">
        <v>48</v>
      </c>
      <c r="U353">
        <v>51</v>
      </c>
      <c r="V353">
        <v>52</v>
      </c>
      <c r="W353">
        <v>61</v>
      </c>
      <c r="X353">
        <v>79</v>
      </c>
      <c r="Z353" t="s">
        <v>6319</v>
      </c>
      <c r="AA353" s="8">
        <v>5267</v>
      </c>
      <c r="AB353">
        <v>718</v>
      </c>
      <c r="AC353" s="8">
        <v>5154</v>
      </c>
      <c r="AD353">
        <v>719</v>
      </c>
      <c r="AE353">
        <v>113</v>
      </c>
      <c r="AF353">
        <v>673</v>
      </c>
    </row>
    <row r="354" spans="1:32">
      <c r="A354" s="24" t="s">
        <v>1691</v>
      </c>
      <c r="N354" t="str">
        <f t="shared" si="12"/>
        <v xml:space="preserve">      First-line supervisors/managers of construction trades and extraction                                                          </v>
      </c>
      <c r="O354" t="str">
        <f t="shared" si="13"/>
        <v/>
      </c>
      <c r="P354" cm="1">
        <f t="array" ref="P354:X354">IFERROR(SEARCH({1,2,3,4,5,6,7,8,9},A354),9999999)</f>
        <v>9999999</v>
      </c>
      <c r="Q354">
        <v>9999999</v>
      </c>
      <c r="R354">
        <v>9999999</v>
      </c>
      <c r="S354">
        <v>9999999</v>
      </c>
      <c r="T354">
        <v>9999999</v>
      </c>
      <c r="U354">
        <v>9999999</v>
      </c>
      <c r="V354">
        <v>9999999</v>
      </c>
      <c r="W354">
        <v>9999999</v>
      </c>
      <c r="X354">
        <v>9999999</v>
      </c>
      <c r="Z354" t="s">
        <v>1691</v>
      </c>
    </row>
    <row r="355" spans="1:32">
      <c r="A355" s="24" t="s">
        <v>2044</v>
      </c>
      <c r="N355" t="str">
        <f t="shared" si="12"/>
        <v xml:space="preserve">      workers      </v>
      </c>
      <c r="O355" t="str">
        <f t="shared" si="13"/>
        <v xml:space="preserve">532      965      517      963       14    (1)  </v>
      </c>
      <c r="P355" cm="1">
        <f t="array" ref="P355:X355">IFERROR(SEARCH({1,2,3,4,5,6,7,8,9},A355),9999999)</f>
        <v>39</v>
      </c>
      <c r="Q355">
        <v>22</v>
      </c>
      <c r="R355">
        <v>21</v>
      </c>
      <c r="S355">
        <v>58</v>
      </c>
      <c r="T355">
        <v>20</v>
      </c>
      <c r="U355">
        <v>30</v>
      </c>
      <c r="V355">
        <v>40</v>
      </c>
      <c r="W355">
        <v>9999999</v>
      </c>
      <c r="X355">
        <v>29</v>
      </c>
      <c r="Z355" t="s">
        <v>6320</v>
      </c>
      <c r="AA355">
        <v>532</v>
      </c>
      <c r="AB355">
        <v>965</v>
      </c>
      <c r="AC355">
        <v>517</v>
      </c>
      <c r="AD355">
        <v>963</v>
      </c>
      <c r="AE355">
        <v>14</v>
      </c>
      <c r="AF355">
        <v>-1</v>
      </c>
    </row>
    <row r="356" spans="1:32">
      <c r="A356" s="24" t="s">
        <v>2045</v>
      </c>
      <c r="N356" t="str">
        <f t="shared" si="12"/>
        <v xml:space="preserve">      Boilermakers       </v>
      </c>
      <c r="O356" t="str">
        <f t="shared" si="13"/>
        <v xml:space="preserve">23    (1)         22    (1)          1    (1)  </v>
      </c>
      <c r="P356" cm="1">
        <f t="array" ref="P356:X356">IFERROR(SEARCH({1,2,3,4,5,6,7,8,9},A356),9999999)</f>
        <v>33</v>
      </c>
      <c r="Q356">
        <v>26</v>
      </c>
      <c r="R356">
        <v>27</v>
      </c>
      <c r="S356">
        <v>9999999</v>
      </c>
      <c r="T356">
        <v>9999999</v>
      </c>
      <c r="U356">
        <v>9999999</v>
      </c>
      <c r="V356">
        <v>9999999</v>
      </c>
      <c r="W356">
        <v>9999999</v>
      </c>
      <c r="X356">
        <v>9999999</v>
      </c>
      <c r="Z356" t="s">
        <v>6321</v>
      </c>
      <c r="AA356">
        <v>23</v>
      </c>
      <c r="AB356">
        <v>-1</v>
      </c>
      <c r="AC356">
        <v>22</v>
      </c>
      <c r="AD356">
        <v>-1</v>
      </c>
      <c r="AE356">
        <v>1</v>
      </c>
      <c r="AF356">
        <v>-1</v>
      </c>
    </row>
    <row r="357" spans="1:32">
      <c r="A357" s="24" t="s">
        <v>2046</v>
      </c>
      <c r="N357" t="str">
        <f t="shared" si="12"/>
        <v xml:space="preserve">      Brickmasons, blockmasons, and stonemasons      </v>
      </c>
      <c r="O357" t="str">
        <f t="shared" si="13"/>
        <v xml:space="preserve">102      701      102      701     -        -   </v>
      </c>
      <c r="P357" cm="1">
        <f t="array" ref="P357:X357">IFERROR(SEARCH({1,2,3,4,5,6,7,8,9},A357),9999999)</f>
        <v>54</v>
      </c>
      <c r="Q357">
        <v>56</v>
      </c>
      <c r="R357">
        <v>9999999</v>
      </c>
      <c r="S357">
        <v>9999999</v>
      </c>
      <c r="T357">
        <v>9999999</v>
      </c>
      <c r="U357">
        <v>9999999</v>
      </c>
      <c r="V357">
        <v>63</v>
      </c>
      <c r="W357">
        <v>9999999</v>
      </c>
      <c r="X357">
        <v>9999999</v>
      </c>
      <c r="Z357" t="s">
        <v>6322</v>
      </c>
      <c r="AA357">
        <v>102</v>
      </c>
      <c r="AB357">
        <v>701</v>
      </c>
      <c r="AC357">
        <v>102</v>
      </c>
      <c r="AD357">
        <v>701</v>
      </c>
      <c r="AE357" t="s">
        <v>574</v>
      </c>
      <c r="AF357" t="s">
        <v>574</v>
      </c>
    </row>
    <row r="358" spans="1:32">
      <c r="A358" s="24" t="s">
        <v>2047</v>
      </c>
      <c r="N358" t="str">
        <f t="shared" si="12"/>
        <v xml:space="preserve">      Carpenters      </v>
      </c>
      <c r="O358" t="str">
        <f t="shared" si="13"/>
        <v xml:space="preserve">734      662      720      665       14    (1)  </v>
      </c>
      <c r="P358" cm="1">
        <f t="array" ref="P358:X358">IFERROR(SEARCH({1,2,3,4,5,6,7,8,9},A358),9999999)</f>
        <v>60</v>
      </c>
      <c r="Q358">
        <v>34</v>
      </c>
      <c r="R358">
        <v>24</v>
      </c>
      <c r="S358">
        <v>25</v>
      </c>
      <c r="T358">
        <v>52</v>
      </c>
      <c r="U358">
        <v>32</v>
      </c>
      <c r="V358">
        <v>23</v>
      </c>
      <c r="W358">
        <v>9999999</v>
      </c>
      <c r="X358">
        <v>9999999</v>
      </c>
      <c r="Z358" t="s">
        <v>6323</v>
      </c>
      <c r="AA358">
        <v>734</v>
      </c>
      <c r="AB358">
        <v>662</v>
      </c>
      <c r="AC358">
        <v>720</v>
      </c>
      <c r="AD358">
        <v>665</v>
      </c>
      <c r="AE358">
        <v>14</v>
      </c>
      <c r="AF358">
        <v>-1</v>
      </c>
    </row>
    <row r="359" spans="1:32">
      <c r="A359" s="24" t="s">
        <v>2048</v>
      </c>
      <c r="N359" t="str">
        <f t="shared" si="12"/>
        <v xml:space="preserve">      Carpet, floor, and tile installers and finishers      </v>
      </c>
      <c r="O359" t="str">
        <f t="shared" si="13"/>
        <v xml:space="preserve">118      586      114      590        4    (1)  </v>
      </c>
      <c r="P359" cm="1">
        <f t="array" ref="P359:X359">IFERROR(SEARCH({1,2,3,4,5,6,7,8,9},A359),9999999)</f>
        <v>61</v>
      </c>
      <c r="Q359">
        <v>9999999</v>
      </c>
      <c r="R359">
        <v>9999999</v>
      </c>
      <c r="S359">
        <v>81</v>
      </c>
      <c r="T359">
        <v>70</v>
      </c>
      <c r="U359">
        <v>72</v>
      </c>
      <c r="V359">
        <v>9999999</v>
      </c>
      <c r="W359">
        <v>63</v>
      </c>
      <c r="X359">
        <v>89</v>
      </c>
      <c r="Z359" t="s">
        <v>6324</v>
      </c>
      <c r="AA359">
        <v>118</v>
      </c>
      <c r="AB359">
        <v>586</v>
      </c>
      <c r="AC359">
        <v>114</v>
      </c>
      <c r="AD359">
        <v>590</v>
      </c>
      <c r="AE359">
        <v>4</v>
      </c>
      <c r="AF359">
        <v>-1</v>
      </c>
    </row>
    <row r="360" spans="1:32">
      <c r="A360" s="24" t="s">
        <v>2049</v>
      </c>
      <c r="N360" t="str">
        <f t="shared" si="12"/>
        <v xml:space="preserve">      Cement masons, concrete finishers, and terrazzo workers       </v>
      </c>
      <c r="O360" t="str">
        <f t="shared" si="13"/>
        <v xml:space="preserve">55      631       55      631     -        -   </v>
      </c>
      <c r="P360" cm="1">
        <f t="array" ref="P360:X360">IFERROR(SEARCH({1,2,3,4,5,6,7,8,9},A360),9999999)</f>
        <v>79</v>
      </c>
      <c r="Q360">
        <v>9999999</v>
      </c>
      <c r="R360">
        <v>78</v>
      </c>
      <c r="S360">
        <v>9999999</v>
      </c>
      <c r="T360">
        <v>69</v>
      </c>
      <c r="U360">
        <v>77</v>
      </c>
      <c r="V360">
        <v>9999999</v>
      </c>
      <c r="W360">
        <v>9999999</v>
      </c>
      <c r="X360">
        <v>9999999</v>
      </c>
      <c r="Z360" t="s">
        <v>6325</v>
      </c>
      <c r="AA360">
        <v>55</v>
      </c>
      <c r="AB360">
        <v>631</v>
      </c>
      <c r="AC360">
        <v>55</v>
      </c>
      <c r="AD360">
        <v>631</v>
      </c>
      <c r="AE360" t="s">
        <v>574</v>
      </c>
      <c r="AF360" t="s">
        <v>574</v>
      </c>
    </row>
    <row r="361" spans="1:32">
      <c r="A361" s="24" t="s">
        <v>2050</v>
      </c>
      <c r="N361" t="str">
        <f t="shared" si="12"/>
        <v xml:space="preserve">      Construction laborers      </v>
      </c>
      <c r="O361" t="str">
        <f t="shared" si="13"/>
        <v xml:space="preserve">959      596      937      595       22    (1)  </v>
      </c>
      <c r="P361" cm="1">
        <f t="array" ref="P361:X361">IFERROR(SEARCH({1,2,3,4,5,6,7,8,9},A361),9999999)</f>
        <v>78</v>
      </c>
      <c r="Q361">
        <v>71</v>
      </c>
      <c r="R361">
        <v>53</v>
      </c>
      <c r="S361">
        <v>9999999</v>
      </c>
      <c r="T361">
        <v>35</v>
      </c>
      <c r="U361">
        <v>45</v>
      </c>
      <c r="V361">
        <v>54</v>
      </c>
      <c r="W361">
        <v>9999999</v>
      </c>
      <c r="X361">
        <v>34</v>
      </c>
      <c r="Z361" t="s">
        <v>6326</v>
      </c>
      <c r="AA361">
        <v>959</v>
      </c>
      <c r="AB361">
        <v>596</v>
      </c>
      <c r="AC361">
        <v>937</v>
      </c>
      <c r="AD361">
        <v>595</v>
      </c>
      <c r="AE361">
        <v>22</v>
      </c>
      <c r="AF361">
        <v>-1</v>
      </c>
    </row>
    <row r="362" spans="1:32">
      <c r="A362" s="24" t="s">
        <v>2051</v>
      </c>
      <c r="N362" t="str">
        <f t="shared" si="12"/>
        <v xml:space="preserve">      Paving, surfacing, and tamping equipment operators       </v>
      </c>
      <c r="O362" t="str">
        <f t="shared" si="13"/>
        <v xml:space="preserve">13    (1)         13    (1)       -        -   </v>
      </c>
      <c r="P362" cm="1">
        <f t="array" ref="P362:X362">IFERROR(SEARCH({1,2,3,4,5,6,7,8,9},A362),9999999)</f>
        <v>64</v>
      </c>
      <c r="Q362">
        <v>9999999</v>
      </c>
      <c r="R362">
        <v>65</v>
      </c>
      <c r="S362">
        <v>9999999</v>
      </c>
      <c r="T362">
        <v>9999999</v>
      </c>
      <c r="U362">
        <v>9999999</v>
      </c>
      <c r="V362">
        <v>9999999</v>
      </c>
      <c r="W362">
        <v>9999999</v>
      </c>
      <c r="X362">
        <v>9999999</v>
      </c>
      <c r="Z362" t="s">
        <v>6327</v>
      </c>
      <c r="AA362">
        <v>13</v>
      </c>
      <c r="AB362">
        <v>-1</v>
      </c>
      <c r="AC362">
        <v>13</v>
      </c>
      <c r="AD362">
        <v>-1</v>
      </c>
      <c r="AE362" t="s">
        <v>574</v>
      </c>
      <c r="AF362" t="s">
        <v>574</v>
      </c>
    </row>
    <row r="363" spans="1:32">
      <c r="A363" s="24" t="s">
        <v>2052</v>
      </c>
      <c r="N363" t="str">
        <f t="shared" si="12"/>
        <v xml:space="preserve">      Pile-driver operators        </v>
      </c>
      <c r="O363" t="str">
        <f t="shared" si="13"/>
        <v xml:space="preserve">4    (1)          4    (1)       -        -   </v>
      </c>
      <c r="P363" cm="1">
        <f t="array" ref="P363:X363">IFERROR(SEARCH({1,2,3,4,5,6,7,8,9},A363),9999999)</f>
        <v>42</v>
      </c>
      <c r="Q363">
        <v>9999999</v>
      </c>
      <c r="R363">
        <v>9999999</v>
      </c>
      <c r="S363">
        <v>36</v>
      </c>
      <c r="T363">
        <v>9999999</v>
      </c>
      <c r="U363">
        <v>9999999</v>
      </c>
      <c r="V363">
        <v>9999999</v>
      </c>
      <c r="W363">
        <v>9999999</v>
      </c>
      <c r="X363">
        <v>9999999</v>
      </c>
      <c r="Z363" t="s">
        <v>6328</v>
      </c>
      <c r="AA363">
        <v>4</v>
      </c>
      <c r="AB363">
        <v>-1</v>
      </c>
      <c r="AC363">
        <v>4</v>
      </c>
      <c r="AD363">
        <v>-1</v>
      </c>
      <c r="AE363" t="s">
        <v>574</v>
      </c>
      <c r="AF363" t="s">
        <v>574</v>
      </c>
    </row>
    <row r="364" spans="1:32">
      <c r="A364" s="24" t="s">
        <v>2053</v>
      </c>
      <c r="N364" t="str">
        <f t="shared" si="12"/>
        <v xml:space="preserve">      Operating engineers and other construction equipment operators      </v>
      </c>
      <c r="O364" t="str">
        <f t="shared" si="13"/>
        <v xml:space="preserve">319      748      315      750        3    (1)  </v>
      </c>
      <c r="P364" cm="1">
        <f t="array" ref="P364:X364">IFERROR(SEARCH({1,2,3,4,5,6,7,8,9},A364),9999999)</f>
        <v>76</v>
      </c>
      <c r="Q364">
        <v>9999999</v>
      </c>
      <c r="R364">
        <v>75</v>
      </c>
      <c r="S364">
        <v>85</v>
      </c>
      <c r="T364">
        <v>95</v>
      </c>
      <c r="U364">
        <v>9999999</v>
      </c>
      <c r="V364">
        <v>84</v>
      </c>
      <c r="W364">
        <v>86</v>
      </c>
      <c r="X364">
        <v>77</v>
      </c>
      <c r="Z364" t="s">
        <v>6329</v>
      </c>
      <c r="AA364">
        <v>319</v>
      </c>
      <c r="AB364">
        <v>748</v>
      </c>
      <c r="AC364">
        <v>315</v>
      </c>
      <c r="AD364">
        <v>750</v>
      </c>
      <c r="AE364">
        <v>3</v>
      </c>
      <c r="AF364">
        <v>-1</v>
      </c>
    </row>
    <row r="365" spans="1:32">
      <c r="A365" s="24" t="s">
        <v>2054</v>
      </c>
      <c r="N365" t="str">
        <f t="shared" si="12"/>
        <v xml:space="preserve">      Drywall installers, ceiling tile installers, and tapers      </v>
      </c>
      <c r="O365" t="str">
        <f t="shared" si="13"/>
        <v xml:space="preserve">111      590      109      592        2    (1)  </v>
      </c>
      <c r="P365" cm="1">
        <f t="array" ref="P365:X365">IFERROR(SEARCH({1,2,3,4,5,6,7,8,9},A365),9999999)</f>
        <v>68</v>
      </c>
      <c r="Q365">
        <v>97</v>
      </c>
      <c r="R365">
        <v>9999999</v>
      </c>
      <c r="S365">
        <v>9999999</v>
      </c>
      <c r="T365">
        <v>77</v>
      </c>
      <c r="U365">
        <v>9999999</v>
      </c>
      <c r="V365">
        <v>9999999</v>
      </c>
      <c r="W365">
        <v>9999999</v>
      </c>
      <c r="X365">
        <v>78</v>
      </c>
      <c r="Z365" t="s">
        <v>6330</v>
      </c>
      <c r="AA365">
        <v>111</v>
      </c>
      <c r="AB365">
        <v>590</v>
      </c>
      <c r="AC365">
        <v>109</v>
      </c>
      <c r="AD365">
        <v>592</v>
      </c>
      <c r="AE365">
        <v>2</v>
      </c>
      <c r="AF365">
        <v>-1</v>
      </c>
    </row>
    <row r="366" spans="1:32">
      <c r="A366" s="24" t="s">
        <v>2055</v>
      </c>
      <c r="N366" t="str">
        <f t="shared" si="12"/>
        <v xml:space="preserve">      Electricians      </v>
      </c>
      <c r="O366" t="str">
        <f t="shared" si="13"/>
        <v xml:space="preserve">644      856      628      858       16    (1)  </v>
      </c>
      <c r="P366" cm="1">
        <f t="array" ref="P366:X366">IFERROR(SEARCH({1,2,3,4,5,6,7,8,9},A366),9999999)</f>
        <v>62</v>
      </c>
      <c r="Q366">
        <v>44</v>
      </c>
      <c r="R366">
        <v>9999999</v>
      </c>
      <c r="S366">
        <v>26</v>
      </c>
      <c r="T366">
        <v>35</v>
      </c>
      <c r="U366">
        <v>25</v>
      </c>
      <c r="V366">
        <v>9999999</v>
      </c>
      <c r="W366">
        <v>34</v>
      </c>
      <c r="X366">
        <v>9999999</v>
      </c>
      <c r="Z366" t="s">
        <v>6331</v>
      </c>
      <c r="AA366">
        <v>644</v>
      </c>
      <c r="AB366">
        <v>856</v>
      </c>
      <c r="AC366">
        <v>628</v>
      </c>
      <c r="AD366">
        <v>858</v>
      </c>
      <c r="AE366">
        <v>16</v>
      </c>
      <c r="AF366">
        <v>-1</v>
      </c>
    </row>
    <row r="367" spans="1:32">
      <c r="A367" s="24" t="s">
        <v>2056</v>
      </c>
      <c r="N367" t="str">
        <f t="shared" si="12"/>
        <v xml:space="preserve">      Glaziers       </v>
      </c>
      <c r="O367" t="str">
        <f t="shared" si="13"/>
        <v xml:space="preserve">33    (1)         33    (1)       -        -   </v>
      </c>
      <c r="P367" cm="1">
        <f t="array" ref="P367:X367">IFERROR(SEARCH({1,2,3,4,5,6,7,8,9},A367),9999999)</f>
        <v>29</v>
      </c>
      <c r="Q367">
        <v>9999999</v>
      </c>
      <c r="R367">
        <v>22</v>
      </c>
      <c r="S367">
        <v>9999999</v>
      </c>
      <c r="T367">
        <v>9999999</v>
      </c>
      <c r="U367">
        <v>9999999</v>
      </c>
      <c r="V367">
        <v>9999999</v>
      </c>
      <c r="W367">
        <v>9999999</v>
      </c>
      <c r="X367">
        <v>9999999</v>
      </c>
      <c r="Z367" t="s">
        <v>6332</v>
      </c>
      <c r="AA367">
        <v>33</v>
      </c>
      <c r="AB367">
        <v>-1</v>
      </c>
      <c r="AC367">
        <v>33</v>
      </c>
      <c r="AD367">
        <v>-1</v>
      </c>
      <c r="AE367" t="s">
        <v>574</v>
      </c>
      <c r="AF367" t="s">
        <v>574</v>
      </c>
    </row>
    <row r="368" spans="1:32">
      <c r="A368" s="24" t="s">
        <v>2057</v>
      </c>
      <c r="N368" t="str">
        <f t="shared" si="12"/>
        <v xml:space="preserve">      Insulation workers       </v>
      </c>
      <c r="O368" t="str">
        <f t="shared" si="13"/>
        <v xml:space="preserve">27    (1)         26    (1)          1    (1)  </v>
      </c>
      <c r="P368" cm="1">
        <f t="array" ref="P368:X368">IFERROR(SEARCH({1,2,3,4,5,6,7,8,9},A368),9999999)</f>
        <v>39</v>
      </c>
      <c r="Q368">
        <v>32</v>
      </c>
      <c r="R368">
        <v>9999999</v>
      </c>
      <c r="S368">
        <v>9999999</v>
      </c>
      <c r="T368">
        <v>9999999</v>
      </c>
      <c r="U368">
        <v>51</v>
      </c>
      <c r="V368">
        <v>33</v>
      </c>
      <c r="W368">
        <v>9999999</v>
      </c>
      <c r="X368">
        <v>9999999</v>
      </c>
      <c r="Z368" t="s">
        <v>6333</v>
      </c>
      <c r="AA368">
        <v>27</v>
      </c>
      <c r="AB368">
        <v>-1</v>
      </c>
      <c r="AC368">
        <v>26</v>
      </c>
      <c r="AD368">
        <v>-1</v>
      </c>
      <c r="AE368">
        <v>1</v>
      </c>
      <c r="AF368">
        <v>-1</v>
      </c>
    </row>
    <row r="369" spans="1:32">
      <c r="A369" s="24" t="s">
        <v>2058</v>
      </c>
      <c r="N369" t="str">
        <f t="shared" si="12"/>
        <v xml:space="preserve">      Painters, construction and maintenance      </v>
      </c>
      <c r="O369" t="str">
        <f t="shared" si="13"/>
        <v xml:space="preserve">297      529      288      524        9    (1)  </v>
      </c>
      <c r="P369" cm="1">
        <f t="array" ref="P369:X369">IFERROR(SEARCH({1,2,3,4,5,6,7,8,9},A369),9999999)</f>
        <v>95</v>
      </c>
      <c r="Q369">
        <v>51</v>
      </c>
      <c r="R369">
        <v>9999999</v>
      </c>
      <c r="S369">
        <v>80</v>
      </c>
      <c r="T369">
        <v>60</v>
      </c>
      <c r="U369">
        <v>9999999</v>
      </c>
      <c r="V369">
        <v>53</v>
      </c>
      <c r="W369">
        <v>70</v>
      </c>
      <c r="X369">
        <v>52</v>
      </c>
      <c r="Z369" t="s">
        <v>6334</v>
      </c>
      <c r="AA369">
        <v>297</v>
      </c>
      <c r="AB369">
        <v>529</v>
      </c>
      <c r="AC369">
        <v>288</v>
      </c>
      <c r="AD369">
        <v>524</v>
      </c>
      <c r="AE369">
        <v>9</v>
      </c>
      <c r="AF369">
        <v>-1</v>
      </c>
    </row>
    <row r="370" spans="1:32">
      <c r="A370" s="24" t="s">
        <v>2059</v>
      </c>
      <c r="N370" t="str">
        <f t="shared" si="12"/>
        <v xml:space="preserve">      Paperhangers        </v>
      </c>
      <c r="O370" t="str">
        <f t="shared" si="13"/>
        <v xml:space="preserve">2    (1)          2    (1)       -        -   </v>
      </c>
      <c r="P370" cm="1">
        <f t="array" ref="P370:X370">IFERROR(SEARCH({1,2,3,4,5,6,7,8,9},A370),9999999)</f>
        <v>33</v>
      </c>
      <c r="Q370">
        <v>27</v>
      </c>
      <c r="R370">
        <v>9999999</v>
      </c>
      <c r="S370">
        <v>9999999</v>
      </c>
      <c r="T370">
        <v>9999999</v>
      </c>
      <c r="U370">
        <v>9999999</v>
      </c>
      <c r="V370">
        <v>9999999</v>
      </c>
      <c r="W370">
        <v>9999999</v>
      </c>
      <c r="X370">
        <v>9999999</v>
      </c>
      <c r="Z370" t="s">
        <v>6335</v>
      </c>
      <c r="AA370">
        <v>2</v>
      </c>
      <c r="AB370">
        <v>-1</v>
      </c>
      <c r="AC370">
        <v>2</v>
      </c>
      <c r="AD370">
        <v>-1</v>
      </c>
      <c r="AE370" t="s">
        <v>574</v>
      </c>
      <c r="AF370" t="s">
        <v>574</v>
      </c>
    </row>
    <row r="371" spans="1:32">
      <c r="A371" s="24" t="s">
        <v>2060</v>
      </c>
      <c r="N371" t="str">
        <f t="shared" si="12"/>
        <v xml:space="preserve">      Pipelayers, plumbers, pipefitters, and steamfitters      </v>
      </c>
      <c r="O371" t="str">
        <f t="shared" si="13"/>
        <v xml:space="preserve">415      793      411      795        4    (1)  </v>
      </c>
      <c r="P371" cm="1">
        <f t="array" ref="P371:X371">IFERROR(SEARCH({1,2,3,4,5,6,7,8,9},A371),9999999)</f>
        <v>65</v>
      </c>
      <c r="Q371">
        <v>9999999</v>
      </c>
      <c r="R371">
        <v>75</v>
      </c>
      <c r="S371">
        <v>64</v>
      </c>
      <c r="T371">
        <v>66</v>
      </c>
      <c r="U371">
        <v>9999999</v>
      </c>
      <c r="V371">
        <v>73</v>
      </c>
      <c r="W371">
        <v>9999999</v>
      </c>
      <c r="X371">
        <v>74</v>
      </c>
      <c r="Z371" t="s">
        <v>6336</v>
      </c>
      <c r="AA371">
        <v>415</v>
      </c>
      <c r="AB371">
        <v>793</v>
      </c>
      <c r="AC371">
        <v>411</v>
      </c>
      <c r="AD371">
        <v>795</v>
      </c>
      <c r="AE371">
        <v>4</v>
      </c>
      <c r="AF371">
        <v>-1</v>
      </c>
    </row>
    <row r="372" spans="1:32">
      <c r="A372" s="24" t="s">
        <v>2061</v>
      </c>
      <c r="N372" t="str">
        <f t="shared" si="12"/>
        <v xml:space="preserve">      Plasterers and stucco masons       </v>
      </c>
      <c r="O372" t="str">
        <f t="shared" si="13"/>
        <v xml:space="preserve">20    (1)         20    (1)       -        -   </v>
      </c>
      <c r="P372" cm="1">
        <f t="array" ref="P372:X372">IFERROR(SEARCH({1,2,3,4,5,6,7,8,9},A372),9999999)</f>
        <v>49</v>
      </c>
      <c r="Q372">
        <v>42</v>
      </c>
      <c r="R372">
        <v>9999999</v>
      </c>
      <c r="S372">
        <v>9999999</v>
      </c>
      <c r="T372">
        <v>9999999</v>
      </c>
      <c r="U372">
        <v>9999999</v>
      </c>
      <c r="V372">
        <v>9999999</v>
      </c>
      <c r="W372">
        <v>9999999</v>
      </c>
      <c r="X372">
        <v>9999999</v>
      </c>
      <c r="Z372" t="s">
        <v>6337</v>
      </c>
      <c r="AA372">
        <v>20</v>
      </c>
      <c r="AB372">
        <v>-1</v>
      </c>
      <c r="AC372">
        <v>20</v>
      </c>
      <c r="AD372">
        <v>-1</v>
      </c>
      <c r="AE372" t="s">
        <v>574</v>
      </c>
      <c r="AF372" t="s">
        <v>574</v>
      </c>
    </row>
    <row r="373" spans="1:32">
      <c r="A373" s="24" t="s">
        <v>2062</v>
      </c>
      <c r="N373" t="str">
        <f t="shared" si="12"/>
        <v xml:space="preserve">      Reinforcing iron and rebar workers        </v>
      </c>
      <c r="O373" t="str">
        <f t="shared" si="13"/>
        <v xml:space="preserve">9    (1)          9    (1)       -        -   </v>
      </c>
      <c r="P373" cm="1">
        <f t="array" ref="P373:X373">IFERROR(SEARCH({1,2,3,4,5,6,7,8,9},A373),9999999)</f>
        <v>55</v>
      </c>
      <c r="Q373">
        <v>9999999</v>
      </c>
      <c r="R373">
        <v>9999999</v>
      </c>
      <c r="S373">
        <v>9999999</v>
      </c>
      <c r="T373">
        <v>9999999</v>
      </c>
      <c r="U373">
        <v>9999999</v>
      </c>
      <c r="V373">
        <v>9999999</v>
      </c>
      <c r="W373">
        <v>9999999</v>
      </c>
      <c r="X373">
        <v>49</v>
      </c>
      <c r="Z373" t="s">
        <v>6338</v>
      </c>
      <c r="AA373">
        <v>9</v>
      </c>
      <c r="AB373">
        <v>-1</v>
      </c>
      <c r="AC373">
        <v>9</v>
      </c>
      <c r="AD373">
        <v>-1</v>
      </c>
      <c r="AE373" t="s">
        <v>574</v>
      </c>
      <c r="AF373" t="s">
        <v>574</v>
      </c>
    </row>
    <row r="374" spans="1:32">
      <c r="A374" s="24" t="s">
        <v>2063</v>
      </c>
      <c r="N374" t="str">
        <f t="shared" si="12"/>
        <v xml:space="preserve">      Roofers      </v>
      </c>
      <c r="O374" t="str">
        <f t="shared" si="13"/>
        <v xml:space="preserve">152      600      152      600     -        -   </v>
      </c>
      <c r="P374" cm="1">
        <f t="array" ref="P374:X374">IFERROR(SEARCH({1,2,3,4,5,6,7,8,9},A374),9999999)</f>
        <v>20</v>
      </c>
      <c r="Q374">
        <v>22</v>
      </c>
      <c r="R374">
        <v>9999999</v>
      </c>
      <c r="S374">
        <v>9999999</v>
      </c>
      <c r="T374">
        <v>21</v>
      </c>
      <c r="U374">
        <v>29</v>
      </c>
      <c r="V374">
        <v>9999999</v>
      </c>
      <c r="W374">
        <v>9999999</v>
      </c>
      <c r="X374">
        <v>9999999</v>
      </c>
      <c r="Z374" t="s">
        <v>6339</v>
      </c>
      <c r="AA374">
        <v>152</v>
      </c>
      <c r="AB374">
        <v>600</v>
      </c>
      <c r="AC374">
        <v>152</v>
      </c>
      <c r="AD374">
        <v>600</v>
      </c>
      <c r="AE374" t="s">
        <v>574</v>
      </c>
      <c r="AF374" t="s">
        <v>574</v>
      </c>
    </row>
    <row r="375" spans="1:32">
      <c r="A375" s="24" t="s">
        <v>2064</v>
      </c>
      <c r="N375" t="str">
        <f t="shared" si="12"/>
        <v xml:space="preserve">      Sheet metal workers      </v>
      </c>
      <c r="O375" t="str">
        <f t="shared" si="13"/>
        <v xml:space="preserve">125      765      121      765        3    (1)  </v>
      </c>
      <c r="P375" cm="1">
        <f t="array" ref="P375:X375">IFERROR(SEARCH({1,2,3,4,5,6,7,8,9},A375),9999999)</f>
        <v>32</v>
      </c>
      <c r="Q375">
        <v>33</v>
      </c>
      <c r="R375">
        <v>70</v>
      </c>
      <c r="S375">
        <v>9999999</v>
      </c>
      <c r="T375">
        <v>34</v>
      </c>
      <c r="U375">
        <v>42</v>
      </c>
      <c r="V375">
        <v>41</v>
      </c>
      <c r="W375">
        <v>9999999</v>
      </c>
      <c r="X375">
        <v>9999999</v>
      </c>
      <c r="Z375" t="s">
        <v>6340</v>
      </c>
      <c r="AA375">
        <v>125</v>
      </c>
      <c r="AB375">
        <v>765</v>
      </c>
      <c r="AC375">
        <v>121</v>
      </c>
      <c r="AD375">
        <v>765</v>
      </c>
      <c r="AE375">
        <v>3</v>
      </c>
      <c r="AF375">
        <v>-1</v>
      </c>
    </row>
    <row r="376" spans="1:32">
      <c r="A376" s="24" t="s">
        <v>2065</v>
      </c>
      <c r="N376" t="str">
        <f t="shared" si="12"/>
        <v xml:space="preserve">      Structural iron and steel workers       </v>
      </c>
      <c r="O376" t="str">
        <f t="shared" si="13"/>
        <v xml:space="preserve">53      779       50      779        2    (1)  </v>
      </c>
      <c r="P376" cm="1">
        <f t="array" ref="P376:X376">IFERROR(SEARCH({1,2,3,4,5,6,7,8,9},A376),9999999)</f>
        <v>90</v>
      </c>
      <c r="Q376">
        <v>84</v>
      </c>
      <c r="R376">
        <v>48</v>
      </c>
      <c r="S376">
        <v>9999999</v>
      </c>
      <c r="T376">
        <v>47</v>
      </c>
      <c r="U376">
        <v>9999999</v>
      </c>
      <c r="V376">
        <v>55</v>
      </c>
      <c r="W376">
        <v>9999999</v>
      </c>
      <c r="X376">
        <v>57</v>
      </c>
      <c r="Z376" t="s">
        <v>6341</v>
      </c>
      <c r="AA376">
        <v>53</v>
      </c>
      <c r="AB376">
        <v>779</v>
      </c>
      <c r="AC376">
        <v>50</v>
      </c>
      <c r="AD376">
        <v>779</v>
      </c>
      <c r="AE376">
        <v>2</v>
      </c>
      <c r="AF376">
        <v>-1</v>
      </c>
    </row>
    <row r="377" spans="1:32">
      <c r="A377" s="24" t="s">
        <v>2066</v>
      </c>
      <c r="N377" t="str">
        <f t="shared" si="12"/>
        <v xml:space="preserve">      Helpers, construction trades       </v>
      </c>
      <c r="O377" t="str">
        <f t="shared" si="13"/>
        <v xml:space="preserve">63      507       60      520        3    (1)  </v>
      </c>
      <c r="P377" cm="1">
        <f t="array" ref="P377:X377">IFERROR(SEARCH({1,2,3,4,5,6,7,8,9},A377),9999999)</f>
        <v>85</v>
      </c>
      <c r="Q377">
        <v>69</v>
      </c>
      <c r="R377">
        <v>43</v>
      </c>
      <c r="S377">
        <v>9999999</v>
      </c>
      <c r="T377">
        <v>50</v>
      </c>
      <c r="U377">
        <v>42</v>
      </c>
      <c r="V377">
        <v>52</v>
      </c>
      <c r="W377">
        <v>9999999</v>
      </c>
      <c r="X377">
        <v>9999999</v>
      </c>
      <c r="Z377" t="s">
        <v>6342</v>
      </c>
      <c r="AA377">
        <v>63</v>
      </c>
      <c r="AB377">
        <v>507</v>
      </c>
      <c r="AC377">
        <v>60</v>
      </c>
      <c r="AD377">
        <v>520</v>
      </c>
      <c r="AE377">
        <v>3</v>
      </c>
      <c r="AF377">
        <v>-1</v>
      </c>
    </row>
    <row r="378" spans="1:32">
      <c r="A378" s="24" t="s">
        <v>2067</v>
      </c>
      <c r="N378" t="str">
        <f t="shared" si="12"/>
        <v xml:space="preserve">      Construction and building inspectors       </v>
      </c>
      <c r="O378" t="str">
        <f t="shared" si="13"/>
        <v xml:space="preserve">72      916       67      926        4    (1)  </v>
      </c>
      <c r="P378" cm="1">
        <f t="array" ref="P378:X378">IFERROR(SEARCH({1,2,3,4,5,6,7,8,9},A378),9999999)</f>
        <v>59</v>
      </c>
      <c r="Q378">
        <v>51</v>
      </c>
      <c r="R378">
        <v>9999999</v>
      </c>
      <c r="S378">
        <v>87</v>
      </c>
      <c r="T378">
        <v>9999999</v>
      </c>
      <c r="U378">
        <v>60</v>
      </c>
      <c r="V378">
        <v>50</v>
      </c>
      <c r="W378">
        <v>9999999</v>
      </c>
      <c r="X378">
        <v>58</v>
      </c>
      <c r="Z378" t="s">
        <v>6343</v>
      </c>
      <c r="AA378">
        <v>72</v>
      </c>
      <c r="AB378">
        <v>916</v>
      </c>
      <c r="AC378">
        <v>67</v>
      </c>
      <c r="AD378">
        <v>926</v>
      </c>
      <c r="AE378">
        <v>4</v>
      </c>
      <c r="AF378">
        <v>-1</v>
      </c>
    </row>
    <row r="379" spans="1:32">
      <c r="A379" s="24" t="s">
        <v>2068</v>
      </c>
      <c r="N379" t="str">
        <f t="shared" si="12"/>
        <v xml:space="preserve">      Elevator installers and repairers       </v>
      </c>
      <c r="O379" t="str">
        <f t="shared" si="13"/>
        <v xml:space="preserve">35    (1)         35    (1)       -        -   </v>
      </c>
      <c r="P379" cm="1">
        <f t="array" ref="P379:X379">IFERROR(SEARCH({1,2,3,4,5,6,7,8,9},A379),9999999)</f>
        <v>54</v>
      </c>
      <c r="Q379">
        <v>9999999</v>
      </c>
      <c r="R379">
        <v>47</v>
      </c>
      <c r="S379">
        <v>9999999</v>
      </c>
      <c r="T379">
        <v>48</v>
      </c>
      <c r="U379">
        <v>9999999</v>
      </c>
      <c r="V379">
        <v>9999999</v>
      </c>
      <c r="W379">
        <v>9999999</v>
      </c>
      <c r="X379">
        <v>9999999</v>
      </c>
      <c r="Z379" t="s">
        <v>6344</v>
      </c>
      <c r="AA379">
        <v>35</v>
      </c>
      <c r="AB379">
        <v>-1</v>
      </c>
      <c r="AC379">
        <v>35</v>
      </c>
      <c r="AD379">
        <v>-1</v>
      </c>
      <c r="AE379" t="s">
        <v>574</v>
      </c>
      <c r="AF379" t="s">
        <v>574</v>
      </c>
    </row>
    <row r="380" spans="1:32">
      <c r="A380" s="24" t="s">
        <v>2069</v>
      </c>
      <c r="N380" t="str">
        <f t="shared" si="12"/>
        <v xml:space="preserve">      Fence erectors       </v>
      </c>
      <c r="O380" t="str">
        <f t="shared" si="13"/>
        <v xml:space="preserve">22    (1)         22    (1)       -        -   </v>
      </c>
      <c r="P380" cm="1">
        <f t="array" ref="P380:X380">IFERROR(SEARCH({1,2,3,4,5,6,7,8,9},A380),9999999)</f>
        <v>35</v>
      </c>
      <c r="Q380">
        <v>28</v>
      </c>
      <c r="R380">
        <v>9999999</v>
      </c>
      <c r="S380">
        <v>9999999</v>
      </c>
      <c r="T380">
        <v>9999999</v>
      </c>
      <c r="U380">
        <v>9999999</v>
      </c>
      <c r="V380">
        <v>9999999</v>
      </c>
      <c r="W380">
        <v>9999999</v>
      </c>
      <c r="X380">
        <v>9999999</v>
      </c>
      <c r="Z380" t="s">
        <v>6345</v>
      </c>
      <c r="AA380">
        <v>22</v>
      </c>
      <c r="AB380">
        <v>-1</v>
      </c>
      <c r="AC380">
        <v>22</v>
      </c>
      <c r="AD380">
        <v>-1</v>
      </c>
      <c r="AE380" t="s">
        <v>574</v>
      </c>
      <c r="AF380" t="s">
        <v>574</v>
      </c>
    </row>
    <row r="381" spans="1:32">
      <c r="A381" s="24" t="s">
        <v>2070</v>
      </c>
      <c r="N381" t="str">
        <f t="shared" si="12"/>
        <v xml:space="preserve">      Hazardous materials removal workers       </v>
      </c>
      <c r="O381" t="str">
        <f t="shared" si="13"/>
        <v xml:space="preserve">27    (1)         26    (1)          2    (1)  </v>
      </c>
      <c r="P381" cm="1">
        <f t="array" ref="P381:X381">IFERROR(SEARCH({1,2,3,4,5,6,7,8,9},A381),9999999)</f>
        <v>56</v>
      </c>
      <c r="Q381">
        <v>49</v>
      </c>
      <c r="R381">
        <v>9999999</v>
      </c>
      <c r="S381">
        <v>9999999</v>
      </c>
      <c r="T381">
        <v>9999999</v>
      </c>
      <c r="U381">
        <v>68</v>
      </c>
      <c r="V381">
        <v>50</v>
      </c>
      <c r="W381">
        <v>9999999</v>
      </c>
      <c r="X381">
        <v>9999999</v>
      </c>
      <c r="Z381" t="s">
        <v>6346</v>
      </c>
      <c r="AA381">
        <v>27</v>
      </c>
      <c r="AB381">
        <v>-1</v>
      </c>
      <c r="AC381">
        <v>26</v>
      </c>
      <c r="AD381">
        <v>-1</v>
      </c>
      <c r="AE381">
        <v>2</v>
      </c>
      <c r="AF381">
        <v>-1</v>
      </c>
    </row>
    <row r="382" spans="1:32">
      <c r="A382" s="24" t="s">
        <v>2071</v>
      </c>
      <c r="N382" t="str">
        <f t="shared" si="12"/>
        <v xml:space="preserve">      Highway maintenance workers      </v>
      </c>
      <c r="O382" t="str">
        <f t="shared" si="13"/>
        <v xml:space="preserve">104      763      101      766        2    (1)  </v>
      </c>
      <c r="P382" cm="1">
        <f t="array" ref="P382:X382">IFERROR(SEARCH({1,2,3,4,5,6,7,8,9},A382),9999999)</f>
        <v>40</v>
      </c>
      <c r="Q382">
        <v>78</v>
      </c>
      <c r="R382">
        <v>51</v>
      </c>
      <c r="S382">
        <v>42</v>
      </c>
      <c r="T382">
        <v>9999999</v>
      </c>
      <c r="U382">
        <v>50</v>
      </c>
      <c r="V382">
        <v>49</v>
      </c>
      <c r="W382">
        <v>9999999</v>
      </c>
      <c r="X382">
        <v>9999999</v>
      </c>
      <c r="Z382" t="s">
        <v>6347</v>
      </c>
      <c r="AA382">
        <v>104</v>
      </c>
      <c r="AB382">
        <v>763</v>
      </c>
      <c r="AC382">
        <v>101</v>
      </c>
      <c r="AD382">
        <v>766</v>
      </c>
      <c r="AE382">
        <v>2</v>
      </c>
      <c r="AF382">
        <v>-1</v>
      </c>
    </row>
    <row r="383" spans="1:32">
      <c r="A383" s="24" t="s">
        <v>2072</v>
      </c>
      <c r="N383" t="str">
        <f t="shared" si="12"/>
        <v xml:space="preserve">      Rail-track laying and maintenance equipment operators       </v>
      </c>
      <c r="O383" t="str">
        <f t="shared" si="13"/>
        <v xml:space="preserve">12    (1)         12    (1)       -        -   </v>
      </c>
      <c r="P383" cm="1">
        <f t="array" ref="P383:X383">IFERROR(SEARCH({1,2,3,4,5,6,7,8,9},A383),9999999)</f>
        <v>67</v>
      </c>
      <c r="Q383">
        <v>68</v>
      </c>
      <c r="R383">
        <v>9999999</v>
      </c>
      <c r="S383">
        <v>9999999</v>
      </c>
      <c r="T383">
        <v>9999999</v>
      </c>
      <c r="U383">
        <v>9999999</v>
      </c>
      <c r="V383">
        <v>9999999</v>
      </c>
      <c r="W383">
        <v>9999999</v>
      </c>
      <c r="X383">
        <v>9999999</v>
      </c>
      <c r="Z383" t="s">
        <v>6348</v>
      </c>
      <c r="AA383">
        <v>12</v>
      </c>
      <c r="AB383">
        <v>-1</v>
      </c>
      <c r="AC383">
        <v>12</v>
      </c>
      <c r="AD383">
        <v>-1</v>
      </c>
      <c r="AE383" t="s">
        <v>574</v>
      </c>
      <c r="AF383" t="s">
        <v>574</v>
      </c>
    </row>
    <row r="384" spans="1:32">
      <c r="A384" s="24" t="s">
        <v>2073</v>
      </c>
      <c r="N384" t="str">
        <f t="shared" si="12"/>
        <v xml:space="preserve">      Septic tank servicers and sewer pipe cleaners        </v>
      </c>
      <c r="O384" t="str">
        <f t="shared" si="13"/>
        <v xml:space="preserve">7    (1)          7    (1)       -        -   </v>
      </c>
      <c r="P384" cm="1">
        <f t="array" ref="P384:X384">IFERROR(SEARCH({1,2,3,4,5,6,7,8,9},A384),9999999)</f>
        <v>66</v>
      </c>
      <c r="Q384">
        <v>9999999</v>
      </c>
      <c r="R384">
        <v>9999999</v>
      </c>
      <c r="S384">
        <v>9999999</v>
      </c>
      <c r="T384">
        <v>9999999</v>
      </c>
      <c r="U384">
        <v>9999999</v>
      </c>
      <c r="V384">
        <v>60</v>
      </c>
      <c r="W384">
        <v>9999999</v>
      </c>
      <c r="X384">
        <v>9999999</v>
      </c>
      <c r="Z384" t="s">
        <v>6349</v>
      </c>
      <c r="AA384">
        <v>7</v>
      </c>
      <c r="AB384">
        <v>-1</v>
      </c>
      <c r="AC384">
        <v>7</v>
      </c>
      <c r="AD384">
        <v>-1</v>
      </c>
      <c r="AE384" t="s">
        <v>574</v>
      </c>
      <c r="AF384" t="s">
        <v>574</v>
      </c>
    </row>
    <row r="385" spans="1:32">
      <c r="A385" s="24" t="s">
        <v>2074</v>
      </c>
      <c r="N385" t="str">
        <f t="shared" si="12"/>
        <v xml:space="preserve">      Miscellaneous construction and related workers       </v>
      </c>
      <c r="O385" t="str">
        <f t="shared" si="13"/>
        <v xml:space="preserve">29    (1)         28    (1)          1    (1)  </v>
      </c>
      <c r="P385" cm="1">
        <f t="array" ref="P385:X385">IFERROR(SEARCH({1,2,3,4,5,6,7,8,9},A385),9999999)</f>
        <v>67</v>
      </c>
      <c r="Q385">
        <v>60</v>
      </c>
      <c r="R385">
        <v>9999999</v>
      </c>
      <c r="S385">
        <v>9999999</v>
      </c>
      <c r="T385">
        <v>9999999</v>
      </c>
      <c r="U385">
        <v>9999999</v>
      </c>
      <c r="V385">
        <v>9999999</v>
      </c>
      <c r="W385">
        <v>79</v>
      </c>
      <c r="X385">
        <v>61</v>
      </c>
      <c r="Z385" t="s">
        <v>6350</v>
      </c>
      <c r="AA385">
        <v>29</v>
      </c>
      <c r="AB385">
        <v>-1</v>
      </c>
      <c r="AC385">
        <v>28</v>
      </c>
      <c r="AD385">
        <v>-1</v>
      </c>
      <c r="AE385">
        <v>1</v>
      </c>
      <c r="AF385">
        <v>-1</v>
      </c>
    </row>
    <row r="386" spans="1:32">
      <c r="A386" s="24" t="s">
        <v>2075</v>
      </c>
      <c r="N386" t="str">
        <f t="shared" si="12"/>
        <v xml:space="preserve">      Derrick, rotary drill, and service unit operators, oil, gas, and mining       </v>
      </c>
      <c r="O386" t="str">
        <f t="shared" si="13"/>
        <v xml:space="preserve">22    (1)         22    (1)       -        -   </v>
      </c>
      <c r="P386" cm="1">
        <f t="array" ref="P386:X386">IFERROR(SEARCH({1,2,3,4,5,6,7,8,9},A386),9999999)</f>
        <v>92</v>
      </c>
      <c r="Q386">
        <v>85</v>
      </c>
      <c r="R386">
        <v>9999999</v>
      </c>
      <c r="S386">
        <v>9999999</v>
      </c>
      <c r="T386">
        <v>9999999</v>
      </c>
      <c r="U386">
        <v>9999999</v>
      </c>
      <c r="V386">
        <v>9999999</v>
      </c>
      <c r="W386">
        <v>9999999</v>
      </c>
      <c r="X386">
        <v>9999999</v>
      </c>
      <c r="Z386" t="s">
        <v>6351</v>
      </c>
      <c r="AA386">
        <v>22</v>
      </c>
      <c r="AB386">
        <v>-1</v>
      </c>
      <c r="AC386">
        <v>22</v>
      </c>
      <c r="AD386">
        <v>-1</v>
      </c>
      <c r="AE386" t="s">
        <v>574</v>
      </c>
      <c r="AF386" t="s">
        <v>574</v>
      </c>
    </row>
    <row r="387" spans="1:32">
      <c r="A387" s="24" t="s">
        <v>2076</v>
      </c>
      <c r="N387" t="str">
        <f t="shared" si="12"/>
        <v xml:space="preserve">      Earth drillers, except oil and gas       </v>
      </c>
      <c r="O387" t="str">
        <f t="shared" si="13"/>
        <v xml:space="preserve">15    (1)         15    (1)       -        -   </v>
      </c>
      <c r="P387" cm="1">
        <f t="array" ref="P387:X387">IFERROR(SEARCH({1,2,3,4,5,6,7,8,9},A387),9999999)</f>
        <v>48</v>
      </c>
      <c r="Q387">
        <v>9999999</v>
      </c>
      <c r="R387">
        <v>9999999</v>
      </c>
      <c r="S387">
        <v>9999999</v>
      </c>
      <c r="T387">
        <v>49</v>
      </c>
      <c r="U387">
        <v>9999999</v>
      </c>
      <c r="V387">
        <v>9999999</v>
      </c>
      <c r="W387">
        <v>9999999</v>
      </c>
      <c r="X387">
        <v>9999999</v>
      </c>
      <c r="Z387" t="s">
        <v>6352</v>
      </c>
      <c r="AA387">
        <v>15</v>
      </c>
      <c r="AB387">
        <v>-1</v>
      </c>
      <c r="AC387">
        <v>15</v>
      </c>
      <c r="AD387">
        <v>-1</v>
      </c>
      <c r="AE387" t="s">
        <v>574</v>
      </c>
      <c r="AF387" t="s">
        <v>574</v>
      </c>
    </row>
    <row r="388" spans="1:32">
      <c r="A388" s="24" t="s">
        <v>2077</v>
      </c>
      <c r="N388" t="str">
        <f t="shared" si="12"/>
        <v xml:space="preserve">      Explosives workers, ordnance handling experts, and blasters       </v>
      </c>
      <c r="O388" t="str">
        <f t="shared" si="13"/>
        <v xml:space="preserve">10    (1)         10    (1)       -        -   </v>
      </c>
      <c r="P388" cm="1">
        <f t="array" ref="P388:X388">IFERROR(SEARCH({1,2,3,4,5,6,7,8,9},A388),9999999)</f>
        <v>73</v>
      </c>
      <c r="Q388">
        <v>9999999</v>
      </c>
      <c r="R388">
        <v>9999999</v>
      </c>
      <c r="S388">
        <v>9999999</v>
      </c>
      <c r="T388">
        <v>9999999</v>
      </c>
      <c r="U388">
        <v>9999999</v>
      </c>
      <c r="V388">
        <v>9999999</v>
      </c>
      <c r="W388">
        <v>9999999</v>
      </c>
      <c r="X388">
        <v>9999999</v>
      </c>
      <c r="Z388" t="s">
        <v>6353</v>
      </c>
      <c r="AA388">
        <v>10</v>
      </c>
      <c r="AB388">
        <v>-1</v>
      </c>
      <c r="AC388">
        <v>10</v>
      </c>
      <c r="AD388">
        <v>-1</v>
      </c>
      <c r="AE388" t="s">
        <v>574</v>
      </c>
      <c r="AF388" t="s">
        <v>574</v>
      </c>
    </row>
    <row r="389" spans="1:32">
      <c r="A389" s="24" t="s">
        <v>2078</v>
      </c>
      <c r="N389" t="str">
        <f t="shared" si="12"/>
        <v xml:space="preserve">      Mining machine operators       </v>
      </c>
      <c r="O389" t="str">
        <f t="shared" si="13"/>
        <v xml:space="preserve">52    1,018       52    1,017     -        -   </v>
      </c>
      <c r="P389" cm="1">
        <f t="array" ref="P389:X389">IFERROR(SEARCH({1,2,3,4,5,6,7,8,9},A389),9999999)</f>
        <v>44</v>
      </c>
      <c r="Q389">
        <v>39</v>
      </c>
      <c r="R389">
        <v>9999999</v>
      </c>
      <c r="S389">
        <v>9999999</v>
      </c>
      <c r="T389">
        <v>38</v>
      </c>
      <c r="U389">
        <v>9999999</v>
      </c>
      <c r="V389">
        <v>66</v>
      </c>
      <c r="W389">
        <v>48</v>
      </c>
      <c r="X389">
        <v>9999999</v>
      </c>
      <c r="Z389" t="s">
        <v>6354</v>
      </c>
      <c r="AA389">
        <v>52</v>
      </c>
      <c r="AB389" s="8">
        <v>1018</v>
      </c>
      <c r="AC389">
        <v>52</v>
      </c>
      <c r="AD389" s="8">
        <v>1017</v>
      </c>
      <c r="AE389" t="s">
        <v>574</v>
      </c>
      <c r="AF389" t="s">
        <v>574</v>
      </c>
    </row>
    <row r="390" spans="1:32">
      <c r="A390" s="24" t="s">
        <v>2079</v>
      </c>
      <c r="N390" t="str">
        <f t="shared" si="12"/>
        <v xml:space="preserve">      Roof bolters, mining        </v>
      </c>
      <c r="O390" t="str">
        <f t="shared" si="13"/>
        <v xml:space="preserve">5    (1)          5    (1)       -        -   </v>
      </c>
      <c r="P390" cm="1">
        <f t="array" ref="P390:X390">IFERROR(SEARCH({1,2,3,4,5,6,7,8,9},A390),9999999)</f>
        <v>41</v>
      </c>
      <c r="Q390">
        <v>9999999</v>
      </c>
      <c r="R390">
        <v>9999999</v>
      </c>
      <c r="S390">
        <v>9999999</v>
      </c>
      <c r="T390">
        <v>35</v>
      </c>
      <c r="U390">
        <v>9999999</v>
      </c>
      <c r="V390">
        <v>9999999</v>
      </c>
      <c r="W390">
        <v>9999999</v>
      </c>
      <c r="X390">
        <v>9999999</v>
      </c>
      <c r="Z390" t="s">
        <v>6355</v>
      </c>
      <c r="AA390">
        <v>5</v>
      </c>
      <c r="AB390">
        <v>-1</v>
      </c>
      <c r="AC390">
        <v>5</v>
      </c>
      <c r="AD390">
        <v>-1</v>
      </c>
      <c r="AE390" t="s">
        <v>574</v>
      </c>
      <c r="AF390" t="s">
        <v>574</v>
      </c>
    </row>
    <row r="391" spans="1:32">
      <c r="A391" s="24" t="s">
        <v>2080</v>
      </c>
      <c r="N391" t="str">
        <f t="shared" si="12"/>
        <v xml:space="preserve">      Roustabouts, oil and gas        </v>
      </c>
      <c r="O391" t="str">
        <f t="shared" si="13"/>
        <v xml:space="preserve">4    (1)          4    (1)       -        -   </v>
      </c>
      <c r="P391" cm="1">
        <f t="array" ref="P391:X391">IFERROR(SEARCH({1,2,3,4,5,6,7,8,9},A391),9999999)</f>
        <v>45</v>
      </c>
      <c r="Q391">
        <v>9999999</v>
      </c>
      <c r="R391">
        <v>9999999</v>
      </c>
      <c r="S391">
        <v>39</v>
      </c>
      <c r="T391">
        <v>9999999</v>
      </c>
      <c r="U391">
        <v>9999999</v>
      </c>
      <c r="V391">
        <v>9999999</v>
      </c>
      <c r="W391">
        <v>9999999</v>
      </c>
      <c r="X391">
        <v>9999999</v>
      </c>
      <c r="Z391" t="s">
        <v>6356</v>
      </c>
      <c r="AA391">
        <v>4</v>
      </c>
      <c r="AB391">
        <v>-1</v>
      </c>
      <c r="AC391">
        <v>4</v>
      </c>
      <c r="AD391">
        <v>-1</v>
      </c>
      <c r="AE391" t="s">
        <v>574</v>
      </c>
      <c r="AF391" t="s">
        <v>574</v>
      </c>
    </row>
    <row r="392" spans="1:32">
      <c r="A392" s="24" t="s">
        <v>2081</v>
      </c>
      <c r="N392" t="str">
        <f t="shared" si="12"/>
        <v xml:space="preserve">      Helpers--extraction workers        </v>
      </c>
      <c r="O392" t="str">
        <f t="shared" si="13"/>
        <v xml:space="preserve">6    (1)          5    (1)          1    (1)  </v>
      </c>
      <c r="P392" cm="1">
        <f t="array" ref="P392:X392">IFERROR(SEARCH({1,2,3,4,5,6,7,8,9},A392),9999999)</f>
        <v>48</v>
      </c>
      <c r="Q392">
        <v>9999999</v>
      </c>
      <c r="R392">
        <v>9999999</v>
      </c>
      <c r="S392">
        <v>9999999</v>
      </c>
      <c r="T392">
        <v>60</v>
      </c>
      <c r="U392">
        <v>42</v>
      </c>
      <c r="V392">
        <v>9999999</v>
      </c>
      <c r="W392">
        <v>9999999</v>
      </c>
      <c r="X392">
        <v>9999999</v>
      </c>
      <c r="Z392" t="s">
        <v>6357</v>
      </c>
      <c r="AA392">
        <v>6</v>
      </c>
      <c r="AB392">
        <v>-1</v>
      </c>
      <c r="AC392">
        <v>5</v>
      </c>
      <c r="AD392">
        <v>-1</v>
      </c>
      <c r="AE392">
        <v>1</v>
      </c>
      <c r="AF392">
        <v>-1</v>
      </c>
    </row>
    <row r="393" spans="1:32">
      <c r="A393" s="24" t="s">
        <v>2082</v>
      </c>
      <c r="N393" t="str">
        <f t="shared" si="12"/>
        <v xml:space="preserve">      Other extraction workers       </v>
      </c>
      <c r="O393" t="str">
        <f t="shared" si="13"/>
        <v xml:space="preserve">37    (1)         35    (1)          2    (1)  </v>
      </c>
      <c r="P393" cm="1">
        <f t="array" ref="P393:X393">IFERROR(SEARCH({1,2,3,4,5,6,7,8,9},A393),9999999)</f>
        <v>45</v>
      </c>
      <c r="Q393">
        <v>75</v>
      </c>
      <c r="R393">
        <v>38</v>
      </c>
      <c r="S393">
        <v>9999999</v>
      </c>
      <c r="T393">
        <v>57</v>
      </c>
      <c r="U393">
        <v>9999999</v>
      </c>
      <c r="V393">
        <v>39</v>
      </c>
      <c r="W393">
        <v>9999999</v>
      </c>
      <c r="X393">
        <v>9999999</v>
      </c>
      <c r="Z393" t="s">
        <v>6358</v>
      </c>
      <c r="AA393">
        <v>37</v>
      </c>
      <c r="AB393">
        <v>-1</v>
      </c>
      <c r="AC393">
        <v>35</v>
      </c>
      <c r="AD393">
        <v>-1</v>
      </c>
      <c r="AE393">
        <v>2</v>
      </c>
      <c r="AF393">
        <v>-1</v>
      </c>
    </row>
    <row r="394" spans="1:32">
      <c r="A394" s="24" t="s">
        <v>2083</v>
      </c>
      <c r="N394" t="str">
        <f t="shared" si="12"/>
        <v xml:space="preserve">    Installation, maintenance, and repair occupations    </v>
      </c>
      <c r="O394" t="str">
        <f t="shared" si="13"/>
        <v>4,242      781    4,075      787      167      644</v>
      </c>
      <c r="P394" cm="1">
        <f t="array" ref="P394:X394">IFERROR(SEARCH({1,2,3,4,5,6,7,8,9},A394),9999999)</f>
        <v>71</v>
      </c>
      <c r="Q394">
        <v>60</v>
      </c>
      <c r="R394">
        <v>9999999</v>
      </c>
      <c r="S394">
        <v>58</v>
      </c>
      <c r="T394">
        <v>80</v>
      </c>
      <c r="U394">
        <v>97</v>
      </c>
      <c r="V394">
        <v>69</v>
      </c>
      <c r="W394">
        <v>70</v>
      </c>
      <c r="X394">
        <v>9999999</v>
      </c>
      <c r="Z394" t="s">
        <v>6359</v>
      </c>
      <c r="AA394" s="8">
        <v>4242</v>
      </c>
      <c r="AB394">
        <v>781</v>
      </c>
      <c r="AC394" s="8">
        <v>4075</v>
      </c>
      <c r="AD394">
        <v>787</v>
      </c>
      <c r="AE394">
        <v>167</v>
      </c>
      <c r="AF394">
        <v>644</v>
      </c>
    </row>
    <row r="395" spans="1:32">
      <c r="A395" s="24" t="s">
        <v>2084</v>
      </c>
      <c r="N395" t="str">
        <f t="shared" si="12"/>
        <v xml:space="preserve">      First-line supervisors/managers of mechanics, installers, and repairers      </v>
      </c>
      <c r="O395" t="str">
        <f t="shared" si="13"/>
        <v xml:space="preserve">318      964      288      988       30    (1)  </v>
      </c>
      <c r="P395" cm="1">
        <f t="array" ref="P395:X395">IFERROR(SEARCH({1,2,3,4,5,6,7,8,9},A395),9999999)</f>
        <v>85</v>
      </c>
      <c r="Q395">
        <v>102</v>
      </c>
      <c r="R395">
        <v>84</v>
      </c>
      <c r="S395">
        <v>95</v>
      </c>
      <c r="T395">
        <v>9999999</v>
      </c>
      <c r="U395">
        <v>94</v>
      </c>
      <c r="V395">
        <v>9999999</v>
      </c>
      <c r="W395">
        <v>86</v>
      </c>
      <c r="X395">
        <v>93</v>
      </c>
      <c r="Z395" t="s">
        <v>6360</v>
      </c>
      <c r="AA395">
        <v>318</v>
      </c>
      <c r="AB395">
        <v>964</v>
      </c>
      <c r="AC395">
        <v>288</v>
      </c>
      <c r="AD395">
        <v>988</v>
      </c>
      <c r="AE395">
        <v>30</v>
      </c>
      <c r="AF395">
        <v>-1</v>
      </c>
    </row>
    <row r="396" spans="1:32">
      <c r="A396" s="24" t="s">
        <v>2085</v>
      </c>
      <c r="N396" t="str">
        <f t="shared" si="12"/>
        <v xml:space="preserve">      Computer, automated teller, and office machine repairers      </v>
      </c>
      <c r="O396" t="str">
        <f t="shared" si="13"/>
        <v xml:space="preserve">282      801      238      808       44    (1)  </v>
      </c>
      <c r="P396" cm="1">
        <f t="array" ref="P396:X396">IFERROR(SEARCH({1,2,3,4,5,6,7,8,9},A396),9999999)</f>
        <v>80</v>
      </c>
      <c r="Q396">
        <v>69</v>
      </c>
      <c r="R396">
        <v>88</v>
      </c>
      <c r="S396">
        <v>106</v>
      </c>
      <c r="T396">
        <v>9999999</v>
      </c>
      <c r="U396">
        <v>9999999</v>
      </c>
      <c r="V396">
        <v>9999999</v>
      </c>
      <c r="W396">
        <v>70</v>
      </c>
      <c r="X396">
        <v>9999999</v>
      </c>
      <c r="Z396" t="s">
        <v>6361</v>
      </c>
      <c r="AA396">
        <v>282</v>
      </c>
      <c r="AB396">
        <v>801</v>
      </c>
      <c r="AC396">
        <v>238</v>
      </c>
      <c r="AD396">
        <v>808</v>
      </c>
      <c r="AE396">
        <v>44</v>
      </c>
      <c r="AF396">
        <v>-1</v>
      </c>
    </row>
    <row r="397" spans="1:32">
      <c r="A397" s="24" t="s">
        <v>2086</v>
      </c>
      <c r="N397" t="str">
        <f t="shared" si="12"/>
        <v xml:space="preserve">      Radio and telecommunications equipment installers and repairers      </v>
      </c>
      <c r="O397" t="str">
        <f t="shared" si="13"/>
        <v xml:space="preserve">155      900      142      911       12    (1)  </v>
      </c>
      <c r="P397" cm="1">
        <f t="array" ref="P397:X397">IFERROR(SEARCH({1,2,3,4,5,6,7,8,9},A397),9999999)</f>
        <v>76</v>
      </c>
      <c r="Q397">
        <v>96</v>
      </c>
      <c r="R397">
        <v>9999999</v>
      </c>
      <c r="S397">
        <v>95</v>
      </c>
      <c r="T397">
        <v>77</v>
      </c>
      <c r="U397">
        <v>9999999</v>
      </c>
      <c r="V397">
        <v>9999999</v>
      </c>
      <c r="W397">
        <v>9999999</v>
      </c>
      <c r="X397">
        <v>85</v>
      </c>
      <c r="Z397" t="s">
        <v>6362</v>
      </c>
      <c r="AA397">
        <v>155</v>
      </c>
      <c r="AB397">
        <v>900</v>
      </c>
      <c r="AC397">
        <v>142</v>
      </c>
      <c r="AD397">
        <v>911</v>
      </c>
      <c r="AE397">
        <v>12</v>
      </c>
      <c r="AF397">
        <v>-1</v>
      </c>
    </row>
    <row r="398" spans="1:32">
      <c r="A398" s="24" t="s">
        <v>2087</v>
      </c>
      <c r="N398" t="str">
        <f t="shared" ref="N398:N461" si="14">MID(A398,1,MIN(_xlfn.ANCHORARRAY(P398))-1)</f>
        <v xml:space="preserve">      Avionics technicians       </v>
      </c>
      <c r="O398" t="str">
        <f t="shared" ref="O398:O461" si="15">MID(A398,MIN(P398:X398),LEN(A398))</f>
        <v xml:space="preserve">13    (1)         12    (1)          1    (1)  </v>
      </c>
      <c r="P398" cm="1">
        <f t="array" ref="P398:X398">IFERROR(SEARCH({1,2,3,4,5,6,7,8,9},A398),9999999)</f>
        <v>34</v>
      </c>
      <c r="Q398">
        <v>53</v>
      </c>
      <c r="R398">
        <v>35</v>
      </c>
      <c r="S398">
        <v>9999999</v>
      </c>
      <c r="T398">
        <v>9999999</v>
      </c>
      <c r="U398">
        <v>9999999</v>
      </c>
      <c r="V398">
        <v>9999999</v>
      </c>
      <c r="W398">
        <v>9999999</v>
      </c>
      <c r="X398">
        <v>9999999</v>
      </c>
      <c r="Z398" t="s">
        <v>6363</v>
      </c>
      <c r="AA398">
        <v>13</v>
      </c>
      <c r="AB398">
        <v>-1</v>
      </c>
      <c r="AC398">
        <v>12</v>
      </c>
      <c r="AD398">
        <v>-1</v>
      </c>
      <c r="AE398">
        <v>1</v>
      </c>
      <c r="AF398">
        <v>-1</v>
      </c>
    </row>
    <row r="399" spans="1:32">
      <c r="A399" s="24" t="s">
        <v>2088</v>
      </c>
      <c r="N399" t="str">
        <f t="shared" si="14"/>
        <v xml:space="preserve">      Electric motor, power tool, and related repairers       </v>
      </c>
      <c r="O399" t="str">
        <f t="shared" si="15"/>
        <v xml:space="preserve">28    (1)         28    (1)       -        -   </v>
      </c>
      <c r="P399" cm="1">
        <f t="array" ref="P399:X399">IFERROR(SEARCH({1,2,3,4,5,6,7,8,9},A399),9999999)</f>
        <v>70</v>
      </c>
      <c r="Q399">
        <v>63</v>
      </c>
      <c r="R399">
        <v>9999999</v>
      </c>
      <c r="S399">
        <v>9999999</v>
      </c>
      <c r="T399">
        <v>9999999</v>
      </c>
      <c r="U399">
        <v>9999999</v>
      </c>
      <c r="V399">
        <v>9999999</v>
      </c>
      <c r="W399">
        <v>64</v>
      </c>
      <c r="X399">
        <v>9999999</v>
      </c>
      <c r="Z399" t="s">
        <v>6364</v>
      </c>
      <c r="AA399">
        <v>28</v>
      </c>
      <c r="AB399">
        <v>-1</v>
      </c>
      <c r="AC399">
        <v>28</v>
      </c>
      <c r="AD399">
        <v>-1</v>
      </c>
      <c r="AE399" t="s">
        <v>574</v>
      </c>
      <c r="AF399" t="s">
        <v>574</v>
      </c>
    </row>
    <row r="400" spans="1:32">
      <c r="A400" s="24" t="s">
        <v>1692</v>
      </c>
      <c r="N400" t="str">
        <f t="shared" si="14"/>
        <v xml:space="preserve">      Electrical and electronics installers and repairers, transportation                                                            </v>
      </c>
      <c r="O400" t="str">
        <f t="shared" si="15"/>
        <v/>
      </c>
      <c r="P400" cm="1">
        <f t="array" ref="P400:X400">IFERROR(SEARCH({1,2,3,4,5,6,7,8,9},A400),9999999)</f>
        <v>9999999</v>
      </c>
      <c r="Q400">
        <v>9999999</v>
      </c>
      <c r="R400">
        <v>9999999</v>
      </c>
      <c r="S400">
        <v>9999999</v>
      </c>
      <c r="T400">
        <v>9999999</v>
      </c>
      <c r="U400">
        <v>9999999</v>
      </c>
      <c r="V400">
        <v>9999999</v>
      </c>
      <c r="W400">
        <v>9999999</v>
      </c>
      <c r="X400">
        <v>9999999</v>
      </c>
      <c r="Z400" t="s">
        <v>1692</v>
      </c>
    </row>
    <row r="401" spans="1:32">
      <c r="A401" s="24" t="s">
        <v>2089</v>
      </c>
      <c r="N401" t="str">
        <f t="shared" si="14"/>
        <v xml:space="preserve">      equipment        </v>
      </c>
      <c r="O401" t="str">
        <f t="shared" si="15"/>
        <v xml:space="preserve">7    (1)          7    (1)       -        -   </v>
      </c>
      <c r="P401" cm="1">
        <f t="array" ref="P401:X401">IFERROR(SEARCH({1,2,3,4,5,6,7,8,9},A401),9999999)</f>
        <v>30</v>
      </c>
      <c r="Q401">
        <v>9999999</v>
      </c>
      <c r="R401">
        <v>9999999</v>
      </c>
      <c r="S401">
        <v>9999999</v>
      </c>
      <c r="T401">
        <v>9999999</v>
      </c>
      <c r="U401">
        <v>9999999</v>
      </c>
      <c r="V401">
        <v>24</v>
      </c>
      <c r="W401">
        <v>9999999</v>
      </c>
      <c r="X401">
        <v>9999999</v>
      </c>
      <c r="Z401" t="s">
        <v>6365</v>
      </c>
      <c r="AA401">
        <v>7</v>
      </c>
      <c r="AB401">
        <v>-1</v>
      </c>
      <c r="AC401">
        <v>7</v>
      </c>
      <c r="AD401">
        <v>-1</v>
      </c>
      <c r="AE401" t="s">
        <v>574</v>
      </c>
      <c r="AF401" t="s">
        <v>574</v>
      </c>
    </row>
    <row r="402" spans="1:32">
      <c r="A402" s="24" t="s">
        <v>2090</v>
      </c>
      <c r="N402" t="str">
        <f t="shared" si="14"/>
        <v xml:space="preserve">      Electrical and electronics repairers, industrial and utility       </v>
      </c>
      <c r="O402" t="str">
        <f t="shared" si="15"/>
        <v xml:space="preserve">12    (1)         12    (1)       -        -   </v>
      </c>
      <c r="P402" cm="1">
        <f t="array" ref="P402:X402">IFERROR(SEARCH({1,2,3,4,5,6,7,8,9},A402),9999999)</f>
        <v>74</v>
      </c>
      <c r="Q402">
        <v>75</v>
      </c>
      <c r="R402">
        <v>9999999</v>
      </c>
      <c r="S402">
        <v>9999999</v>
      </c>
      <c r="T402">
        <v>9999999</v>
      </c>
      <c r="U402">
        <v>9999999</v>
      </c>
      <c r="V402">
        <v>9999999</v>
      </c>
      <c r="W402">
        <v>9999999</v>
      </c>
      <c r="X402">
        <v>9999999</v>
      </c>
      <c r="Z402" t="s">
        <v>6366</v>
      </c>
      <c r="AA402">
        <v>12</v>
      </c>
      <c r="AB402">
        <v>-1</v>
      </c>
      <c r="AC402">
        <v>12</v>
      </c>
      <c r="AD402">
        <v>-1</v>
      </c>
      <c r="AE402" t="s">
        <v>574</v>
      </c>
      <c r="AF402" t="s">
        <v>574</v>
      </c>
    </row>
    <row r="403" spans="1:32">
      <c r="A403" s="24" t="s">
        <v>2091</v>
      </c>
      <c r="N403" t="str">
        <f t="shared" si="14"/>
        <v xml:space="preserve">      Electronic equipment installers and repairers, motor vehicles       </v>
      </c>
      <c r="O403" t="str">
        <f t="shared" si="15"/>
        <v xml:space="preserve">17    (1)         17    (1)       -        -   </v>
      </c>
      <c r="P403" cm="1">
        <f t="array" ref="P403:X403">IFERROR(SEARCH({1,2,3,4,5,6,7,8,9},A403),9999999)</f>
        <v>75</v>
      </c>
      <c r="Q403">
        <v>9999999</v>
      </c>
      <c r="R403">
        <v>9999999</v>
      </c>
      <c r="S403">
        <v>9999999</v>
      </c>
      <c r="T403">
        <v>9999999</v>
      </c>
      <c r="U403">
        <v>9999999</v>
      </c>
      <c r="V403">
        <v>76</v>
      </c>
      <c r="W403">
        <v>9999999</v>
      </c>
      <c r="X403">
        <v>9999999</v>
      </c>
      <c r="Z403" t="s">
        <v>6367</v>
      </c>
      <c r="AA403">
        <v>17</v>
      </c>
      <c r="AB403">
        <v>-1</v>
      </c>
      <c r="AC403">
        <v>17</v>
      </c>
      <c r="AD403">
        <v>-1</v>
      </c>
      <c r="AE403" t="s">
        <v>574</v>
      </c>
      <c r="AF403" t="s">
        <v>574</v>
      </c>
    </row>
    <row r="404" spans="1:32">
      <c r="A404" s="24" t="s">
        <v>2092</v>
      </c>
      <c r="N404" t="str">
        <f t="shared" si="14"/>
        <v xml:space="preserve">      Electronic home entertainment equipment installers and repairers       </v>
      </c>
      <c r="O404" t="str">
        <f t="shared" si="15"/>
        <v xml:space="preserve">58      656       55      671        3    (1)  </v>
      </c>
      <c r="P404" cm="1">
        <f t="array" ref="P404:X404">IFERROR(SEARCH({1,2,3,4,5,6,7,8,9},A404),9999999)</f>
        <v>106</v>
      </c>
      <c r="Q404">
        <v>9999999</v>
      </c>
      <c r="R404">
        <v>115</v>
      </c>
      <c r="S404">
        <v>9999999</v>
      </c>
      <c r="T404">
        <v>78</v>
      </c>
      <c r="U404">
        <v>86</v>
      </c>
      <c r="V404">
        <v>105</v>
      </c>
      <c r="W404">
        <v>79</v>
      </c>
      <c r="X404">
        <v>9999999</v>
      </c>
      <c r="Z404" t="s">
        <v>6368</v>
      </c>
      <c r="AA404">
        <v>58</v>
      </c>
      <c r="AB404">
        <v>656</v>
      </c>
      <c r="AC404">
        <v>55</v>
      </c>
      <c r="AD404">
        <v>671</v>
      </c>
      <c r="AE404">
        <v>3</v>
      </c>
      <c r="AF404">
        <v>-1</v>
      </c>
    </row>
    <row r="405" spans="1:32">
      <c r="A405" s="24" t="s">
        <v>2093</v>
      </c>
      <c r="N405" t="str">
        <f t="shared" si="14"/>
        <v xml:space="preserve">      Security and fire alarm systems installers       </v>
      </c>
      <c r="O405" t="str">
        <f t="shared" si="15"/>
        <v xml:space="preserve">61      718       60      722        1    (1)  </v>
      </c>
      <c r="P405" cm="1">
        <f t="array" ref="P405:X405">IFERROR(SEARCH({1,2,3,4,5,6,7,8,9},A405),9999999)</f>
        <v>57</v>
      </c>
      <c r="Q405">
        <v>83</v>
      </c>
      <c r="R405">
        <v>9999999</v>
      </c>
      <c r="S405">
        <v>9999999</v>
      </c>
      <c r="T405">
        <v>9999999</v>
      </c>
      <c r="U405">
        <v>56</v>
      </c>
      <c r="V405">
        <v>64</v>
      </c>
      <c r="W405">
        <v>66</v>
      </c>
      <c r="X405">
        <v>9999999</v>
      </c>
      <c r="Z405" t="s">
        <v>6369</v>
      </c>
      <c r="AA405">
        <v>61</v>
      </c>
      <c r="AB405">
        <v>718</v>
      </c>
      <c r="AC405">
        <v>60</v>
      </c>
      <c r="AD405">
        <v>722</v>
      </c>
      <c r="AE405">
        <v>1</v>
      </c>
      <c r="AF405">
        <v>-1</v>
      </c>
    </row>
    <row r="406" spans="1:32">
      <c r="A406" s="24" t="s">
        <v>2094</v>
      </c>
      <c r="N406" t="str">
        <f t="shared" si="14"/>
        <v xml:space="preserve">      Aircraft mechanics and service technicians      </v>
      </c>
      <c r="O406" t="str">
        <f t="shared" si="15"/>
        <v xml:space="preserve">128      948      123      946        5    (1)  </v>
      </c>
      <c r="P406" cm="1">
        <f t="array" ref="P406:X406">IFERROR(SEARCH({1,2,3,4,5,6,7,8,9},A406),9999999)</f>
        <v>55</v>
      </c>
      <c r="Q406">
        <v>56</v>
      </c>
      <c r="R406">
        <v>75</v>
      </c>
      <c r="S406">
        <v>65</v>
      </c>
      <c r="T406">
        <v>93</v>
      </c>
      <c r="U406">
        <v>84</v>
      </c>
      <c r="V406">
        <v>9999999</v>
      </c>
      <c r="W406">
        <v>57</v>
      </c>
      <c r="X406">
        <v>64</v>
      </c>
      <c r="Z406" t="s">
        <v>6370</v>
      </c>
      <c r="AA406">
        <v>128</v>
      </c>
      <c r="AB406">
        <v>948</v>
      </c>
      <c r="AC406">
        <v>123</v>
      </c>
      <c r="AD406">
        <v>946</v>
      </c>
      <c r="AE406">
        <v>5</v>
      </c>
      <c r="AF406">
        <v>-1</v>
      </c>
    </row>
    <row r="407" spans="1:32">
      <c r="A407" s="24" t="s">
        <v>2095</v>
      </c>
      <c r="N407" t="str">
        <f t="shared" si="14"/>
        <v xml:space="preserve">      Automotive body and related repairers      </v>
      </c>
      <c r="O407" t="str">
        <f t="shared" si="15"/>
        <v xml:space="preserve">129      661      128      663     -        -   </v>
      </c>
      <c r="P407" cm="1">
        <f t="array" ref="P407:X407">IFERROR(SEARCH({1,2,3,4,5,6,7,8,9},A407),9999999)</f>
        <v>50</v>
      </c>
      <c r="Q407">
        <v>51</v>
      </c>
      <c r="R407">
        <v>79</v>
      </c>
      <c r="S407">
        <v>9999999</v>
      </c>
      <c r="T407">
        <v>9999999</v>
      </c>
      <c r="U407">
        <v>59</v>
      </c>
      <c r="V407">
        <v>9999999</v>
      </c>
      <c r="W407">
        <v>70</v>
      </c>
      <c r="X407">
        <v>52</v>
      </c>
      <c r="Z407" t="s">
        <v>6371</v>
      </c>
      <c r="AA407">
        <v>129</v>
      </c>
      <c r="AB407">
        <v>661</v>
      </c>
      <c r="AC407">
        <v>128</v>
      </c>
      <c r="AD407">
        <v>663</v>
      </c>
      <c r="AE407" t="s">
        <v>574</v>
      </c>
      <c r="AF407" t="s">
        <v>574</v>
      </c>
    </row>
    <row r="408" spans="1:32">
      <c r="A408" s="24" t="s">
        <v>2096</v>
      </c>
      <c r="N408" t="str">
        <f t="shared" si="14"/>
        <v xml:space="preserve">      Automotive glass installers and repairers       </v>
      </c>
      <c r="O408" t="str">
        <f t="shared" si="15"/>
        <v xml:space="preserve">20    (1)         20    (1)       -        -   </v>
      </c>
      <c r="P408" cm="1">
        <f t="array" ref="P408:X408">IFERROR(SEARCH({1,2,3,4,5,6,7,8,9},A408),9999999)</f>
        <v>62</v>
      </c>
      <c r="Q408">
        <v>55</v>
      </c>
      <c r="R408">
        <v>9999999</v>
      </c>
      <c r="S408">
        <v>9999999</v>
      </c>
      <c r="T408">
        <v>9999999</v>
      </c>
      <c r="U408">
        <v>9999999</v>
      </c>
      <c r="V408">
        <v>9999999</v>
      </c>
      <c r="W408">
        <v>9999999</v>
      </c>
      <c r="X408">
        <v>9999999</v>
      </c>
      <c r="Z408" t="s">
        <v>6372</v>
      </c>
      <c r="AA408">
        <v>20</v>
      </c>
      <c r="AB408">
        <v>-1</v>
      </c>
      <c r="AC408">
        <v>20</v>
      </c>
      <c r="AD408">
        <v>-1</v>
      </c>
      <c r="AE408" t="s">
        <v>574</v>
      </c>
      <c r="AF408" t="s">
        <v>574</v>
      </c>
    </row>
    <row r="409" spans="1:32">
      <c r="A409" s="24" t="s">
        <v>2097</v>
      </c>
      <c r="N409" t="str">
        <f t="shared" si="14"/>
        <v xml:space="preserve">      Automotive service technicians and mechanics      </v>
      </c>
      <c r="O409" t="str">
        <f t="shared" si="15"/>
        <v xml:space="preserve">621      667      612      669       10    (1)  </v>
      </c>
      <c r="P409" cm="1">
        <f t="array" ref="P409:X409">IFERROR(SEARCH({1,2,3,4,5,6,7,8,9},A409),9999999)</f>
        <v>59</v>
      </c>
      <c r="Q409">
        <v>58</v>
      </c>
      <c r="R409">
        <v>9999999</v>
      </c>
      <c r="S409">
        <v>9999999</v>
      </c>
      <c r="T409">
        <v>9999999</v>
      </c>
      <c r="U409">
        <v>57</v>
      </c>
      <c r="V409">
        <v>68</v>
      </c>
      <c r="W409">
        <v>9999999</v>
      </c>
      <c r="X409">
        <v>86</v>
      </c>
      <c r="Z409" t="s">
        <v>6373</v>
      </c>
      <c r="AA409">
        <v>621</v>
      </c>
      <c r="AB409">
        <v>667</v>
      </c>
      <c r="AC409">
        <v>612</v>
      </c>
      <c r="AD409">
        <v>669</v>
      </c>
      <c r="AE409">
        <v>10</v>
      </c>
      <c r="AF409">
        <v>-1</v>
      </c>
    </row>
    <row r="410" spans="1:32">
      <c r="A410" s="24" t="s">
        <v>2098</v>
      </c>
      <c r="N410" t="str">
        <f t="shared" si="14"/>
        <v xml:space="preserve">      Bus and truck mechanics and diesel engine specialists      </v>
      </c>
      <c r="O410" t="str">
        <f t="shared" si="15"/>
        <v xml:space="preserve">297      803      295      804        1    (1)  </v>
      </c>
      <c r="P410" cm="1">
        <f t="array" ref="P410:X410">IFERROR(SEARCH({1,2,3,4,5,6,7,8,9},A410),9999999)</f>
        <v>104</v>
      </c>
      <c r="Q410">
        <v>66</v>
      </c>
      <c r="R410">
        <v>77</v>
      </c>
      <c r="S410">
        <v>95</v>
      </c>
      <c r="T410">
        <v>86</v>
      </c>
      <c r="U410">
        <v>9999999</v>
      </c>
      <c r="V410">
        <v>68</v>
      </c>
      <c r="W410">
        <v>75</v>
      </c>
      <c r="X410">
        <v>67</v>
      </c>
      <c r="Z410" t="s">
        <v>6374</v>
      </c>
      <c r="AA410">
        <v>297</v>
      </c>
      <c r="AB410">
        <v>803</v>
      </c>
      <c r="AC410">
        <v>295</v>
      </c>
      <c r="AD410">
        <v>804</v>
      </c>
      <c r="AE410">
        <v>1</v>
      </c>
      <c r="AF410">
        <v>-1</v>
      </c>
    </row>
    <row r="411" spans="1:32">
      <c r="A411" s="24" t="s">
        <v>2099</v>
      </c>
      <c r="N411" t="str">
        <f t="shared" si="14"/>
        <v xml:space="preserve">      Heavy vehicle and mobile equipment service technicians and mechanics      </v>
      </c>
      <c r="O411" t="str">
        <f t="shared" si="15"/>
        <v xml:space="preserve">208      837      205      848        3    (1)  </v>
      </c>
      <c r="P411" cm="1">
        <f t="array" ref="P411:X411">IFERROR(SEARCH({1,2,3,4,5,6,7,8,9},A411),9999999)</f>
        <v>125</v>
      </c>
      <c r="Q411">
        <v>81</v>
      </c>
      <c r="R411">
        <v>91</v>
      </c>
      <c r="S411">
        <v>109</v>
      </c>
      <c r="T411">
        <v>101</v>
      </c>
      <c r="U411">
        <v>9999999</v>
      </c>
      <c r="V411">
        <v>92</v>
      </c>
      <c r="W411">
        <v>83</v>
      </c>
      <c r="X411">
        <v>9999999</v>
      </c>
      <c r="Z411" t="s">
        <v>6375</v>
      </c>
      <c r="AA411">
        <v>208</v>
      </c>
      <c r="AB411">
        <v>837</v>
      </c>
      <c r="AC411">
        <v>205</v>
      </c>
      <c r="AD411">
        <v>848</v>
      </c>
      <c r="AE411">
        <v>3</v>
      </c>
      <c r="AF411">
        <v>-1</v>
      </c>
    </row>
    <row r="412" spans="1:32">
      <c r="A412" s="24" t="s">
        <v>2100</v>
      </c>
      <c r="N412" t="str">
        <f t="shared" si="14"/>
        <v xml:space="preserve">      Small engine mechanics       </v>
      </c>
      <c r="O412" t="str">
        <f t="shared" si="15"/>
        <v xml:space="preserve">36    (1)         36    (1)       -        -   </v>
      </c>
      <c r="P412" cm="1">
        <f t="array" ref="P412:X412">IFERROR(SEARCH({1,2,3,4,5,6,7,8,9},A412),9999999)</f>
        <v>43</v>
      </c>
      <c r="Q412">
        <v>9999999</v>
      </c>
      <c r="R412">
        <v>36</v>
      </c>
      <c r="S412">
        <v>9999999</v>
      </c>
      <c r="T412">
        <v>9999999</v>
      </c>
      <c r="U412">
        <v>37</v>
      </c>
      <c r="V412">
        <v>9999999</v>
      </c>
      <c r="W412">
        <v>9999999</v>
      </c>
      <c r="X412">
        <v>9999999</v>
      </c>
      <c r="Z412" t="s">
        <v>6376</v>
      </c>
      <c r="AA412">
        <v>36</v>
      </c>
      <c r="AB412">
        <v>-1</v>
      </c>
      <c r="AC412">
        <v>36</v>
      </c>
      <c r="AD412">
        <v>-1</v>
      </c>
      <c r="AE412" t="s">
        <v>574</v>
      </c>
      <c r="AF412" t="s">
        <v>574</v>
      </c>
    </row>
    <row r="413" spans="1:32">
      <c r="A413" s="24" t="s">
        <v>1693</v>
      </c>
      <c r="N413" t="str">
        <f t="shared" si="14"/>
        <v xml:space="preserve">      Miscellaneous vehicle and mobile equipment mechanics, installers, and                                                          </v>
      </c>
      <c r="O413" t="str">
        <f t="shared" si="15"/>
        <v/>
      </c>
      <c r="P413" cm="1">
        <f t="array" ref="P413:X413">IFERROR(SEARCH({1,2,3,4,5,6,7,8,9},A413),9999999)</f>
        <v>9999999</v>
      </c>
      <c r="Q413">
        <v>9999999</v>
      </c>
      <c r="R413">
        <v>9999999</v>
      </c>
      <c r="S413">
        <v>9999999</v>
      </c>
      <c r="T413">
        <v>9999999</v>
      </c>
      <c r="U413">
        <v>9999999</v>
      </c>
      <c r="V413">
        <v>9999999</v>
      </c>
      <c r="W413">
        <v>9999999</v>
      </c>
      <c r="X413">
        <v>9999999</v>
      </c>
      <c r="Z413" t="s">
        <v>1693</v>
      </c>
    </row>
    <row r="414" spans="1:32">
      <c r="A414" s="24" t="s">
        <v>2101</v>
      </c>
      <c r="N414" t="str">
        <f t="shared" si="14"/>
        <v xml:space="preserve">      repairers       </v>
      </c>
      <c r="O414" t="str">
        <f t="shared" si="15"/>
        <v xml:space="preserve">67      450       65      445        2    (1)  </v>
      </c>
      <c r="P414" cm="1">
        <f t="array" ref="P414:X414">IFERROR(SEARCH({1,2,3,4,5,6,7,8,9},A414),9999999)</f>
        <v>66</v>
      </c>
      <c r="Q414">
        <v>60</v>
      </c>
      <c r="R414">
        <v>9999999</v>
      </c>
      <c r="S414">
        <v>31</v>
      </c>
      <c r="T414">
        <v>32</v>
      </c>
      <c r="U414">
        <v>23</v>
      </c>
      <c r="V414">
        <v>24</v>
      </c>
      <c r="W414">
        <v>9999999</v>
      </c>
      <c r="X414">
        <v>9999999</v>
      </c>
      <c r="Z414" t="s">
        <v>6377</v>
      </c>
      <c r="AA414">
        <v>67</v>
      </c>
      <c r="AB414">
        <v>450</v>
      </c>
      <c r="AC414">
        <v>65</v>
      </c>
      <c r="AD414">
        <v>445</v>
      </c>
      <c r="AE414">
        <v>2</v>
      </c>
      <c r="AF414">
        <v>-1</v>
      </c>
    </row>
    <row r="415" spans="1:32">
      <c r="A415" s="24" t="s">
        <v>2102</v>
      </c>
      <c r="N415" t="str">
        <f t="shared" si="14"/>
        <v xml:space="preserve">      Control and valve installers and repairers       </v>
      </c>
      <c r="O415" t="str">
        <f t="shared" si="15"/>
        <v xml:space="preserve">26    (1)         25    (1)          1    (1)  </v>
      </c>
      <c r="P415" cm="1">
        <f t="array" ref="P415:X415">IFERROR(SEARCH({1,2,3,4,5,6,7,8,9},A415),9999999)</f>
        <v>63</v>
      </c>
      <c r="Q415">
        <v>56</v>
      </c>
      <c r="R415">
        <v>9999999</v>
      </c>
      <c r="S415">
        <v>9999999</v>
      </c>
      <c r="T415">
        <v>75</v>
      </c>
      <c r="U415">
        <v>57</v>
      </c>
      <c r="V415">
        <v>9999999</v>
      </c>
      <c r="W415">
        <v>9999999</v>
      </c>
      <c r="X415">
        <v>9999999</v>
      </c>
      <c r="Z415" t="s">
        <v>6378</v>
      </c>
      <c r="AA415">
        <v>26</v>
      </c>
      <c r="AB415">
        <v>-1</v>
      </c>
      <c r="AC415">
        <v>25</v>
      </c>
      <c r="AD415">
        <v>-1</v>
      </c>
      <c r="AE415">
        <v>1</v>
      </c>
      <c r="AF415">
        <v>-1</v>
      </c>
    </row>
    <row r="416" spans="1:32">
      <c r="A416" s="24" t="s">
        <v>2103</v>
      </c>
      <c r="N416" t="str">
        <f t="shared" si="14"/>
        <v xml:space="preserve">      Heating, air conditioning, and refrigeration mechanics and installers      </v>
      </c>
      <c r="O416" t="str">
        <f t="shared" si="15"/>
        <v xml:space="preserve">309      764      306      764        2    (1)  </v>
      </c>
      <c r="P416" cm="1">
        <f t="array" ref="P416:X416">IFERROR(SEARCH({1,2,3,4,5,6,7,8,9},A416),9999999)</f>
        <v>126</v>
      </c>
      <c r="Q416">
        <v>120</v>
      </c>
      <c r="R416">
        <v>82</v>
      </c>
      <c r="S416">
        <v>93</v>
      </c>
      <c r="T416">
        <v>9999999</v>
      </c>
      <c r="U416">
        <v>92</v>
      </c>
      <c r="V416">
        <v>91</v>
      </c>
      <c r="W416">
        <v>9999999</v>
      </c>
      <c r="X416">
        <v>84</v>
      </c>
      <c r="Z416" t="s">
        <v>6379</v>
      </c>
      <c r="AA416">
        <v>309</v>
      </c>
      <c r="AB416">
        <v>764</v>
      </c>
      <c r="AC416">
        <v>306</v>
      </c>
      <c r="AD416">
        <v>764</v>
      </c>
      <c r="AE416">
        <v>2</v>
      </c>
      <c r="AF416">
        <v>-1</v>
      </c>
    </row>
    <row r="417" spans="1:32">
      <c r="A417" s="24" t="s">
        <v>2104</v>
      </c>
      <c r="N417" t="str">
        <f t="shared" si="14"/>
        <v xml:space="preserve">      Home appliance repairers       </v>
      </c>
      <c r="O417" t="str">
        <f t="shared" si="15"/>
        <v xml:space="preserve">31    (1)         30    (1)          1    (1)  </v>
      </c>
      <c r="P417" cm="1">
        <f t="array" ref="P417:X417">IFERROR(SEARCH({1,2,3,4,5,6,7,8,9},A417),9999999)</f>
        <v>39</v>
      </c>
      <c r="Q417">
        <v>9999999</v>
      </c>
      <c r="R417">
        <v>38</v>
      </c>
      <c r="S417">
        <v>9999999</v>
      </c>
      <c r="T417">
        <v>9999999</v>
      </c>
      <c r="U417">
        <v>9999999</v>
      </c>
      <c r="V417">
        <v>9999999</v>
      </c>
      <c r="W417">
        <v>9999999</v>
      </c>
      <c r="X417">
        <v>9999999</v>
      </c>
      <c r="Z417" t="s">
        <v>6380</v>
      </c>
      <c r="AA417">
        <v>31</v>
      </c>
      <c r="AB417">
        <v>-1</v>
      </c>
      <c r="AC417">
        <v>30</v>
      </c>
      <c r="AD417">
        <v>-1</v>
      </c>
      <c r="AE417">
        <v>1</v>
      </c>
      <c r="AF417">
        <v>-1</v>
      </c>
    </row>
    <row r="418" spans="1:32">
      <c r="A418" s="24" t="s">
        <v>2105</v>
      </c>
      <c r="N418" t="str">
        <f t="shared" si="14"/>
        <v xml:space="preserve">      Industrial and refractory machinery mechanics      </v>
      </c>
      <c r="O418" t="str">
        <f t="shared" si="15"/>
        <v xml:space="preserve">400      800      388      805       12    (1)  </v>
      </c>
      <c r="P418" cm="1">
        <f t="array" ref="P418:X418">IFERROR(SEARCH({1,2,3,4,5,6,7,8,9},A418),9999999)</f>
        <v>95</v>
      </c>
      <c r="Q418">
        <v>96</v>
      </c>
      <c r="R418">
        <v>76</v>
      </c>
      <c r="S418">
        <v>58</v>
      </c>
      <c r="T418">
        <v>87</v>
      </c>
      <c r="U418">
        <v>9999999</v>
      </c>
      <c r="V418">
        <v>9999999</v>
      </c>
      <c r="W418">
        <v>67</v>
      </c>
      <c r="X418">
        <v>9999999</v>
      </c>
      <c r="Z418" t="s">
        <v>6381</v>
      </c>
      <c r="AA418">
        <v>400</v>
      </c>
      <c r="AB418">
        <v>800</v>
      </c>
      <c r="AC418">
        <v>388</v>
      </c>
      <c r="AD418">
        <v>805</v>
      </c>
      <c r="AE418">
        <v>12</v>
      </c>
      <c r="AF418">
        <v>-1</v>
      </c>
    </row>
    <row r="419" spans="1:32">
      <c r="A419" s="24" t="s">
        <v>2106</v>
      </c>
      <c r="N419" t="str">
        <f t="shared" si="14"/>
        <v xml:space="preserve">      Maintenance and repair workers, general      </v>
      </c>
      <c r="O419" t="str">
        <f t="shared" si="15"/>
        <v xml:space="preserve">371      719      361      731       10    (1)  </v>
      </c>
      <c r="P419" cm="1">
        <f t="array" ref="P419:X419">IFERROR(SEARCH({1,2,3,4,5,6,7,8,9},A419),9999999)</f>
        <v>54</v>
      </c>
      <c r="Q419">
        <v>9999999</v>
      </c>
      <c r="R419">
        <v>52</v>
      </c>
      <c r="S419">
        <v>9999999</v>
      </c>
      <c r="T419">
        <v>9999999</v>
      </c>
      <c r="U419">
        <v>71</v>
      </c>
      <c r="V419">
        <v>53</v>
      </c>
      <c r="W419">
        <v>9999999</v>
      </c>
      <c r="X419">
        <v>63</v>
      </c>
      <c r="Z419" t="s">
        <v>6382</v>
      </c>
      <c r="AA419">
        <v>371</v>
      </c>
      <c r="AB419">
        <v>719</v>
      </c>
      <c r="AC419">
        <v>361</v>
      </c>
      <c r="AD419">
        <v>731</v>
      </c>
      <c r="AE419">
        <v>10</v>
      </c>
      <c r="AF419">
        <v>-1</v>
      </c>
    </row>
    <row r="420" spans="1:32">
      <c r="A420" s="24" t="s">
        <v>2107</v>
      </c>
      <c r="N420" t="str">
        <f t="shared" si="14"/>
        <v xml:space="preserve">      Maintenance workers, machinery       </v>
      </c>
      <c r="O420" t="str">
        <f t="shared" si="15"/>
        <v xml:space="preserve">31    (1)         31    (1)          1    (1)  </v>
      </c>
      <c r="P420" cm="1">
        <f t="array" ref="P420:X420">IFERROR(SEARCH({1,2,3,4,5,6,7,8,9},A420),9999999)</f>
        <v>45</v>
      </c>
      <c r="Q420">
        <v>9999999</v>
      </c>
      <c r="R420">
        <v>44</v>
      </c>
      <c r="S420">
        <v>9999999</v>
      </c>
      <c r="T420">
        <v>9999999</v>
      </c>
      <c r="U420">
        <v>9999999</v>
      </c>
      <c r="V420">
        <v>9999999</v>
      </c>
      <c r="W420">
        <v>9999999</v>
      </c>
      <c r="X420">
        <v>9999999</v>
      </c>
      <c r="Z420" t="s">
        <v>6383</v>
      </c>
      <c r="AA420">
        <v>31</v>
      </c>
      <c r="AB420">
        <v>-1</v>
      </c>
      <c r="AC420">
        <v>31</v>
      </c>
      <c r="AD420">
        <v>-1</v>
      </c>
      <c r="AE420">
        <v>1</v>
      </c>
      <c r="AF420">
        <v>-1</v>
      </c>
    </row>
    <row r="421" spans="1:32">
      <c r="A421" s="24" t="s">
        <v>2108</v>
      </c>
      <c r="N421" t="str">
        <f t="shared" si="14"/>
        <v xml:space="preserve">      Millwrights       </v>
      </c>
      <c r="O421" t="str">
        <f t="shared" si="15"/>
        <v xml:space="preserve">46    (1)         46    (1)       -        -   </v>
      </c>
      <c r="P421" cm="1">
        <f t="array" ref="P421:X421">IFERROR(SEARCH({1,2,3,4,5,6,7,8,9},A421),9999999)</f>
        <v>32</v>
      </c>
      <c r="Q421">
        <v>9999999</v>
      </c>
      <c r="R421">
        <v>9999999</v>
      </c>
      <c r="S421">
        <v>25</v>
      </c>
      <c r="T421">
        <v>9999999</v>
      </c>
      <c r="U421">
        <v>26</v>
      </c>
      <c r="V421">
        <v>9999999</v>
      </c>
      <c r="W421">
        <v>9999999</v>
      </c>
      <c r="X421">
        <v>9999999</v>
      </c>
      <c r="Z421" t="s">
        <v>6384</v>
      </c>
      <c r="AA421">
        <v>46</v>
      </c>
      <c r="AB421">
        <v>-1</v>
      </c>
      <c r="AC421">
        <v>46</v>
      </c>
      <c r="AD421">
        <v>-1</v>
      </c>
      <c r="AE421" t="s">
        <v>574</v>
      </c>
      <c r="AF421" t="s">
        <v>574</v>
      </c>
    </row>
    <row r="422" spans="1:32">
      <c r="A422" s="24" t="s">
        <v>2109</v>
      </c>
      <c r="N422" t="str">
        <f t="shared" si="14"/>
        <v xml:space="preserve">      Electrical power-line installers and repairers      </v>
      </c>
      <c r="O422" t="str">
        <f t="shared" si="15"/>
        <v xml:space="preserve">128    1,018      126    1,026        2    (1)  </v>
      </c>
      <c r="P422" cm="1">
        <f t="array" ref="P422:X422">IFERROR(SEARCH({1,2,3,4,5,6,7,8,9},A422),9999999)</f>
        <v>59</v>
      </c>
      <c r="Q422">
        <v>60</v>
      </c>
      <c r="R422">
        <v>9999999</v>
      </c>
      <c r="S422">
        <v>9999999</v>
      </c>
      <c r="T422">
        <v>9999999</v>
      </c>
      <c r="U422">
        <v>79</v>
      </c>
      <c r="V422">
        <v>9999999</v>
      </c>
      <c r="W422">
        <v>61</v>
      </c>
      <c r="X422">
        <v>9999999</v>
      </c>
      <c r="Z422" t="s">
        <v>6385</v>
      </c>
      <c r="AA422">
        <v>128</v>
      </c>
      <c r="AB422" s="8">
        <v>1018</v>
      </c>
      <c r="AC422">
        <v>126</v>
      </c>
      <c r="AD422" s="8">
        <v>1026</v>
      </c>
      <c r="AE422">
        <v>2</v>
      </c>
      <c r="AF422">
        <v>-1</v>
      </c>
    </row>
    <row r="423" spans="1:32">
      <c r="A423" s="24" t="s">
        <v>2110</v>
      </c>
      <c r="N423" t="str">
        <f t="shared" si="14"/>
        <v xml:space="preserve">      Telecommunications line installers and repairers      </v>
      </c>
      <c r="O423" t="str">
        <f t="shared" si="15"/>
        <v xml:space="preserve">176      795      170      799        6    (1)  </v>
      </c>
      <c r="P423" cm="1">
        <f t="array" ref="P423:X423">IFERROR(SEARCH({1,2,3,4,5,6,7,8,9},A423),9999999)</f>
        <v>61</v>
      </c>
      <c r="Q423">
        <v>9999999</v>
      </c>
      <c r="R423">
        <v>9999999</v>
      </c>
      <c r="S423">
        <v>9999999</v>
      </c>
      <c r="T423">
        <v>72</v>
      </c>
      <c r="U423">
        <v>63</v>
      </c>
      <c r="V423">
        <v>62</v>
      </c>
      <c r="W423">
        <v>9999999</v>
      </c>
      <c r="X423">
        <v>71</v>
      </c>
      <c r="Z423" t="s">
        <v>6386</v>
      </c>
      <c r="AA423">
        <v>176</v>
      </c>
      <c r="AB423">
        <v>795</v>
      </c>
      <c r="AC423">
        <v>170</v>
      </c>
      <c r="AD423">
        <v>799</v>
      </c>
      <c r="AE423">
        <v>6</v>
      </c>
      <c r="AF423">
        <v>-1</v>
      </c>
    </row>
    <row r="424" spans="1:32">
      <c r="A424" s="24" t="s">
        <v>2111</v>
      </c>
      <c r="N424" t="str">
        <f t="shared" si="14"/>
        <v xml:space="preserve">      Precision instrument and equipment repairers       </v>
      </c>
      <c r="O424" t="str">
        <f t="shared" si="15"/>
        <v xml:space="preserve">47    (1)         42    (1)          5    (1)  </v>
      </c>
      <c r="P424" cm="1">
        <f t="array" ref="P424:X424">IFERROR(SEARCH({1,2,3,4,5,6,7,8,9},A424),9999999)</f>
        <v>65</v>
      </c>
      <c r="Q424">
        <v>77</v>
      </c>
      <c r="R424">
        <v>9999999</v>
      </c>
      <c r="S424">
        <v>58</v>
      </c>
      <c r="T424">
        <v>95</v>
      </c>
      <c r="U424">
        <v>9999999</v>
      </c>
      <c r="V424">
        <v>59</v>
      </c>
      <c r="W424">
        <v>9999999</v>
      </c>
      <c r="X424">
        <v>9999999</v>
      </c>
      <c r="Z424" t="s">
        <v>6387</v>
      </c>
      <c r="AA424">
        <v>47</v>
      </c>
      <c r="AB424">
        <v>-1</v>
      </c>
      <c r="AC424">
        <v>42</v>
      </c>
      <c r="AD424">
        <v>-1</v>
      </c>
      <c r="AE424">
        <v>5</v>
      </c>
      <c r="AF424">
        <v>-1</v>
      </c>
    </row>
    <row r="425" spans="1:32">
      <c r="A425" s="24" t="s">
        <v>2112</v>
      </c>
      <c r="N425" t="str">
        <f t="shared" si="14"/>
        <v xml:space="preserve">      Coin, vending, and amusement machine servicers and repairers       </v>
      </c>
      <c r="O425" t="str">
        <f t="shared" si="15"/>
        <v xml:space="preserve">33    (1)         27    (1)          6    (1)  </v>
      </c>
      <c r="P425" cm="1">
        <f t="array" ref="P425:X425">IFERROR(SEARCH({1,2,3,4,5,6,7,8,9},A425),9999999)</f>
        <v>81</v>
      </c>
      <c r="Q425">
        <v>92</v>
      </c>
      <c r="R425">
        <v>74</v>
      </c>
      <c r="S425">
        <v>9999999</v>
      </c>
      <c r="T425">
        <v>9999999</v>
      </c>
      <c r="U425">
        <v>111</v>
      </c>
      <c r="V425">
        <v>93</v>
      </c>
      <c r="W425">
        <v>9999999</v>
      </c>
      <c r="X425">
        <v>9999999</v>
      </c>
      <c r="Z425" t="s">
        <v>6388</v>
      </c>
      <c r="AA425">
        <v>33</v>
      </c>
      <c r="AB425">
        <v>-1</v>
      </c>
      <c r="AC425">
        <v>27</v>
      </c>
      <c r="AD425">
        <v>-1</v>
      </c>
      <c r="AE425">
        <v>6</v>
      </c>
      <c r="AF425">
        <v>-1</v>
      </c>
    </row>
    <row r="426" spans="1:32">
      <c r="A426" s="24" t="s">
        <v>2113</v>
      </c>
      <c r="N426" t="str">
        <f t="shared" si="14"/>
        <v xml:space="preserve">      Commercial divers        </v>
      </c>
      <c r="O426" t="str">
        <f t="shared" si="15"/>
        <v xml:space="preserve">4    (1)          4    (1)       -        -   </v>
      </c>
      <c r="P426" cm="1">
        <f t="array" ref="P426:X426">IFERROR(SEARCH({1,2,3,4,5,6,7,8,9},A426),9999999)</f>
        <v>38</v>
      </c>
      <c r="Q426">
        <v>9999999</v>
      </c>
      <c r="R426">
        <v>9999999</v>
      </c>
      <c r="S426">
        <v>32</v>
      </c>
      <c r="T426">
        <v>9999999</v>
      </c>
      <c r="U426">
        <v>9999999</v>
      </c>
      <c r="V426">
        <v>9999999</v>
      </c>
      <c r="W426">
        <v>9999999</v>
      </c>
      <c r="X426">
        <v>9999999</v>
      </c>
      <c r="Z426" t="s">
        <v>6389</v>
      </c>
      <c r="AA426">
        <v>4</v>
      </c>
      <c r="AB426">
        <v>-1</v>
      </c>
      <c r="AC426">
        <v>4</v>
      </c>
      <c r="AD426">
        <v>-1</v>
      </c>
      <c r="AE426" t="s">
        <v>574</v>
      </c>
      <c r="AF426" t="s">
        <v>574</v>
      </c>
    </row>
    <row r="427" spans="1:32">
      <c r="A427" s="24" t="s">
        <v>2114</v>
      </c>
      <c r="N427" t="str">
        <f t="shared" si="14"/>
        <v xml:space="preserve">      Locksmiths and safe repairers       </v>
      </c>
      <c r="O427" t="str">
        <f t="shared" si="15"/>
        <v xml:space="preserve">25    (1)         23    (1)          2    (1)  </v>
      </c>
      <c r="P427" cm="1">
        <f t="array" ref="P427:X427">IFERROR(SEARCH({1,2,3,4,5,6,7,8,9},A427),9999999)</f>
        <v>50</v>
      </c>
      <c r="Q427">
        <v>43</v>
      </c>
      <c r="R427">
        <v>62</v>
      </c>
      <c r="S427">
        <v>9999999</v>
      </c>
      <c r="T427">
        <v>44</v>
      </c>
      <c r="U427">
        <v>9999999</v>
      </c>
      <c r="V427">
        <v>9999999</v>
      </c>
      <c r="W427">
        <v>9999999</v>
      </c>
      <c r="X427">
        <v>9999999</v>
      </c>
      <c r="Z427" t="s">
        <v>6390</v>
      </c>
      <c r="AA427">
        <v>25</v>
      </c>
      <c r="AB427">
        <v>-1</v>
      </c>
      <c r="AC427">
        <v>23</v>
      </c>
      <c r="AD427">
        <v>-1</v>
      </c>
      <c r="AE427">
        <v>2</v>
      </c>
      <c r="AF427">
        <v>-1</v>
      </c>
    </row>
    <row r="428" spans="1:32">
      <c r="A428" s="24" t="s">
        <v>2115</v>
      </c>
      <c r="N428" t="str">
        <f t="shared" si="14"/>
        <v xml:space="preserve">      Manufactured building and mobile home installers        </v>
      </c>
      <c r="O428" t="str">
        <f t="shared" si="15"/>
        <v xml:space="preserve">3    (1)          3    (1)       -        -   </v>
      </c>
      <c r="P428" cm="1">
        <f t="array" ref="P428:X428">IFERROR(SEARCH({1,2,3,4,5,6,7,8,9},A428),9999999)</f>
        <v>69</v>
      </c>
      <c r="Q428">
        <v>9999999</v>
      </c>
      <c r="R428">
        <v>63</v>
      </c>
      <c r="S428">
        <v>9999999</v>
      </c>
      <c r="T428">
        <v>9999999</v>
      </c>
      <c r="U428">
        <v>9999999</v>
      </c>
      <c r="V428">
        <v>9999999</v>
      </c>
      <c r="W428">
        <v>9999999</v>
      </c>
      <c r="X428">
        <v>9999999</v>
      </c>
      <c r="Z428" t="s">
        <v>6391</v>
      </c>
      <c r="AA428">
        <v>3</v>
      </c>
      <c r="AB428">
        <v>-1</v>
      </c>
      <c r="AC428">
        <v>3</v>
      </c>
      <c r="AD428">
        <v>-1</v>
      </c>
      <c r="AE428" t="s">
        <v>574</v>
      </c>
      <c r="AF428" t="s">
        <v>574</v>
      </c>
    </row>
    <row r="429" spans="1:32">
      <c r="A429" s="24" t="s">
        <v>2116</v>
      </c>
      <c r="N429" t="str">
        <f t="shared" si="14"/>
        <v xml:space="preserve">      Riggers        </v>
      </c>
      <c r="O429" t="str">
        <f t="shared" si="15"/>
        <v xml:space="preserve">6    (1)          6    (1)       -        -   </v>
      </c>
      <c r="P429" cm="1">
        <f t="array" ref="P429:X429">IFERROR(SEARCH({1,2,3,4,5,6,7,8,9},A429),9999999)</f>
        <v>28</v>
      </c>
      <c r="Q429">
        <v>9999999</v>
      </c>
      <c r="R429">
        <v>9999999</v>
      </c>
      <c r="S429">
        <v>9999999</v>
      </c>
      <c r="T429">
        <v>9999999</v>
      </c>
      <c r="U429">
        <v>22</v>
      </c>
      <c r="V429">
        <v>9999999</v>
      </c>
      <c r="W429">
        <v>9999999</v>
      </c>
      <c r="X429">
        <v>9999999</v>
      </c>
      <c r="Z429" t="s">
        <v>6392</v>
      </c>
      <c r="AA429">
        <v>6</v>
      </c>
      <c r="AB429">
        <v>-1</v>
      </c>
      <c r="AC429">
        <v>6</v>
      </c>
      <c r="AD429">
        <v>-1</v>
      </c>
      <c r="AE429" t="s">
        <v>574</v>
      </c>
      <c r="AF429" t="s">
        <v>574</v>
      </c>
    </row>
    <row r="430" spans="1:32">
      <c r="A430" s="24" t="s">
        <v>2117</v>
      </c>
      <c r="N430" t="str">
        <f t="shared" si="14"/>
        <v xml:space="preserve">      Signal and track switch repairers        </v>
      </c>
      <c r="O430" t="str">
        <f t="shared" si="15"/>
        <v xml:space="preserve">6    (1)          6    (1)       -        -   </v>
      </c>
      <c r="P430" cm="1">
        <f t="array" ref="P430:X430">IFERROR(SEARCH({1,2,3,4,5,6,7,8,9},A430),9999999)</f>
        <v>54</v>
      </c>
      <c r="Q430">
        <v>9999999</v>
      </c>
      <c r="R430">
        <v>9999999</v>
      </c>
      <c r="S430">
        <v>9999999</v>
      </c>
      <c r="T430">
        <v>9999999</v>
      </c>
      <c r="U430">
        <v>48</v>
      </c>
      <c r="V430">
        <v>9999999</v>
      </c>
      <c r="W430">
        <v>9999999</v>
      </c>
      <c r="X430">
        <v>9999999</v>
      </c>
      <c r="Z430" t="s">
        <v>6393</v>
      </c>
      <c r="AA430">
        <v>6</v>
      </c>
      <c r="AB430">
        <v>-1</v>
      </c>
      <c r="AC430">
        <v>6</v>
      </c>
      <c r="AD430">
        <v>-1</v>
      </c>
      <c r="AE430" t="s">
        <v>574</v>
      </c>
      <c r="AF430" t="s">
        <v>574</v>
      </c>
    </row>
    <row r="431" spans="1:32">
      <c r="A431" s="24" t="s">
        <v>2118</v>
      </c>
      <c r="N431" t="str">
        <f t="shared" si="14"/>
        <v xml:space="preserve">      Helpers--installation, maintenance, and repair workers       </v>
      </c>
      <c r="O431" t="str">
        <f t="shared" si="15"/>
        <v xml:space="preserve">19    (1)         18    (1)          1    (1)  </v>
      </c>
      <c r="P431" cm="1">
        <f t="array" ref="P431:X431">IFERROR(SEARCH({1,2,3,4,5,6,7,8,9},A431),9999999)</f>
        <v>68</v>
      </c>
      <c r="Q431">
        <v>9999999</v>
      </c>
      <c r="R431">
        <v>9999999</v>
      </c>
      <c r="S431">
        <v>9999999</v>
      </c>
      <c r="T431">
        <v>9999999</v>
      </c>
      <c r="U431">
        <v>9999999</v>
      </c>
      <c r="V431">
        <v>9999999</v>
      </c>
      <c r="W431">
        <v>87</v>
      </c>
      <c r="X431">
        <v>69</v>
      </c>
      <c r="Z431" t="s">
        <v>6394</v>
      </c>
      <c r="AA431">
        <v>19</v>
      </c>
      <c r="AB431">
        <v>-1</v>
      </c>
      <c r="AC431">
        <v>18</v>
      </c>
      <c r="AD431">
        <v>-1</v>
      </c>
      <c r="AE431">
        <v>1</v>
      </c>
      <c r="AF431">
        <v>-1</v>
      </c>
    </row>
    <row r="432" spans="1:32">
      <c r="A432" s="24" t="s">
        <v>2119</v>
      </c>
      <c r="N432" t="str">
        <f t="shared" si="14"/>
        <v xml:space="preserve">      Other installation, maintenance, and repair workers      </v>
      </c>
      <c r="O432" t="str">
        <f t="shared" si="15"/>
        <v xml:space="preserve">127      609      120      621        7    (1)  </v>
      </c>
      <c r="P432" cm="1">
        <f t="array" ref="P432:X432">IFERROR(SEARCH({1,2,3,4,5,6,7,8,9},A432),9999999)</f>
        <v>64</v>
      </c>
      <c r="Q432">
        <v>65</v>
      </c>
      <c r="R432">
        <v>9999999</v>
      </c>
      <c r="S432">
        <v>9999999</v>
      </c>
      <c r="T432">
        <v>9999999</v>
      </c>
      <c r="U432">
        <v>73</v>
      </c>
      <c r="V432">
        <v>66</v>
      </c>
      <c r="W432">
        <v>9999999</v>
      </c>
      <c r="X432">
        <v>75</v>
      </c>
      <c r="Z432" t="s">
        <v>6395</v>
      </c>
      <c r="AA432">
        <v>127</v>
      </c>
      <c r="AB432">
        <v>609</v>
      </c>
      <c r="AC432">
        <v>120</v>
      </c>
      <c r="AD432">
        <v>621</v>
      </c>
      <c r="AE432">
        <v>7</v>
      </c>
      <c r="AF432">
        <v>-1</v>
      </c>
    </row>
    <row r="433" spans="1:32">
      <c r="A433" s="24" t="s">
        <v>1680</v>
      </c>
      <c r="N433" t="str">
        <f t="shared" si="14"/>
        <v xml:space="preserve">                                                                                                                                     </v>
      </c>
      <c r="O433" t="str">
        <f t="shared" si="15"/>
        <v/>
      </c>
      <c r="P433" cm="1">
        <f t="array" ref="P433:X433">IFERROR(SEARCH({1,2,3,4,5,6,7,8,9},A433),9999999)</f>
        <v>9999999</v>
      </c>
      <c r="Q433">
        <v>9999999</v>
      </c>
      <c r="R433">
        <v>9999999</v>
      </c>
      <c r="S433">
        <v>9999999</v>
      </c>
      <c r="T433">
        <v>9999999</v>
      </c>
      <c r="U433">
        <v>9999999</v>
      </c>
      <c r="V433">
        <v>9999999</v>
      </c>
      <c r="W433">
        <v>9999999</v>
      </c>
      <c r="X433">
        <v>9999999</v>
      </c>
      <c r="Z433" t="s">
        <v>1680</v>
      </c>
    </row>
    <row r="434" spans="1:32">
      <c r="A434" s="24" t="s">
        <v>2120</v>
      </c>
      <c r="N434" t="str">
        <f t="shared" si="14"/>
        <v xml:space="preserve">  Production, transportation, and material moving occupations   </v>
      </c>
      <c r="O434" t="str">
        <f t="shared" si="15"/>
        <v>12,722      605   10,222      648    2,500      472</v>
      </c>
      <c r="P434" cm="1">
        <f t="array" ref="P434:X434">IFERROR(SEARCH({1,2,3,4,5,6,7,8,9},A434),9999999)</f>
        <v>65</v>
      </c>
      <c r="Q434">
        <v>66</v>
      </c>
      <c r="R434">
        <v>9999999</v>
      </c>
      <c r="S434">
        <v>96</v>
      </c>
      <c r="T434">
        <v>79</v>
      </c>
      <c r="U434">
        <v>77</v>
      </c>
      <c r="V434">
        <v>68</v>
      </c>
      <c r="W434">
        <v>97</v>
      </c>
      <c r="X434">
        <v>9999999</v>
      </c>
      <c r="Z434" t="s">
        <v>6396</v>
      </c>
      <c r="AA434" s="8">
        <v>12722</v>
      </c>
      <c r="AB434">
        <v>605</v>
      </c>
      <c r="AC434" s="8">
        <v>10222</v>
      </c>
      <c r="AD434">
        <v>648</v>
      </c>
      <c r="AE434" s="8">
        <v>2500</v>
      </c>
      <c r="AF434">
        <v>472</v>
      </c>
    </row>
    <row r="435" spans="1:32">
      <c r="A435" s="24" t="s">
        <v>2121</v>
      </c>
      <c r="N435" t="str">
        <f t="shared" si="14"/>
        <v xml:space="preserve">    Production occupations    </v>
      </c>
      <c r="O435" t="str">
        <f t="shared" si="15"/>
        <v>6,576      610    4,865      678    1,712      472</v>
      </c>
      <c r="P435" cm="1">
        <f t="array" ref="P435:X435">IFERROR(SEARCH({1,2,3,4,5,6,7,8,9},A435),9999999)</f>
        <v>43</v>
      </c>
      <c r="Q435">
        <v>71</v>
      </c>
      <c r="R435">
        <v>9999999</v>
      </c>
      <c r="S435">
        <v>49</v>
      </c>
      <c r="T435">
        <v>33</v>
      </c>
      <c r="U435">
        <v>31</v>
      </c>
      <c r="V435">
        <v>34</v>
      </c>
      <c r="W435">
        <v>51</v>
      </c>
      <c r="X435">
        <v>9999999</v>
      </c>
      <c r="Z435" t="s">
        <v>6397</v>
      </c>
      <c r="AA435" s="8">
        <v>6576</v>
      </c>
      <c r="AB435">
        <v>610</v>
      </c>
      <c r="AC435" s="8">
        <v>4865</v>
      </c>
      <c r="AD435">
        <v>678</v>
      </c>
      <c r="AE435" s="8">
        <v>1712</v>
      </c>
      <c r="AF435">
        <v>472</v>
      </c>
    </row>
    <row r="436" spans="1:32">
      <c r="A436" s="24" t="s">
        <v>2122</v>
      </c>
      <c r="N436" t="str">
        <f t="shared" si="14"/>
        <v xml:space="preserve">      First-line supervisors/managers of production and operating workers      </v>
      </c>
      <c r="O436" t="str">
        <f t="shared" si="15"/>
        <v>686      855      574      895      112      680</v>
      </c>
      <c r="P436" cm="1">
        <f t="array" ref="P436:X436">IFERROR(SEARCH({1,2,3,4,5,6,7,8,9},A436),9999999)</f>
        <v>116</v>
      </c>
      <c r="Q436">
        <v>118</v>
      </c>
      <c r="R436">
        <v>9999999</v>
      </c>
      <c r="S436">
        <v>100</v>
      </c>
      <c r="T436">
        <v>90</v>
      </c>
      <c r="U436">
        <v>80</v>
      </c>
      <c r="V436">
        <v>99</v>
      </c>
      <c r="W436">
        <v>81</v>
      </c>
      <c r="X436">
        <v>108</v>
      </c>
      <c r="Z436" t="s">
        <v>6398</v>
      </c>
      <c r="AA436">
        <v>686</v>
      </c>
      <c r="AB436">
        <v>855</v>
      </c>
      <c r="AC436">
        <v>574</v>
      </c>
      <c r="AD436">
        <v>895</v>
      </c>
      <c r="AE436">
        <v>112</v>
      </c>
      <c r="AF436">
        <v>680</v>
      </c>
    </row>
    <row r="437" spans="1:32">
      <c r="A437" s="24" t="s">
        <v>2123</v>
      </c>
      <c r="N437" t="str">
        <f t="shared" si="14"/>
        <v xml:space="preserve">      Aircraft structure, surfaces, rigging, and systems assemblers       </v>
      </c>
      <c r="O437" t="str">
        <f t="shared" si="15"/>
        <v xml:space="preserve">17    (1)         12    (1)          5    (1)  </v>
      </c>
      <c r="P437" cm="1">
        <f t="array" ref="P437:X437">IFERROR(SEARCH({1,2,3,4,5,6,7,8,9},A437),9999999)</f>
        <v>75</v>
      </c>
      <c r="Q437">
        <v>94</v>
      </c>
      <c r="R437">
        <v>9999999</v>
      </c>
      <c r="S437">
        <v>9999999</v>
      </c>
      <c r="T437">
        <v>112</v>
      </c>
      <c r="U437">
        <v>9999999</v>
      </c>
      <c r="V437">
        <v>76</v>
      </c>
      <c r="W437">
        <v>9999999</v>
      </c>
      <c r="X437">
        <v>9999999</v>
      </c>
      <c r="Z437" t="s">
        <v>6399</v>
      </c>
      <c r="AA437">
        <v>17</v>
      </c>
      <c r="AB437">
        <v>-1</v>
      </c>
      <c r="AC437">
        <v>12</v>
      </c>
      <c r="AD437">
        <v>-1</v>
      </c>
      <c r="AE437">
        <v>5</v>
      </c>
      <c r="AF437">
        <v>-1</v>
      </c>
    </row>
    <row r="438" spans="1:32">
      <c r="A438" s="24" t="s">
        <v>2124</v>
      </c>
      <c r="N438" t="str">
        <f t="shared" si="14"/>
        <v xml:space="preserve">      Electrical, electronics, and electromechanical assemblers      </v>
      </c>
      <c r="O438" t="str">
        <f t="shared" si="15"/>
        <v>134      525       54      611       80      486</v>
      </c>
      <c r="P438" cm="1">
        <f t="array" ref="P438:X438">IFERROR(SEARCH({1,2,3,4,5,6,7,8,9},A438),9999999)</f>
        <v>70</v>
      </c>
      <c r="Q438">
        <v>80</v>
      </c>
      <c r="R438">
        <v>71</v>
      </c>
      <c r="S438">
        <v>72</v>
      </c>
      <c r="T438">
        <v>79</v>
      </c>
      <c r="U438">
        <v>97</v>
      </c>
      <c r="V438">
        <v>9999999</v>
      </c>
      <c r="W438">
        <v>107</v>
      </c>
      <c r="X438">
        <v>9999999</v>
      </c>
      <c r="Z438" t="s">
        <v>6400</v>
      </c>
      <c r="AA438">
        <v>134</v>
      </c>
      <c r="AB438">
        <v>525</v>
      </c>
      <c r="AC438">
        <v>54</v>
      </c>
      <c r="AD438">
        <v>611</v>
      </c>
      <c r="AE438">
        <v>80</v>
      </c>
      <c r="AF438">
        <v>486</v>
      </c>
    </row>
    <row r="439" spans="1:32">
      <c r="A439" s="24" t="s">
        <v>2125</v>
      </c>
      <c r="N439" t="str">
        <f t="shared" si="14"/>
        <v xml:space="preserve">      Engine and other machine assemblers       </v>
      </c>
      <c r="O439" t="str">
        <f t="shared" si="15"/>
        <v xml:space="preserve">15    (1)         12    (1)          3    (1)  </v>
      </c>
      <c r="P439" cm="1">
        <f t="array" ref="P439:X439">IFERROR(SEARCH({1,2,3,4,5,6,7,8,9},A439),9999999)</f>
        <v>49</v>
      </c>
      <c r="Q439">
        <v>68</v>
      </c>
      <c r="R439">
        <v>86</v>
      </c>
      <c r="S439">
        <v>9999999</v>
      </c>
      <c r="T439">
        <v>50</v>
      </c>
      <c r="U439">
        <v>9999999</v>
      </c>
      <c r="V439">
        <v>9999999</v>
      </c>
      <c r="W439">
        <v>9999999</v>
      </c>
      <c r="X439">
        <v>9999999</v>
      </c>
      <c r="Z439" t="s">
        <v>6401</v>
      </c>
      <c r="AA439">
        <v>15</v>
      </c>
      <c r="AB439">
        <v>-1</v>
      </c>
      <c r="AC439">
        <v>12</v>
      </c>
      <c r="AD439">
        <v>-1</v>
      </c>
      <c r="AE439">
        <v>3</v>
      </c>
      <c r="AF439">
        <v>-1</v>
      </c>
    </row>
    <row r="440" spans="1:32">
      <c r="A440" s="24" t="s">
        <v>2126</v>
      </c>
      <c r="N440" t="str">
        <f t="shared" si="14"/>
        <v xml:space="preserve">      Structural metal fabricators and fitters       </v>
      </c>
      <c r="O440" t="str">
        <f t="shared" si="15"/>
        <v xml:space="preserve">18    (1)         18    (1)       -        -   </v>
      </c>
      <c r="P440" cm="1">
        <f t="array" ref="P440:X440">IFERROR(SEARCH({1,2,3,4,5,6,7,8,9},A440),9999999)</f>
        <v>54</v>
      </c>
      <c r="Q440">
        <v>9999999</v>
      </c>
      <c r="R440">
        <v>9999999</v>
      </c>
      <c r="S440">
        <v>9999999</v>
      </c>
      <c r="T440">
        <v>9999999</v>
      </c>
      <c r="U440">
        <v>9999999</v>
      </c>
      <c r="V440">
        <v>9999999</v>
      </c>
      <c r="W440">
        <v>55</v>
      </c>
      <c r="X440">
        <v>9999999</v>
      </c>
      <c r="Z440" t="s">
        <v>6402</v>
      </c>
      <c r="AA440">
        <v>18</v>
      </c>
      <c r="AB440">
        <v>-1</v>
      </c>
      <c r="AC440">
        <v>18</v>
      </c>
      <c r="AD440">
        <v>-1</v>
      </c>
      <c r="AE440" t="s">
        <v>574</v>
      </c>
      <c r="AF440" t="s">
        <v>574</v>
      </c>
    </row>
    <row r="441" spans="1:32">
      <c r="A441" s="24" t="s">
        <v>2127</v>
      </c>
      <c r="N441" t="str">
        <f t="shared" si="14"/>
        <v xml:space="preserve">      Miscellaneous assemblers and fabricators      </v>
      </c>
      <c r="O441" t="str">
        <f t="shared" si="15"/>
        <v>733      542      465      592      268      488</v>
      </c>
      <c r="P441" cm="1">
        <f t="array" ref="P441:X441">IFERROR(SEARCH({1,2,3,4,5,6,7,8,9},A441),9999999)</f>
        <v>9999999</v>
      </c>
      <c r="Q441">
        <v>64</v>
      </c>
      <c r="R441">
        <v>54</v>
      </c>
      <c r="S441">
        <v>63</v>
      </c>
      <c r="T441">
        <v>62</v>
      </c>
      <c r="U441">
        <v>72</v>
      </c>
      <c r="V441">
        <v>53</v>
      </c>
      <c r="W441">
        <v>91</v>
      </c>
      <c r="X441">
        <v>81</v>
      </c>
      <c r="Z441" t="s">
        <v>6403</v>
      </c>
      <c r="AA441">
        <v>733</v>
      </c>
      <c r="AB441">
        <v>542</v>
      </c>
      <c r="AC441">
        <v>465</v>
      </c>
      <c r="AD441">
        <v>592</v>
      </c>
      <c r="AE441">
        <v>268</v>
      </c>
      <c r="AF441">
        <v>488</v>
      </c>
    </row>
    <row r="442" spans="1:32">
      <c r="A442" s="24" t="s">
        <v>2128</v>
      </c>
      <c r="N442" t="str">
        <f t="shared" si="14"/>
        <v xml:space="preserve">      Bakers      </v>
      </c>
      <c r="O442" t="str">
        <f t="shared" si="15"/>
        <v>118      455       62      448       57      466</v>
      </c>
      <c r="P442" cm="1">
        <f t="array" ref="P442:X442">IFERROR(SEARCH({1,2,3,4,5,6,7,8,9},A442),9999999)</f>
        <v>19</v>
      </c>
      <c r="Q442">
        <v>39</v>
      </c>
      <c r="R442">
        <v>9999999</v>
      </c>
      <c r="S442">
        <v>28</v>
      </c>
      <c r="T442">
        <v>29</v>
      </c>
      <c r="U442">
        <v>38</v>
      </c>
      <c r="V442">
        <v>57</v>
      </c>
      <c r="W442">
        <v>21</v>
      </c>
      <c r="X442">
        <v>9999999</v>
      </c>
      <c r="Z442" t="s">
        <v>6404</v>
      </c>
      <c r="AA442">
        <v>118</v>
      </c>
      <c r="AB442">
        <v>455</v>
      </c>
      <c r="AC442">
        <v>62</v>
      </c>
      <c r="AD442">
        <v>448</v>
      </c>
      <c r="AE442">
        <v>57</v>
      </c>
      <c r="AF442">
        <v>466</v>
      </c>
    </row>
    <row r="443" spans="1:32">
      <c r="A443" s="24" t="s">
        <v>2129</v>
      </c>
      <c r="N443" t="str">
        <f t="shared" si="14"/>
        <v xml:space="preserve">      Butchers and other meat, poultry, and fish processing workers      </v>
      </c>
      <c r="O443" t="str">
        <f t="shared" si="15"/>
        <v>249      491      193      510       56      418</v>
      </c>
      <c r="P443" cm="1">
        <f t="array" ref="P443:X443">IFERROR(SEARCH({1,2,3,4,5,6,7,8,9},A443),9999999)</f>
        <v>85</v>
      </c>
      <c r="Q443">
        <v>74</v>
      </c>
      <c r="R443">
        <v>94</v>
      </c>
      <c r="S443">
        <v>75</v>
      </c>
      <c r="T443">
        <v>101</v>
      </c>
      <c r="U443">
        <v>112</v>
      </c>
      <c r="V443">
        <v>9999999</v>
      </c>
      <c r="W443">
        <v>121</v>
      </c>
      <c r="X443">
        <v>76</v>
      </c>
      <c r="Z443" t="s">
        <v>6405</v>
      </c>
      <c r="AA443">
        <v>249</v>
      </c>
      <c r="AB443">
        <v>491</v>
      </c>
      <c r="AC443">
        <v>193</v>
      </c>
      <c r="AD443">
        <v>510</v>
      </c>
      <c r="AE443">
        <v>56</v>
      </c>
      <c r="AF443">
        <v>418</v>
      </c>
    </row>
    <row r="444" spans="1:32">
      <c r="A444" s="24" t="s">
        <v>1694</v>
      </c>
      <c r="N444" t="str">
        <f t="shared" si="14"/>
        <v xml:space="preserve">      Food and tobacco roasting, baking, and drying machine operators and                                                            </v>
      </c>
      <c r="O444" t="str">
        <f t="shared" si="15"/>
        <v/>
      </c>
      <c r="P444" cm="1">
        <f t="array" ref="P444:X444">IFERROR(SEARCH({1,2,3,4,5,6,7,8,9},A444),9999999)</f>
        <v>9999999</v>
      </c>
      <c r="Q444">
        <v>9999999</v>
      </c>
      <c r="R444">
        <v>9999999</v>
      </c>
      <c r="S444">
        <v>9999999</v>
      </c>
      <c r="T444">
        <v>9999999</v>
      </c>
      <c r="U444">
        <v>9999999</v>
      </c>
      <c r="V444">
        <v>9999999</v>
      </c>
      <c r="W444">
        <v>9999999</v>
      </c>
      <c r="X444">
        <v>9999999</v>
      </c>
      <c r="Z444" t="s">
        <v>1694</v>
      </c>
    </row>
    <row r="445" spans="1:32">
      <c r="A445" s="24" t="s">
        <v>2130</v>
      </c>
      <c r="N445" t="str">
        <f t="shared" si="14"/>
        <v xml:space="preserve">      tenders       </v>
      </c>
      <c r="O445" t="str">
        <f t="shared" si="15"/>
        <v xml:space="preserve">12    (1)          7    (1)          5    (1)  </v>
      </c>
      <c r="P445" cm="1">
        <f t="array" ref="P445:X445">IFERROR(SEARCH({1,2,3,4,5,6,7,8,9},A445),9999999)</f>
        <v>21</v>
      </c>
      <c r="Q445">
        <v>22</v>
      </c>
      <c r="R445">
        <v>9999999</v>
      </c>
      <c r="S445">
        <v>9999999</v>
      </c>
      <c r="T445">
        <v>58</v>
      </c>
      <c r="U445">
        <v>9999999</v>
      </c>
      <c r="V445">
        <v>40</v>
      </c>
      <c r="W445">
        <v>9999999</v>
      </c>
      <c r="X445">
        <v>9999999</v>
      </c>
      <c r="Z445" t="s">
        <v>6406</v>
      </c>
      <c r="AA445">
        <v>12</v>
      </c>
      <c r="AB445">
        <v>-1</v>
      </c>
      <c r="AC445">
        <v>7</v>
      </c>
      <c r="AD445">
        <v>-1</v>
      </c>
      <c r="AE445">
        <v>5</v>
      </c>
      <c r="AF445">
        <v>-1</v>
      </c>
    </row>
    <row r="446" spans="1:32">
      <c r="A446" s="24" t="s">
        <v>2131</v>
      </c>
      <c r="N446" t="str">
        <f t="shared" si="14"/>
        <v xml:space="preserve">      Food batchmakers       </v>
      </c>
      <c r="O446" t="str">
        <f t="shared" si="15"/>
        <v xml:space="preserve">60      493       39    (1)         21    (1)  </v>
      </c>
      <c r="P446" cm="1">
        <f t="array" ref="P446:X446">IFERROR(SEARCH({1,2,3,4,5,6,7,8,9},A446),9999999)</f>
        <v>55</v>
      </c>
      <c r="Q446">
        <v>66</v>
      </c>
      <c r="R446">
        <v>40</v>
      </c>
      <c r="S446">
        <v>38</v>
      </c>
      <c r="T446">
        <v>9999999</v>
      </c>
      <c r="U446">
        <v>30</v>
      </c>
      <c r="V446">
        <v>9999999</v>
      </c>
      <c r="W446">
        <v>9999999</v>
      </c>
      <c r="X446">
        <v>39</v>
      </c>
      <c r="Z446" t="s">
        <v>6407</v>
      </c>
      <c r="AA446">
        <v>60</v>
      </c>
      <c r="AB446">
        <v>493</v>
      </c>
      <c r="AC446">
        <v>39</v>
      </c>
      <c r="AD446">
        <v>-1</v>
      </c>
      <c r="AE446">
        <v>21</v>
      </c>
      <c r="AF446">
        <v>-1</v>
      </c>
    </row>
    <row r="447" spans="1:32">
      <c r="A447" s="24" t="s">
        <v>2132</v>
      </c>
      <c r="N447" t="str">
        <f t="shared" si="14"/>
        <v xml:space="preserve">      Food cooking machine operators and tenders        </v>
      </c>
      <c r="O447" t="str">
        <f t="shared" si="15"/>
        <v xml:space="preserve">6    (1)          3    (1)          3    (1)  </v>
      </c>
      <c r="P447" cm="1">
        <f t="array" ref="P447:X447">IFERROR(SEARCH({1,2,3,4,5,6,7,8,9},A447),9999999)</f>
        <v>63</v>
      </c>
      <c r="Q447">
        <v>9999999</v>
      </c>
      <c r="R447">
        <v>75</v>
      </c>
      <c r="S447">
        <v>9999999</v>
      </c>
      <c r="T447">
        <v>9999999</v>
      </c>
      <c r="U447">
        <v>57</v>
      </c>
      <c r="V447">
        <v>9999999</v>
      </c>
      <c r="W447">
        <v>9999999</v>
      </c>
      <c r="X447">
        <v>9999999</v>
      </c>
      <c r="Z447" t="s">
        <v>6408</v>
      </c>
      <c r="AA447">
        <v>6</v>
      </c>
      <c r="AB447">
        <v>-1</v>
      </c>
      <c r="AC447">
        <v>3</v>
      </c>
      <c r="AD447">
        <v>-1</v>
      </c>
      <c r="AE447">
        <v>3</v>
      </c>
      <c r="AF447">
        <v>-1</v>
      </c>
    </row>
    <row r="448" spans="1:32">
      <c r="A448" s="24" t="s">
        <v>2133</v>
      </c>
      <c r="N448" t="str">
        <f t="shared" si="14"/>
        <v xml:space="preserve">      Computer control programmers and operators       </v>
      </c>
      <c r="O448" t="str">
        <f t="shared" si="15"/>
        <v xml:space="preserve">64      730       59      745        5    (1)  </v>
      </c>
      <c r="P448" cm="1">
        <f t="array" ref="P448:X448">IFERROR(SEARCH({1,2,3,4,5,6,7,8,9},A448),9999999)</f>
        <v>99</v>
      </c>
      <c r="Q448">
        <v>9999999</v>
      </c>
      <c r="R448">
        <v>65</v>
      </c>
      <c r="S448">
        <v>57</v>
      </c>
      <c r="T448">
        <v>74</v>
      </c>
      <c r="U448">
        <v>56</v>
      </c>
      <c r="V448">
        <v>64</v>
      </c>
      <c r="W448">
        <v>9999999</v>
      </c>
      <c r="X448">
        <v>75</v>
      </c>
      <c r="Z448" t="s">
        <v>6409</v>
      </c>
      <c r="AA448">
        <v>64</v>
      </c>
      <c r="AB448">
        <v>730</v>
      </c>
      <c r="AC448">
        <v>59</v>
      </c>
      <c r="AD448">
        <v>745</v>
      </c>
      <c r="AE448">
        <v>5</v>
      </c>
      <c r="AF448">
        <v>-1</v>
      </c>
    </row>
    <row r="449" spans="1:32">
      <c r="A449" s="24" t="s">
        <v>1695</v>
      </c>
      <c r="N449" t="str">
        <f t="shared" si="14"/>
        <v xml:space="preserve">      Extruding and drawing machine setters, operators, and tenders, metal and                                                       </v>
      </c>
      <c r="O449" t="str">
        <f t="shared" si="15"/>
        <v/>
      </c>
      <c r="P449" cm="1">
        <f t="array" ref="P449:X449">IFERROR(SEARCH({1,2,3,4,5,6,7,8,9},A449),9999999)</f>
        <v>9999999</v>
      </c>
      <c r="Q449">
        <v>9999999</v>
      </c>
      <c r="R449">
        <v>9999999</v>
      </c>
      <c r="S449">
        <v>9999999</v>
      </c>
      <c r="T449">
        <v>9999999</v>
      </c>
      <c r="U449">
        <v>9999999</v>
      </c>
      <c r="V449">
        <v>9999999</v>
      </c>
      <c r="W449">
        <v>9999999</v>
      </c>
      <c r="X449">
        <v>9999999</v>
      </c>
      <c r="Z449" t="s">
        <v>1695</v>
      </c>
    </row>
    <row r="450" spans="1:32">
      <c r="A450" s="24" t="s">
        <v>2134</v>
      </c>
      <c r="N450" t="str">
        <f t="shared" si="14"/>
        <v xml:space="preserve">      plastic        </v>
      </c>
      <c r="O450" t="str">
        <f t="shared" si="15"/>
        <v xml:space="preserve">4    (1)          3    (1)          1    (1)  </v>
      </c>
      <c r="P450" cm="1">
        <f t="array" ref="P450:X450">IFERROR(SEARCH({1,2,3,4,5,6,7,8,9},A450),9999999)</f>
        <v>28</v>
      </c>
      <c r="Q450">
        <v>9999999</v>
      </c>
      <c r="R450">
        <v>40</v>
      </c>
      <c r="S450">
        <v>22</v>
      </c>
      <c r="T450">
        <v>9999999</v>
      </c>
      <c r="U450">
        <v>9999999</v>
      </c>
      <c r="V450">
        <v>9999999</v>
      </c>
      <c r="W450">
        <v>9999999</v>
      </c>
      <c r="X450">
        <v>9999999</v>
      </c>
      <c r="Z450" t="s">
        <v>6410</v>
      </c>
      <c r="AA450">
        <v>4</v>
      </c>
      <c r="AB450">
        <v>-1</v>
      </c>
      <c r="AC450">
        <v>3</v>
      </c>
      <c r="AD450">
        <v>-1</v>
      </c>
      <c r="AE450">
        <v>1</v>
      </c>
      <c r="AF450">
        <v>-1</v>
      </c>
    </row>
    <row r="451" spans="1:32">
      <c r="A451" s="24" t="s">
        <v>2135</v>
      </c>
      <c r="N451" t="str">
        <f t="shared" si="14"/>
        <v xml:space="preserve">      Forging machine setters, operators, and tenders, metal and plastic       </v>
      </c>
      <c r="O451" t="str">
        <f t="shared" si="15"/>
        <v xml:space="preserve">11    (1)         11    (1)          1    (1)  </v>
      </c>
      <c r="P451" cm="1">
        <f t="array" ref="P451:X451">IFERROR(SEARCH({1,2,3,4,5,6,7,8,9},A451),9999999)</f>
        <v>80</v>
      </c>
      <c r="Q451">
        <v>9999999</v>
      </c>
      <c r="R451">
        <v>9999999</v>
      </c>
      <c r="S451">
        <v>9999999</v>
      </c>
      <c r="T451">
        <v>9999999</v>
      </c>
      <c r="U451">
        <v>9999999</v>
      </c>
      <c r="V451">
        <v>9999999</v>
      </c>
      <c r="W451">
        <v>9999999</v>
      </c>
      <c r="X451">
        <v>9999999</v>
      </c>
      <c r="Z451" t="s">
        <v>6411</v>
      </c>
      <c r="AA451">
        <v>11</v>
      </c>
      <c r="AB451">
        <v>-1</v>
      </c>
      <c r="AC451">
        <v>11</v>
      </c>
      <c r="AD451">
        <v>-1</v>
      </c>
      <c r="AE451">
        <v>1</v>
      </c>
      <c r="AF451">
        <v>-1</v>
      </c>
    </row>
    <row r="452" spans="1:32">
      <c r="A452" s="24" t="s">
        <v>2136</v>
      </c>
      <c r="N452" t="str">
        <f t="shared" si="14"/>
        <v xml:space="preserve">      Rolling machine setters, operators, and tenders, metal and plastic        </v>
      </c>
      <c r="O452" t="str">
        <f t="shared" si="15"/>
        <v xml:space="preserve">9    (1)          7    (1)          2    (1)  </v>
      </c>
      <c r="P452" cm="1">
        <f t="array" ref="P452:X452">IFERROR(SEARCH({1,2,3,4,5,6,7,8,9},A452),9999999)</f>
        <v>87</v>
      </c>
      <c r="Q452">
        <v>117</v>
      </c>
      <c r="R452">
        <v>9999999</v>
      </c>
      <c r="S452">
        <v>9999999</v>
      </c>
      <c r="T452">
        <v>9999999</v>
      </c>
      <c r="U452">
        <v>9999999</v>
      </c>
      <c r="V452">
        <v>99</v>
      </c>
      <c r="W452">
        <v>9999999</v>
      </c>
      <c r="X452">
        <v>81</v>
      </c>
      <c r="Z452" t="s">
        <v>6412</v>
      </c>
      <c r="AA452">
        <v>9</v>
      </c>
      <c r="AB452">
        <v>-1</v>
      </c>
      <c r="AC452">
        <v>7</v>
      </c>
      <c r="AD452">
        <v>-1</v>
      </c>
      <c r="AE452">
        <v>2</v>
      </c>
      <c r="AF452">
        <v>-1</v>
      </c>
    </row>
    <row r="453" spans="1:32">
      <c r="A453" s="24" t="s">
        <v>1696</v>
      </c>
      <c r="N453" t="str">
        <f t="shared" si="14"/>
        <v xml:space="preserve">      Cutting, punching, and press machine setters, operators, and tenders,                                                          </v>
      </c>
      <c r="O453" t="str">
        <f t="shared" si="15"/>
        <v/>
      </c>
      <c r="P453" cm="1">
        <f t="array" ref="P453:X453">IFERROR(SEARCH({1,2,3,4,5,6,7,8,9},A453),9999999)</f>
        <v>9999999</v>
      </c>
      <c r="Q453">
        <v>9999999</v>
      </c>
      <c r="R453">
        <v>9999999</v>
      </c>
      <c r="S453">
        <v>9999999</v>
      </c>
      <c r="T453">
        <v>9999999</v>
      </c>
      <c r="U453">
        <v>9999999</v>
      </c>
      <c r="V453">
        <v>9999999</v>
      </c>
      <c r="W453">
        <v>9999999</v>
      </c>
      <c r="X453">
        <v>9999999</v>
      </c>
      <c r="Z453" t="s">
        <v>1696</v>
      </c>
    </row>
    <row r="454" spans="1:32">
      <c r="A454" s="24" t="s">
        <v>2137</v>
      </c>
      <c r="N454" t="str">
        <f t="shared" si="14"/>
        <v xml:space="preserve">      metal and plastic       </v>
      </c>
      <c r="O454" t="str">
        <f t="shared" si="15"/>
        <v xml:space="preserve">73      570       56      603       17    (1)  </v>
      </c>
      <c r="P454" cm="1">
        <f t="array" ref="P454:X454">IFERROR(SEARCH({1,2,3,4,5,6,7,8,9},A454),9999999)</f>
        <v>67</v>
      </c>
      <c r="Q454">
        <v>9999999</v>
      </c>
      <c r="R454">
        <v>32</v>
      </c>
      <c r="S454">
        <v>9999999</v>
      </c>
      <c r="T454">
        <v>39</v>
      </c>
      <c r="U454">
        <v>50</v>
      </c>
      <c r="V454">
        <v>31</v>
      </c>
      <c r="W454">
        <v>9999999</v>
      </c>
      <c r="X454">
        <v>9999999</v>
      </c>
      <c r="Z454" t="s">
        <v>6413</v>
      </c>
      <c r="AA454">
        <v>73</v>
      </c>
      <c r="AB454">
        <v>570</v>
      </c>
      <c r="AC454">
        <v>56</v>
      </c>
      <c r="AD454">
        <v>603</v>
      </c>
      <c r="AE454">
        <v>17</v>
      </c>
      <c r="AF454">
        <v>-1</v>
      </c>
    </row>
    <row r="455" spans="1:32">
      <c r="A455" s="24" t="s">
        <v>1697</v>
      </c>
      <c r="N455" t="str">
        <f t="shared" si="14"/>
        <v xml:space="preserve">      Drilling and boring machine tool setters, operators, and tenders, metal                                                        </v>
      </c>
      <c r="O455" t="str">
        <f t="shared" si="15"/>
        <v/>
      </c>
      <c r="P455" cm="1">
        <f t="array" ref="P455:X455">IFERROR(SEARCH({1,2,3,4,5,6,7,8,9},A455),9999999)</f>
        <v>9999999</v>
      </c>
      <c r="Q455">
        <v>9999999</v>
      </c>
      <c r="R455">
        <v>9999999</v>
      </c>
      <c r="S455">
        <v>9999999</v>
      </c>
      <c r="T455">
        <v>9999999</v>
      </c>
      <c r="U455">
        <v>9999999</v>
      </c>
      <c r="V455">
        <v>9999999</v>
      </c>
      <c r="W455">
        <v>9999999</v>
      </c>
      <c r="X455">
        <v>9999999</v>
      </c>
      <c r="Z455" t="s">
        <v>1697</v>
      </c>
    </row>
    <row r="456" spans="1:32">
      <c r="A456" s="24" t="s">
        <v>2138</v>
      </c>
      <c r="N456" t="str">
        <f t="shared" si="14"/>
        <v xml:space="preserve">      and plastic        </v>
      </c>
      <c r="O456" t="str">
        <f t="shared" si="15"/>
        <v xml:space="preserve">5    (1)          5    (1)       -        -   </v>
      </c>
      <c r="P456" cm="1">
        <f t="array" ref="P456:X456">IFERROR(SEARCH({1,2,3,4,5,6,7,8,9},A456),9999999)</f>
        <v>32</v>
      </c>
      <c r="Q456">
        <v>9999999</v>
      </c>
      <c r="R456">
        <v>9999999</v>
      </c>
      <c r="S456">
        <v>9999999</v>
      </c>
      <c r="T456">
        <v>26</v>
      </c>
      <c r="U456">
        <v>9999999</v>
      </c>
      <c r="V456">
        <v>9999999</v>
      </c>
      <c r="W456">
        <v>9999999</v>
      </c>
      <c r="X456">
        <v>9999999</v>
      </c>
      <c r="Z456" t="s">
        <v>6414</v>
      </c>
      <c r="AA456">
        <v>5</v>
      </c>
      <c r="AB456">
        <v>-1</v>
      </c>
      <c r="AC456">
        <v>5</v>
      </c>
      <c r="AD456">
        <v>-1</v>
      </c>
      <c r="AE456" t="s">
        <v>574</v>
      </c>
      <c r="AF456" t="s">
        <v>574</v>
      </c>
    </row>
    <row r="457" spans="1:32">
      <c r="A457" s="24" t="s">
        <v>1698</v>
      </c>
      <c r="N457" t="str">
        <f t="shared" si="14"/>
        <v xml:space="preserve">      Grinding, lapping, polishing, and buffing machine tool setters,                                                                </v>
      </c>
      <c r="O457" t="str">
        <f t="shared" si="15"/>
        <v/>
      </c>
      <c r="P457" cm="1">
        <f t="array" ref="P457:X457">IFERROR(SEARCH({1,2,3,4,5,6,7,8,9},A457),9999999)</f>
        <v>9999999</v>
      </c>
      <c r="Q457">
        <v>9999999</v>
      </c>
      <c r="R457">
        <v>9999999</v>
      </c>
      <c r="S457">
        <v>9999999</v>
      </c>
      <c r="T457">
        <v>9999999</v>
      </c>
      <c r="U457">
        <v>9999999</v>
      </c>
      <c r="V457">
        <v>9999999</v>
      </c>
      <c r="W457">
        <v>9999999</v>
      </c>
      <c r="X457">
        <v>9999999</v>
      </c>
      <c r="Z457" t="s">
        <v>1698</v>
      </c>
    </row>
    <row r="458" spans="1:32">
      <c r="A458" s="24" t="s">
        <v>2139</v>
      </c>
      <c r="N458" t="str">
        <f t="shared" si="14"/>
        <v xml:space="preserve">      operators, and tenders, metal and plastic       </v>
      </c>
      <c r="O458" t="str">
        <f t="shared" si="15"/>
        <v xml:space="preserve">38    (1)         32    (1)          6    (1)  </v>
      </c>
      <c r="P458" cm="1">
        <f t="array" ref="P458:X458">IFERROR(SEARCH({1,2,3,4,5,6,7,8,9},A458),9999999)</f>
        <v>62</v>
      </c>
      <c r="Q458">
        <v>74</v>
      </c>
      <c r="R458">
        <v>55</v>
      </c>
      <c r="S458">
        <v>9999999</v>
      </c>
      <c r="T458">
        <v>9999999</v>
      </c>
      <c r="U458">
        <v>92</v>
      </c>
      <c r="V458">
        <v>9999999</v>
      </c>
      <c r="W458">
        <v>56</v>
      </c>
      <c r="X458">
        <v>9999999</v>
      </c>
      <c r="Z458" t="s">
        <v>6415</v>
      </c>
      <c r="AA458">
        <v>38</v>
      </c>
      <c r="AB458">
        <v>-1</v>
      </c>
      <c r="AC458">
        <v>32</v>
      </c>
      <c r="AD458">
        <v>-1</v>
      </c>
      <c r="AE458">
        <v>6</v>
      </c>
      <c r="AF458">
        <v>-1</v>
      </c>
    </row>
    <row r="459" spans="1:32">
      <c r="A459" s="24" t="s">
        <v>1699</v>
      </c>
      <c r="N459" t="str">
        <f t="shared" si="14"/>
        <v xml:space="preserve">      Lathe and turning machine tool setters, operators, and tenders, metal and                                                      </v>
      </c>
      <c r="O459" t="str">
        <f t="shared" si="15"/>
        <v/>
      </c>
      <c r="P459" cm="1">
        <f t="array" ref="P459:X459">IFERROR(SEARCH({1,2,3,4,5,6,7,8,9},A459),9999999)</f>
        <v>9999999</v>
      </c>
      <c r="Q459">
        <v>9999999</v>
      </c>
      <c r="R459">
        <v>9999999</v>
      </c>
      <c r="S459">
        <v>9999999</v>
      </c>
      <c r="T459">
        <v>9999999</v>
      </c>
      <c r="U459">
        <v>9999999</v>
      </c>
      <c r="V459">
        <v>9999999</v>
      </c>
      <c r="W459">
        <v>9999999</v>
      </c>
      <c r="X459">
        <v>9999999</v>
      </c>
      <c r="Z459" t="s">
        <v>1699</v>
      </c>
    </row>
    <row r="460" spans="1:32">
      <c r="A460" s="24" t="s">
        <v>2140</v>
      </c>
      <c r="N460" t="str">
        <f t="shared" si="14"/>
        <v xml:space="preserve">      plastic       </v>
      </c>
      <c r="O460" t="str">
        <f t="shared" si="15"/>
        <v xml:space="preserve">15    (1)         13    (1)          2    (1)  </v>
      </c>
      <c r="P460" cm="1">
        <f t="array" ref="P460:X460">IFERROR(SEARCH({1,2,3,4,5,6,7,8,9},A460),9999999)</f>
        <v>21</v>
      </c>
      <c r="Q460">
        <v>58</v>
      </c>
      <c r="R460">
        <v>40</v>
      </c>
      <c r="S460">
        <v>9999999</v>
      </c>
      <c r="T460">
        <v>22</v>
      </c>
      <c r="U460">
        <v>9999999</v>
      </c>
      <c r="V460">
        <v>9999999</v>
      </c>
      <c r="W460">
        <v>9999999</v>
      </c>
      <c r="X460">
        <v>9999999</v>
      </c>
      <c r="Z460" t="s">
        <v>6416</v>
      </c>
      <c r="AA460">
        <v>15</v>
      </c>
      <c r="AB460">
        <v>-1</v>
      </c>
      <c r="AC460">
        <v>13</v>
      </c>
      <c r="AD460">
        <v>-1</v>
      </c>
      <c r="AE460">
        <v>2</v>
      </c>
      <c r="AF460">
        <v>-1</v>
      </c>
    </row>
    <row r="461" spans="1:32">
      <c r="A461" s="24" t="s">
        <v>1700</v>
      </c>
      <c r="N461" t="str">
        <f t="shared" si="14"/>
        <v xml:space="preserve">      Milling and planning machine setters, operators, tenders, metal and                                                            </v>
      </c>
      <c r="O461" t="str">
        <f t="shared" si="15"/>
        <v/>
      </c>
      <c r="P461" cm="1">
        <f t="array" ref="P461:X461">IFERROR(SEARCH({1,2,3,4,5,6,7,8,9},A461),9999999)</f>
        <v>9999999</v>
      </c>
      <c r="Q461">
        <v>9999999</v>
      </c>
      <c r="R461">
        <v>9999999</v>
      </c>
      <c r="S461">
        <v>9999999</v>
      </c>
      <c r="T461">
        <v>9999999</v>
      </c>
      <c r="U461">
        <v>9999999</v>
      </c>
      <c r="V461">
        <v>9999999</v>
      </c>
      <c r="W461">
        <v>9999999</v>
      </c>
      <c r="X461">
        <v>9999999</v>
      </c>
      <c r="Z461" t="s">
        <v>1700</v>
      </c>
    </row>
    <row r="462" spans="1:32">
      <c r="A462" s="24" t="s">
        <v>2141</v>
      </c>
      <c r="N462" t="str">
        <f t="shared" ref="N462:N525" si="16">MID(A462,1,MIN(_xlfn.ANCHORARRAY(P462))-1)</f>
        <v xml:space="preserve">      plastic        </v>
      </c>
      <c r="O462" t="str">
        <f t="shared" ref="O462:O525" si="17">MID(A462,MIN(P462:X462),LEN(A462))</f>
        <v xml:space="preserve">5    (1)          4    (1)          1    (1)  </v>
      </c>
      <c r="P462" cm="1">
        <f t="array" ref="P462:X462">IFERROR(SEARCH({1,2,3,4,5,6,7,8,9},A462),9999999)</f>
        <v>28</v>
      </c>
      <c r="Q462">
        <v>9999999</v>
      </c>
      <c r="R462">
        <v>9999999</v>
      </c>
      <c r="S462">
        <v>40</v>
      </c>
      <c r="T462">
        <v>22</v>
      </c>
      <c r="U462">
        <v>9999999</v>
      </c>
      <c r="V462">
        <v>9999999</v>
      </c>
      <c r="W462">
        <v>9999999</v>
      </c>
      <c r="X462">
        <v>9999999</v>
      </c>
      <c r="Z462" t="s">
        <v>6410</v>
      </c>
      <c r="AA462">
        <v>5</v>
      </c>
      <c r="AB462">
        <v>-1</v>
      </c>
      <c r="AC462">
        <v>4</v>
      </c>
      <c r="AD462">
        <v>-1</v>
      </c>
      <c r="AE462">
        <v>1</v>
      </c>
      <c r="AF462">
        <v>-1</v>
      </c>
    </row>
    <row r="463" spans="1:32">
      <c r="A463" s="24" t="s">
        <v>2142</v>
      </c>
      <c r="N463" t="str">
        <f t="shared" si="16"/>
        <v xml:space="preserve">      Machinists      </v>
      </c>
      <c r="O463" t="str">
        <f t="shared" si="17"/>
        <v xml:space="preserve">341      714      320      722       21    (1)  </v>
      </c>
      <c r="P463" cm="1">
        <f t="array" ref="P463:X463">IFERROR(SEARCH({1,2,3,4,5,6,7,8,9},A463),9999999)</f>
        <v>25</v>
      </c>
      <c r="Q463">
        <v>42</v>
      </c>
      <c r="R463">
        <v>23</v>
      </c>
      <c r="S463">
        <v>24</v>
      </c>
      <c r="T463">
        <v>9999999</v>
      </c>
      <c r="U463">
        <v>9999999</v>
      </c>
      <c r="V463">
        <v>32</v>
      </c>
      <c r="W463">
        <v>9999999</v>
      </c>
      <c r="X463">
        <v>9999999</v>
      </c>
      <c r="Z463" t="s">
        <v>6417</v>
      </c>
      <c r="AA463">
        <v>341</v>
      </c>
      <c r="AB463">
        <v>714</v>
      </c>
      <c r="AC463">
        <v>320</v>
      </c>
      <c r="AD463">
        <v>722</v>
      </c>
      <c r="AE463">
        <v>21</v>
      </c>
      <c r="AF463">
        <v>-1</v>
      </c>
    </row>
    <row r="464" spans="1:32">
      <c r="A464" s="24" t="s">
        <v>2143</v>
      </c>
      <c r="N464" t="str">
        <f t="shared" si="16"/>
        <v xml:space="preserve">      Metal furnace and kiln operators and tenders       </v>
      </c>
      <c r="O464" t="str">
        <f t="shared" si="17"/>
        <v xml:space="preserve">16    (1)         14    (1)          3    (1)  </v>
      </c>
      <c r="P464" cm="1">
        <f t="array" ref="P464:X464">IFERROR(SEARCH({1,2,3,4,5,6,7,8,9},A464),9999999)</f>
        <v>58</v>
      </c>
      <c r="Q464">
        <v>9999999</v>
      </c>
      <c r="R464">
        <v>95</v>
      </c>
      <c r="S464">
        <v>77</v>
      </c>
      <c r="T464">
        <v>9999999</v>
      </c>
      <c r="U464">
        <v>59</v>
      </c>
      <c r="V464">
        <v>9999999</v>
      </c>
      <c r="W464">
        <v>9999999</v>
      </c>
      <c r="X464">
        <v>9999999</v>
      </c>
      <c r="Z464" t="s">
        <v>6418</v>
      </c>
      <c r="AA464">
        <v>16</v>
      </c>
      <c r="AB464">
        <v>-1</v>
      </c>
      <c r="AC464">
        <v>14</v>
      </c>
      <c r="AD464">
        <v>-1</v>
      </c>
      <c r="AE464">
        <v>3</v>
      </c>
      <c r="AF464">
        <v>-1</v>
      </c>
    </row>
    <row r="465" spans="1:32">
      <c r="A465" s="24" t="s">
        <v>2144</v>
      </c>
      <c r="N465" t="str">
        <f t="shared" si="16"/>
        <v xml:space="preserve">      Model makers and patternmakers, metal and plastic        </v>
      </c>
      <c r="O465" t="str">
        <f t="shared" si="17"/>
        <v xml:space="preserve">4    (1)          4    (1)       -        -   </v>
      </c>
      <c r="P465" cm="1">
        <f t="array" ref="P465:X465">IFERROR(SEARCH({1,2,3,4,5,6,7,8,9},A465),9999999)</f>
        <v>70</v>
      </c>
      <c r="Q465">
        <v>9999999</v>
      </c>
      <c r="R465">
        <v>9999999</v>
      </c>
      <c r="S465">
        <v>64</v>
      </c>
      <c r="T465">
        <v>9999999</v>
      </c>
      <c r="U465">
        <v>9999999</v>
      </c>
      <c r="V465">
        <v>9999999</v>
      </c>
      <c r="W465">
        <v>9999999</v>
      </c>
      <c r="X465">
        <v>9999999</v>
      </c>
      <c r="Z465" t="s">
        <v>6419</v>
      </c>
      <c r="AA465">
        <v>4</v>
      </c>
      <c r="AB465">
        <v>-1</v>
      </c>
      <c r="AC465">
        <v>4</v>
      </c>
      <c r="AD465">
        <v>-1</v>
      </c>
      <c r="AE465" t="s">
        <v>574</v>
      </c>
      <c r="AF465" t="s">
        <v>574</v>
      </c>
    </row>
    <row r="466" spans="1:32">
      <c r="A466" s="24" t="s">
        <v>1701</v>
      </c>
      <c r="N466" t="str">
        <f t="shared" si="16"/>
        <v xml:space="preserve">      Molders and molding machine setters, operators, and tenders, metal and                                                         </v>
      </c>
      <c r="O466" t="str">
        <f t="shared" si="17"/>
        <v/>
      </c>
      <c r="P466" cm="1">
        <f t="array" ref="P466:X466">IFERROR(SEARCH({1,2,3,4,5,6,7,8,9},A466),9999999)</f>
        <v>9999999</v>
      </c>
      <c r="Q466">
        <v>9999999</v>
      </c>
      <c r="R466">
        <v>9999999</v>
      </c>
      <c r="S466">
        <v>9999999</v>
      </c>
      <c r="T466">
        <v>9999999</v>
      </c>
      <c r="U466">
        <v>9999999</v>
      </c>
      <c r="V466">
        <v>9999999</v>
      </c>
      <c r="W466">
        <v>9999999</v>
      </c>
      <c r="X466">
        <v>9999999</v>
      </c>
      <c r="Z466" t="s">
        <v>1701</v>
      </c>
    </row>
    <row r="467" spans="1:32">
      <c r="A467" s="24" t="s">
        <v>2145</v>
      </c>
      <c r="N467" t="str">
        <f t="shared" si="16"/>
        <v xml:space="preserve">      plastic       </v>
      </c>
      <c r="O467" t="str">
        <f t="shared" si="17"/>
        <v xml:space="preserve">36    (1)         30    (1)          6    (1)  </v>
      </c>
      <c r="P467" cm="1">
        <f t="array" ref="P467:X467">IFERROR(SEARCH({1,2,3,4,5,6,7,8,9},A467),9999999)</f>
        <v>28</v>
      </c>
      <c r="Q467">
        <v>9999999</v>
      </c>
      <c r="R467">
        <v>21</v>
      </c>
      <c r="S467">
        <v>9999999</v>
      </c>
      <c r="T467">
        <v>9999999</v>
      </c>
      <c r="U467">
        <v>22</v>
      </c>
      <c r="V467">
        <v>9999999</v>
      </c>
      <c r="W467">
        <v>9999999</v>
      </c>
      <c r="X467">
        <v>9999999</v>
      </c>
      <c r="Z467" t="s">
        <v>6416</v>
      </c>
      <c r="AA467">
        <v>36</v>
      </c>
      <c r="AB467">
        <v>-1</v>
      </c>
      <c r="AC467">
        <v>30</v>
      </c>
      <c r="AD467">
        <v>-1</v>
      </c>
      <c r="AE467">
        <v>6</v>
      </c>
      <c r="AF467">
        <v>-1</v>
      </c>
    </row>
    <row r="468" spans="1:32">
      <c r="A468" s="24" t="s">
        <v>1702</v>
      </c>
      <c r="N468" t="str">
        <f t="shared" si="16"/>
        <v xml:space="preserve">      Multiple machine tool setters, operators, and tenders, metal and plastic         </v>
      </c>
      <c r="O468" t="str">
        <f t="shared" si="17"/>
        <v xml:space="preserve">8    (1)          7    (1)          1    (1)  </v>
      </c>
      <c r="P468" cm="1">
        <f t="array" ref="P468:X468">IFERROR(SEARCH({1,2,3,4,5,6,7,8,9},A468),9999999)</f>
        <v>94</v>
      </c>
      <c r="Q468">
        <v>9999999</v>
      </c>
      <c r="R468">
        <v>9999999</v>
      </c>
      <c r="S468">
        <v>9999999</v>
      </c>
      <c r="T468">
        <v>9999999</v>
      </c>
      <c r="U468">
        <v>9999999</v>
      </c>
      <c r="V468">
        <v>106</v>
      </c>
      <c r="W468">
        <v>88</v>
      </c>
      <c r="X468">
        <v>9999999</v>
      </c>
      <c r="Z468" t="s">
        <v>6420</v>
      </c>
      <c r="AA468">
        <v>8</v>
      </c>
      <c r="AB468">
        <v>-1</v>
      </c>
      <c r="AC468">
        <v>7</v>
      </c>
      <c r="AD468">
        <v>-1</v>
      </c>
      <c r="AE468">
        <v>1</v>
      </c>
      <c r="AF468">
        <v>-1</v>
      </c>
    </row>
    <row r="469" spans="1:32">
      <c r="A469" s="24" t="s">
        <v>2146</v>
      </c>
      <c r="N469" t="str">
        <f t="shared" si="16"/>
        <v xml:space="preserve">      Tool and die makers       </v>
      </c>
      <c r="O469" t="str">
        <f t="shared" si="17"/>
        <v xml:space="preserve">44    (1)         43    (1)       -        -   </v>
      </c>
      <c r="P469" cm="1">
        <f t="array" ref="P469:X469">IFERROR(SEARCH({1,2,3,4,5,6,7,8,9},A469),9999999)</f>
        <v>40</v>
      </c>
      <c r="Q469">
        <v>9999999</v>
      </c>
      <c r="R469">
        <v>52</v>
      </c>
      <c r="S469">
        <v>33</v>
      </c>
      <c r="T469">
        <v>9999999</v>
      </c>
      <c r="U469">
        <v>9999999</v>
      </c>
      <c r="V469">
        <v>9999999</v>
      </c>
      <c r="W469">
        <v>9999999</v>
      </c>
      <c r="X469">
        <v>9999999</v>
      </c>
      <c r="Z469" t="s">
        <v>6421</v>
      </c>
      <c r="AA469">
        <v>44</v>
      </c>
      <c r="AB469">
        <v>-1</v>
      </c>
      <c r="AC469">
        <v>43</v>
      </c>
      <c r="AD469">
        <v>-1</v>
      </c>
      <c r="AE469" t="s">
        <v>574</v>
      </c>
      <c r="AF469" t="s">
        <v>574</v>
      </c>
    </row>
    <row r="470" spans="1:32">
      <c r="A470" s="24" t="s">
        <v>2147</v>
      </c>
      <c r="N470" t="str">
        <f t="shared" si="16"/>
        <v xml:space="preserve">      Welding, soldering, and brazing workers      </v>
      </c>
      <c r="O470" t="str">
        <f t="shared" si="17"/>
        <v xml:space="preserve">414      675      396      682       17    (1)  </v>
      </c>
      <c r="P470" cm="1">
        <f t="array" ref="P470:X470">IFERROR(SEARCH({1,2,3,4,5,6,7,8,9},A470),9999999)</f>
        <v>53</v>
      </c>
      <c r="Q470">
        <v>81</v>
      </c>
      <c r="R470">
        <v>70</v>
      </c>
      <c r="S470">
        <v>52</v>
      </c>
      <c r="T470">
        <v>63</v>
      </c>
      <c r="U470">
        <v>61</v>
      </c>
      <c r="V470">
        <v>62</v>
      </c>
      <c r="W470">
        <v>80</v>
      </c>
      <c r="X470">
        <v>71</v>
      </c>
      <c r="Z470" t="s">
        <v>6422</v>
      </c>
      <c r="AA470">
        <v>414</v>
      </c>
      <c r="AB470">
        <v>675</v>
      </c>
      <c r="AC470">
        <v>396</v>
      </c>
      <c r="AD470">
        <v>682</v>
      </c>
      <c r="AE470">
        <v>17</v>
      </c>
      <c r="AF470">
        <v>-1</v>
      </c>
    </row>
    <row r="471" spans="1:32">
      <c r="A471" s="24" t="s">
        <v>1703</v>
      </c>
      <c r="N471" t="str">
        <f t="shared" si="16"/>
        <v xml:space="preserve">      Heat treating equipment setters, operators, and tenders, metal and                                                             </v>
      </c>
      <c r="O471" t="str">
        <f t="shared" si="17"/>
        <v/>
      </c>
      <c r="P471" cm="1">
        <f t="array" ref="P471:X471">IFERROR(SEARCH({1,2,3,4,5,6,7,8,9},A471),9999999)</f>
        <v>9999999</v>
      </c>
      <c r="Q471">
        <v>9999999</v>
      </c>
      <c r="R471">
        <v>9999999</v>
      </c>
      <c r="S471">
        <v>9999999</v>
      </c>
      <c r="T471">
        <v>9999999</v>
      </c>
      <c r="U471">
        <v>9999999</v>
      </c>
      <c r="V471">
        <v>9999999</v>
      </c>
      <c r="W471">
        <v>9999999</v>
      </c>
      <c r="X471">
        <v>9999999</v>
      </c>
      <c r="Z471" t="s">
        <v>1703</v>
      </c>
    </row>
    <row r="472" spans="1:32">
      <c r="A472" s="24" t="s">
        <v>2148</v>
      </c>
      <c r="N472" t="str">
        <f t="shared" si="16"/>
        <v xml:space="preserve">      plastic        </v>
      </c>
      <c r="O472" t="str">
        <f t="shared" si="17"/>
        <v xml:space="preserve">7    (1)          6    (1)          1    (1)  </v>
      </c>
      <c r="P472" cm="1">
        <f t="array" ref="P472:X472">IFERROR(SEARCH({1,2,3,4,5,6,7,8,9},A472),9999999)</f>
        <v>28</v>
      </c>
      <c r="Q472">
        <v>9999999</v>
      </c>
      <c r="R472">
        <v>9999999</v>
      </c>
      <c r="S472">
        <v>9999999</v>
      </c>
      <c r="T472">
        <v>9999999</v>
      </c>
      <c r="U472">
        <v>40</v>
      </c>
      <c r="V472">
        <v>22</v>
      </c>
      <c r="W472">
        <v>9999999</v>
      </c>
      <c r="X472">
        <v>9999999</v>
      </c>
      <c r="Z472" t="s">
        <v>6410</v>
      </c>
      <c r="AA472">
        <v>7</v>
      </c>
      <c r="AB472">
        <v>-1</v>
      </c>
      <c r="AC472">
        <v>6</v>
      </c>
      <c r="AD472">
        <v>-1</v>
      </c>
      <c r="AE472">
        <v>1</v>
      </c>
      <c r="AF472">
        <v>-1</v>
      </c>
    </row>
    <row r="473" spans="1:32">
      <c r="A473" s="24" t="s">
        <v>2149</v>
      </c>
      <c r="N473" t="str">
        <f t="shared" si="16"/>
        <v xml:space="preserve">      Lay-out workers, metal and plastic        </v>
      </c>
      <c r="O473" t="str">
        <f t="shared" si="17"/>
        <v xml:space="preserve">6    (1)          6    (1)       -        -   </v>
      </c>
      <c r="P473" cm="1">
        <f t="array" ref="P473:X473">IFERROR(SEARCH({1,2,3,4,5,6,7,8,9},A473),9999999)</f>
        <v>55</v>
      </c>
      <c r="Q473">
        <v>9999999</v>
      </c>
      <c r="R473">
        <v>9999999</v>
      </c>
      <c r="S473">
        <v>9999999</v>
      </c>
      <c r="T473">
        <v>9999999</v>
      </c>
      <c r="U473">
        <v>49</v>
      </c>
      <c r="V473">
        <v>9999999</v>
      </c>
      <c r="W473">
        <v>9999999</v>
      </c>
      <c r="X473">
        <v>9999999</v>
      </c>
      <c r="Z473" t="s">
        <v>6423</v>
      </c>
      <c r="AA473">
        <v>6</v>
      </c>
      <c r="AB473">
        <v>-1</v>
      </c>
      <c r="AC473">
        <v>6</v>
      </c>
      <c r="AD473">
        <v>-1</v>
      </c>
      <c r="AE473" t="s">
        <v>574</v>
      </c>
      <c r="AF473" t="s">
        <v>574</v>
      </c>
    </row>
    <row r="474" spans="1:32">
      <c r="A474" s="24" t="s">
        <v>1704</v>
      </c>
      <c r="N474" t="str">
        <f t="shared" si="16"/>
        <v xml:space="preserve">      Plating and coating machine setters, operators, and tenders, metal and                                                         </v>
      </c>
      <c r="O474" t="str">
        <f t="shared" si="17"/>
        <v/>
      </c>
      <c r="P474" cm="1">
        <f t="array" ref="P474:X474">IFERROR(SEARCH({1,2,3,4,5,6,7,8,9},A474),9999999)</f>
        <v>9999999</v>
      </c>
      <c r="Q474">
        <v>9999999</v>
      </c>
      <c r="R474">
        <v>9999999</v>
      </c>
      <c r="S474">
        <v>9999999</v>
      </c>
      <c r="T474">
        <v>9999999</v>
      </c>
      <c r="U474">
        <v>9999999</v>
      </c>
      <c r="V474">
        <v>9999999</v>
      </c>
      <c r="W474">
        <v>9999999</v>
      </c>
      <c r="X474">
        <v>9999999</v>
      </c>
      <c r="Z474" t="s">
        <v>1704</v>
      </c>
    </row>
    <row r="475" spans="1:32">
      <c r="A475" s="24" t="s">
        <v>2150</v>
      </c>
      <c r="N475" t="str">
        <f t="shared" si="16"/>
        <v xml:space="preserve">      plastic       </v>
      </c>
      <c r="O475" t="str">
        <f t="shared" si="17"/>
        <v xml:space="preserve">11    (1)         10    (1)          1    (1)  </v>
      </c>
      <c r="P475" cm="1">
        <f t="array" ref="P475:X475">IFERROR(SEARCH({1,2,3,4,5,6,7,8,9},A475),9999999)</f>
        <v>21</v>
      </c>
      <c r="Q475">
        <v>9999999</v>
      </c>
      <c r="R475">
        <v>9999999</v>
      </c>
      <c r="S475">
        <v>9999999</v>
      </c>
      <c r="T475">
        <v>9999999</v>
      </c>
      <c r="U475">
        <v>9999999</v>
      </c>
      <c r="V475">
        <v>9999999</v>
      </c>
      <c r="W475">
        <v>9999999</v>
      </c>
      <c r="X475">
        <v>9999999</v>
      </c>
      <c r="Z475" t="s">
        <v>6416</v>
      </c>
      <c r="AA475">
        <v>11</v>
      </c>
      <c r="AB475">
        <v>-1</v>
      </c>
      <c r="AC475">
        <v>10</v>
      </c>
      <c r="AD475">
        <v>-1</v>
      </c>
      <c r="AE475">
        <v>1</v>
      </c>
      <c r="AF475">
        <v>-1</v>
      </c>
    </row>
    <row r="476" spans="1:32">
      <c r="A476" s="24" t="s">
        <v>2151</v>
      </c>
      <c r="N476" t="str">
        <f t="shared" si="16"/>
        <v xml:space="preserve">      Tool grinders, filers, and sharpeners        </v>
      </c>
      <c r="O476" t="str">
        <f t="shared" si="17"/>
        <v xml:space="preserve">4    (1)          4    (1)       -        -   </v>
      </c>
      <c r="P476" cm="1">
        <f t="array" ref="P476:X476">IFERROR(SEARCH({1,2,3,4,5,6,7,8,9},A476),9999999)</f>
        <v>58</v>
      </c>
      <c r="Q476">
        <v>9999999</v>
      </c>
      <c r="R476">
        <v>9999999</v>
      </c>
      <c r="S476">
        <v>52</v>
      </c>
      <c r="T476">
        <v>9999999</v>
      </c>
      <c r="U476">
        <v>9999999</v>
      </c>
      <c r="V476">
        <v>9999999</v>
      </c>
      <c r="W476">
        <v>9999999</v>
      </c>
      <c r="X476">
        <v>9999999</v>
      </c>
      <c r="Z476" t="s">
        <v>6424</v>
      </c>
      <c r="AA476">
        <v>4</v>
      </c>
      <c r="AB476">
        <v>-1</v>
      </c>
      <c r="AC476">
        <v>4</v>
      </c>
      <c r="AD476">
        <v>-1</v>
      </c>
      <c r="AE476" t="s">
        <v>574</v>
      </c>
      <c r="AF476" t="s">
        <v>574</v>
      </c>
    </row>
    <row r="477" spans="1:32">
      <c r="A477" s="24" t="s">
        <v>2152</v>
      </c>
      <c r="N477" t="str">
        <f t="shared" si="16"/>
        <v xml:space="preserve">      Metalworkers and plastic workers, all other      </v>
      </c>
      <c r="O477" t="str">
        <f t="shared" si="17"/>
        <v xml:space="preserve">259      594      211      623       48    (1)  </v>
      </c>
      <c r="P477" cm="1">
        <f t="array" ref="P477:X477">IFERROR(SEARCH({1,2,3,4,5,6,7,8,9},A477),9999999)</f>
        <v>75</v>
      </c>
      <c r="Q477">
        <v>56</v>
      </c>
      <c r="R477">
        <v>85</v>
      </c>
      <c r="S477">
        <v>67</v>
      </c>
      <c r="T477">
        <v>57</v>
      </c>
      <c r="U477">
        <v>83</v>
      </c>
      <c r="V477">
        <v>9999999</v>
      </c>
      <c r="W477">
        <v>94</v>
      </c>
      <c r="X477">
        <v>58</v>
      </c>
      <c r="Z477" t="s">
        <v>6425</v>
      </c>
      <c r="AA477">
        <v>259</v>
      </c>
      <c r="AB477">
        <v>594</v>
      </c>
      <c r="AC477">
        <v>211</v>
      </c>
      <c r="AD477">
        <v>623</v>
      </c>
      <c r="AE477">
        <v>48</v>
      </c>
      <c r="AF477">
        <v>-1</v>
      </c>
    </row>
    <row r="478" spans="1:32">
      <c r="A478" s="24" t="s">
        <v>2153</v>
      </c>
      <c r="N478" t="str">
        <f t="shared" si="16"/>
        <v xml:space="preserve">      Bookbinders and bindery workers       </v>
      </c>
      <c r="O478" t="str">
        <f t="shared" si="17"/>
        <v xml:space="preserve">22    (1)         11    (1)         10    (1)  </v>
      </c>
      <c r="P478" cm="1">
        <f t="array" ref="P478:X478">IFERROR(SEARCH({1,2,3,4,5,6,7,8,9},A478),9999999)</f>
        <v>52</v>
      </c>
      <c r="Q478">
        <v>45</v>
      </c>
      <c r="R478">
        <v>9999999</v>
      </c>
      <c r="S478">
        <v>9999999</v>
      </c>
      <c r="T478">
        <v>9999999</v>
      </c>
      <c r="U478">
        <v>9999999</v>
      </c>
      <c r="V478">
        <v>9999999</v>
      </c>
      <c r="W478">
        <v>9999999</v>
      </c>
      <c r="X478">
        <v>9999999</v>
      </c>
      <c r="Z478" t="s">
        <v>6426</v>
      </c>
      <c r="AA478">
        <v>22</v>
      </c>
      <c r="AB478">
        <v>-1</v>
      </c>
      <c r="AC478">
        <v>11</v>
      </c>
      <c r="AD478">
        <v>-1</v>
      </c>
      <c r="AE478">
        <v>10</v>
      </c>
      <c r="AF478">
        <v>-1</v>
      </c>
    </row>
    <row r="479" spans="1:32">
      <c r="A479" s="24" t="s">
        <v>2154</v>
      </c>
      <c r="N479" t="str">
        <f t="shared" si="16"/>
        <v xml:space="preserve">      Job printers       </v>
      </c>
      <c r="O479" t="str">
        <f t="shared" si="17"/>
        <v xml:space="preserve">37    (1)         30    (1)          7    (1)  </v>
      </c>
      <c r="P479" cm="1">
        <f t="array" ref="P479:X479">IFERROR(SEARCH({1,2,3,4,5,6,7,8,9},A479),9999999)</f>
        <v>33</v>
      </c>
      <c r="Q479">
        <v>9999999</v>
      </c>
      <c r="R479">
        <v>26</v>
      </c>
      <c r="S479">
        <v>9999999</v>
      </c>
      <c r="T479">
        <v>9999999</v>
      </c>
      <c r="U479">
        <v>9999999</v>
      </c>
      <c r="V479">
        <v>27</v>
      </c>
      <c r="W479">
        <v>9999999</v>
      </c>
      <c r="X479">
        <v>9999999</v>
      </c>
      <c r="Z479" t="s">
        <v>6427</v>
      </c>
      <c r="AA479">
        <v>37</v>
      </c>
      <c r="AB479">
        <v>-1</v>
      </c>
      <c r="AC479">
        <v>30</v>
      </c>
      <c r="AD479">
        <v>-1</v>
      </c>
      <c r="AE479">
        <v>7</v>
      </c>
      <c r="AF479">
        <v>-1</v>
      </c>
    </row>
    <row r="480" spans="1:32">
      <c r="A480" s="24" t="s">
        <v>2155</v>
      </c>
      <c r="N480" t="str">
        <f t="shared" si="16"/>
        <v xml:space="preserve">      Prepress technicians and workers       </v>
      </c>
      <c r="O480" t="str">
        <f t="shared" si="17"/>
        <v xml:space="preserve">38    (1)         23    (1)         15    (1)  </v>
      </c>
      <c r="P480" cm="1">
        <f t="array" ref="P480:X480">IFERROR(SEARCH({1,2,3,4,5,6,7,8,9},A480),9999999)</f>
        <v>53</v>
      </c>
      <c r="Q480">
        <v>64</v>
      </c>
      <c r="R480">
        <v>46</v>
      </c>
      <c r="S480">
        <v>9999999</v>
      </c>
      <c r="T480">
        <v>83</v>
      </c>
      <c r="U480">
        <v>9999999</v>
      </c>
      <c r="V480">
        <v>9999999</v>
      </c>
      <c r="W480">
        <v>47</v>
      </c>
      <c r="X480">
        <v>9999999</v>
      </c>
      <c r="Z480" t="s">
        <v>6428</v>
      </c>
      <c r="AA480">
        <v>38</v>
      </c>
      <c r="AB480">
        <v>-1</v>
      </c>
      <c r="AC480">
        <v>23</v>
      </c>
      <c r="AD480">
        <v>-1</v>
      </c>
      <c r="AE480">
        <v>15</v>
      </c>
      <c r="AF480">
        <v>-1</v>
      </c>
    </row>
    <row r="481" spans="1:32">
      <c r="A481" s="24" t="s">
        <v>2156</v>
      </c>
      <c r="N481" t="str">
        <f t="shared" si="16"/>
        <v xml:space="preserve">      Printing machine operators      </v>
      </c>
      <c r="O481" t="str">
        <f t="shared" si="17"/>
        <v xml:space="preserve">146      620      115      672       31    (1)  </v>
      </c>
      <c r="P481" cm="1">
        <f t="array" ref="P481:X481">IFERROR(SEARCH({1,2,3,4,5,6,7,8,9},A481),9999999)</f>
        <v>39</v>
      </c>
      <c r="Q481">
        <v>49</v>
      </c>
      <c r="R481">
        <v>76</v>
      </c>
      <c r="S481">
        <v>40</v>
      </c>
      <c r="T481">
        <v>59</v>
      </c>
      <c r="U481">
        <v>41</v>
      </c>
      <c r="V481">
        <v>67</v>
      </c>
      <c r="W481">
        <v>9999999</v>
      </c>
      <c r="X481">
        <v>9999999</v>
      </c>
      <c r="Z481" t="s">
        <v>6429</v>
      </c>
      <c r="AA481">
        <v>146</v>
      </c>
      <c r="AB481">
        <v>620</v>
      </c>
      <c r="AC481">
        <v>115</v>
      </c>
      <c r="AD481">
        <v>672</v>
      </c>
      <c r="AE481">
        <v>31</v>
      </c>
      <c r="AF481">
        <v>-1</v>
      </c>
    </row>
    <row r="482" spans="1:32">
      <c r="A482" s="24" t="s">
        <v>2157</v>
      </c>
      <c r="N482" t="str">
        <f t="shared" si="16"/>
        <v xml:space="preserve">      Laundry and dry-cleaning workers      </v>
      </c>
      <c r="O482" t="str">
        <f t="shared" si="17"/>
        <v>139      391       55      493       84      362</v>
      </c>
      <c r="P482" cm="1">
        <f t="array" ref="P482:X482">IFERROR(SEARCH({1,2,3,4,5,6,7,8,9},A482),9999999)</f>
        <v>45</v>
      </c>
      <c r="Q482">
        <v>92</v>
      </c>
      <c r="R482">
        <v>46</v>
      </c>
      <c r="S482">
        <v>72</v>
      </c>
      <c r="T482">
        <v>64</v>
      </c>
      <c r="U482">
        <v>91</v>
      </c>
      <c r="V482">
        <v>9999999</v>
      </c>
      <c r="W482">
        <v>82</v>
      </c>
      <c r="X482">
        <v>47</v>
      </c>
      <c r="Z482" t="s">
        <v>6430</v>
      </c>
      <c r="AA482">
        <v>139</v>
      </c>
      <c r="AB482">
        <v>391</v>
      </c>
      <c r="AC482">
        <v>55</v>
      </c>
      <c r="AD482">
        <v>493</v>
      </c>
      <c r="AE482">
        <v>84</v>
      </c>
      <c r="AF482">
        <v>362</v>
      </c>
    </row>
    <row r="483" spans="1:32">
      <c r="A483" s="24" t="s">
        <v>2158</v>
      </c>
      <c r="N483" t="str">
        <f t="shared" si="16"/>
        <v xml:space="preserve">      Pressers, textile, garment, and related materials       </v>
      </c>
      <c r="O483" t="str">
        <f t="shared" si="17"/>
        <v xml:space="preserve">39    (1)         16    (1)         23    (1)  </v>
      </c>
      <c r="P483" cm="1">
        <f t="array" ref="P483:X483">IFERROR(SEARCH({1,2,3,4,5,6,7,8,9},A483),9999999)</f>
        <v>70</v>
      </c>
      <c r="Q483">
        <v>99</v>
      </c>
      <c r="R483">
        <v>63</v>
      </c>
      <c r="S483">
        <v>9999999</v>
      </c>
      <c r="T483">
        <v>9999999</v>
      </c>
      <c r="U483">
        <v>82</v>
      </c>
      <c r="V483">
        <v>9999999</v>
      </c>
      <c r="W483">
        <v>9999999</v>
      </c>
      <c r="X483">
        <v>64</v>
      </c>
      <c r="Z483" t="s">
        <v>6431</v>
      </c>
      <c r="AA483">
        <v>39</v>
      </c>
      <c r="AB483">
        <v>-1</v>
      </c>
      <c r="AC483">
        <v>16</v>
      </c>
      <c r="AD483">
        <v>-1</v>
      </c>
      <c r="AE483">
        <v>23</v>
      </c>
      <c r="AF483">
        <v>-1</v>
      </c>
    </row>
    <row r="484" spans="1:32">
      <c r="A484" s="24" t="s">
        <v>2159</v>
      </c>
      <c r="N484" t="str">
        <f t="shared" si="16"/>
        <v xml:space="preserve">      Sewing machine operators      </v>
      </c>
      <c r="O484" t="str">
        <f t="shared" si="17"/>
        <v>137      385       40    (1)         96      383</v>
      </c>
      <c r="P484" cm="1">
        <f t="array" ref="P484:X484">IFERROR(SEARCH({1,2,3,4,5,6,7,8,9},A484),9999999)</f>
        <v>37</v>
      </c>
      <c r="Q484">
        <v>9999999</v>
      </c>
      <c r="R484">
        <v>38</v>
      </c>
      <c r="S484">
        <v>56</v>
      </c>
      <c r="T484">
        <v>48</v>
      </c>
      <c r="U484">
        <v>75</v>
      </c>
      <c r="V484">
        <v>39</v>
      </c>
      <c r="W484">
        <v>47</v>
      </c>
      <c r="X484">
        <v>74</v>
      </c>
      <c r="Z484" t="s">
        <v>6432</v>
      </c>
      <c r="AA484">
        <v>137</v>
      </c>
      <c r="AB484">
        <v>385</v>
      </c>
      <c r="AC484">
        <v>40</v>
      </c>
      <c r="AD484">
        <v>-1</v>
      </c>
      <c r="AE484">
        <v>96</v>
      </c>
      <c r="AF484">
        <v>383</v>
      </c>
    </row>
    <row r="485" spans="1:32">
      <c r="A485" s="24" t="s">
        <v>2160</v>
      </c>
      <c r="N485" t="str">
        <f t="shared" si="16"/>
        <v xml:space="preserve">      Shoe and leather workers and repairers        </v>
      </c>
      <c r="O485" t="str">
        <f t="shared" si="17"/>
        <v xml:space="preserve">5    (1)          3    (1)          2    (1)  </v>
      </c>
      <c r="P485" cm="1">
        <f t="array" ref="P485:X485">IFERROR(SEARCH({1,2,3,4,5,6,7,8,9},A485),9999999)</f>
        <v>59</v>
      </c>
      <c r="Q485">
        <v>89</v>
      </c>
      <c r="R485">
        <v>71</v>
      </c>
      <c r="S485">
        <v>9999999</v>
      </c>
      <c r="T485">
        <v>53</v>
      </c>
      <c r="U485">
        <v>9999999</v>
      </c>
      <c r="V485">
        <v>9999999</v>
      </c>
      <c r="W485">
        <v>9999999</v>
      </c>
      <c r="X485">
        <v>9999999</v>
      </c>
      <c r="Z485" t="s">
        <v>6433</v>
      </c>
      <c r="AA485">
        <v>5</v>
      </c>
      <c r="AB485">
        <v>-1</v>
      </c>
      <c r="AC485">
        <v>3</v>
      </c>
      <c r="AD485">
        <v>-1</v>
      </c>
      <c r="AE485">
        <v>2</v>
      </c>
      <c r="AF485">
        <v>-1</v>
      </c>
    </row>
    <row r="486" spans="1:32">
      <c r="A486" s="24" t="s">
        <v>2161</v>
      </c>
      <c r="N486" t="str">
        <f t="shared" si="16"/>
        <v xml:space="preserve">      Shoe machine operators and tenders        </v>
      </c>
      <c r="O486" t="str">
        <f t="shared" si="17"/>
        <v xml:space="preserve">5    (1)          2    (1)          3    (1)  </v>
      </c>
      <c r="P486" cm="1">
        <f t="array" ref="P486:X486">IFERROR(SEARCH({1,2,3,4,5,6,7,8,9},A486),9999999)</f>
        <v>55</v>
      </c>
      <c r="Q486">
        <v>67</v>
      </c>
      <c r="R486">
        <v>85</v>
      </c>
      <c r="S486">
        <v>9999999</v>
      </c>
      <c r="T486">
        <v>49</v>
      </c>
      <c r="U486">
        <v>9999999</v>
      </c>
      <c r="V486">
        <v>9999999</v>
      </c>
      <c r="W486">
        <v>9999999</v>
      </c>
      <c r="X486">
        <v>9999999</v>
      </c>
      <c r="Z486" t="s">
        <v>6434</v>
      </c>
      <c r="AA486">
        <v>5</v>
      </c>
      <c r="AB486">
        <v>-1</v>
      </c>
      <c r="AC486">
        <v>2</v>
      </c>
      <c r="AD486">
        <v>-1</v>
      </c>
      <c r="AE486">
        <v>3</v>
      </c>
      <c r="AF486">
        <v>-1</v>
      </c>
    </row>
    <row r="487" spans="1:32">
      <c r="A487" s="24" t="s">
        <v>2162</v>
      </c>
      <c r="N487" t="str">
        <f t="shared" si="16"/>
        <v xml:space="preserve">      Tailors, dressmakers, and sewers       </v>
      </c>
      <c r="O487" t="str">
        <f t="shared" si="17"/>
        <v xml:space="preserve">32    (1)          7    (1)         25    (1)  </v>
      </c>
      <c r="P487" cm="1">
        <f t="array" ref="P487:X487">IFERROR(SEARCH({1,2,3,4,5,6,7,8,9},A487),9999999)</f>
        <v>53</v>
      </c>
      <c r="Q487">
        <v>47</v>
      </c>
      <c r="R487">
        <v>46</v>
      </c>
      <c r="S487">
        <v>9999999</v>
      </c>
      <c r="T487">
        <v>83</v>
      </c>
      <c r="U487">
        <v>9999999</v>
      </c>
      <c r="V487">
        <v>65</v>
      </c>
      <c r="W487">
        <v>9999999</v>
      </c>
      <c r="X487">
        <v>9999999</v>
      </c>
      <c r="Z487" t="s">
        <v>6435</v>
      </c>
      <c r="AA487">
        <v>32</v>
      </c>
      <c r="AB487">
        <v>-1</v>
      </c>
      <c r="AC487">
        <v>7</v>
      </c>
      <c r="AD487">
        <v>-1</v>
      </c>
      <c r="AE487">
        <v>25</v>
      </c>
      <c r="AF487">
        <v>-1</v>
      </c>
    </row>
    <row r="488" spans="1:32">
      <c r="A488" s="24" t="s">
        <v>2163</v>
      </c>
      <c r="N488" t="str">
        <f t="shared" si="16"/>
        <v xml:space="preserve">      Textile bleaching and dyeing machine operators and tenders        </v>
      </c>
      <c r="O488" t="str">
        <f t="shared" si="17"/>
        <v xml:space="preserve">2    (1)          2    (1)          1    (1)  </v>
      </c>
      <c r="P488" cm="1">
        <f t="array" ref="P488:X488">IFERROR(SEARCH({1,2,3,4,5,6,7,8,9},A488),9999999)</f>
        <v>79</v>
      </c>
      <c r="Q488">
        <v>73</v>
      </c>
      <c r="R488">
        <v>9999999</v>
      </c>
      <c r="S488">
        <v>9999999</v>
      </c>
      <c r="T488">
        <v>9999999</v>
      </c>
      <c r="U488">
        <v>9999999</v>
      </c>
      <c r="V488">
        <v>9999999</v>
      </c>
      <c r="W488">
        <v>9999999</v>
      </c>
      <c r="X488">
        <v>9999999</v>
      </c>
      <c r="Z488" t="s">
        <v>6436</v>
      </c>
      <c r="AA488">
        <v>2</v>
      </c>
      <c r="AB488">
        <v>-1</v>
      </c>
      <c r="AC488">
        <v>2</v>
      </c>
      <c r="AD488">
        <v>-1</v>
      </c>
      <c r="AE488">
        <v>1</v>
      </c>
      <c r="AF488">
        <v>-1</v>
      </c>
    </row>
    <row r="489" spans="1:32">
      <c r="A489" s="24" t="s">
        <v>2164</v>
      </c>
      <c r="N489" t="str">
        <f t="shared" si="16"/>
        <v xml:space="preserve">      Textile cutting machine setters, operators, and tenders        </v>
      </c>
      <c r="O489" t="str">
        <f t="shared" si="17"/>
        <v xml:space="preserve">6    (1)          2    (1)          4    (1)  </v>
      </c>
      <c r="P489" cm="1">
        <f t="array" ref="P489:X489">IFERROR(SEARCH({1,2,3,4,5,6,7,8,9},A489),9999999)</f>
        <v>76</v>
      </c>
      <c r="Q489">
        <v>88</v>
      </c>
      <c r="R489">
        <v>9999999</v>
      </c>
      <c r="S489">
        <v>106</v>
      </c>
      <c r="T489">
        <v>9999999</v>
      </c>
      <c r="U489">
        <v>70</v>
      </c>
      <c r="V489">
        <v>9999999</v>
      </c>
      <c r="W489">
        <v>9999999</v>
      </c>
      <c r="X489">
        <v>9999999</v>
      </c>
      <c r="Z489" t="s">
        <v>6437</v>
      </c>
      <c r="AA489">
        <v>6</v>
      </c>
      <c r="AB489">
        <v>-1</v>
      </c>
      <c r="AC489">
        <v>2</v>
      </c>
      <c r="AD489">
        <v>-1</v>
      </c>
      <c r="AE489">
        <v>4</v>
      </c>
      <c r="AF489">
        <v>-1</v>
      </c>
    </row>
    <row r="490" spans="1:32">
      <c r="A490" s="24" t="s">
        <v>2165</v>
      </c>
      <c r="N490" t="str">
        <f t="shared" si="16"/>
        <v xml:space="preserve">      Textile knitting and weaving machine setters, operators, and tenders        </v>
      </c>
      <c r="O490" t="str">
        <f t="shared" si="17"/>
        <v xml:space="preserve">4    (1)          2    (1)          2    (1)  </v>
      </c>
      <c r="P490" cm="1">
        <f t="array" ref="P490:X490">IFERROR(SEARCH({1,2,3,4,5,6,7,8,9},A490),9999999)</f>
        <v>89</v>
      </c>
      <c r="Q490">
        <v>101</v>
      </c>
      <c r="R490">
        <v>9999999</v>
      </c>
      <c r="S490">
        <v>83</v>
      </c>
      <c r="T490">
        <v>9999999</v>
      </c>
      <c r="U490">
        <v>9999999</v>
      </c>
      <c r="V490">
        <v>9999999</v>
      </c>
      <c r="W490">
        <v>9999999</v>
      </c>
      <c r="X490">
        <v>9999999</v>
      </c>
      <c r="Z490" t="s">
        <v>6438</v>
      </c>
      <c r="AA490">
        <v>4</v>
      </c>
      <c r="AB490">
        <v>-1</v>
      </c>
      <c r="AC490">
        <v>2</v>
      </c>
      <c r="AD490">
        <v>-1</v>
      </c>
      <c r="AE490">
        <v>2</v>
      </c>
      <c r="AF490">
        <v>-1</v>
      </c>
    </row>
    <row r="491" spans="1:32">
      <c r="A491" s="24" t="s">
        <v>1705</v>
      </c>
      <c r="N491" t="str">
        <f t="shared" si="16"/>
        <v xml:space="preserve">      Textile winding, twisting, and drawing out machine setters, operators,                                                         </v>
      </c>
      <c r="O491" t="str">
        <f t="shared" si="17"/>
        <v/>
      </c>
      <c r="P491" cm="1">
        <f t="array" ref="P491:X491">IFERROR(SEARCH({1,2,3,4,5,6,7,8,9},A491),9999999)</f>
        <v>9999999</v>
      </c>
      <c r="Q491">
        <v>9999999</v>
      </c>
      <c r="R491">
        <v>9999999</v>
      </c>
      <c r="S491">
        <v>9999999</v>
      </c>
      <c r="T491">
        <v>9999999</v>
      </c>
      <c r="U491">
        <v>9999999</v>
      </c>
      <c r="V491">
        <v>9999999</v>
      </c>
      <c r="W491">
        <v>9999999</v>
      </c>
      <c r="X491">
        <v>9999999</v>
      </c>
      <c r="Z491" t="s">
        <v>1705</v>
      </c>
    </row>
    <row r="492" spans="1:32">
      <c r="A492" s="24" t="s">
        <v>2166</v>
      </c>
      <c r="N492" t="str">
        <f t="shared" si="16"/>
        <v xml:space="preserve">      and tenders       </v>
      </c>
      <c r="O492" t="str">
        <f t="shared" si="17"/>
        <v xml:space="preserve">16    (1)          3    (1)         12    (1)  </v>
      </c>
      <c r="P492" cm="1">
        <f t="array" ref="P492:X492">IFERROR(SEARCH({1,2,3,4,5,6,7,8,9},A492),9999999)</f>
        <v>25</v>
      </c>
      <c r="Q492">
        <v>62</v>
      </c>
      <c r="R492">
        <v>44</v>
      </c>
      <c r="S492">
        <v>9999999</v>
      </c>
      <c r="T492">
        <v>9999999</v>
      </c>
      <c r="U492">
        <v>26</v>
      </c>
      <c r="V492">
        <v>9999999</v>
      </c>
      <c r="W492">
        <v>9999999</v>
      </c>
      <c r="X492">
        <v>9999999</v>
      </c>
      <c r="Z492" t="s">
        <v>6439</v>
      </c>
      <c r="AA492">
        <v>16</v>
      </c>
      <c r="AB492">
        <v>-1</v>
      </c>
      <c r="AC492">
        <v>3</v>
      </c>
      <c r="AD492">
        <v>-1</v>
      </c>
      <c r="AE492">
        <v>12</v>
      </c>
      <c r="AF492">
        <v>-1</v>
      </c>
    </row>
    <row r="493" spans="1:32">
      <c r="A493" s="24" t="s">
        <v>1706</v>
      </c>
      <c r="N493" t="str">
        <f t="shared" si="16"/>
        <v xml:space="preserve">      Extruding and forming machine setters, operators, and tenders, synthetic                                                       </v>
      </c>
      <c r="O493" t="str">
        <f t="shared" si="17"/>
        <v/>
      </c>
      <c r="P493" cm="1">
        <f t="array" ref="P493:X493">IFERROR(SEARCH({1,2,3,4,5,6,7,8,9},A493),9999999)</f>
        <v>9999999</v>
      </c>
      <c r="Q493">
        <v>9999999</v>
      </c>
      <c r="R493">
        <v>9999999</v>
      </c>
      <c r="S493">
        <v>9999999</v>
      </c>
      <c r="T493">
        <v>9999999</v>
      </c>
      <c r="U493">
        <v>9999999</v>
      </c>
      <c r="V493">
        <v>9999999</v>
      </c>
      <c r="W493">
        <v>9999999</v>
      </c>
      <c r="X493">
        <v>9999999</v>
      </c>
      <c r="Z493" t="s">
        <v>1706</v>
      </c>
    </row>
    <row r="494" spans="1:32">
      <c r="A494" s="24" t="s">
        <v>2167</v>
      </c>
      <c r="N494" t="str">
        <f t="shared" si="16"/>
        <v xml:space="preserve">      and glass fibers        </v>
      </c>
      <c r="O494" t="str">
        <f t="shared" si="17"/>
        <v xml:space="preserve">1    (1)          1    (1)       -        -   </v>
      </c>
      <c r="P494" cm="1">
        <f t="array" ref="P494:X494">IFERROR(SEARCH({1,2,3,4,5,6,7,8,9},A494),9999999)</f>
        <v>31</v>
      </c>
      <c r="Q494">
        <v>9999999</v>
      </c>
      <c r="R494">
        <v>9999999</v>
      </c>
      <c r="S494">
        <v>9999999</v>
      </c>
      <c r="T494">
        <v>9999999</v>
      </c>
      <c r="U494">
        <v>9999999</v>
      </c>
      <c r="V494">
        <v>9999999</v>
      </c>
      <c r="W494">
        <v>9999999</v>
      </c>
      <c r="X494">
        <v>9999999</v>
      </c>
      <c r="Z494" t="s">
        <v>6440</v>
      </c>
      <c r="AA494">
        <v>1</v>
      </c>
      <c r="AB494">
        <v>-1</v>
      </c>
      <c r="AC494">
        <v>1</v>
      </c>
      <c r="AD494">
        <v>-1</v>
      </c>
      <c r="AE494" t="s">
        <v>574</v>
      </c>
      <c r="AF494" t="s">
        <v>574</v>
      </c>
    </row>
    <row r="495" spans="1:32">
      <c r="A495" s="24" t="s">
        <v>2168</v>
      </c>
      <c r="N495" t="str">
        <f t="shared" si="16"/>
        <v xml:space="preserve">      Fabric and apparel patternmakers        </v>
      </c>
      <c r="O495" t="str">
        <f t="shared" si="17"/>
        <v xml:space="preserve">4    (1)          2    (1)          2    (1)  </v>
      </c>
      <c r="P495" cm="1">
        <f t="array" ref="P495:X495">IFERROR(SEARCH({1,2,3,4,5,6,7,8,9},A495),9999999)</f>
        <v>53</v>
      </c>
      <c r="Q495">
        <v>65</v>
      </c>
      <c r="R495">
        <v>9999999</v>
      </c>
      <c r="S495">
        <v>47</v>
      </c>
      <c r="T495">
        <v>9999999</v>
      </c>
      <c r="U495">
        <v>9999999</v>
      </c>
      <c r="V495">
        <v>9999999</v>
      </c>
      <c r="W495">
        <v>9999999</v>
      </c>
      <c r="X495">
        <v>9999999</v>
      </c>
      <c r="Z495" t="s">
        <v>6441</v>
      </c>
      <c r="AA495">
        <v>4</v>
      </c>
      <c r="AB495">
        <v>-1</v>
      </c>
      <c r="AC495">
        <v>2</v>
      </c>
      <c r="AD495">
        <v>-1</v>
      </c>
      <c r="AE495">
        <v>2</v>
      </c>
      <c r="AF495">
        <v>-1</v>
      </c>
    </row>
    <row r="496" spans="1:32">
      <c r="A496" s="24" t="s">
        <v>2169</v>
      </c>
      <c r="N496" t="str">
        <f t="shared" si="16"/>
        <v xml:space="preserve">      Upholsterers       </v>
      </c>
      <c r="O496" t="str">
        <f t="shared" si="17"/>
        <v xml:space="preserve">31    (1)         27    (1)          5    (1)  </v>
      </c>
      <c r="P496" cm="1">
        <f t="array" ref="P496:X496">IFERROR(SEARCH({1,2,3,4,5,6,7,8,9},A496),9999999)</f>
        <v>27</v>
      </c>
      <c r="Q496">
        <v>44</v>
      </c>
      <c r="R496">
        <v>26</v>
      </c>
      <c r="S496">
        <v>9999999</v>
      </c>
      <c r="T496">
        <v>63</v>
      </c>
      <c r="U496">
        <v>9999999</v>
      </c>
      <c r="V496">
        <v>45</v>
      </c>
      <c r="W496">
        <v>9999999</v>
      </c>
      <c r="X496">
        <v>9999999</v>
      </c>
      <c r="Z496" t="s">
        <v>6442</v>
      </c>
      <c r="AA496">
        <v>31</v>
      </c>
      <c r="AB496">
        <v>-1</v>
      </c>
      <c r="AC496">
        <v>27</v>
      </c>
      <c r="AD496">
        <v>-1</v>
      </c>
      <c r="AE496">
        <v>5</v>
      </c>
      <c r="AF496">
        <v>-1</v>
      </c>
    </row>
    <row r="497" spans="1:32">
      <c r="A497" s="24" t="s">
        <v>2170</v>
      </c>
      <c r="N497" t="str">
        <f t="shared" si="16"/>
        <v xml:space="preserve">      Textile, apparel, and furnishings workers, all other       </v>
      </c>
      <c r="O497" t="str">
        <f t="shared" si="17"/>
        <v xml:space="preserve">10    (1)          7    (1)          3    (1)  </v>
      </c>
      <c r="P497" cm="1">
        <f t="array" ref="P497:X497">IFERROR(SEARCH({1,2,3,4,5,6,7,8,9},A497),9999999)</f>
        <v>66</v>
      </c>
      <c r="Q497">
        <v>9999999</v>
      </c>
      <c r="R497">
        <v>103</v>
      </c>
      <c r="S497">
        <v>9999999</v>
      </c>
      <c r="T497">
        <v>9999999</v>
      </c>
      <c r="U497">
        <v>9999999</v>
      </c>
      <c r="V497">
        <v>85</v>
      </c>
      <c r="W497">
        <v>9999999</v>
      </c>
      <c r="X497">
        <v>9999999</v>
      </c>
      <c r="Z497" t="s">
        <v>6443</v>
      </c>
      <c r="AA497">
        <v>10</v>
      </c>
      <c r="AB497">
        <v>-1</v>
      </c>
      <c r="AC497">
        <v>7</v>
      </c>
      <c r="AD497">
        <v>-1</v>
      </c>
      <c r="AE497">
        <v>3</v>
      </c>
      <c r="AF497">
        <v>-1</v>
      </c>
    </row>
    <row r="498" spans="1:32">
      <c r="A498" s="24" t="s">
        <v>2171</v>
      </c>
      <c r="N498" t="str">
        <f t="shared" si="16"/>
        <v xml:space="preserve">      Cabinetmakers and bench carpenters       </v>
      </c>
      <c r="O498" t="str">
        <f t="shared" si="17"/>
        <v xml:space="preserve">33    (1)         31    (1)          1    (1)  </v>
      </c>
      <c r="P498" cm="1">
        <f t="array" ref="P498:X498">IFERROR(SEARCH({1,2,3,4,5,6,7,8,9},A498),9999999)</f>
        <v>55</v>
      </c>
      <c r="Q498">
        <v>9999999</v>
      </c>
      <c r="R498">
        <v>48</v>
      </c>
      <c r="S498">
        <v>9999999</v>
      </c>
      <c r="T498">
        <v>9999999</v>
      </c>
      <c r="U498">
        <v>9999999</v>
      </c>
      <c r="V498">
        <v>9999999</v>
      </c>
      <c r="W498">
        <v>9999999</v>
      </c>
      <c r="X498">
        <v>9999999</v>
      </c>
      <c r="Z498" t="s">
        <v>6444</v>
      </c>
      <c r="AA498">
        <v>33</v>
      </c>
      <c r="AB498">
        <v>-1</v>
      </c>
      <c r="AC498">
        <v>31</v>
      </c>
      <c r="AD498">
        <v>-1</v>
      </c>
      <c r="AE498">
        <v>1</v>
      </c>
      <c r="AF498">
        <v>-1</v>
      </c>
    </row>
    <row r="499" spans="1:32">
      <c r="A499" s="24" t="s">
        <v>2172</v>
      </c>
      <c r="N499" t="str">
        <f t="shared" si="16"/>
        <v xml:space="preserve">      Furniture finishers        </v>
      </c>
      <c r="O499" t="str">
        <f t="shared" si="17"/>
        <v xml:space="preserve">8    (1)          6    (1)          2    (1)  </v>
      </c>
      <c r="P499" cm="1">
        <f t="array" ref="P499:X499">IFERROR(SEARCH({1,2,3,4,5,6,7,8,9},A499),9999999)</f>
        <v>40</v>
      </c>
      <c r="Q499">
        <v>70</v>
      </c>
      <c r="R499">
        <v>9999999</v>
      </c>
      <c r="S499">
        <v>9999999</v>
      </c>
      <c r="T499">
        <v>9999999</v>
      </c>
      <c r="U499">
        <v>52</v>
      </c>
      <c r="V499">
        <v>9999999</v>
      </c>
      <c r="W499">
        <v>34</v>
      </c>
      <c r="X499">
        <v>9999999</v>
      </c>
      <c r="Z499" t="s">
        <v>6445</v>
      </c>
      <c r="AA499">
        <v>8</v>
      </c>
      <c r="AB499">
        <v>-1</v>
      </c>
      <c r="AC499">
        <v>6</v>
      </c>
      <c r="AD499">
        <v>-1</v>
      </c>
      <c r="AE499">
        <v>2</v>
      </c>
      <c r="AF499">
        <v>-1</v>
      </c>
    </row>
    <row r="500" spans="1:32">
      <c r="A500" s="24" t="s">
        <v>2173</v>
      </c>
      <c r="N500" t="str">
        <f t="shared" si="16"/>
        <v xml:space="preserve">      Model makers and patternmakers, wood     -        -        -        -        -        -   </v>
      </c>
      <c r="O500" t="str">
        <f t="shared" si="17"/>
        <v/>
      </c>
      <c r="P500" cm="1">
        <f t="array" ref="P500:X500">IFERROR(SEARCH({1,2,3,4,5,6,7,8,9},A500),9999999)</f>
        <v>9999999</v>
      </c>
      <c r="Q500">
        <v>9999999</v>
      </c>
      <c r="R500">
        <v>9999999</v>
      </c>
      <c r="S500">
        <v>9999999</v>
      </c>
      <c r="T500">
        <v>9999999</v>
      </c>
      <c r="U500">
        <v>9999999</v>
      </c>
      <c r="V500">
        <v>9999999</v>
      </c>
      <c r="W500">
        <v>9999999</v>
      </c>
      <c r="X500">
        <v>9999999</v>
      </c>
      <c r="Z500" t="s">
        <v>2173</v>
      </c>
    </row>
    <row r="501" spans="1:32">
      <c r="A501" s="24" t="s">
        <v>2174</v>
      </c>
      <c r="N501" t="str">
        <f t="shared" si="16"/>
        <v xml:space="preserve">      Sawing machine setters, operators, and tenders, wood       </v>
      </c>
      <c r="O501" t="str">
        <f t="shared" si="17"/>
        <v xml:space="preserve">25    (1)         21    (1)          4    (1)  </v>
      </c>
      <c r="P501" cm="1">
        <f t="array" ref="P501:X501">IFERROR(SEARCH({1,2,3,4,5,6,7,8,9},A501),9999999)</f>
        <v>73</v>
      </c>
      <c r="Q501">
        <v>66</v>
      </c>
      <c r="R501">
        <v>9999999</v>
      </c>
      <c r="S501">
        <v>103</v>
      </c>
      <c r="T501">
        <v>67</v>
      </c>
      <c r="U501">
        <v>9999999</v>
      </c>
      <c r="V501">
        <v>9999999</v>
      </c>
      <c r="W501">
        <v>9999999</v>
      </c>
      <c r="X501">
        <v>9999999</v>
      </c>
      <c r="Z501" t="s">
        <v>6446</v>
      </c>
      <c r="AA501">
        <v>25</v>
      </c>
      <c r="AB501">
        <v>-1</v>
      </c>
      <c r="AC501">
        <v>21</v>
      </c>
      <c r="AD501">
        <v>-1</v>
      </c>
      <c r="AE501">
        <v>4</v>
      </c>
      <c r="AF501">
        <v>-1</v>
      </c>
    </row>
    <row r="502" spans="1:32">
      <c r="A502" s="24" t="s">
        <v>2175</v>
      </c>
      <c r="N502" t="str">
        <f t="shared" si="16"/>
        <v xml:space="preserve">      Woodworking machine setters, operators, and tenders, except sawing       </v>
      </c>
      <c r="O502" t="str">
        <f t="shared" si="17"/>
        <v xml:space="preserve">23    (1)         21    (1)          2    (1)  </v>
      </c>
      <c r="P502" cm="1">
        <f t="array" ref="P502:X502">IFERROR(SEARCH({1,2,3,4,5,6,7,8,9},A502),9999999)</f>
        <v>87</v>
      </c>
      <c r="Q502">
        <v>80</v>
      </c>
      <c r="R502">
        <v>81</v>
      </c>
      <c r="S502">
        <v>9999999</v>
      </c>
      <c r="T502">
        <v>9999999</v>
      </c>
      <c r="U502">
        <v>9999999</v>
      </c>
      <c r="V502">
        <v>9999999</v>
      </c>
      <c r="W502">
        <v>9999999</v>
      </c>
      <c r="X502">
        <v>9999999</v>
      </c>
      <c r="Z502" t="s">
        <v>6447</v>
      </c>
      <c r="AA502">
        <v>23</v>
      </c>
      <c r="AB502">
        <v>-1</v>
      </c>
      <c r="AC502">
        <v>21</v>
      </c>
      <c r="AD502">
        <v>-1</v>
      </c>
      <c r="AE502">
        <v>2</v>
      </c>
      <c r="AF502">
        <v>-1</v>
      </c>
    </row>
    <row r="503" spans="1:32">
      <c r="A503" s="24" t="s">
        <v>2176</v>
      </c>
      <c r="N503" t="str">
        <f t="shared" si="16"/>
        <v xml:space="preserve">      Woodworkers, all other       </v>
      </c>
      <c r="O503" t="str">
        <f t="shared" si="17"/>
        <v xml:space="preserve">13    (1)         10    (1)          2    (1)  </v>
      </c>
      <c r="P503" cm="1">
        <f t="array" ref="P503:X503">IFERROR(SEARCH({1,2,3,4,5,6,7,8,9},A503),9999999)</f>
        <v>36</v>
      </c>
      <c r="Q503">
        <v>73</v>
      </c>
      <c r="R503">
        <v>37</v>
      </c>
      <c r="S503">
        <v>9999999</v>
      </c>
      <c r="T503">
        <v>9999999</v>
      </c>
      <c r="U503">
        <v>9999999</v>
      </c>
      <c r="V503">
        <v>9999999</v>
      </c>
      <c r="W503">
        <v>9999999</v>
      </c>
      <c r="X503">
        <v>9999999</v>
      </c>
      <c r="Z503" t="s">
        <v>6448</v>
      </c>
      <c r="AA503">
        <v>13</v>
      </c>
      <c r="AB503">
        <v>-1</v>
      </c>
      <c r="AC503">
        <v>10</v>
      </c>
      <c r="AD503">
        <v>-1</v>
      </c>
      <c r="AE503">
        <v>2</v>
      </c>
      <c r="AF503">
        <v>-1</v>
      </c>
    </row>
    <row r="504" spans="1:32">
      <c r="A504" s="24" t="s">
        <v>2177</v>
      </c>
      <c r="N504" t="str">
        <f t="shared" si="16"/>
        <v xml:space="preserve">      Power plant operators, distributors, and dispatchers       </v>
      </c>
      <c r="O504" t="str">
        <f t="shared" si="17"/>
        <v xml:space="preserve">37    (1)         36    (1)          2    (1)  </v>
      </c>
      <c r="P504" cm="1">
        <f t="array" ref="P504:X504">IFERROR(SEARCH({1,2,3,4,5,6,7,8,9},A504),9999999)</f>
        <v>73</v>
      </c>
      <c r="Q504">
        <v>103</v>
      </c>
      <c r="R504">
        <v>66</v>
      </c>
      <c r="S504">
        <v>9999999</v>
      </c>
      <c r="T504">
        <v>9999999</v>
      </c>
      <c r="U504">
        <v>85</v>
      </c>
      <c r="V504">
        <v>67</v>
      </c>
      <c r="W504">
        <v>9999999</v>
      </c>
      <c r="X504">
        <v>9999999</v>
      </c>
      <c r="Z504" t="s">
        <v>6449</v>
      </c>
      <c r="AA504">
        <v>37</v>
      </c>
      <c r="AB504">
        <v>-1</v>
      </c>
      <c r="AC504">
        <v>36</v>
      </c>
      <c r="AD504">
        <v>-1</v>
      </c>
      <c r="AE504">
        <v>2</v>
      </c>
      <c r="AF504">
        <v>-1</v>
      </c>
    </row>
    <row r="505" spans="1:32">
      <c r="A505" s="24" t="s">
        <v>2178</v>
      </c>
      <c r="N505" t="str">
        <f t="shared" si="16"/>
        <v xml:space="preserve">      Stationary engineers and boiler operators       </v>
      </c>
      <c r="O505" t="str">
        <f t="shared" si="17"/>
        <v xml:space="preserve">98      919       95      925        2    (1)  </v>
      </c>
      <c r="P505" cm="1">
        <f t="array" ref="P505:X505">IFERROR(SEARCH({1,2,3,4,5,6,7,8,9},A505),9999999)</f>
        <v>64</v>
      </c>
      <c r="Q505">
        <v>82</v>
      </c>
      <c r="R505">
        <v>9999999</v>
      </c>
      <c r="S505">
        <v>9999999</v>
      </c>
      <c r="T505">
        <v>74</v>
      </c>
      <c r="U505">
        <v>9999999</v>
      </c>
      <c r="V505">
        <v>9999999</v>
      </c>
      <c r="W505">
        <v>56</v>
      </c>
      <c r="X505">
        <v>55</v>
      </c>
      <c r="Z505" t="s">
        <v>6450</v>
      </c>
      <c r="AA505">
        <v>98</v>
      </c>
      <c r="AB505">
        <v>919</v>
      </c>
      <c r="AC505">
        <v>95</v>
      </c>
      <c r="AD505">
        <v>925</v>
      </c>
      <c r="AE505">
        <v>2</v>
      </c>
      <c r="AF505">
        <v>-1</v>
      </c>
    </row>
    <row r="506" spans="1:32">
      <c r="A506" s="24" t="s">
        <v>2179</v>
      </c>
      <c r="N506" t="str">
        <f t="shared" si="16"/>
        <v xml:space="preserve">      Water and liquid waste treatment plant and system operators       </v>
      </c>
      <c r="O506" t="str">
        <f t="shared" si="17"/>
        <v xml:space="preserve">71      765       66      787        5    (1)  </v>
      </c>
      <c r="P506" cm="1">
        <f t="array" ref="P506:X506">IFERROR(SEARCH({1,2,3,4,5,6,7,8,9},A506),9999999)</f>
        <v>74</v>
      </c>
      <c r="Q506">
        <v>9999999</v>
      </c>
      <c r="R506">
        <v>9999999</v>
      </c>
      <c r="S506">
        <v>9999999</v>
      </c>
      <c r="T506">
        <v>83</v>
      </c>
      <c r="U506">
        <v>82</v>
      </c>
      <c r="V506">
        <v>73</v>
      </c>
      <c r="W506">
        <v>100</v>
      </c>
      <c r="X506">
        <v>9999999</v>
      </c>
      <c r="Z506" t="s">
        <v>6451</v>
      </c>
      <c r="AA506">
        <v>71</v>
      </c>
      <c r="AB506">
        <v>765</v>
      </c>
      <c r="AC506">
        <v>66</v>
      </c>
      <c r="AD506">
        <v>787</v>
      </c>
      <c r="AE506">
        <v>5</v>
      </c>
      <c r="AF506">
        <v>-1</v>
      </c>
    </row>
    <row r="507" spans="1:32">
      <c r="A507" s="24" t="s">
        <v>2180</v>
      </c>
      <c r="N507" t="str">
        <f t="shared" si="16"/>
        <v xml:space="preserve">      Miscellaneous plant and system operators       </v>
      </c>
      <c r="O507" t="str">
        <f t="shared" si="17"/>
        <v xml:space="preserve">40    (1)         39    (1)          1    (1)  </v>
      </c>
      <c r="P507" cm="1">
        <f t="array" ref="P507:X507">IFERROR(SEARCH({1,2,3,4,5,6,7,8,9},A507),9999999)</f>
        <v>61</v>
      </c>
      <c r="Q507">
        <v>9999999</v>
      </c>
      <c r="R507">
        <v>72</v>
      </c>
      <c r="S507">
        <v>54</v>
      </c>
      <c r="T507">
        <v>9999999</v>
      </c>
      <c r="U507">
        <v>9999999</v>
      </c>
      <c r="V507">
        <v>9999999</v>
      </c>
      <c r="W507">
        <v>9999999</v>
      </c>
      <c r="X507">
        <v>73</v>
      </c>
      <c r="Z507" t="s">
        <v>6452</v>
      </c>
      <c r="AA507">
        <v>40</v>
      </c>
      <c r="AB507">
        <v>-1</v>
      </c>
      <c r="AC507">
        <v>39</v>
      </c>
      <c r="AD507">
        <v>-1</v>
      </c>
      <c r="AE507">
        <v>1</v>
      </c>
      <c r="AF507">
        <v>-1</v>
      </c>
    </row>
    <row r="508" spans="1:32">
      <c r="A508" s="24" t="s">
        <v>2181</v>
      </c>
      <c r="N508" t="str">
        <f t="shared" si="16"/>
        <v xml:space="preserve">      Chemical processing machine setters, operators, and tenders       </v>
      </c>
      <c r="O508" t="str">
        <f t="shared" si="17"/>
        <v xml:space="preserve">47    (1)         43    (1)          5    (1)  </v>
      </c>
      <c r="P508" cm="1">
        <f t="array" ref="P508:X508">IFERROR(SEARCH({1,2,3,4,5,6,7,8,9},A508),9999999)</f>
        <v>80</v>
      </c>
      <c r="Q508">
        <v>9999999</v>
      </c>
      <c r="R508">
        <v>92</v>
      </c>
      <c r="S508">
        <v>73</v>
      </c>
      <c r="T508">
        <v>110</v>
      </c>
      <c r="U508">
        <v>9999999</v>
      </c>
      <c r="V508">
        <v>74</v>
      </c>
      <c r="W508">
        <v>9999999</v>
      </c>
      <c r="X508">
        <v>9999999</v>
      </c>
      <c r="Z508" t="s">
        <v>6453</v>
      </c>
      <c r="AA508">
        <v>47</v>
      </c>
      <c r="AB508">
        <v>-1</v>
      </c>
      <c r="AC508">
        <v>43</v>
      </c>
      <c r="AD508">
        <v>-1</v>
      </c>
      <c r="AE508">
        <v>5</v>
      </c>
      <c r="AF508">
        <v>-1</v>
      </c>
    </row>
    <row r="509" spans="1:32">
      <c r="A509" s="24" t="s">
        <v>2182</v>
      </c>
      <c r="N509" t="str">
        <f t="shared" si="16"/>
        <v xml:space="preserve">      Crushing, grinding, polishing, mixing, and blending workers       </v>
      </c>
      <c r="O509" t="str">
        <f t="shared" si="17"/>
        <v xml:space="preserve">97      601       87      606       10    (1)  </v>
      </c>
      <c r="P509" cm="1">
        <f t="array" ref="P509:X509">IFERROR(SEARCH({1,2,3,4,5,6,7,8,9},A509),9999999)</f>
        <v>83</v>
      </c>
      <c r="Q509">
        <v>9999999</v>
      </c>
      <c r="R509">
        <v>9999999</v>
      </c>
      <c r="S509">
        <v>9999999</v>
      </c>
      <c r="T509">
        <v>9999999</v>
      </c>
      <c r="U509">
        <v>81</v>
      </c>
      <c r="V509">
        <v>74</v>
      </c>
      <c r="W509">
        <v>91</v>
      </c>
      <c r="X509">
        <v>73</v>
      </c>
      <c r="Z509" t="s">
        <v>6454</v>
      </c>
      <c r="AA509">
        <v>97</v>
      </c>
      <c r="AB509">
        <v>601</v>
      </c>
      <c r="AC509">
        <v>87</v>
      </c>
      <c r="AD509">
        <v>606</v>
      </c>
      <c r="AE509">
        <v>10</v>
      </c>
      <c r="AF509">
        <v>-1</v>
      </c>
    </row>
    <row r="510" spans="1:32">
      <c r="A510" s="24" t="s">
        <v>2183</v>
      </c>
      <c r="N510" t="str">
        <f t="shared" si="16"/>
        <v xml:space="preserve">      Cutting workers       </v>
      </c>
      <c r="O510" t="str">
        <f t="shared" si="17"/>
        <v xml:space="preserve">72      511       57      541       15    (1)  </v>
      </c>
      <c r="P510" cm="1">
        <f t="array" ref="P510:X510">IFERROR(SEARCH({1,2,3,4,5,6,7,8,9},A510),9999999)</f>
        <v>38</v>
      </c>
      <c r="Q510">
        <v>30</v>
      </c>
      <c r="R510">
        <v>9999999</v>
      </c>
      <c r="S510">
        <v>56</v>
      </c>
      <c r="T510">
        <v>37</v>
      </c>
      <c r="U510">
        <v>9999999</v>
      </c>
      <c r="V510">
        <v>29</v>
      </c>
      <c r="W510">
        <v>9999999</v>
      </c>
      <c r="X510">
        <v>9999999</v>
      </c>
      <c r="Z510" t="s">
        <v>6455</v>
      </c>
      <c r="AA510">
        <v>72</v>
      </c>
      <c r="AB510">
        <v>511</v>
      </c>
      <c r="AC510">
        <v>57</v>
      </c>
      <c r="AD510">
        <v>541</v>
      </c>
      <c r="AE510">
        <v>15</v>
      </c>
      <c r="AF510">
        <v>-1</v>
      </c>
    </row>
    <row r="511" spans="1:32">
      <c r="A511" s="24" t="s">
        <v>1707</v>
      </c>
      <c r="N511" t="str">
        <f t="shared" si="16"/>
        <v xml:space="preserve">      Extruding, forming, pressing, and compacting machine setters, operators,                                                       </v>
      </c>
      <c r="O511" t="str">
        <f t="shared" si="17"/>
        <v/>
      </c>
      <c r="P511" cm="1">
        <f t="array" ref="P511:X511">IFERROR(SEARCH({1,2,3,4,5,6,7,8,9},A511),9999999)</f>
        <v>9999999</v>
      </c>
      <c r="Q511">
        <v>9999999</v>
      </c>
      <c r="R511">
        <v>9999999</v>
      </c>
      <c r="S511">
        <v>9999999</v>
      </c>
      <c r="T511">
        <v>9999999</v>
      </c>
      <c r="U511">
        <v>9999999</v>
      </c>
      <c r="V511">
        <v>9999999</v>
      </c>
      <c r="W511">
        <v>9999999</v>
      </c>
      <c r="X511">
        <v>9999999</v>
      </c>
      <c r="Z511" t="s">
        <v>1707</v>
      </c>
    </row>
    <row r="512" spans="1:32">
      <c r="A512" s="24" t="s">
        <v>2184</v>
      </c>
      <c r="N512" t="str">
        <f t="shared" si="16"/>
        <v xml:space="preserve">      and tenders       </v>
      </c>
      <c r="O512" t="str">
        <f t="shared" si="17"/>
        <v xml:space="preserve">30    (1)         25    (1)          6    (1)  </v>
      </c>
      <c r="P512" cm="1">
        <f t="array" ref="P512:X512">IFERROR(SEARCH({1,2,3,4,5,6,7,8,9},A512),9999999)</f>
        <v>32</v>
      </c>
      <c r="Q512">
        <v>43</v>
      </c>
      <c r="R512">
        <v>25</v>
      </c>
      <c r="S512">
        <v>9999999</v>
      </c>
      <c r="T512">
        <v>44</v>
      </c>
      <c r="U512">
        <v>62</v>
      </c>
      <c r="V512">
        <v>9999999</v>
      </c>
      <c r="W512">
        <v>9999999</v>
      </c>
      <c r="X512">
        <v>9999999</v>
      </c>
      <c r="Z512" t="s">
        <v>6439</v>
      </c>
      <c r="AA512">
        <v>30</v>
      </c>
      <c r="AB512">
        <v>-1</v>
      </c>
      <c r="AC512">
        <v>25</v>
      </c>
      <c r="AD512">
        <v>-1</v>
      </c>
      <c r="AE512">
        <v>6</v>
      </c>
      <c r="AF512">
        <v>-1</v>
      </c>
    </row>
    <row r="513" spans="1:32">
      <c r="A513" s="24" t="s">
        <v>2185</v>
      </c>
      <c r="N513" t="str">
        <f t="shared" si="16"/>
        <v xml:space="preserve">      Furnace, kiln, oven, drier, and kettle operators and tenders       </v>
      </c>
      <c r="O513" t="str">
        <f t="shared" si="17"/>
        <v xml:space="preserve">12    (1)         12    (1)       -        -   </v>
      </c>
      <c r="P513" cm="1">
        <f t="array" ref="P513:X513">IFERROR(SEARCH({1,2,3,4,5,6,7,8,9},A513),9999999)</f>
        <v>74</v>
      </c>
      <c r="Q513">
        <v>75</v>
      </c>
      <c r="R513">
        <v>9999999</v>
      </c>
      <c r="S513">
        <v>9999999</v>
      </c>
      <c r="T513">
        <v>9999999</v>
      </c>
      <c r="U513">
        <v>9999999</v>
      </c>
      <c r="V513">
        <v>9999999</v>
      </c>
      <c r="W513">
        <v>9999999</v>
      </c>
      <c r="X513">
        <v>9999999</v>
      </c>
      <c r="Z513" t="s">
        <v>6456</v>
      </c>
      <c r="AA513">
        <v>12</v>
      </c>
      <c r="AB513">
        <v>-1</v>
      </c>
      <c r="AC513">
        <v>12</v>
      </c>
      <c r="AD513">
        <v>-1</v>
      </c>
      <c r="AE513" t="s">
        <v>574</v>
      </c>
      <c r="AF513" t="s">
        <v>574</v>
      </c>
    </row>
    <row r="514" spans="1:32">
      <c r="A514" s="24" t="s">
        <v>2186</v>
      </c>
      <c r="N514" t="str">
        <f t="shared" si="16"/>
        <v xml:space="preserve">      Inspectors, testers, sorters, samplers, and weighers      </v>
      </c>
      <c r="O514" t="str">
        <f t="shared" si="17"/>
        <v>531      671      356      754      175      513</v>
      </c>
      <c r="P514" cm="1">
        <f t="array" ref="P514:X514">IFERROR(SEARCH({1,2,3,4,5,6,7,8,9},A514),9999999)</f>
        <v>67</v>
      </c>
      <c r="Q514">
        <v>9999999</v>
      </c>
      <c r="R514">
        <v>66</v>
      </c>
      <c r="S514">
        <v>94</v>
      </c>
      <c r="T514">
        <v>65</v>
      </c>
      <c r="U514">
        <v>74</v>
      </c>
      <c r="V514">
        <v>75</v>
      </c>
      <c r="W514">
        <v>9999999</v>
      </c>
      <c r="X514">
        <v>9999999</v>
      </c>
      <c r="Z514" t="s">
        <v>6457</v>
      </c>
      <c r="AA514">
        <v>531</v>
      </c>
      <c r="AB514">
        <v>671</v>
      </c>
      <c r="AC514">
        <v>356</v>
      </c>
      <c r="AD514">
        <v>754</v>
      </c>
      <c r="AE514">
        <v>175</v>
      </c>
      <c r="AF514">
        <v>513</v>
      </c>
    </row>
    <row r="515" spans="1:32">
      <c r="A515" s="24" t="s">
        <v>2187</v>
      </c>
      <c r="N515" t="str">
        <f t="shared" si="16"/>
        <v xml:space="preserve">      Jewelers and precious stone and metal workers       </v>
      </c>
      <c r="O515" t="str">
        <f t="shared" si="17"/>
        <v xml:space="preserve">19    (1)         12    (1)          7    (1)  </v>
      </c>
      <c r="P515" cm="1">
        <f t="array" ref="P515:X515">IFERROR(SEARCH({1,2,3,4,5,6,7,8,9},A515),9999999)</f>
        <v>59</v>
      </c>
      <c r="Q515">
        <v>78</v>
      </c>
      <c r="R515">
        <v>9999999</v>
      </c>
      <c r="S515">
        <v>9999999</v>
      </c>
      <c r="T515">
        <v>9999999</v>
      </c>
      <c r="U515">
        <v>9999999</v>
      </c>
      <c r="V515">
        <v>96</v>
      </c>
      <c r="W515">
        <v>9999999</v>
      </c>
      <c r="X515">
        <v>60</v>
      </c>
      <c r="Z515" t="s">
        <v>6458</v>
      </c>
      <c r="AA515">
        <v>19</v>
      </c>
      <c r="AB515">
        <v>-1</v>
      </c>
      <c r="AC515">
        <v>12</v>
      </c>
      <c r="AD515">
        <v>-1</v>
      </c>
      <c r="AE515">
        <v>7</v>
      </c>
      <c r="AF515">
        <v>-1</v>
      </c>
    </row>
    <row r="516" spans="1:32">
      <c r="A516" s="24" t="s">
        <v>2188</v>
      </c>
      <c r="N516" t="str">
        <f t="shared" si="16"/>
        <v xml:space="preserve">      Medical, dental, and ophthalmic laboratory technicians       </v>
      </c>
      <c r="O516" t="str">
        <f t="shared" si="17"/>
        <v xml:space="preserve">75      618       34    (1)         41    (1)  </v>
      </c>
      <c r="P516" cm="1">
        <f t="array" ref="P516:X516">IFERROR(SEARCH({1,2,3,4,5,6,7,8,9},A516),9999999)</f>
        <v>77</v>
      </c>
      <c r="Q516">
        <v>9999999</v>
      </c>
      <c r="R516">
        <v>86</v>
      </c>
      <c r="S516">
        <v>87</v>
      </c>
      <c r="T516">
        <v>69</v>
      </c>
      <c r="U516">
        <v>76</v>
      </c>
      <c r="V516">
        <v>68</v>
      </c>
      <c r="W516">
        <v>78</v>
      </c>
      <c r="X516">
        <v>9999999</v>
      </c>
      <c r="Z516" t="s">
        <v>6459</v>
      </c>
      <c r="AA516">
        <v>75</v>
      </c>
      <c r="AB516">
        <v>618</v>
      </c>
      <c r="AC516">
        <v>34</v>
      </c>
      <c r="AD516">
        <v>-1</v>
      </c>
      <c r="AE516">
        <v>41</v>
      </c>
      <c r="AF516">
        <v>-1</v>
      </c>
    </row>
    <row r="517" spans="1:32">
      <c r="A517" s="24" t="s">
        <v>2189</v>
      </c>
      <c r="N517" t="str">
        <f t="shared" si="16"/>
        <v xml:space="preserve">      Packaging and filling machine operators and tenders      </v>
      </c>
      <c r="O517" t="str">
        <f t="shared" si="17"/>
        <v>203      447       85      497      118      415</v>
      </c>
      <c r="P517" cm="1">
        <f t="array" ref="P517:X517">IFERROR(SEARCH({1,2,3,4,5,6,7,8,9},A517),9999999)</f>
        <v>100</v>
      </c>
      <c r="Q517">
        <v>64</v>
      </c>
      <c r="R517">
        <v>66</v>
      </c>
      <c r="S517">
        <v>73</v>
      </c>
      <c r="T517">
        <v>84</v>
      </c>
      <c r="U517">
        <v>9999999</v>
      </c>
      <c r="V517">
        <v>75</v>
      </c>
      <c r="W517">
        <v>83</v>
      </c>
      <c r="X517">
        <v>92</v>
      </c>
      <c r="Z517" t="s">
        <v>6460</v>
      </c>
      <c r="AA517">
        <v>203</v>
      </c>
      <c r="AB517">
        <v>447</v>
      </c>
      <c r="AC517">
        <v>85</v>
      </c>
      <c r="AD517">
        <v>497</v>
      </c>
      <c r="AE517">
        <v>118</v>
      </c>
      <c r="AF517">
        <v>415</v>
      </c>
    </row>
    <row r="518" spans="1:32">
      <c r="A518" s="24" t="s">
        <v>2190</v>
      </c>
      <c r="N518" t="str">
        <f t="shared" si="16"/>
        <v xml:space="preserve">      Painting workers      </v>
      </c>
      <c r="O518" t="str">
        <f t="shared" si="17"/>
        <v xml:space="preserve">144      603      131      606       13    (1)  </v>
      </c>
      <c r="P518" cm="1">
        <f t="array" ref="P518:X518">IFERROR(SEARCH({1,2,3,4,5,6,7,8,9},A518),9999999)</f>
        <v>29</v>
      </c>
      <c r="Q518">
        <v>9999999</v>
      </c>
      <c r="R518">
        <v>40</v>
      </c>
      <c r="S518">
        <v>30</v>
      </c>
      <c r="T518">
        <v>9999999</v>
      </c>
      <c r="U518">
        <v>38</v>
      </c>
      <c r="V518">
        <v>9999999</v>
      </c>
      <c r="W518">
        <v>9999999</v>
      </c>
      <c r="X518">
        <v>9999999</v>
      </c>
      <c r="Z518" t="s">
        <v>6461</v>
      </c>
      <c r="AA518">
        <v>144</v>
      </c>
      <c r="AB518">
        <v>603</v>
      </c>
      <c r="AC518">
        <v>131</v>
      </c>
      <c r="AD518">
        <v>606</v>
      </c>
      <c r="AE518">
        <v>13</v>
      </c>
      <c r="AF518">
        <v>-1</v>
      </c>
    </row>
    <row r="519" spans="1:32">
      <c r="A519" s="24" t="s">
        <v>2191</v>
      </c>
      <c r="N519" t="str">
        <f t="shared" si="16"/>
        <v xml:space="preserve">      Photographic process workers and processing machine operators       </v>
      </c>
      <c r="O519" t="str">
        <f t="shared" si="17"/>
        <v xml:space="preserve">40    (1)         15    (1)         25    (1)  </v>
      </c>
      <c r="P519" cm="1">
        <f t="array" ref="P519:X519">IFERROR(SEARCH({1,2,3,4,5,6,7,8,9},A519),9999999)</f>
        <v>82</v>
      </c>
      <c r="Q519">
        <v>111</v>
      </c>
      <c r="R519">
        <v>9999999</v>
      </c>
      <c r="S519">
        <v>75</v>
      </c>
      <c r="T519">
        <v>94</v>
      </c>
      <c r="U519">
        <v>9999999</v>
      </c>
      <c r="V519">
        <v>9999999</v>
      </c>
      <c r="W519">
        <v>9999999</v>
      </c>
      <c r="X519">
        <v>9999999</v>
      </c>
      <c r="Z519" t="s">
        <v>6462</v>
      </c>
      <c r="AA519">
        <v>40</v>
      </c>
      <c r="AB519">
        <v>-1</v>
      </c>
      <c r="AC519">
        <v>15</v>
      </c>
      <c r="AD519">
        <v>-1</v>
      </c>
      <c r="AE519">
        <v>25</v>
      </c>
      <c r="AF519">
        <v>-1</v>
      </c>
    </row>
    <row r="520" spans="1:32">
      <c r="A520" s="24" t="s">
        <v>2192</v>
      </c>
      <c r="N520" t="str">
        <f t="shared" si="16"/>
        <v xml:space="preserve">      Semiconductor processors        </v>
      </c>
      <c r="O520" t="str">
        <f t="shared" si="17"/>
        <v xml:space="preserve">2    (1)          2    (1)       -        -   </v>
      </c>
      <c r="P520" cm="1">
        <f t="array" ref="P520:X520">IFERROR(SEARCH({1,2,3,4,5,6,7,8,9},A520),9999999)</f>
        <v>45</v>
      </c>
      <c r="Q520">
        <v>39</v>
      </c>
      <c r="R520">
        <v>9999999</v>
      </c>
      <c r="S520">
        <v>9999999</v>
      </c>
      <c r="T520">
        <v>9999999</v>
      </c>
      <c r="U520">
        <v>9999999</v>
      </c>
      <c r="V520">
        <v>9999999</v>
      </c>
      <c r="W520">
        <v>9999999</v>
      </c>
      <c r="X520">
        <v>9999999</v>
      </c>
      <c r="Z520" t="s">
        <v>6463</v>
      </c>
      <c r="AA520">
        <v>2</v>
      </c>
      <c r="AB520">
        <v>-1</v>
      </c>
      <c r="AC520">
        <v>2</v>
      </c>
      <c r="AD520">
        <v>-1</v>
      </c>
      <c r="AE520" t="s">
        <v>574</v>
      </c>
      <c r="AF520" t="s">
        <v>574</v>
      </c>
    </row>
    <row r="521" spans="1:32">
      <c r="A521" s="24" t="s">
        <v>2193</v>
      </c>
      <c r="N521" t="str">
        <f t="shared" si="16"/>
        <v xml:space="preserve">      Cementing and gluing machine operators and tenders       </v>
      </c>
      <c r="O521" t="str">
        <f t="shared" si="17"/>
        <v xml:space="preserve">12    (1)          4    (1)          8    (1)  </v>
      </c>
      <c r="P521" cm="1">
        <f t="array" ref="P521:X521">IFERROR(SEARCH({1,2,3,4,5,6,7,8,9},A521),9999999)</f>
        <v>64</v>
      </c>
      <c r="Q521">
        <v>65</v>
      </c>
      <c r="R521">
        <v>9999999</v>
      </c>
      <c r="S521">
        <v>83</v>
      </c>
      <c r="T521">
        <v>9999999</v>
      </c>
      <c r="U521">
        <v>9999999</v>
      </c>
      <c r="V521">
        <v>9999999</v>
      </c>
      <c r="W521">
        <v>101</v>
      </c>
      <c r="X521">
        <v>9999999</v>
      </c>
      <c r="Z521" t="s">
        <v>6464</v>
      </c>
      <c r="AA521">
        <v>12</v>
      </c>
      <c r="AB521">
        <v>-1</v>
      </c>
      <c r="AC521">
        <v>4</v>
      </c>
      <c r="AD521">
        <v>-1</v>
      </c>
      <c r="AE521">
        <v>8</v>
      </c>
      <c r="AF521">
        <v>-1</v>
      </c>
    </row>
    <row r="522" spans="1:32">
      <c r="A522" s="24" t="s">
        <v>2194</v>
      </c>
      <c r="N522" t="str">
        <f t="shared" si="16"/>
        <v xml:space="preserve">      Cleaning, washing, and metal pickling equipment operators and tenders        </v>
      </c>
      <c r="O522" t="str">
        <f t="shared" si="17"/>
        <v xml:space="preserve">7    (1)          4    (1)          3    (1)  </v>
      </c>
      <c r="P522" cm="1">
        <f t="array" ref="P522:X522">IFERROR(SEARCH({1,2,3,4,5,6,7,8,9},A522),9999999)</f>
        <v>90</v>
      </c>
      <c r="Q522">
        <v>9999999</v>
      </c>
      <c r="R522">
        <v>120</v>
      </c>
      <c r="S522">
        <v>102</v>
      </c>
      <c r="T522">
        <v>9999999</v>
      </c>
      <c r="U522">
        <v>9999999</v>
      </c>
      <c r="V522">
        <v>84</v>
      </c>
      <c r="W522">
        <v>9999999</v>
      </c>
      <c r="X522">
        <v>9999999</v>
      </c>
      <c r="Z522" t="s">
        <v>6465</v>
      </c>
      <c r="AA522">
        <v>7</v>
      </c>
      <c r="AB522">
        <v>-1</v>
      </c>
      <c r="AC522">
        <v>4</v>
      </c>
      <c r="AD522">
        <v>-1</v>
      </c>
      <c r="AE522">
        <v>3</v>
      </c>
      <c r="AF522">
        <v>-1</v>
      </c>
    </row>
    <row r="523" spans="1:32">
      <c r="A523" s="24" t="s">
        <v>2195</v>
      </c>
      <c r="N523" t="str">
        <f t="shared" si="16"/>
        <v xml:space="preserve">      Cooling and freezing equipment operators and tenders        </v>
      </c>
      <c r="O523" t="str">
        <f t="shared" si="17"/>
        <v xml:space="preserve">3    (1)          3    (1)       -        -   </v>
      </c>
      <c r="P523" cm="1">
        <f t="array" ref="P523:X523">IFERROR(SEARCH({1,2,3,4,5,6,7,8,9},A523),9999999)</f>
        <v>73</v>
      </c>
      <c r="Q523">
        <v>9999999</v>
      </c>
      <c r="R523">
        <v>67</v>
      </c>
      <c r="S523">
        <v>9999999</v>
      </c>
      <c r="T523">
        <v>9999999</v>
      </c>
      <c r="U523">
        <v>9999999</v>
      </c>
      <c r="V523">
        <v>9999999</v>
      </c>
      <c r="W523">
        <v>9999999</v>
      </c>
      <c r="X523">
        <v>9999999</v>
      </c>
      <c r="Z523" t="s">
        <v>6466</v>
      </c>
      <c r="AA523">
        <v>3</v>
      </c>
      <c r="AB523">
        <v>-1</v>
      </c>
      <c r="AC523">
        <v>3</v>
      </c>
      <c r="AD523">
        <v>-1</v>
      </c>
      <c r="AE523" t="s">
        <v>574</v>
      </c>
      <c r="AF523" t="s">
        <v>574</v>
      </c>
    </row>
    <row r="524" spans="1:32">
      <c r="A524" s="24" t="s">
        <v>2196</v>
      </c>
      <c r="N524" t="str">
        <f t="shared" si="16"/>
        <v xml:space="preserve">      Etchers and engravers        </v>
      </c>
      <c r="O524" t="str">
        <f t="shared" si="17"/>
        <v xml:space="preserve">7    (1)          2    (1)          5    (1)  </v>
      </c>
      <c r="P524" cm="1">
        <f t="array" ref="P524:X524">IFERROR(SEARCH({1,2,3,4,5,6,7,8,9},A524),9999999)</f>
        <v>42</v>
      </c>
      <c r="Q524">
        <v>54</v>
      </c>
      <c r="R524">
        <v>9999999</v>
      </c>
      <c r="S524">
        <v>9999999</v>
      </c>
      <c r="T524">
        <v>72</v>
      </c>
      <c r="U524">
        <v>9999999</v>
      </c>
      <c r="V524">
        <v>36</v>
      </c>
      <c r="W524">
        <v>9999999</v>
      </c>
      <c r="X524">
        <v>9999999</v>
      </c>
      <c r="Z524" t="s">
        <v>6467</v>
      </c>
      <c r="AA524">
        <v>7</v>
      </c>
      <c r="AB524">
        <v>-1</v>
      </c>
      <c r="AC524">
        <v>2</v>
      </c>
      <c r="AD524">
        <v>-1</v>
      </c>
      <c r="AE524">
        <v>5</v>
      </c>
      <c r="AF524">
        <v>-1</v>
      </c>
    </row>
    <row r="525" spans="1:32">
      <c r="A525" s="24" t="s">
        <v>2197</v>
      </c>
      <c r="N525" t="str">
        <f t="shared" si="16"/>
        <v xml:space="preserve">      Molders, shapers, and casters, except metal and plastic       </v>
      </c>
      <c r="O525" t="str">
        <f t="shared" si="17"/>
        <v xml:space="preserve">24    (1)         23    (1)          1    (1)  </v>
      </c>
      <c r="P525" cm="1">
        <f t="array" ref="P525:X525">IFERROR(SEARCH({1,2,3,4,5,6,7,8,9},A525),9999999)</f>
        <v>76</v>
      </c>
      <c r="Q525">
        <v>69</v>
      </c>
      <c r="R525">
        <v>88</v>
      </c>
      <c r="S525">
        <v>70</v>
      </c>
      <c r="T525">
        <v>9999999</v>
      </c>
      <c r="U525">
        <v>9999999</v>
      </c>
      <c r="V525">
        <v>9999999</v>
      </c>
      <c r="W525">
        <v>9999999</v>
      </c>
      <c r="X525">
        <v>9999999</v>
      </c>
      <c r="Z525" t="s">
        <v>6468</v>
      </c>
      <c r="AA525">
        <v>24</v>
      </c>
      <c r="AB525">
        <v>-1</v>
      </c>
      <c r="AC525">
        <v>23</v>
      </c>
      <c r="AD525">
        <v>-1</v>
      </c>
      <c r="AE525">
        <v>1</v>
      </c>
      <c r="AF525">
        <v>-1</v>
      </c>
    </row>
    <row r="526" spans="1:32">
      <c r="A526" s="24" t="s">
        <v>2198</v>
      </c>
      <c r="N526" t="str">
        <f t="shared" ref="N526:N564" si="18">MID(A526,1,MIN(_xlfn.ANCHORARRAY(P526))-1)</f>
        <v xml:space="preserve">      Paper goods machine setters, operators, and tenders       </v>
      </c>
      <c r="O526" t="str">
        <f t="shared" ref="O526:O564" si="19">MID(A526,MIN(P526:X526),LEN(A526))</f>
        <v xml:space="preserve">33    (1)         20    (1)         13    (1)  </v>
      </c>
      <c r="P526" cm="1">
        <f t="array" ref="P526:X526">IFERROR(SEARCH({1,2,3,4,5,6,7,8,9},A526),9999999)</f>
        <v>72</v>
      </c>
      <c r="Q526">
        <v>83</v>
      </c>
      <c r="R526">
        <v>65</v>
      </c>
      <c r="S526">
        <v>9999999</v>
      </c>
      <c r="T526">
        <v>9999999</v>
      </c>
      <c r="U526">
        <v>9999999</v>
      </c>
      <c r="V526">
        <v>9999999</v>
      </c>
      <c r="W526">
        <v>9999999</v>
      </c>
      <c r="X526">
        <v>9999999</v>
      </c>
      <c r="Z526" t="s">
        <v>6469</v>
      </c>
      <c r="AA526">
        <v>33</v>
      </c>
      <c r="AB526">
        <v>-1</v>
      </c>
      <c r="AC526">
        <v>20</v>
      </c>
      <c r="AD526">
        <v>-1</v>
      </c>
      <c r="AE526">
        <v>13</v>
      </c>
      <c r="AF526">
        <v>-1</v>
      </c>
    </row>
    <row r="527" spans="1:32">
      <c r="A527" s="24" t="s">
        <v>2199</v>
      </c>
      <c r="N527" t="str">
        <f t="shared" si="18"/>
        <v xml:space="preserve">      Tire builders       </v>
      </c>
      <c r="O527" t="str">
        <f t="shared" si="19"/>
        <v xml:space="preserve">20    (1)         20    (1)          1    (1)  </v>
      </c>
      <c r="P527" cm="1">
        <f t="array" ref="P527:X527">IFERROR(SEARCH({1,2,3,4,5,6,7,8,9},A527),9999999)</f>
        <v>34</v>
      </c>
      <c r="Q527">
        <v>27</v>
      </c>
      <c r="R527">
        <v>9999999</v>
      </c>
      <c r="S527">
        <v>9999999</v>
      </c>
      <c r="T527">
        <v>9999999</v>
      </c>
      <c r="U527">
        <v>9999999</v>
      </c>
      <c r="V527">
        <v>9999999</v>
      </c>
      <c r="W527">
        <v>9999999</v>
      </c>
      <c r="X527">
        <v>9999999</v>
      </c>
      <c r="Z527" t="s">
        <v>6470</v>
      </c>
      <c r="AA527">
        <v>20</v>
      </c>
      <c r="AB527">
        <v>-1</v>
      </c>
      <c r="AC527">
        <v>20</v>
      </c>
      <c r="AD527">
        <v>-1</v>
      </c>
      <c r="AE527">
        <v>1</v>
      </c>
      <c r="AF527">
        <v>-1</v>
      </c>
    </row>
    <row r="528" spans="1:32">
      <c r="A528" s="24" t="s">
        <v>2200</v>
      </c>
      <c r="N528" t="str">
        <f t="shared" si="18"/>
        <v xml:space="preserve">      Helpers--production workers       </v>
      </c>
      <c r="O528" t="str">
        <f t="shared" si="19"/>
        <v xml:space="preserve">26    (1)         21    (1)          5    (1)  </v>
      </c>
      <c r="P528" cm="1">
        <f t="array" ref="P528:X528">IFERROR(SEARCH({1,2,3,4,5,6,7,8,9},A528),9999999)</f>
        <v>48</v>
      </c>
      <c r="Q528">
        <v>41</v>
      </c>
      <c r="R528">
        <v>9999999</v>
      </c>
      <c r="S528">
        <v>9999999</v>
      </c>
      <c r="T528">
        <v>78</v>
      </c>
      <c r="U528">
        <v>42</v>
      </c>
      <c r="V528">
        <v>9999999</v>
      </c>
      <c r="W528">
        <v>9999999</v>
      </c>
      <c r="X528">
        <v>9999999</v>
      </c>
      <c r="Z528" t="s">
        <v>6471</v>
      </c>
      <c r="AA528">
        <v>26</v>
      </c>
      <c r="AB528">
        <v>-1</v>
      </c>
      <c r="AC528">
        <v>21</v>
      </c>
      <c r="AD528">
        <v>-1</v>
      </c>
      <c r="AE528">
        <v>5</v>
      </c>
      <c r="AF528">
        <v>-1</v>
      </c>
    </row>
    <row r="529" spans="1:32">
      <c r="A529" s="24" t="s">
        <v>2201</v>
      </c>
      <c r="N529" t="str">
        <f t="shared" si="18"/>
        <v xml:space="preserve">      Production workers, all other      </v>
      </c>
      <c r="O529" t="str">
        <f t="shared" si="19"/>
        <v>726      591      551      635      175      481</v>
      </c>
      <c r="P529" cm="1">
        <f t="array" ref="P529:X529">IFERROR(SEARCH({1,2,3,4,5,6,7,8,9},A529),9999999)</f>
        <v>53</v>
      </c>
      <c r="Q529">
        <v>43</v>
      </c>
      <c r="R529">
        <v>70</v>
      </c>
      <c r="S529">
        <v>87</v>
      </c>
      <c r="T529">
        <v>51</v>
      </c>
      <c r="U529">
        <v>44</v>
      </c>
      <c r="V529">
        <v>42</v>
      </c>
      <c r="W529">
        <v>88</v>
      </c>
      <c r="X529">
        <v>52</v>
      </c>
      <c r="Z529" t="s">
        <v>6472</v>
      </c>
      <c r="AA529">
        <v>726</v>
      </c>
      <c r="AB529">
        <v>591</v>
      </c>
      <c r="AC529">
        <v>551</v>
      </c>
      <c r="AD529">
        <v>635</v>
      </c>
      <c r="AE529">
        <v>175</v>
      </c>
      <c r="AF529">
        <v>481</v>
      </c>
    </row>
    <row r="530" spans="1:32">
      <c r="A530" s="24" t="s">
        <v>2202</v>
      </c>
      <c r="N530" t="str">
        <f t="shared" si="18"/>
        <v xml:space="preserve">    Transportation and material moving occupations    </v>
      </c>
      <c r="O530" t="str">
        <f t="shared" si="19"/>
        <v>6,145      599    5,357      618      788      472</v>
      </c>
      <c r="P530" cm="1">
        <f t="array" ref="P530:X530">IFERROR(SEARCH({1,2,3,4,5,6,7,8,9},A530),9999999)</f>
        <v>57</v>
      </c>
      <c r="Q530">
        <v>104</v>
      </c>
      <c r="R530">
        <v>75</v>
      </c>
      <c r="S530">
        <v>58</v>
      </c>
      <c r="T530">
        <v>59</v>
      </c>
      <c r="U530">
        <v>55</v>
      </c>
      <c r="V530">
        <v>77</v>
      </c>
      <c r="W530">
        <v>86</v>
      </c>
      <c r="X530">
        <v>67</v>
      </c>
      <c r="Z530" t="s">
        <v>6473</v>
      </c>
      <c r="AA530" s="8">
        <v>6145</v>
      </c>
      <c r="AB530">
        <v>599</v>
      </c>
      <c r="AC530" s="8">
        <v>5357</v>
      </c>
      <c r="AD530">
        <v>618</v>
      </c>
      <c r="AE530">
        <v>788</v>
      </c>
      <c r="AF530">
        <v>472</v>
      </c>
    </row>
    <row r="531" spans="1:32">
      <c r="A531" s="24" t="s">
        <v>2203</v>
      </c>
      <c r="N531" t="str">
        <f t="shared" si="18"/>
        <v xml:space="preserve">      Supervisors, transportation and material moving workers      </v>
      </c>
      <c r="O531" t="str">
        <f t="shared" si="19"/>
        <v xml:space="preserve">190      786      148      799       42    (1)  </v>
      </c>
      <c r="P531" cm="1">
        <f t="array" ref="P531:X531">IFERROR(SEARCH({1,2,3,4,5,6,7,8,9},A531),9999999)</f>
        <v>68</v>
      </c>
      <c r="Q531">
        <v>106</v>
      </c>
      <c r="R531">
        <v>9999999</v>
      </c>
      <c r="S531">
        <v>87</v>
      </c>
      <c r="T531">
        <v>9999999</v>
      </c>
      <c r="U531">
        <v>79</v>
      </c>
      <c r="V531">
        <v>77</v>
      </c>
      <c r="W531">
        <v>78</v>
      </c>
      <c r="X531">
        <v>69</v>
      </c>
      <c r="Z531" t="s">
        <v>6474</v>
      </c>
      <c r="AA531">
        <v>190</v>
      </c>
      <c r="AB531">
        <v>786</v>
      </c>
      <c r="AC531">
        <v>148</v>
      </c>
      <c r="AD531">
        <v>799</v>
      </c>
      <c r="AE531">
        <v>42</v>
      </c>
      <c r="AF531">
        <v>-1</v>
      </c>
    </row>
    <row r="532" spans="1:32">
      <c r="A532" s="24" t="s">
        <v>2204</v>
      </c>
      <c r="N532" t="str">
        <f t="shared" si="18"/>
        <v xml:space="preserve">      Aircraft pilots and flight engineers       </v>
      </c>
      <c r="O532" t="str">
        <f t="shared" si="19"/>
        <v xml:space="preserve">92    1,650       92    1,652     -        -   </v>
      </c>
      <c r="P532" cm="1">
        <f t="array" ref="P532:X532">IFERROR(SEARCH({1,2,3,4,5,6,7,8,9},A532),9999999)</f>
        <v>56</v>
      </c>
      <c r="Q532">
        <v>51</v>
      </c>
      <c r="R532">
        <v>9999999</v>
      </c>
      <c r="S532">
        <v>9999999</v>
      </c>
      <c r="T532">
        <v>59</v>
      </c>
      <c r="U532">
        <v>58</v>
      </c>
      <c r="V532">
        <v>9999999</v>
      </c>
      <c r="W532">
        <v>9999999</v>
      </c>
      <c r="X532">
        <v>50</v>
      </c>
      <c r="Z532" t="s">
        <v>6475</v>
      </c>
      <c r="AA532">
        <v>92</v>
      </c>
      <c r="AB532" s="8">
        <v>1650</v>
      </c>
      <c r="AC532">
        <v>92</v>
      </c>
      <c r="AD532" s="8">
        <v>1652</v>
      </c>
      <c r="AE532" t="s">
        <v>574</v>
      </c>
      <c r="AF532" t="s">
        <v>574</v>
      </c>
    </row>
    <row r="533" spans="1:32">
      <c r="A533" s="24" t="s">
        <v>2205</v>
      </c>
      <c r="N533" t="str">
        <f t="shared" si="18"/>
        <v xml:space="preserve">      Air traffic controllers and airfield operations specialists       </v>
      </c>
      <c r="O533" t="str">
        <f t="shared" si="19"/>
        <v xml:space="preserve">30    (1)         23    (1)          7    (1)  </v>
      </c>
      <c r="P533" cm="1">
        <f t="array" ref="P533:X533">IFERROR(SEARCH({1,2,3,4,5,6,7,8,9},A533),9999999)</f>
        <v>80</v>
      </c>
      <c r="Q533">
        <v>91</v>
      </c>
      <c r="R533">
        <v>73</v>
      </c>
      <c r="S533">
        <v>9999999</v>
      </c>
      <c r="T533">
        <v>9999999</v>
      </c>
      <c r="U533">
        <v>9999999</v>
      </c>
      <c r="V533">
        <v>110</v>
      </c>
      <c r="W533">
        <v>9999999</v>
      </c>
      <c r="X533">
        <v>9999999</v>
      </c>
      <c r="Z533" t="s">
        <v>6476</v>
      </c>
      <c r="AA533">
        <v>30</v>
      </c>
      <c r="AB533">
        <v>-1</v>
      </c>
      <c r="AC533">
        <v>23</v>
      </c>
      <c r="AD533">
        <v>-1</v>
      </c>
      <c r="AE533">
        <v>7</v>
      </c>
      <c r="AF533">
        <v>-1</v>
      </c>
    </row>
    <row r="534" spans="1:32">
      <c r="A534" s="24" t="s">
        <v>2206</v>
      </c>
      <c r="N534" t="str">
        <f t="shared" si="18"/>
        <v xml:space="preserve">      Ambulance drivers and attendants, except emergency medical technicians       </v>
      </c>
      <c r="O534" t="str">
        <f t="shared" si="19"/>
        <v xml:space="preserve">11    (1)         10    (1)          2    (1)  </v>
      </c>
      <c r="P534" cm="1">
        <f t="array" ref="P534:X534">IFERROR(SEARCH({1,2,3,4,5,6,7,8,9},A534),9999999)</f>
        <v>84</v>
      </c>
      <c r="Q534">
        <v>121</v>
      </c>
      <c r="R534">
        <v>9999999</v>
      </c>
      <c r="S534">
        <v>9999999</v>
      </c>
      <c r="T534">
        <v>9999999</v>
      </c>
      <c r="U534">
        <v>9999999</v>
      </c>
      <c r="V534">
        <v>9999999</v>
      </c>
      <c r="W534">
        <v>9999999</v>
      </c>
      <c r="X534">
        <v>9999999</v>
      </c>
      <c r="Z534" t="s">
        <v>6477</v>
      </c>
      <c r="AA534">
        <v>11</v>
      </c>
      <c r="AB534">
        <v>-1</v>
      </c>
      <c r="AC534">
        <v>10</v>
      </c>
      <c r="AD534">
        <v>-1</v>
      </c>
      <c r="AE534">
        <v>2</v>
      </c>
      <c r="AF534">
        <v>-1</v>
      </c>
    </row>
    <row r="535" spans="1:32">
      <c r="A535" s="24" t="s">
        <v>2207</v>
      </c>
      <c r="N535" t="str">
        <f t="shared" si="18"/>
        <v xml:space="preserve">      Bus drivers      </v>
      </c>
      <c r="O535" t="str">
        <f t="shared" si="19"/>
        <v>368      563      193      605      176      527</v>
      </c>
      <c r="P535" cm="1">
        <f t="array" ref="P535:X535">IFERROR(SEARCH({1,2,3,4,5,6,7,8,9},A535),9999999)</f>
        <v>42</v>
      </c>
      <c r="Q535">
        <v>70</v>
      </c>
      <c r="R535">
        <v>24</v>
      </c>
      <c r="S535">
        <v>9999999</v>
      </c>
      <c r="T535">
        <v>33</v>
      </c>
      <c r="U535">
        <v>25</v>
      </c>
      <c r="V535">
        <v>61</v>
      </c>
      <c r="W535">
        <v>26</v>
      </c>
      <c r="X535">
        <v>43</v>
      </c>
      <c r="Z535" t="s">
        <v>6478</v>
      </c>
      <c r="AA535">
        <v>368</v>
      </c>
      <c r="AB535">
        <v>563</v>
      </c>
      <c r="AC535">
        <v>193</v>
      </c>
      <c r="AD535">
        <v>605</v>
      </c>
      <c r="AE535">
        <v>176</v>
      </c>
      <c r="AF535">
        <v>527</v>
      </c>
    </row>
    <row r="536" spans="1:32">
      <c r="A536" s="24" t="s">
        <v>2208</v>
      </c>
      <c r="N536" t="str">
        <f t="shared" si="18"/>
        <v xml:space="preserve">      Driver/sales workers and truck drivers    </v>
      </c>
      <c r="O536" t="str">
        <f t="shared" si="19"/>
        <v>2,460      685    2,368      690       92      512</v>
      </c>
      <c r="P536" cm="1">
        <f t="array" ref="P536:X536">IFERROR(SEARCH({1,2,3,4,5,6,7,8,9},A536),9999999)</f>
        <v>97</v>
      </c>
      <c r="Q536">
        <v>49</v>
      </c>
      <c r="R536">
        <v>69</v>
      </c>
      <c r="S536">
        <v>51</v>
      </c>
      <c r="T536">
        <v>62</v>
      </c>
      <c r="U536">
        <v>52</v>
      </c>
      <c r="V536">
        <v>9999999</v>
      </c>
      <c r="W536">
        <v>61</v>
      </c>
      <c r="X536">
        <v>79</v>
      </c>
      <c r="Z536" t="s">
        <v>6479</v>
      </c>
      <c r="AA536" s="8">
        <v>2460</v>
      </c>
      <c r="AB536">
        <v>685</v>
      </c>
      <c r="AC536" s="8">
        <v>2368</v>
      </c>
      <c r="AD536">
        <v>690</v>
      </c>
      <c r="AE536">
        <v>92</v>
      </c>
      <c r="AF536">
        <v>512</v>
      </c>
    </row>
    <row r="537" spans="1:32">
      <c r="A537" s="24" t="s">
        <v>2209</v>
      </c>
      <c r="N537" t="str">
        <f t="shared" si="18"/>
        <v xml:space="preserve">      Taxi drivers and chauffeurs      </v>
      </c>
      <c r="O537" t="str">
        <f t="shared" si="19"/>
        <v xml:space="preserve">211      514      179      519       32    (1)  </v>
      </c>
      <c r="P537" cm="1">
        <f t="array" ref="P537:X537">IFERROR(SEARCH({1,2,3,4,5,6,7,8,9},A537),9999999)</f>
        <v>41</v>
      </c>
      <c r="Q537">
        <v>40</v>
      </c>
      <c r="R537">
        <v>77</v>
      </c>
      <c r="S537">
        <v>51</v>
      </c>
      <c r="T537">
        <v>49</v>
      </c>
      <c r="U537">
        <v>9999999</v>
      </c>
      <c r="V537">
        <v>59</v>
      </c>
      <c r="W537">
        <v>9999999</v>
      </c>
      <c r="X537">
        <v>60</v>
      </c>
      <c r="Z537" t="s">
        <v>6480</v>
      </c>
      <c r="AA537">
        <v>211</v>
      </c>
      <c r="AB537">
        <v>514</v>
      </c>
      <c r="AC537">
        <v>179</v>
      </c>
      <c r="AD537">
        <v>519</v>
      </c>
      <c r="AE537">
        <v>32</v>
      </c>
      <c r="AF537">
        <v>-1</v>
      </c>
    </row>
    <row r="538" spans="1:32">
      <c r="A538" s="24" t="s">
        <v>2210</v>
      </c>
      <c r="N538" t="str">
        <f t="shared" si="18"/>
        <v xml:space="preserve">      Motor vehicle operators, all other       </v>
      </c>
      <c r="O538" t="str">
        <f t="shared" si="19"/>
        <v xml:space="preserve">29    (1)         28    (1)          1    (1)  </v>
      </c>
      <c r="P538" cm="1">
        <f t="array" ref="P538:X538">IFERROR(SEARCH({1,2,3,4,5,6,7,8,9},A538),9999999)</f>
        <v>55</v>
      </c>
      <c r="Q538">
        <v>48</v>
      </c>
      <c r="R538">
        <v>9999999</v>
      </c>
      <c r="S538">
        <v>9999999</v>
      </c>
      <c r="T538">
        <v>9999999</v>
      </c>
      <c r="U538">
        <v>9999999</v>
      </c>
      <c r="V538">
        <v>9999999</v>
      </c>
      <c r="W538">
        <v>67</v>
      </c>
      <c r="X538">
        <v>49</v>
      </c>
      <c r="Z538" t="s">
        <v>6481</v>
      </c>
      <c r="AA538">
        <v>29</v>
      </c>
      <c r="AB538">
        <v>-1</v>
      </c>
      <c r="AC538">
        <v>28</v>
      </c>
      <c r="AD538">
        <v>-1</v>
      </c>
      <c r="AE538">
        <v>1</v>
      </c>
      <c r="AF538">
        <v>-1</v>
      </c>
    </row>
    <row r="539" spans="1:32">
      <c r="A539" s="24" t="s">
        <v>2211</v>
      </c>
      <c r="N539" t="str">
        <f t="shared" si="18"/>
        <v xml:space="preserve">      Locomotive engineers and operators       </v>
      </c>
      <c r="O539" t="str">
        <f t="shared" si="19"/>
        <v xml:space="preserve">54    1,122       53    1,140        1    (1)  </v>
      </c>
      <c r="P539" cm="1">
        <f t="array" ref="P539:X539">IFERROR(SEARCH({1,2,3,4,5,6,7,8,9},A539),9999999)</f>
        <v>54</v>
      </c>
      <c r="Q539">
        <v>57</v>
      </c>
      <c r="R539">
        <v>67</v>
      </c>
      <c r="S539">
        <v>49</v>
      </c>
      <c r="T539">
        <v>48</v>
      </c>
      <c r="U539">
        <v>9999999</v>
      </c>
      <c r="V539">
        <v>9999999</v>
      </c>
      <c r="W539">
        <v>9999999</v>
      </c>
      <c r="X539">
        <v>9999999</v>
      </c>
      <c r="Z539" t="s">
        <v>6482</v>
      </c>
      <c r="AA539">
        <v>54</v>
      </c>
      <c r="AB539" s="8">
        <v>1122</v>
      </c>
      <c r="AC539">
        <v>53</v>
      </c>
      <c r="AD539" s="8">
        <v>1140</v>
      </c>
      <c r="AE539">
        <v>1</v>
      </c>
      <c r="AF539">
        <v>-1</v>
      </c>
    </row>
    <row r="540" spans="1:32">
      <c r="A540" s="24" t="s">
        <v>2212</v>
      </c>
      <c r="N540" t="str">
        <f t="shared" si="18"/>
        <v xml:space="preserve">      Railroad brake, signal, and switch operators        </v>
      </c>
      <c r="O540" t="str">
        <f t="shared" si="19"/>
        <v xml:space="preserve">5    (1)          5    (1)       -        -   </v>
      </c>
      <c r="P540" cm="1">
        <f t="array" ref="P540:X540">IFERROR(SEARCH({1,2,3,4,5,6,7,8,9},A540),9999999)</f>
        <v>65</v>
      </c>
      <c r="Q540">
        <v>9999999</v>
      </c>
      <c r="R540">
        <v>9999999</v>
      </c>
      <c r="S540">
        <v>9999999</v>
      </c>
      <c r="T540">
        <v>59</v>
      </c>
      <c r="U540">
        <v>9999999</v>
      </c>
      <c r="V540">
        <v>9999999</v>
      </c>
      <c r="W540">
        <v>9999999</v>
      </c>
      <c r="X540">
        <v>9999999</v>
      </c>
      <c r="Z540" t="s">
        <v>6483</v>
      </c>
      <c r="AA540">
        <v>5</v>
      </c>
      <c r="AB540">
        <v>-1</v>
      </c>
      <c r="AC540">
        <v>5</v>
      </c>
      <c r="AD540">
        <v>-1</v>
      </c>
      <c r="AE540" t="s">
        <v>574</v>
      </c>
      <c r="AF540" t="s">
        <v>574</v>
      </c>
    </row>
    <row r="541" spans="1:32">
      <c r="A541" s="24" t="s">
        <v>2213</v>
      </c>
      <c r="N541" t="str">
        <f t="shared" si="18"/>
        <v xml:space="preserve">      Railroad conductors and yardmasters       </v>
      </c>
      <c r="O541" t="str">
        <f t="shared" si="19"/>
        <v xml:space="preserve">49    (1)         47    (1)          2    (1)  </v>
      </c>
      <c r="P541" cm="1">
        <f t="array" ref="P541:X541">IFERROR(SEARCH({1,2,3,4,5,6,7,8,9},A541),9999999)</f>
        <v>56</v>
      </c>
      <c r="Q541">
        <v>86</v>
      </c>
      <c r="R541">
        <v>9999999</v>
      </c>
      <c r="S541">
        <v>49</v>
      </c>
      <c r="T541">
        <v>9999999</v>
      </c>
      <c r="U541">
        <v>9999999</v>
      </c>
      <c r="V541">
        <v>68</v>
      </c>
      <c r="W541">
        <v>9999999</v>
      </c>
      <c r="X541">
        <v>50</v>
      </c>
      <c r="Z541" t="s">
        <v>6484</v>
      </c>
      <c r="AA541">
        <v>49</v>
      </c>
      <c r="AB541">
        <v>-1</v>
      </c>
      <c r="AC541">
        <v>47</v>
      </c>
      <c r="AD541">
        <v>-1</v>
      </c>
      <c r="AE541">
        <v>2</v>
      </c>
      <c r="AF541">
        <v>-1</v>
      </c>
    </row>
    <row r="542" spans="1:32">
      <c r="A542" s="24" t="s">
        <v>2214</v>
      </c>
      <c r="N542" t="str">
        <f t="shared" si="18"/>
        <v xml:space="preserve">      Subway, streetcar, and other rail transportation workers       </v>
      </c>
      <c r="O542" t="str">
        <f t="shared" si="19"/>
        <v xml:space="preserve">10    (1)         10    (1)       -        -   </v>
      </c>
      <c r="P542" cm="1">
        <f t="array" ref="P542:X542">IFERROR(SEARCH({1,2,3,4,5,6,7,8,9},A542),9999999)</f>
        <v>70</v>
      </c>
      <c r="Q542">
        <v>9999999</v>
      </c>
      <c r="R542">
        <v>9999999</v>
      </c>
      <c r="S542">
        <v>9999999</v>
      </c>
      <c r="T542">
        <v>9999999</v>
      </c>
      <c r="U542">
        <v>9999999</v>
      </c>
      <c r="V542">
        <v>9999999</v>
      </c>
      <c r="W542">
        <v>9999999</v>
      </c>
      <c r="X542">
        <v>9999999</v>
      </c>
      <c r="Z542" t="s">
        <v>6485</v>
      </c>
      <c r="AA542">
        <v>10</v>
      </c>
      <c r="AB542">
        <v>-1</v>
      </c>
      <c r="AC542">
        <v>10</v>
      </c>
      <c r="AD542">
        <v>-1</v>
      </c>
      <c r="AE542" t="s">
        <v>574</v>
      </c>
      <c r="AF542" t="s">
        <v>574</v>
      </c>
    </row>
    <row r="543" spans="1:32">
      <c r="A543" s="24" t="s">
        <v>2215</v>
      </c>
      <c r="N543" t="str">
        <f t="shared" si="18"/>
        <v xml:space="preserve">      Sailors and marine oilers       </v>
      </c>
      <c r="O543" t="str">
        <f t="shared" si="19"/>
        <v xml:space="preserve">17    (1)         17    (1)       -        -   </v>
      </c>
      <c r="P543" cm="1">
        <f t="array" ref="P543:X543">IFERROR(SEARCH({1,2,3,4,5,6,7,8,9},A543),9999999)</f>
        <v>39</v>
      </c>
      <c r="Q543">
        <v>9999999</v>
      </c>
      <c r="R543">
        <v>9999999</v>
      </c>
      <c r="S543">
        <v>9999999</v>
      </c>
      <c r="T543">
        <v>9999999</v>
      </c>
      <c r="U543">
        <v>9999999</v>
      </c>
      <c r="V543">
        <v>40</v>
      </c>
      <c r="W543">
        <v>9999999</v>
      </c>
      <c r="X543">
        <v>9999999</v>
      </c>
      <c r="Z543" t="s">
        <v>6486</v>
      </c>
      <c r="AA543">
        <v>17</v>
      </c>
      <c r="AB543">
        <v>-1</v>
      </c>
      <c r="AC543">
        <v>17</v>
      </c>
      <c r="AD543">
        <v>-1</v>
      </c>
      <c r="AE543" t="s">
        <v>574</v>
      </c>
      <c r="AF543" t="s">
        <v>574</v>
      </c>
    </row>
    <row r="544" spans="1:32">
      <c r="A544" s="24" t="s">
        <v>2216</v>
      </c>
      <c r="N544" t="str">
        <f t="shared" si="18"/>
        <v xml:space="preserve">      Ship and boat captains and operators       </v>
      </c>
      <c r="O544" t="str">
        <f t="shared" si="19"/>
        <v xml:space="preserve">24    (1)         24    (1)       -        -   </v>
      </c>
      <c r="P544" cm="1">
        <f t="array" ref="P544:X544">IFERROR(SEARCH({1,2,3,4,5,6,7,8,9},A544),9999999)</f>
        <v>57</v>
      </c>
      <c r="Q544">
        <v>50</v>
      </c>
      <c r="R544">
        <v>9999999</v>
      </c>
      <c r="S544">
        <v>51</v>
      </c>
      <c r="T544">
        <v>9999999</v>
      </c>
      <c r="U544">
        <v>9999999</v>
      </c>
      <c r="V544">
        <v>9999999</v>
      </c>
      <c r="W544">
        <v>9999999</v>
      </c>
      <c r="X544">
        <v>9999999</v>
      </c>
      <c r="Z544" t="s">
        <v>6487</v>
      </c>
      <c r="AA544">
        <v>24</v>
      </c>
      <c r="AB544">
        <v>-1</v>
      </c>
      <c r="AC544">
        <v>24</v>
      </c>
      <c r="AD544">
        <v>-1</v>
      </c>
      <c r="AE544" t="s">
        <v>574</v>
      </c>
      <c r="AF544" t="s">
        <v>574</v>
      </c>
    </row>
    <row r="545" spans="1:32">
      <c r="A545" s="24" t="s">
        <v>2217</v>
      </c>
      <c r="N545" t="str">
        <f t="shared" si="18"/>
        <v xml:space="preserve">      Ship engineers        </v>
      </c>
      <c r="O545" t="str">
        <f t="shared" si="19"/>
        <v xml:space="preserve">6    (1)          6    (1)       -        -   </v>
      </c>
      <c r="P545" cm="1">
        <f t="array" ref="P545:X545">IFERROR(SEARCH({1,2,3,4,5,6,7,8,9},A545),9999999)</f>
        <v>35</v>
      </c>
      <c r="Q545">
        <v>9999999</v>
      </c>
      <c r="R545">
        <v>9999999</v>
      </c>
      <c r="S545">
        <v>9999999</v>
      </c>
      <c r="T545">
        <v>9999999</v>
      </c>
      <c r="U545">
        <v>29</v>
      </c>
      <c r="V545">
        <v>9999999</v>
      </c>
      <c r="W545">
        <v>9999999</v>
      </c>
      <c r="X545">
        <v>9999999</v>
      </c>
      <c r="Z545" t="s">
        <v>6488</v>
      </c>
      <c r="AA545">
        <v>6</v>
      </c>
      <c r="AB545">
        <v>-1</v>
      </c>
      <c r="AC545">
        <v>6</v>
      </c>
      <c r="AD545">
        <v>-1</v>
      </c>
      <c r="AE545" t="s">
        <v>574</v>
      </c>
      <c r="AF545" t="s">
        <v>574</v>
      </c>
    </row>
    <row r="546" spans="1:32">
      <c r="A546" s="24" t="s">
        <v>2218</v>
      </c>
      <c r="N546" t="str">
        <f t="shared" si="18"/>
        <v xml:space="preserve">      Bridge and lock tenders        </v>
      </c>
      <c r="O546" t="str">
        <f t="shared" si="19"/>
        <v xml:space="preserve">3    (1)          2    (1)          1    (1)  </v>
      </c>
      <c r="P546" cm="1">
        <f t="array" ref="P546:X546">IFERROR(SEARCH({1,2,3,4,5,6,7,8,9},A546),9999999)</f>
        <v>44</v>
      </c>
      <c r="Q546">
        <v>56</v>
      </c>
      <c r="R546">
        <v>38</v>
      </c>
      <c r="S546">
        <v>9999999</v>
      </c>
      <c r="T546">
        <v>9999999</v>
      </c>
      <c r="U546">
        <v>9999999</v>
      </c>
      <c r="V546">
        <v>9999999</v>
      </c>
      <c r="W546">
        <v>9999999</v>
      </c>
      <c r="X546">
        <v>9999999</v>
      </c>
      <c r="Z546" t="s">
        <v>6489</v>
      </c>
      <c r="AA546">
        <v>3</v>
      </c>
      <c r="AB546">
        <v>-1</v>
      </c>
      <c r="AC546">
        <v>2</v>
      </c>
      <c r="AD546">
        <v>-1</v>
      </c>
      <c r="AE546">
        <v>1</v>
      </c>
      <c r="AF546">
        <v>-1</v>
      </c>
    </row>
    <row r="547" spans="1:32">
      <c r="A547" s="24" t="s">
        <v>2219</v>
      </c>
      <c r="N547" t="str">
        <f t="shared" si="18"/>
        <v xml:space="preserve">      Parking lot attendants       </v>
      </c>
      <c r="O547" t="str">
        <f t="shared" si="19"/>
        <v xml:space="preserve">65      421       57      415        8    (1)  </v>
      </c>
      <c r="P547" cm="1">
        <f t="array" ref="P547:X547">IFERROR(SEARCH({1,2,3,4,5,6,7,8,9},A547),9999999)</f>
        <v>46</v>
      </c>
      <c r="Q547">
        <v>45</v>
      </c>
      <c r="R547">
        <v>9999999</v>
      </c>
      <c r="S547">
        <v>44</v>
      </c>
      <c r="T547">
        <v>37</v>
      </c>
      <c r="U547">
        <v>36</v>
      </c>
      <c r="V547">
        <v>55</v>
      </c>
      <c r="W547">
        <v>73</v>
      </c>
      <c r="X547">
        <v>9999999</v>
      </c>
      <c r="Z547" t="s">
        <v>6490</v>
      </c>
      <c r="AA547">
        <v>65</v>
      </c>
      <c r="AB547">
        <v>421</v>
      </c>
      <c r="AC547">
        <v>57</v>
      </c>
      <c r="AD547">
        <v>415</v>
      </c>
      <c r="AE547">
        <v>8</v>
      </c>
      <c r="AF547">
        <v>-1</v>
      </c>
    </row>
    <row r="548" spans="1:32">
      <c r="A548" s="24" t="s">
        <v>2220</v>
      </c>
      <c r="N548" t="str">
        <f t="shared" si="18"/>
        <v xml:space="preserve">      Service station attendants       </v>
      </c>
      <c r="O548" t="str">
        <f t="shared" si="19"/>
        <v xml:space="preserve">60      398       48    (1)         11    (1)  </v>
      </c>
      <c r="P548" cm="1">
        <f t="array" ref="P548:X548">IFERROR(SEARCH({1,2,3,4,5,6,7,8,9},A548),9999999)</f>
        <v>65</v>
      </c>
      <c r="Q548">
        <v>9999999</v>
      </c>
      <c r="R548">
        <v>48</v>
      </c>
      <c r="S548">
        <v>58</v>
      </c>
      <c r="T548">
        <v>9999999</v>
      </c>
      <c r="U548">
        <v>40</v>
      </c>
      <c r="V548">
        <v>9999999</v>
      </c>
      <c r="W548">
        <v>50</v>
      </c>
      <c r="X548">
        <v>49</v>
      </c>
      <c r="Z548" t="s">
        <v>6491</v>
      </c>
      <c r="AA548">
        <v>60</v>
      </c>
      <c r="AB548">
        <v>398</v>
      </c>
      <c r="AC548">
        <v>48</v>
      </c>
      <c r="AD548">
        <v>-1</v>
      </c>
      <c r="AE548">
        <v>11</v>
      </c>
      <c r="AF548">
        <v>-1</v>
      </c>
    </row>
    <row r="549" spans="1:32">
      <c r="A549" s="24" t="s">
        <v>2221</v>
      </c>
      <c r="N549" t="str">
        <f t="shared" si="18"/>
        <v xml:space="preserve">      Transportation inspectors       </v>
      </c>
      <c r="O549" t="str">
        <f t="shared" si="19"/>
        <v xml:space="preserve">47    (1)         43    (1)          4    (1)  </v>
      </c>
      <c r="P549" cm="1">
        <f t="array" ref="P549:X549">IFERROR(SEARCH({1,2,3,4,5,6,7,8,9},A549),9999999)</f>
        <v>46</v>
      </c>
      <c r="Q549">
        <v>9999999</v>
      </c>
      <c r="R549">
        <v>58</v>
      </c>
      <c r="S549">
        <v>39</v>
      </c>
      <c r="T549">
        <v>9999999</v>
      </c>
      <c r="U549">
        <v>9999999</v>
      </c>
      <c r="V549">
        <v>40</v>
      </c>
      <c r="W549">
        <v>9999999</v>
      </c>
      <c r="X549">
        <v>9999999</v>
      </c>
      <c r="Z549" t="s">
        <v>6492</v>
      </c>
      <c r="AA549">
        <v>47</v>
      </c>
      <c r="AB549">
        <v>-1</v>
      </c>
      <c r="AC549">
        <v>43</v>
      </c>
      <c r="AD549">
        <v>-1</v>
      </c>
      <c r="AE549">
        <v>4</v>
      </c>
      <c r="AF549">
        <v>-1</v>
      </c>
    </row>
    <row r="550" spans="1:32">
      <c r="A550" s="24" t="s">
        <v>2222</v>
      </c>
      <c r="N550" t="str">
        <f t="shared" si="18"/>
        <v xml:space="preserve">      Other transportation workers       </v>
      </c>
      <c r="O550" t="str">
        <f t="shared" si="19"/>
        <v xml:space="preserve">13    (1)         13    (1)       -        -   </v>
      </c>
      <c r="P550" cm="1">
        <f t="array" ref="P550:X550">IFERROR(SEARCH({1,2,3,4,5,6,7,8,9},A550),9999999)</f>
        <v>42</v>
      </c>
      <c r="Q550">
        <v>9999999</v>
      </c>
      <c r="R550">
        <v>43</v>
      </c>
      <c r="S550">
        <v>9999999</v>
      </c>
      <c r="T550">
        <v>9999999</v>
      </c>
      <c r="U550">
        <v>9999999</v>
      </c>
      <c r="V550">
        <v>9999999</v>
      </c>
      <c r="W550">
        <v>9999999</v>
      </c>
      <c r="X550">
        <v>9999999</v>
      </c>
      <c r="Z550" t="s">
        <v>6493</v>
      </c>
      <c r="AA550">
        <v>13</v>
      </c>
      <c r="AB550">
        <v>-1</v>
      </c>
      <c r="AC550">
        <v>13</v>
      </c>
      <c r="AD550">
        <v>-1</v>
      </c>
      <c r="AE550" t="s">
        <v>574</v>
      </c>
      <c r="AF550" t="s">
        <v>574</v>
      </c>
    </row>
    <row r="551" spans="1:32">
      <c r="A551" s="24" t="s">
        <v>2223</v>
      </c>
      <c r="N551" t="str">
        <f t="shared" si="18"/>
        <v xml:space="preserve">      Conveyor operators and tenders        </v>
      </c>
      <c r="O551" t="str">
        <f t="shared" si="19"/>
        <v xml:space="preserve">6    (1)          4    (1)          2    (1)  </v>
      </c>
      <c r="P551" cm="1">
        <f t="array" ref="P551:X551">IFERROR(SEARCH({1,2,3,4,5,6,7,8,9},A551),9999999)</f>
        <v>51</v>
      </c>
      <c r="Q551">
        <v>81</v>
      </c>
      <c r="R551">
        <v>9999999</v>
      </c>
      <c r="S551">
        <v>63</v>
      </c>
      <c r="T551">
        <v>9999999</v>
      </c>
      <c r="U551">
        <v>45</v>
      </c>
      <c r="V551">
        <v>9999999</v>
      </c>
      <c r="W551">
        <v>9999999</v>
      </c>
      <c r="X551">
        <v>9999999</v>
      </c>
      <c r="Z551" t="s">
        <v>6494</v>
      </c>
      <c r="AA551">
        <v>6</v>
      </c>
      <c r="AB551">
        <v>-1</v>
      </c>
      <c r="AC551">
        <v>4</v>
      </c>
      <c r="AD551">
        <v>-1</v>
      </c>
      <c r="AE551">
        <v>2</v>
      </c>
      <c r="AF551">
        <v>-1</v>
      </c>
    </row>
    <row r="552" spans="1:32">
      <c r="A552" s="24" t="s">
        <v>2224</v>
      </c>
      <c r="N552" t="str">
        <f t="shared" si="18"/>
        <v xml:space="preserve">      Crane and tower operators       </v>
      </c>
      <c r="O552" t="str">
        <f t="shared" si="19"/>
        <v xml:space="preserve">58      778       58      778     -        -   </v>
      </c>
      <c r="P552" cm="1">
        <f t="array" ref="P552:X552">IFERROR(SEARCH({1,2,3,4,5,6,7,8,9},A552),9999999)</f>
        <v>9999999</v>
      </c>
      <c r="Q552">
        <v>9999999</v>
      </c>
      <c r="R552">
        <v>9999999</v>
      </c>
      <c r="S552">
        <v>9999999</v>
      </c>
      <c r="T552">
        <v>39</v>
      </c>
      <c r="U552">
        <v>9999999</v>
      </c>
      <c r="V552">
        <v>47</v>
      </c>
      <c r="W552">
        <v>40</v>
      </c>
      <c r="X552">
        <v>9999999</v>
      </c>
      <c r="Z552" t="s">
        <v>6495</v>
      </c>
      <c r="AA552">
        <v>58</v>
      </c>
      <c r="AB552">
        <v>778</v>
      </c>
      <c r="AC552">
        <v>58</v>
      </c>
      <c r="AD552">
        <v>778</v>
      </c>
      <c r="AE552" t="s">
        <v>574</v>
      </c>
      <c r="AF552" t="s">
        <v>574</v>
      </c>
    </row>
    <row r="553" spans="1:32">
      <c r="A553" s="24" t="s">
        <v>2225</v>
      </c>
      <c r="N553" t="str">
        <f t="shared" si="18"/>
        <v xml:space="preserve">      Dredge, excavating, and loading machine operators       </v>
      </c>
      <c r="O553" t="str">
        <f t="shared" si="19"/>
        <v xml:space="preserve">34    (1)         32    (1)          1    (1)  </v>
      </c>
      <c r="P553" cm="1">
        <f t="array" ref="P553:X553">IFERROR(SEARCH({1,2,3,4,5,6,7,8,9},A553),9999999)</f>
        <v>70</v>
      </c>
      <c r="Q553">
        <v>82</v>
      </c>
      <c r="R553">
        <v>63</v>
      </c>
      <c r="S553">
        <v>64</v>
      </c>
      <c r="T553">
        <v>9999999</v>
      </c>
      <c r="U553">
        <v>9999999</v>
      </c>
      <c r="V553">
        <v>9999999</v>
      </c>
      <c r="W553">
        <v>9999999</v>
      </c>
      <c r="X553">
        <v>9999999</v>
      </c>
      <c r="Z553" t="s">
        <v>6496</v>
      </c>
      <c r="AA553">
        <v>34</v>
      </c>
      <c r="AB553">
        <v>-1</v>
      </c>
      <c r="AC553">
        <v>32</v>
      </c>
      <c r="AD553">
        <v>-1</v>
      </c>
      <c r="AE553">
        <v>1</v>
      </c>
      <c r="AF553">
        <v>-1</v>
      </c>
    </row>
    <row r="554" spans="1:32">
      <c r="A554" s="24" t="s">
        <v>2226</v>
      </c>
      <c r="N554" t="str">
        <f t="shared" si="18"/>
        <v xml:space="preserve">      Hoist and winch operators        </v>
      </c>
      <c r="O554" t="str">
        <f t="shared" si="19"/>
        <v xml:space="preserve">5    (1)          5    (1)       -        -   </v>
      </c>
      <c r="P554" cm="1">
        <f t="array" ref="P554:X554">IFERROR(SEARCH({1,2,3,4,5,6,7,8,9},A554),9999999)</f>
        <v>46</v>
      </c>
      <c r="Q554">
        <v>9999999</v>
      </c>
      <c r="R554">
        <v>9999999</v>
      </c>
      <c r="S554">
        <v>9999999</v>
      </c>
      <c r="T554">
        <v>40</v>
      </c>
      <c r="U554">
        <v>9999999</v>
      </c>
      <c r="V554">
        <v>9999999</v>
      </c>
      <c r="W554">
        <v>9999999</v>
      </c>
      <c r="X554">
        <v>9999999</v>
      </c>
      <c r="Z554" t="s">
        <v>6497</v>
      </c>
      <c r="AA554">
        <v>5</v>
      </c>
      <c r="AB554">
        <v>-1</v>
      </c>
      <c r="AC554">
        <v>5</v>
      </c>
      <c r="AD554">
        <v>-1</v>
      </c>
      <c r="AE554" t="s">
        <v>574</v>
      </c>
      <c r="AF554" t="s">
        <v>574</v>
      </c>
    </row>
    <row r="555" spans="1:32">
      <c r="A555" s="24" t="s">
        <v>2227</v>
      </c>
      <c r="N555" t="str">
        <f t="shared" si="18"/>
        <v xml:space="preserve">      Industrial truck and tractor operators      </v>
      </c>
      <c r="O555" t="str">
        <f t="shared" si="19"/>
        <v xml:space="preserve">479      531      444      532       36    (1)  </v>
      </c>
      <c r="P555" cm="1">
        <f t="array" ref="P555:X555">IFERROR(SEARCH({1,2,3,4,5,6,7,8,9},A555),9999999)</f>
        <v>62</v>
      </c>
      <c r="Q555">
        <v>80</v>
      </c>
      <c r="R555">
        <v>61</v>
      </c>
      <c r="S555">
        <v>51</v>
      </c>
      <c r="T555">
        <v>60</v>
      </c>
      <c r="U555">
        <v>89</v>
      </c>
      <c r="V555">
        <v>52</v>
      </c>
      <c r="W555">
        <v>9999999</v>
      </c>
      <c r="X555">
        <v>53</v>
      </c>
      <c r="Z555" t="s">
        <v>6498</v>
      </c>
      <c r="AA555">
        <v>479</v>
      </c>
      <c r="AB555">
        <v>531</v>
      </c>
      <c r="AC555">
        <v>444</v>
      </c>
      <c r="AD555">
        <v>532</v>
      </c>
      <c r="AE555">
        <v>36</v>
      </c>
      <c r="AF555">
        <v>-1</v>
      </c>
    </row>
    <row r="556" spans="1:32">
      <c r="A556" s="24" t="s">
        <v>2228</v>
      </c>
      <c r="N556" t="str">
        <f t="shared" si="18"/>
        <v xml:space="preserve">      Cleaners of vehicles and equipment      </v>
      </c>
      <c r="O556" t="str">
        <f t="shared" si="19"/>
        <v xml:space="preserve">214      421      190      423       23    (1)  </v>
      </c>
      <c r="P556" cm="1">
        <f t="array" ref="P556:X556">IFERROR(SEARCH({1,2,3,4,5,6,7,8,9},A556),9999999)</f>
        <v>48</v>
      </c>
      <c r="Q556">
        <v>47</v>
      </c>
      <c r="R556">
        <v>76</v>
      </c>
      <c r="S556">
        <v>49</v>
      </c>
      <c r="T556">
        <v>9999999</v>
      </c>
      <c r="U556">
        <v>9999999</v>
      </c>
      <c r="V556">
        <v>9999999</v>
      </c>
      <c r="W556">
        <v>9999999</v>
      </c>
      <c r="X556">
        <v>66</v>
      </c>
      <c r="Z556" t="s">
        <v>6499</v>
      </c>
      <c r="AA556">
        <v>214</v>
      </c>
      <c r="AB556">
        <v>421</v>
      </c>
      <c r="AC556">
        <v>190</v>
      </c>
      <c r="AD556">
        <v>423</v>
      </c>
      <c r="AE556">
        <v>23</v>
      </c>
      <c r="AF556">
        <v>-1</v>
      </c>
    </row>
    <row r="557" spans="1:32">
      <c r="A557" s="24" t="s">
        <v>2229</v>
      </c>
      <c r="N557" t="str">
        <f t="shared" si="18"/>
        <v xml:space="preserve">      Laborers and freight, stock, and material movers, hand    </v>
      </c>
      <c r="O557" t="str">
        <f t="shared" si="19"/>
        <v>1,156      502    1,000      511      155      421</v>
      </c>
      <c r="P557" cm="1">
        <f t="array" ref="P557:X557">IFERROR(SEARCH({1,2,3,4,5,6,7,8,9},A557),9999999)</f>
        <v>65</v>
      </c>
      <c r="Q557">
        <v>78</v>
      </c>
      <c r="R557">
        <v>9999999</v>
      </c>
      <c r="S557">
        <v>112</v>
      </c>
      <c r="T557">
        <v>68</v>
      </c>
      <c r="U557">
        <v>69</v>
      </c>
      <c r="V557">
        <v>9999999</v>
      </c>
      <c r="W557">
        <v>9999999</v>
      </c>
      <c r="X557">
        <v>9999999</v>
      </c>
      <c r="Z557" t="s">
        <v>6500</v>
      </c>
      <c r="AA557" s="8">
        <v>1156</v>
      </c>
      <c r="AB557">
        <v>502</v>
      </c>
      <c r="AC557" s="8">
        <v>1000</v>
      </c>
      <c r="AD557">
        <v>511</v>
      </c>
      <c r="AE557">
        <v>155</v>
      </c>
      <c r="AF557">
        <v>421</v>
      </c>
    </row>
    <row r="558" spans="1:32">
      <c r="A558" s="24" t="s">
        <v>2230</v>
      </c>
      <c r="N558" t="str">
        <f t="shared" si="18"/>
        <v xml:space="preserve">      Machine feeders and offbearers       </v>
      </c>
      <c r="O558" t="str">
        <f t="shared" si="19"/>
        <v xml:space="preserve">23    (1)         12    (1)         11    (1)  </v>
      </c>
      <c r="P558" cm="1">
        <f t="array" ref="P558:X558">IFERROR(SEARCH({1,2,3,4,5,6,7,8,9},A558),9999999)</f>
        <v>51</v>
      </c>
      <c r="Q558">
        <v>44</v>
      </c>
      <c r="R558">
        <v>45</v>
      </c>
      <c r="S558">
        <v>9999999</v>
      </c>
      <c r="T558">
        <v>9999999</v>
      </c>
      <c r="U558">
        <v>9999999</v>
      </c>
      <c r="V558">
        <v>9999999</v>
      </c>
      <c r="W558">
        <v>9999999</v>
      </c>
      <c r="X558">
        <v>9999999</v>
      </c>
      <c r="Z558" t="s">
        <v>6501</v>
      </c>
      <c r="AA558">
        <v>23</v>
      </c>
      <c r="AB558">
        <v>-1</v>
      </c>
      <c r="AC558">
        <v>12</v>
      </c>
      <c r="AD558">
        <v>-1</v>
      </c>
      <c r="AE558">
        <v>11</v>
      </c>
      <c r="AF558">
        <v>-1</v>
      </c>
    </row>
    <row r="559" spans="1:32">
      <c r="A559" s="24" t="s">
        <v>2231</v>
      </c>
      <c r="N559" t="str">
        <f t="shared" si="18"/>
        <v xml:space="preserve">      Packers and packagers, hand      </v>
      </c>
      <c r="O559" t="str">
        <f t="shared" si="19"/>
        <v>289      408      120      453      168      389</v>
      </c>
      <c r="P559" cm="1">
        <f t="array" ref="P559:X559">IFERROR(SEARCH({1,2,3,4,5,6,7,8,9},A559),9999999)</f>
        <v>58</v>
      </c>
      <c r="Q559">
        <v>40</v>
      </c>
      <c r="R559">
        <v>69</v>
      </c>
      <c r="S559">
        <v>49</v>
      </c>
      <c r="T559">
        <v>68</v>
      </c>
      <c r="U559">
        <v>77</v>
      </c>
      <c r="V559">
        <v>9999999</v>
      </c>
      <c r="W559">
        <v>41</v>
      </c>
      <c r="X559">
        <v>42</v>
      </c>
      <c r="Z559" t="s">
        <v>6502</v>
      </c>
      <c r="AA559">
        <v>289</v>
      </c>
      <c r="AB559">
        <v>408</v>
      </c>
      <c r="AC559">
        <v>120</v>
      </c>
      <c r="AD559">
        <v>453</v>
      </c>
      <c r="AE559">
        <v>168</v>
      </c>
      <c r="AF559">
        <v>389</v>
      </c>
    </row>
    <row r="560" spans="1:32">
      <c r="A560" s="24" t="s">
        <v>2232</v>
      </c>
      <c r="N560" t="str">
        <f t="shared" si="18"/>
        <v xml:space="preserve">      Pumping station operators       </v>
      </c>
      <c r="O560" t="str">
        <f t="shared" si="19"/>
        <v xml:space="preserve">29    (1)         29    (1)       -        -   </v>
      </c>
      <c r="P560" cm="1">
        <f t="array" ref="P560:X560">IFERROR(SEARCH({1,2,3,4,5,6,7,8,9},A560),9999999)</f>
        <v>46</v>
      </c>
      <c r="Q560">
        <v>39</v>
      </c>
      <c r="R560">
        <v>9999999</v>
      </c>
      <c r="S560">
        <v>9999999</v>
      </c>
      <c r="T560">
        <v>9999999</v>
      </c>
      <c r="U560">
        <v>9999999</v>
      </c>
      <c r="V560">
        <v>9999999</v>
      </c>
      <c r="W560">
        <v>9999999</v>
      </c>
      <c r="X560">
        <v>40</v>
      </c>
      <c r="Z560" t="s">
        <v>6503</v>
      </c>
      <c r="AA560">
        <v>29</v>
      </c>
      <c r="AB560">
        <v>-1</v>
      </c>
      <c r="AC560">
        <v>29</v>
      </c>
      <c r="AD560">
        <v>-1</v>
      </c>
      <c r="AE560" t="s">
        <v>574</v>
      </c>
      <c r="AF560" t="s">
        <v>574</v>
      </c>
    </row>
    <row r="561" spans="1:32">
      <c r="A561" s="24" t="s">
        <v>2233</v>
      </c>
      <c r="N561" t="str">
        <f t="shared" si="18"/>
        <v xml:space="preserve">      Refuse and recyclable material collectors       </v>
      </c>
      <c r="O561" t="str">
        <f t="shared" si="19"/>
        <v xml:space="preserve">59      463       55      473        4    (1)  </v>
      </c>
      <c r="P561" cm="1">
        <f t="array" ref="P561:X561">IFERROR(SEARCH({1,2,3,4,5,6,7,8,9},A561),9999999)</f>
        <v>98</v>
      </c>
      <c r="Q561">
        <v>9999999</v>
      </c>
      <c r="R561">
        <v>65</v>
      </c>
      <c r="S561">
        <v>63</v>
      </c>
      <c r="T561">
        <v>55</v>
      </c>
      <c r="U561">
        <v>64</v>
      </c>
      <c r="V561">
        <v>82</v>
      </c>
      <c r="W561">
        <v>9999999</v>
      </c>
      <c r="X561">
        <v>56</v>
      </c>
      <c r="Z561" t="s">
        <v>6504</v>
      </c>
      <c r="AA561">
        <v>59</v>
      </c>
      <c r="AB561">
        <v>463</v>
      </c>
      <c r="AC561">
        <v>55</v>
      </c>
      <c r="AD561">
        <v>473</v>
      </c>
      <c r="AE561">
        <v>4</v>
      </c>
      <c r="AF561">
        <v>-1</v>
      </c>
    </row>
    <row r="562" spans="1:32">
      <c r="A562" s="24" t="s">
        <v>2234</v>
      </c>
      <c r="N562" t="str">
        <f t="shared" si="18"/>
        <v xml:space="preserve">      Shuttle car operators        </v>
      </c>
      <c r="O562" t="str">
        <f t="shared" si="19"/>
        <v xml:space="preserve">2    (1)          2    (1)       -        -   </v>
      </c>
      <c r="P562" cm="1">
        <f t="array" ref="P562:X562">IFERROR(SEARCH({1,2,3,4,5,6,7,8,9},A562),9999999)</f>
        <v>42</v>
      </c>
      <c r="Q562">
        <v>36</v>
      </c>
      <c r="R562">
        <v>9999999</v>
      </c>
      <c r="S562">
        <v>9999999</v>
      </c>
      <c r="T562">
        <v>9999999</v>
      </c>
      <c r="U562">
        <v>9999999</v>
      </c>
      <c r="V562">
        <v>9999999</v>
      </c>
      <c r="W562">
        <v>9999999</v>
      </c>
      <c r="X562">
        <v>9999999</v>
      </c>
      <c r="Z562" t="s">
        <v>6505</v>
      </c>
      <c r="AA562">
        <v>2</v>
      </c>
      <c r="AB562">
        <v>-1</v>
      </c>
      <c r="AC562">
        <v>2</v>
      </c>
      <c r="AD562">
        <v>-1</v>
      </c>
      <c r="AE562" t="s">
        <v>574</v>
      </c>
      <c r="AF562" t="s">
        <v>574</v>
      </c>
    </row>
    <row r="563" spans="1:32">
      <c r="A563" s="24" t="s">
        <v>2235</v>
      </c>
      <c r="N563" t="str">
        <f t="shared" si="18"/>
        <v xml:space="preserve">      Tank car, truck, and ship loaders        </v>
      </c>
      <c r="O563" t="str">
        <f t="shared" si="19"/>
        <v xml:space="preserve">4    (1)          4    (1)       -        -   </v>
      </c>
      <c r="P563" cm="1">
        <f t="array" ref="P563:X563">IFERROR(SEARCH({1,2,3,4,5,6,7,8,9},A563),9999999)</f>
        <v>54</v>
      </c>
      <c r="Q563">
        <v>9999999</v>
      </c>
      <c r="R563">
        <v>9999999</v>
      </c>
      <c r="S563">
        <v>48</v>
      </c>
      <c r="T563">
        <v>9999999</v>
      </c>
      <c r="U563">
        <v>9999999</v>
      </c>
      <c r="V563">
        <v>9999999</v>
      </c>
      <c r="W563">
        <v>9999999</v>
      </c>
      <c r="X563">
        <v>9999999</v>
      </c>
      <c r="Z563" t="s">
        <v>6506</v>
      </c>
      <c r="AA563">
        <v>4</v>
      </c>
      <c r="AB563">
        <v>-1</v>
      </c>
      <c r="AC563">
        <v>4</v>
      </c>
      <c r="AD563">
        <v>-1</v>
      </c>
      <c r="AE563" t="s">
        <v>574</v>
      </c>
      <c r="AF563" t="s">
        <v>574</v>
      </c>
    </row>
    <row r="564" spans="1:32">
      <c r="A564" s="24" t="s">
        <v>2236</v>
      </c>
      <c r="N564" t="str">
        <f t="shared" si="18"/>
        <v xml:space="preserve">      Material moving workers, all other       </v>
      </c>
      <c r="O564" t="str">
        <f t="shared" si="19"/>
        <v xml:space="preserve">45    (1)         36    (1)          9    (1)  </v>
      </c>
      <c r="P564" cm="1">
        <f t="array" ref="P564:X564">IFERROR(SEARCH({1,2,3,4,5,6,7,8,9},A564),9999999)</f>
        <v>55</v>
      </c>
      <c r="Q564">
        <v>9999999</v>
      </c>
      <c r="R564">
        <v>66</v>
      </c>
      <c r="S564">
        <v>48</v>
      </c>
      <c r="T564">
        <v>49</v>
      </c>
      <c r="U564">
        <v>67</v>
      </c>
      <c r="V564">
        <v>9999999</v>
      </c>
      <c r="W564">
        <v>9999999</v>
      </c>
      <c r="X564">
        <v>85</v>
      </c>
      <c r="Z564" t="s">
        <v>6507</v>
      </c>
      <c r="AA564">
        <v>45</v>
      </c>
      <c r="AB564">
        <v>-1</v>
      </c>
      <c r="AC564">
        <v>36</v>
      </c>
      <c r="AD564">
        <v>-1</v>
      </c>
      <c r="AE564">
        <v>9</v>
      </c>
      <c r="AF56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BCAF-3BCB-4F5E-AB37-5B58819BB286}">
  <dimension ref="A1:AG567"/>
  <sheetViews>
    <sheetView topLeftCell="T426" workbookViewId="0">
      <selection activeCell="Z26" sqref="Z26"/>
    </sheetView>
  </sheetViews>
  <sheetFormatPr defaultRowHeight="14.5"/>
  <cols>
    <col min="14" max="14" width="10" bestFit="1" customWidth="1"/>
    <col min="15" max="15" width="56.36328125" bestFit="1" customWidth="1"/>
    <col min="25" max="25" width="87.81640625" bestFit="1" customWidth="1"/>
    <col min="27" max="27" width="93.36328125" bestFit="1" customWidth="1"/>
  </cols>
  <sheetData>
    <row r="1" spans="1:33">
      <c r="A1" s="24" t="s">
        <v>2237</v>
      </c>
    </row>
    <row r="2" spans="1:33">
      <c r="A2" s="24" t="s">
        <v>582</v>
      </c>
    </row>
    <row r="3" spans="1:33">
      <c r="A3" s="24" t="s">
        <v>2238</v>
      </c>
    </row>
    <row r="4" spans="1:33">
      <c r="A4" s="24" t="s">
        <v>2239</v>
      </c>
    </row>
    <row r="5" spans="1:33">
      <c r="A5" s="24" t="s">
        <v>2240</v>
      </c>
    </row>
    <row r="6" spans="1:33">
      <c r="A6" s="24" t="s">
        <v>2241</v>
      </c>
    </row>
    <row r="7" spans="1:33">
      <c r="A7" s="24" t="s">
        <v>2242</v>
      </c>
    </row>
    <row r="8" spans="1:33">
      <c r="A8" s="24" t="s">
        <v>2243</v>
      </c>
    </row>
    <row r="9" spans="1:33">
      <c r="A9" s="24" t="s">
        <v>586</v>
      </c>
      <c r="AA9" t="s">
        <v>1144</v>
      </c>
      <c r="AB9" t="s">
        <v>1140</v>
      </c>
      <c r="AC9" t="s">
        <v>1141</v>
      </c>
      <c r="AD9" t="s">
        <v>1142</v>
      </c>
      <c r="AE9" t="s">
        <v>1143</v>
      </c>
      <c r="AF9" t="s">
        <v>1142</v>
      </c>
      <c r="AG9" t="s">
        <v>1143</v>
      </c>
    </row>
    <row r="10" spans="1:33">
      <c r="A10" s="24" t="s">
        <v>2251</v>
      </c>
      <c r="N10" t="s">
        <v>1138</v>
      </c>
      <c r="O10" t="str">
        <f t="shared" ref="O10" si="0">MID(A10,MIN(P10:X10),LEN(A10))</f>
        <v>16 years and over  106,648     $722   59,439     $798   47,209     $638</v>
      </c>
      <c r="P10" cm="1">
        <f t="array" ref="P10:X10">IFERROR(SEARCH({1,2,3,4,5,6,7,8,9},A10),9999999)</f>
        <v>17</v>
      </c>
      <c r="Q10">
        <v>50</v>
      </c>
      <c r="R10">
        <v>59</v>
      </c>
      <c r="S10">
        <v>41</v>
      </c>
      <c r="T10">
        <v>55</v>
      </c>
      <c r="U10">
        <v>18</v>
      </c>
      <c r="V10">
        <v>49</v>
      </c>
      <c r="W10">
        <v>42</v>
      </c>
      <c r="X10">
        <v>56</v>
      </c>
      <c r="Y10" t="s">
        <v>6566</v>
      </c>
      <c r="AA10" t="s">
        <v>1138</v>
      </c>
      <c r="AB10" s="8">
        <v>106648</v>
      </c>
      <c r="AC10" s="25">
        <v>722</v>
      </c>
      <c r="AD10" s="8">
        <v>59439</v>
      </c>
      <c r="AE10" s="25">
        <v>798</v>
      </c>
      <c r="AF10" s="8">
        <v>47209</v>
      </c>
      <c r="AG10" s="25">
        <v>638</v>
      </c>
    </row>
    <row r="11" spans="1:33">
      <c r="A11" s="24" t="s">
        <v>580</v>
      </c>
      <c r="N11" t="str">
        <f t="shared" ref="N11:N74" si="1">MID(A11,1,MIN(_xlfn.ANCHORARRAY(P11))-1)</f>
        <v xml:space="preserve">                                                                                                                                        </v>
      </c>
      <c r="O11" t="str">
        <f t="shared" ref="O11:O74" si="2">MID(A11,MIN(P11:X11),LEN(A11))</f>
        <v/>
      </c>
      <c r="P11" cm="1">
        <f t="array" ref="P11:X11">IFERROR(SEARCH({1,2,3,4,5,6,7,8,9},A11),9999999)</f>
        <v>9999999</v>
      </c>
      <c r="Q11">
        <v>9999999</v>
      </c>
      <c r="R11">
        <v>9999999</v>
      </c>
      <c r="S11">
        <v>9999999</v>
      </c>
      <c r="T11">
        <v>9999999</v>
      </c>
      <c r="U11">
        <v>9999999</v>
      </c>
      <c r="V11">
        <v>9999999</v>
      </c>
      <c r="W11">
        <v>9999999</v>
      </c>
      <c r="X11">
        <v>9999999</v>
      </c>
      <c r="Y11" t="s">
        <v>0</v>
      </c>
      <c r="AA11" t="s">
        <v>580</v>
      </c>
    </row>
    <row r="12" spans="1:33">
      <c r="A12" s="24" t="s">
        <v>2252</v>
      </c>
      <c r="N12" t="str">
        <f t="shared" si="1"/>
        <v xml:space="preserve">     Management, professional, and related occupations   </v>
      </c>
      <c r="O12" t="str">
        <f t="shared" si="2"/>
        <v>40,154    1,025   19,619    1,238   20,535      892</v>
      </c>
      <c r="P12" cm="1">
        <f t="array" ref="P12:X12">IFERROR(SEARCH({1,2,3,4,5,6,7,8,9},A12),9999999)</f>
        <v>61</v>
      </c>
      <c r="Q12">
        <v>71</v>
      </c>
      <c r="R12">
        <v>89</v>
      </c>
      <c r="S12">
        <v>58</v>
      </c>
      <c r="T12">
        <v>62</v>
      </c>
      <c r="U12">
        <v>79</v>
      </c>
      <c r="V12">
        <v>9999999</v>
      </c>
      <c r="W12">
        <v>90</v>
      </c>
      <c r="X12">
        <v>77</v>
      </c>
      <c r="Y12" t="s">
        <v>8</v>
      </c>
      <c r="Z12" t="str">
        <f>IFERROR(VLOOKUP(Y12,level_mapping_l0!$A$2:$F$536,1,FALSE),"")</f>
        <v/>
      </c>
      <c r="AA12" t="s">
        <v>1145</v>
      </c>
      <c r="AB12" s="8">
        <v>40154</v>
      </c>
      <c r="AC12" s="8">
        <v>1025</v>
      </c>
      <c r="AD12" s="8">
        <v>19619</v>
      </c>
      <c r="AE12" s="8">
        <v>1238</v>
      </c>
      <c r="AF12" s="8">
        <v>20535</v>
      </c>
      <c r="AG12">
        <v>892</v>
      </c>
    </row>
    <row r="13" spans="1:33">
      <c r="A13" s="24" t="s">
        <v>2253</v>
      </c>
      <c r="N13" t="str">
        <f t="shared" si="1"/>
        <v xml:space="preserve">       Management, business, and financial operations occupations   </v>
      </c>
      <c r="O13" t="str">
        <f t="shared" si="2"/>
        <v>16,310    1,128    8,847    1,343    7,463      941</v>
      </c>
      <c r="P13" cm="1">
        <f t="array" ref="P13:X13">IFERROR(SEARCH({1,2,3,4,5,6,7,8,9},A13),9999999)</f>
        <v>69</v>
      </c>
      <c r="Q13">
        <v>82</v>
      </c>
      <c r="R13">
        <v>72</v>
      </c>
      <c r="S13">
        <v>91</v>
      </c>
      <c r="T13">
        <v>9999999</v>
      </c>
      <c r="U13">
        <v>70</v>
      </c>
      <c r="V13">
        <v>92</v>
      </c>
      <c r="W13">
        <v>83</v>
      </c>
      <c r="X13">
        <v>117</v>
      </c>
      <c r="Y13" t="s">
        <v>9</v>
      </c>
      <c r="Z13" t="str">
        <f>IFERROR(VLOOKUP(Y13,level_mapping_l0!$A$2:$F$536,1,FALSE),"")</f>
        <v/>
      </c>
      <c r="AA13" t="s">
        <v>1146</v>
      </c>
      <c r="AB13" s="8">
        <v>16310</v>
      </c>
      <c r="AC13" s="8">
        <v>1128</v>
      </c>
      <c r="AD13" s="8">
        <v>8847</v>
      </c>
      <c r="AE13" s="8">
        <v>1343</v>
      </c>
      <c r="AF13" s="8">
        <v>7463</v>
      </c>
      <c r="AG13">
        <v>941</v>
      </c>
    </row>
    <row r="14" spans="1:33">
      <c r="A14" s="24" t="s">
        <v>2254</v>
      </c>
      <c r="N14" t="str">
        <f t="shared" si="1"/>
        <v xml:space="preserve">         Management occupations   </v>
      </c>
      <c r="O14" t="str">
        <f t="shared" si="2"/>
        <v>11,223    1,204    6,687    1,384    4,535      979</v>
      </c>
      <c r="P14" cm="1">
        <f t="array" ref="P14:X14">IFERROR(SEARCH({1,2,3,4,5,6,7,8,9},A14),9999999)</f>
        <v>35</v>
      </c>
      <c r="Q14">
        <v>38</v>
      </c>
      <c r="R14">
        <v>40</v>
      </c>
      <c r="S14">
        <v>49</v>
      </c>
      <c r="T14">
        <v>74</v>
      </c>
      <c r="U14">
        <v>54</v>
      </c>
      <c r="V14">
        <v>58</v>
      </c>
      <c r="W14">
        <v>57</v>
      </c>
      <c r="X14">
        <v>83</v>
      </c>
      <c r="Y14" t="s">
        <v>10</v>
      </c>
      <c r="Z14" t="str">
        <f>IFERROR(VLOOKUP(Y14,level_mapping_l0!$A$2:$F$536,1,FALSE),"")</f>
        <v/>
      </c>
      <c r="AA14" t="s">
        <v>1147</v>
      </c>
      <c r="AB14" s="8">
        <v>11223</v>
      </c>
      <c r="AC14" s="8">
        <v>1204</v>
      </c>
      <c r="AD14" s="8">
        <v>6687</v>
      </c>
      <c r="AE14" s="8">
        <v>1384</v>
      </c>
      <c r="AF14" s="8">
        <v>4535</v>
      </c>
      <c r="AG14">
        <v>979</v>
      </c>
    </row>
    <row r="15" spans="1:33">
      <c r="A15" s="24" t="s">
        <v>2255</v>
      </c>
      <c r="N15" t="str">
        <f t="shared" si="1"/>
        <v xml:space="preserve">           Chief executives    </v>
      </c>
      <c r="O15" t="str">
        <f t="shared" si="2"/>
        <v>1,044    1,903      793    1,999      251    1,603</v>
      </c>
      <c r="P15" cm="1">
        <f t="array" ref="P15:X15">IFERROR(SEARCH({1,2,3,4,5,6,7,8,9},A15),9999999)</f>
        <v>32</v>
      </c>
      <c r="Q15">
        <v>70</v>
      </c>
      <c r="R15">
        <v>45</v>
      </c>
      <c r="S15">
        <v>35</v>
      </c>
      <c r="T15">
        <v>71</v>
      </c>
      <c r="U15">
        <v>79</v>
      </c>
      <c r="V15">
        <v>52</v>
      </c>
      <c r="W15">
        <v>9999999</v>
      </c>
      <c r="X15">
        <v>43</v>
      </c>
      <c r="Y15" t="s">
        <v>11</v>
      </c>
      <c r="Z15" t="str">
        <f>IFERROR(VLOOKUP(Y15,level_mapping_l0!$A$2:$F$536,1,FALSE),"")</f>
        <v>Chief executives</v>
      </c>
      <c r="AA15" t="s">
        <v>1148</v>
      </c>
      <c r="AB15" s="8">
        <v>1044</v>
      </c>
      <c r="AC15" s="8">
        <v>1903</v>
      </c>
      <c r="AD15">
        <v>793</v>
      </c>
      <c r="AE15" s="8">
        <v>1999</v>
      </c>
      <c r="AF15">
        <v>251</v>
      </c>
      <c r="AG15" s="8">
        <v>1603</v>
      </c>
    </row>
    <row r="16" spans="1:33">
      <c r="A16" s="24" t="s">
        <v>2256</v>
      </c>
      <c r="N16" t="str">
        <f t="shared" si="1"/>
        <v xml:space="preserve">           General and operations managers      </v>
      </c>
      <c r="O16" t="str">
        <f t="shared" si="2"/>
        <v>919    1,229      646    1,315      274      993</v>
      </c>
      <c r="P16" cm="1">
        <f t="array" ref="P16:X16">IFERROR(SEARCH({1,2,3,4,5,6,7,8,9},A16),9999999)</f>
        <v>50</v>
      </c>
      <c r="Q16">
        <v>58</v>
      </c>
      <c r="R16">
        <v>76</v>
      </c>
      <c r="S16">
        <v>68</v>
      </c>
      <c r="T16">
        <v>78</v>
      </c>
      <c r="U16">
        <v>67</v>
      </c>
      <c r="V16">
        <v>86</v>
      </c>
      <c r="W16">
        <v>9999999</v>
      </c>
      <c r="X16">
        <v>49</v>
      </c>
      <c r="Y16" t="s">
        <v>12</v>
      </c>
      <c r="Z16" t="str">
        <f>IFERROR(VLOOKUP(Y16,level_mapping_l0!$A$2:$F$536,1,FALSE),"")</f>
        <v>General and operations managers</v>
      </c>
      <c r="AA16" t="s">
        <v>1149</v>
      </c>
      <c r="AB16">
        <v>919</v>
      </c>
      <c r="AC16" s="8">
        <v>1229</v>
      </c>
      <c r="AD16">
        <v>646</v>
      </c>
      <c r="AE16" s="8">
        <v>1315</v>
      </c>
      <c r="AF16">
        <v>274</v>
      </c>
      <c r="AG16">
        <v>993</v>
      </c>
    </row>
    <row r="17" spans="1:33">
      <c r="A17" s="24" t="s">
        <v>2257</v>
      </c>
      <c r="N17" t="str">
        <f t="shared" si="1"/>
        <v xml:space="preserve">           Legislators       </v>
      </c>
      <c r="O17" t="str">
        <f t="shared" si="2"/>
        <v xml:space="preserve">16    (1)          9    (1)          7    (1)  </v>
      </c>
      <c r="P17" cm="1">
        <f t="array" ref="P17:X17">IFERROR(SEARCH({1,2,3,4,5,6,7,8,9},A17),9999999)</f>
        <v>30</v>
      </c>
      <c r="Q17">
        <v>9999999</v>
      </c>
      <c r="R17">
        <v>9999999</v>
      </c>
      <c r="S17">
        <v>9999999</v>
      </c>
      <c r="T17">
        <v>9999999</v>
      </c>
      <c r="U17">
        <v>31</v>
      </c>
      <c r="V17">
        <v>67</v>
      </c>
      <c r="W17">
        <v>9999999</v>
      </c>
      <c r="X17">
        <v>49</v>
      </c>
      <c r="Y17" t="s">
        <v>13</v>
      </c>
      <c r="Z17" t="str">
        <f>IFERROR(VLOOKUP(Y17,level_mapping_l0!$A$2:$F$536,1,FALSE),"")</f>
        <v>Legislators</v>
      </c>
      <c r="AA17" t="s">
        <v>6508</v>
      </c>
      <c r="AB17">
        <v>16</v>
      </c>
      <c r="AC17">
        <v>-1</v>
      </c>
      <c r="AD17">
        <v>9</v>
      </c>
      <c r="AE17">
        <v>-1</v>
      </c>
      <c r="AF17">
        <v>7</v>
      </c>
      <c r="AG17">
        <v>-1</v>
      </c>
    </row>
    <row r="18" spans="1:33">
      <c r="A18" s="24" t="s">
        <v>2258</v>
      </c>
      <c r="N18" t="str">
        <f t="shared" si="1"/>
        <v xml:space="preserve">           Advertising and promotions managers       </v>
      </c>
      <c r="O18" t="str">
        <f t="shared" si="2"/>
        <v>69    1,097       17    (1)         52    1,000</v>
      </c>
      <c r="P18" cm="1">
        <f t="array" ref="P18:X18">IFERROR(SEARCH({1,2,3,4,5,6,7,8,9},A18),9999999)</f>
        <v>60</v>
      </c>
      <c r="Q18">
        <v>91</v>
      </c>
      <c r="R18">
        <v>9999999</v>
      </c>
      <c r="S18">
        <v>9999999</v>
      </c>
      <c r="T18">
        <v>90</v>
      </c>
      <c r="U18">
        <v>54</v>
      </c>
      <c r="V18">
        <v>64</v>
      </c>
      <c r="W18">
        <v>9999999</v>
      </c>
      <c r="X18">
        <v>55</v>
      </c>
      <c r="Y18" t="s">
        <v>15</v>
      </c>
      <c r="Z18" t="str">
        <f>IFERROR(VLOOKUP(Y18,level_mapping_l0!$A$2:$F$536,1,FALSE),"")</f>
        <v>Advertising and promotions managers</v>
      </c>
      <c r="AA18" t="s">
        <v>1151</v>
      </c>
      <c r="AB18">
        <v>69</v>
      </c>
      <c r="AC18" s="8">
        <v>1097</v>
      </c>
      <c r="AD18">
        <v>17</v>
      </c>
      <c r="AE18">
        <v>-1</v>
      </c>
      <c r="AF18">
        <v>52</v>
      </c>
      <c r="AG18" s="8">
        <v>1000</v>
      </c>
    </row>
    <row r="19" spans="1:33">
      <c r="A19" s="24" t="s">
        <v>2259</v>
      </c>
      <c r="N19" t="str">
        <f t="shared" si="1"/>
        <v xml:space="preserve">           Marketing and sales managers      </v>
      </c>
      <c r="O19" t="str">
        <f t="shared" si="2"/>
        <v>867    1,345      510    1,601      357    1,024</v>
      </c>
      <c r="P19" cm="1">
        <f t="array" ref="P19:X19">IFERROR(SEARCH({1,2,3,4,5,6,7,8,9},A19),9999999)</f>
        <v>53</v>
      </c>
      <c r="Q19">
        <v>92</v>
      </c>
      <c r="R19">
        <v>55</v>
      </c>
      <c r="S19">
        <v>56</v>
      </c>
      <c r="T19">
        <v>57</v>
      </c>
      <c r="U19">
        <v>47</v>
      </c>
      <c r="V19">
        <v>48</v>
      </c>
      <c r="W19">
        <v>46</v>
      </c>
      <c r="X19">
        <v>9999999</v>
      </c>
      <c r="Y19" t="s">
        <v>16</v>
      </c>
      <c r="Z19" t="str">
        <f>IFERROR(VLOOKUP(Y19,level_mapping_l0!$A$2:$F$536,1,FALSE),"")</f>
        <v>Marketing and sales managers</v>
      </c>
      <c r="AA19" t="s">
        <v>1152</v>
      </c>
      <c r="AB19">
        <v>867</v>
      </c>
      <c r="AC19" s="8">
        <v>1345</v>
      </c>
      <c r="AD19">
        <v>510</v>
      </c>
      <c r="AE19" s="8">
        <v>1601</v>
      </c>
      <c r="AF19">
        <v>357</v>
      </c>
      <c r="AG19" s="8">
        <v>1024</v>
      </c>
    </row>
    <row r="20" spans="1:33">
      <c r="A20" s="24" t="s">
        <v>2260</v>
      </c>
      <c r="N20" t="str">
        <f t="shared" si="1"/>
        <v xml:space="preserve">           Public relations managers       </v>
      </c>
      <c r="O20" t="str">
        <f t="shared" si="2"/>
        <v xml:space="preserve">57    1,232       26    (1)         31    (1)  </v>
      </c>
      <c r="P20" cm="1">
        <f t="array" ref="P20:X20">IFERROR(SEARCH({1,2,3,4,5,6,7,8,9},A20),9999999)</f>
        <v>50</v>
      </c>
      <c r="Q20">
        <v>52</v>
      </c>
      <c r="R20">
        <v>53</v>
      </c>
      <c r="S20">
        <v>9999999</v>
      </c>
      <c r="T20">
        <v>44</v>
      </c>
      <c r="U20">
        <v>63</v>
      </c>
      <c r="V20">
        <v>45</v>
      </c>
      <c r="W20">
        <v>9999999</v>
      </c>
      <c r="X20">
        <v>9999999</v>
      </c>
      <c r="Y20" t="s">
        <v>6688</v>
      </c>
      <c r="Z20" t="str">
        <f>IFERROR(VLOOKUP(Y20,level_mapping_l0!$A$2:$F$536,1,FALSE),"")</f>
        <v/>
      </c>
      <c r="AA20" t="s">
        <v>1153</v>
      </c>
      <c r="AB20">
        <v>57</v>
      </c>
      <c r="AC20" s="8">
        <v>1232</v>
      </c>
      <c r="AD20">
        <v>26</v>
      </c>
      <c r="AE20">
        <v>-1</v>
      </c>
      <c r="AF20">
        <v>31</v>
      </c>
      <c r="AG20">
        <v>-1</v>
      </c>
    </row>
    <row r="21" spans="1:33">
      <c r="A21" s="24" t="s">
        <v>2261</v>
      </c>
      <c r="N21" t="str">
        <f t="shared" si="1"/>
        <v xml:space="preserve">           Administrative services managers       </v>
      </c>
      <c r="O21" t="str">
        <f t="shared" si="2"/>
        <v xml:space="preserve">92    1,003       66    1,012       26    (1)  </v>
      </c>
      <c r="P21" cm="1">
        <f t="array" ref="P21:X21">IFERROR(SEARCH({1,2,3,4,5,6,7,8,9},A21),9999999)</f>
        <v>57</v>
      </c>
      <c r="Q21">
        <v>52</v>
      </c>
      <c r="R21">
        <v>61</v>
      </c>
      <c r="S21">
        <v>9999999</v>
      </c>
      <c r="T21">
        <v>9999999</v>
      </c>
      <c r="U21">
        <v>69</v>
      </c>
      <c r="V21">
        <v>9999999</v>
      </c>
      <c r="W21">
        <v>9999999</v>
      </c>
      <c r="X21">
        <v>51</v>
      </c>
      <c r="Y21" t="s">
        <v>18</v>
      </c>
      <c r="Z21" t="str">
        <f>IFERROR(VLOOKUP(Y21,level_mapping_l0!$A$2:$F$536,1,FALSE),"")</f>
        <v>Administrative services managers</v>
      </c>
      <c r="AA21" t="s">
        <v>1154</v>
      </c>
      <c r="AB21">
        <v>92</v>
      </c>
      <c r="AC21" s="8">
        <v>1003</v>
      </c>
      <c r="AD21">
        <v>66</v>
      </c>
      <c r="AE21" s="8">
        <v>1012</v>
      </c>
      <c r="AF21">
        <v>26</v>
      </c>
      <c r="AG21">
        <v>-1</v>
      </c>
    </row>
    <row r="22" spans="1:33">
      <c r="A22" s="24" t="s">
        <v>2262</v>
      </c>
      <c r="N22" t="str">
        <f t="shared" si="1"/>
        <v xml:space="preserve">           Computer and information systems managers      </v>
      </c>
      <c r="O22" t="str">
        <f t="shared" si="2"/>
        <v>431    1,576      311    1,641      120    1,260</v>
      </c>
      <c r="P22" cm="1">
        <f t="array" ref="P22:X22">IFERROR(SEARCH({1,2,3,4,5,6,7,8,9},A22),9999999)</f>
        <v>61</v>
      </c>
      <c r="Q22">
        <v>96</v>
      </c>
      <c r="R22">
        <v>60</v>
      </c>
      <c r="S22">
        <v>59</v>
      </c>
      <c r="T22">
        <v>68</v>
      </c>
      <c r="U22">
        <v>70</v>
      </c>
      <c r="V22">
        <v>69</v>
      </c>
      <c r="W22">
        <v>9999999</v>
      </c>
      <c r="X22">
        <v>9999999</v>
      </c>
      <c r="Y22" t="s">
        <v>19</v>
      </c>
      <c r="Z22" t="str">
        <f>IFERROR(VLOOKUP(Y22,level_mapping_l0!$A$2:$F$536,1,FALSE),"")</f>
        <v>Computer and information systems managers</v>
      </c>
      <c r="AA22" t="s">
        <v>1155</v>
      </c>
      <c r="AB22">
        <v>431</v>
      </c>
      <c r="AC22" s="8">
        <v>1576</v>
      </c>
      <c r="AD22">
        <v>311</v>
      </c>
      <c r="AE22" s="8">
        <v>1641</v>
      </c>
      <c r="AF22">
        <v>120</v>
      </c>
      <c r="AG22" s="8">
        <v>1260</v>
      </c>
    </row>
    <row r="23" spans="1:33">
      <c r="A23" s="24" t="s">
        <v>2263</v>
      </c>
      <c r="N23" t="str">
        <f t="shared" si="1"/>
        <v xml:space="preserve">           Financial managers    </v>
      </c>
      <c r="O23" t="str">
        <f t="shared" si="2"/>
        <v>1,063    1,134      480    1,457      583      945</v>
      </c>
      <c r="P23" cm="1">
        <f t="array" ref="P23:X23">IFERROR(SEARCH({1,2,3,4,5,6,7,8,9},A23),9999999)</f>
        <v>34</v>
      </c>
      <c r="Q23">
        <v>9999999</v>
      </c>
      <c r="R23">
        <v>38</v>
      </c>
      <c r="S23">
        <v>47</v>
      </c>
      <c r="T23">
        <v>64</v>
      </c>
      <c r="U23">
        <v>37</v>
      </c>
      <c r="V23">
        <v>65</v>
      </c>
      <c r="W23">
        <v>55</v>
      </c>
      <c r="X23">
        <v>81</v>
      </c>
      <c r="Y23" t="s">
        <v>20</v>
      </c>
      <c r="Z23" t="str">
        <f>IFERROR(VLOOKUP(Y23,level_mapping_l0!$A$2:$F$536,1,FALSE),"")</f>
        <v>Financial managers</v>
      </c>
      <c r="AA23" t="s">
        <v>1156</v>
      </c>
      <c r="AB23" s="8">
        <v>1063</v>
      </c>
      <c r="AC23" s="8">
        <v>1134</v>
      </c>
      <c r="AD23">
        <v>480</v>
      </c>
      <c r="AE23" s="8">
        <v>1457</v>
      </c>
      <c r="AF23">
        <v>583</v>
      </c>
      <c r="AG23">
        <v>945</v>
      </c>
    </row>
    <row r="24" spans="1:33">
      <c r="A24" s="24" t="s">
        <v>2264</v>
      </c>
      <c r="N24" t="str">
        <f t="shared" si="1"/>
        <v xml:space="preserve">           Human resources managers      </v>
      </c>
      <c r="O24" t="str">
        <f t="shared" si="2"/>
        <v>288    1,233       93    1,433      194    1,137</v>
      </c>
      <c r="P24" cm="1">
        <f t="array" ref="P24:X24">IFERROR(SEARCH({1,2,3,4,5,6,7,8,9},A24),9999999)</f>
        <v>49</v>
      </c>
      <c r="Q24">
        <v>42</v>
      </c>
      <c r="R24">
        <v>52</v>
      </c>
      <c r="S24">
        <v>69</v>
      </c>
      <c r="T24">
        <v>9999999</v>
      </c>
      <c r="U24">
        <v>9999999</v>
      </c>
      <c r="V24">
        <v>89</v>
      </c>
      <c r="W24">
        <v>43</v>
      </c>
      <c r="X24">
        <v>61</v>
      </c>
      <c r="Y24" t="s">
        <v>22</v>
      </c>
      <c r="Z24" t="str">
        <f>IFERROR(VLOOKUP(Y24,level_mapping_l0!$A$2:$F$536,1,FALSE),"")</f>
        <v>Human resources managers</v>
      </c>
      <c r="AA24" t="s">
        <v>1157</v>
      </c>
      <c r="AB24">
        <v>288</v>
      </c>
      <c r="AC24" s="8">
        <v>1233</v>
      </c>
      <c r="AD24">
        <v>93</v>
      </c>
      <c r="AE24" s="8">
        <v>1433</v>
      </c>
      <c r="AF24">
        <v>194</v>
      </c>
      <c r="AG24" s="8">
        <v>1137</v>
      </c>
    </row>
    <row r="25" spans="1:33">
      <c r="A25" s="24" t="s">
        <v>2265</v>
      </c>
      <c r="N25" t="str">
        <f t="shared" si="1"/>
        <v xml:space="preserve">           Industrial production managers      </v>
      </c>
      <c r="O25" t="str">
        <f t="shared" si="2"/>
        <v xml:space="preserve">222    1,253      192    1,285       30    (1)  </v>
      </c>
      <c r="P25" cm="1">
        <f t="array" ref="P25:X25">IFERROR(SEARCH({1,2,3,4,5,6,7,8,9},A25),9999999)</f>
        <v>55</v>
      </c>
      <c r="Q25">
        <v>48</v>
      </c>
      <c r="R25">
        <v>59</v>
      </c>
      <c r="S25">
        <v>9999999</v>
      </c>
      <c r="T25">
        <v>58</v>
      </c>
      <c r="U25">
        <v>9999999</v>
      </c>
      <c r="V25">
        <v>9999999</v>
      </c>
      <c r="W25">
        <v>76</v>
      </c>
      <c r="X25">
        <v>67</v>
      </c>
      <c r="Y25" t="s">
        <v>24</v>
      </c>
      <c r="Z25" t="str">
        <f>IFERROR(VLOOKUP(Y25,level_mapping_l0!$A$2:$F$536,1,FALSE),"")</f>
        <v>Industrial production managers</v>
      </c>
      <c r="AA25" t="s">
        <v>1158</v>
      </c>
      <c r="AB25">
        <v>222</v>
      </c>
      <c r="AC25" s="8">
        <v>1253</v>
      </c>
      <c r="AD25">
        <v>192</v>
      </c>
      <c r="AE25" s="8">
        <v>1285</v>
      </c>
      <c r="AF25">
        <v>30</v>
      </c>
      <c r="AG25">
        <v>-1</v>
      </c>
    </row>
    <row r="26" spans="1:33">
      <c r="A26" s="24" t="s">
        <v>2266</v>
      </c>
      <c r="N26" t="str">
        <f t="shared" si="1"/>
        <v xml:space="preserve">           Purchasing managers      </v>
      </c>
      <c r="O26" t="str">
        <f t="shared" si="2"/>
        <v>183    1,139      111    1,251       72      995</v>
      </c>
      <c r="P26" cm="1">
        <f t="array" ref="P26:X26">IFERROR(SEARCH({1,2,3,4,5,6,7,8,9},A26),9999999)</f>
        <v>37</v>
      </c>
      <c r="Q26">
        <v>64</v>
      </c>
      <c r="R26">
        <v>39</v>
      </c>
      <c r="S26">
        <v>9999999</v>
      </c>
      <c r="T26">
        <v>65</v>
      </c>
      <c r="U26">
        <v>9999999</v>
      </c>
      <c r="V26">
        <v>74</v>
      </c>
      <c r="W26">
        <v>38</v>
      </c>
      <c r="X26">
        <v>48</v>
      </c>
      <c r="Y26" t="s">
        <v>25</v>
      </c>
      <c r="Z26" t="str">
        <f>IFERROR(VLOOKUP(Y26,level_mapping_l0!$A$2:$F$536,1,FALSE),"")</f>
        <v>Purchasing managers</v>
      </c>
      <c r="AA26" t="s">
        <v>1159</v>
      </c>
      <c r="AB26">
        <v>183</v>
      </c>
      <c r="AC26" s="8">
        <v>1139</v>
      </c>
      <c r="AD26">
        <v>111</v>
      </c>
      <c r="AE26" s="8">
        <v>1251</v>
      </c>
      <c r="AF26">
        <v>72</v>
      </c>
      <c r="AG26">
        <v>995</v>
      </c>
    </row>
    <row r="27" spans="1:33">
      <c r="A27" s="24" t="s">
        <v>2267</v>
      </c>
      <c r="N27" t="str">
        <f t="shared" si="1"/>
        <v xml:space="preserve">           Transportation, storage, and distribution managers      </v>
      </c>
      <c r="O27" t="str">
        <f t="shared" si="2"/>
        <v xml:space="preserve">218      877      179      885       38    (1)  </v>
      </c>
      <c r="P27" cm="1">
        <f t="array" ref="P27:X27">IFERROR(SEARCH({1,2,3,4,5,6,7,8,9},A27),9999999)</f>
        <v>69</v>
      </c>
      <c r="Q27">
        <v>68</v>
      </c>
      <c r="R27">
        <v>105</v>
      </c>
      <c r="S27">
        <v>9999999</v>
      </c>
      <c r="T27">
        <v>97</v>
      </c>
      <c r="U27">
        <v>9999999</v>
      </c>
      <c r="V27">
        <v>78</v>
      </c>
      <c r="W27">
        <v>70</v>
      </c>
      <c r="X27">
        <v>88</v>
      </c>
      <c r="Y27" t="s">
        <v>26</v>
      </c>
      <c r="Z27" t="str">
        <f>IFERROR(VLOOKUP(Y27,level_mapping_l0!$A$2:$F$536,1,FALSE),"")</f>
        <v>Transportation, storage, and distribution managers</v>
      </c>
      <c r="AA27" t="s">
        <v>1160</v>
      </c>
      <c r="AB27">
        <v>218</v>
      </c>
      <c r="AC27">
        <v>877</v>
      </c>
      <c r="AD27">
        <v>179</v>
      </c>
      <c r="AE27">
        <v>885</v>
      </c>
      <c r="AF27">
        <v>38</v>
      </c>
      <c r="AG27">
        <v>-1</v>
      </c>
    </row>
    <row r="28" spans="1:33">
      <c r="A28" s="24" t="s">
        <v>2268</v>
      </c>
      <c r="N28" t="str">
        <f t="shared" si="1"/>
        <v xml:space="preserve">           Farm, ranch, and other agricultural managers       </v>
      </c>
      <c r="O28" t="str">
        <f t="shared" si="2"/>
        <v xml:space="preserve">76      775       63      802       13    (1)  </v>
      </c>
      <c r="P28" cm="1">
        <f t="array" ref="P28:X28">IFERROR(SEARCH({1,2,3,4,5,6,7,8,9},A28),9999999)</f>
        <v>99</v>
      </c>
      <c r="Q28">
        <v>91</v>
      </c>
      <c r="R28">
        <v>82</v>
      </c>
      <c r="S28">
        <v>9999999</v>
      </c>
      <c r="T28">
        <v>73</v>
      </c>
      <c r="U28">
        <v>64</v>
      </c>
      <c r="V28">
        <v>63</v>
      </c>
      <c r="W28">
        <v>89</v>
      </c>
      <c r="X28">
        <v>9999999</v>
      </c>
      <c r="Y28" t="s">
        <v>6567</v>
      </c>
      <c r="Z28" t="str">
        <f>IFERROR(VLOOKUP(Y28,level_mapping_l0!$A$2:$F$536,1,FALSE),"")</f>
        <v/>
      </c>
      <c r="AA28" t="s">
        <v>1161</v>
      </c>
      <c r="AB28">
        <v>76</v>
      </c>
      <c r="AC28">
        <v>775</v>
      </c>
      <c r="AD28">
        <v>63</v>
      </c>
      <c r="AE28">
        <v>802</v>
      </c>
      <c r="AF28">
        <v>13</v>
      </c>
      <c r="AG28">
        <v>-1</v>
      </c>
    </row>
    <row r="29" spans="1:33">
      <c r="A29" s="24" t="s">
        <v>2269</v>
      </c>
      <c r="N29" t="str">
        <f t="shared" si="1"/>
        <v xml:space="preserve">           Construction managers      </v>
      </c>
      <c r="O29" t="str">
        <f t="shared" si="2"/>
        <v xml:space="preserve">586    1,189      536    1,219       49    (1)  </v>
      </c>
      <c r="P29" cm="1">
        <f t="array" ref="P29:X29">IFERROR(SEARCH({1,2,3,4,5,6,7,8,9},A29),9999999)</f>
        <v>46</v>
      </c>
      <c r="Q29">
        <v>66</v>
      </c>
      <c r="R29">
        <v>58</v>
      </c>
      <c r="S29">
        <v>76</v>
      </c>
      <c r="T29">
        <v>39</v>
      </c>
      <c r="U29">
        <v>41</v>
      </c>
      <c r="V29">
        <v>9999999</v>
      </c>
      <c r="W29">
        <v>40</v>
      </c>
      <c r="X29">
        <v>50</v>
      </c>
      <c r="Y29" t="s">
        <v>28</v>
      </c>
      <c r="Z29" t="str">
        <f>IFERROR(VLOOKUP(Y29,level_mapping_l0!$A$2:$F$536,1,FALSE),"")</f>
        <v>Construction managers</v>
      </c>
      <c r="AA29" t="s">
        <v>1162</v>
      </c>
      <c r="AB29">
        <v>586</v>
      </c>
      <c r="AC29" s="8">
        <v>1189</v>
      </c>
      <c r="AD29">
        <v>536</v>
      </c>
      <c r="AE29" s="8">
        <v>1219</v>
      </c>
      <c r="AF29">
        <v>49</v>
      </c>
      <c r="AG29">
        <v>-1</v>
      </c>
    </row>
    <row r="30" spans="1:33">
      <c r="A30" s="24" t="s">
        <v>2270</v>
      </c>
      <c r="N30" t="str">
        <f t="shared" si="1"/>
        <v xml:space="preserve">           Education administrators      </v>
      </c>
      <c r="O30" t="str">
        <f t="shared" si="2"/>
        <v>725    1,170      278    1,398      447    1,000</v>
      </c>
      <c r="P30" cm="1">
        <f t="array" ref="P30:X30">IFERROR(SEARCH({1,2,3,4,5,6,7,8,9},A30),9999999)</f>
        <v>49</v>
      </c>
      <c r="Q30">
        <v>43</v>
      </c>
      <c r="R30">
        <v>69</v>
      </c>
      <c r="S30">
        <v>78</v>
      </c>
      <c r="T30">
        <v>44</v>
      </c>
      <c r="U30">
        <v>9999999</v>
      </c>
      <c r="V30">
        <v>42</v>
      </c>
      <c r="W30">
        <v>62</v>
      </c>
      <c r="X30">
        <v>70</v>
      </c>
      <c r="Y30" t="s">
        <v>29</v>
      </c>
      <c r="Z30" t="str">
        <f>IFERROR(VLOOKUP(Y30,level_mapping_l0!$A$2:$F$536,1,FALSE),"")</f>
        <v>Education administrators</v>
      </c>
      <c r="AA30" t="s">
        <v>1163</v>
      </c>
      <c r="AB30">
        <v>725</v>
      </c>
      <c r="AC30" s="8">
        <v>1170</v>
      </c>
      <c r="AD30">
        <v>278</v>
      </c>
      <c r="AE30" s="8">
        <v>1398</v>
      </c>
      <c r="AF30">
        <v>447</v>
      </c>
      <c r="AG30" s="8">
        <v>1000</v>
      </c>
    </row>
    <row r="31" spans="1:33">
      <c r="A31" s="24" t="s">
        <v>2271</v>
      </c>
      <c r="N31" t="str">
        <f t="shared" si="1"/>
        <v xml:space="preserve">           Engineering managers       </v>
      </c>
      <c r="O31" t="str">
        <f t="shared" si="2"/>
        <v xml:space="preserve">99    1,752       95    1,758        5    (1)  </v>
      </c>
      <c r="P31" cm="1">
        <f t="array" ref="P31:X31">IFERROR(SEARCH({1,2,3,4,5,6,7,8,9},A31),9999999)</f>
        <v>45</v>
      </c>
      <c r="Q31">
        <v>49</v>
      </c>
      <c r="R31">
        <v>9999999</v>
      </c>
      <c r="S31">
        <v>9999999</v>
      </c>
      <c r="T31">
        <v>48</v>
      </c>
      <c r="U31">
        <v>9999999</v>
      </c>
      <c r="V31">
        <v>47</v>
      </c>
      <c r="W31">
        <v>67</v>
      </c>
      <c r="X31">
        <v>39</v>
      </c>
      <c r="Y31" t="s">
        <v>6568</v>
      </c>
      <c r="Z31" t="str">
        <f>IFERROR(VLOOKUP(Y31,level_mapping_l0!$A$2:$F$536,1,FALSE),"")</f>
        <v/>
      </c>
      <c r="AA31" t="s">
        <v>6509</v>
      </c>
      <c r="AB31">
        <v>99</v>
      </c>
      <c r="AC31" s="8">
        <v>1752</v>
      </c>
      <c r="AD31">
        <v>95</v>
      </c>
      <c r="AE31" s="8">
        <v>1758</v>
      </c>
      <c r="AF31">
        <v>5</v>
      </c>
      <c r="AG31">
        <v>-1</v>
      </c>
    </row>
    <row r="32" spans="1:33">
      <c r="A32" s="24" t="s">
        <v>2272</v>
      </c>
      <c r="N32" t="str">
        <f t="shared" si="1"/>
        <v xml:space="preserve">           Food service managers      </v>
      </c>
      <c r="O32" t="str">
        <f t="shared" si="2"/>
        <v>619      676      323      739      296      628</v>
      </c>
      <c r="P32" cm="1">
        <f t="array" ref="P32:X32">IFERROR(SEARCH({1,2,3,4,5,6,7,8,9},A32),9999999)</f>
        <v>40</v>
      </c>
      <c r="Q32">
        <v>58</v>
      </c>
      <c r="R32">
        <v>57</v>
      </c>
      <c r="S32">
        <v>9999999</v>
      </c>
      <c r="T32">
        <v>9999999</v>
      </c>
      <c r="U32">
        <v>39</v>
      </c>
      <c r="V32">
        <v>49</v>
      </c>
      <c r="W32">
        <v>86</v>
      </c>
      <c r="X32">
        <v>41</v>
      </c>
      <c r="Y32" t="s">
        <v>31</v>
      </c>
      <c r="Z32" t="str">
        <f>IFERROR(VLOOKUP(Y32,level_mapping_l0!$A$2:$F$536,1,FALSE),"")</f>
        <v>Food service managers</v>
      </c>
      <c r="AA32" t="s">
        <v>1165</v>
      </c>
      <c r="AB32">
        <v>619</v>
      </c>
      <c r="AC32">
        <v>676</v>
      </c>
      <c r="AD32">
        <v>323</v>
      </c>
      <c r="AE32">
        <v>739</v>
      </c>
      <c r="AF32">
        <v>296</v>
      </c>
      <c r="AG32">
        <v>628</v>
      </c>
    </row>
    <row r="33" spans="1:33">
      <c r="A33" s="24" t="s">
        <v>2273</v>
      </c>
      <c r="N33" t="str">
        <f t="shared" si="1"/>
        <v xml:space="preserve">           Funeral directors       </v>
      </c>
      <c r="O33" t="str">
        <f t="shared" si="2"/>
        <v xml:space="preserve">25    (1)         18    (1)          6    (1)  </v>
      </c>
      <c r="P33" cm="1">
        <f t="array" ref="P33:X33">IFERROR(SEARCH({1,2,3,4,5,6,7,8,9},A33),9999999)</f>
        <v>43</v>
      </c>
      <c r="Q33">
        <v>36</v>
      </c>
      <c r="R33">
        <v>9999999</v>
      </c>
      <c r="S33">
        <v>9999999</v>
      </c>
      <c r="T33">
        <v>37</v>
      </c>
      <c r="U33">
        <v>73</v>
      </c>
      <c r="V33">
        <v>9999999</v>
      </c>
      <c r="W33">
        <v>55</v>
      </c>
      <c r="X33">
        <v>9999999</v>
      </c>
      <c r="Y33" t="s">
        <v>6689</v>
      </c>
      <c r="Z33" t="str">
        <f>IFERROR(VLOOKUP(Y33,level_mapping_l0!$A$2:$F$536,1,FALSE),"")</f>
        <v/>
      </c>
      <c r="AA33" t="s">
        <v>1166</v>
      </c>
      <c r="AB33">
        <v>25</v>
      </c>
      <c r="AC33">
        <v>-1</v>
      </c>
      <c r="AD33">
        <v>18</v>
      </c>
      <c r="AE33">
        <v>-1</v>
      </c>
      <c r="AF33">
        <v>6</v>
      </c>
      <c r="AG33">
        <v>-1</v>
      </c>
    </row>
    <row r="34" spans="1:33">
      <c r="A34" s="24" t="s">
        <v>2274</v>
      </c>
      <c r="N34" t="str">
        <f t="shared" si="1"/>
        <v xml:space="preserve">           Gaming managers       </v>
      </c>
      <c r="O34" t="str">
        <f t="shared" si="2"/>
        <v xml:space="preserve">14    (1)         11    (1)          4    (1)  </v>
      </c>
      <c r="P34" cm="1">
        <f t="array" ref="P34:X34">IFERROR(SEARCH({1,2,3,4,5,6,7,8,9},A34),9999999)</f>
        <v>34</v>
      </c>
      <c r="Q34">
        <v>9999999</v>
      </c>
      <c r="R34">
        <v>9999999</v>
      </c>
      <c r="S34">
        <v>35</v>
      </c>
      <c r="T34">
        <v>9999999</v>
      </c>
      <c r="U34">
        <v>9999999</v>
      </c>
      <c r="V34">
        <v>9999999</v>
      </c>
      <c r="W34">
        <v>9999999</v>
      </c>
      <c r="X34">
        <v>9999999</v>
      </c>
      <c r="Y34" t="s">
        <v>33</v>
      </c>
      <c r="Z34" t="str">
        <f>IFERROR(VLOOKUP(Y34,level_mapping_l0!$A$2:$F$536,1,FALSE),"")</f>
        <v>Gaming managers</v>
      </c>
      <c r="AA34" t="s">
        <v>1167</v>
      </c>
      <c r="AB34">
        <v>14</v>
      </c>
      <c r="AC34">
        <v>-1</v>
      </c>
      <c r="AD34">
        <v>11</v>
      </c>
      <c r="AE34">
        <v>-1</v>
      </c>
      <c r="AF34">
        <v>4</v>
      </c>
      <c r="AG34">
        <v>-1</v>
      </c>
    </row>
    <row r="35" spans="1:33">
      <c r="A35" s="24" t="s">
        <v>2275</v>
      </c>
      <c r="N35" t="str">
        <f t="shared" si="1"/>
        <v xml:space="preserve">           Lodging managers      </v>
      </c>
      <c r="O35" t="str">
        <f t="shared" si="2"/>
        <v>119      788       63      877       56      720</v>
      </c>
      <c r="P35" cm="1">
        <f t="array" ref="P35:X35">IFERROR(SEARCH({1,2,3,4,5,6,7,8,9},A35),9999999)</f>
        <v>34</v>
      </c>
      <c r="Q35">
        <v>80</v>
      </c>
      <c r="R35">
        <v>54</v>
      </c>
      <c r="S35">
        <v>9999999</v>
      </c>
      <c r="T35">
        <v>71</v>
      </c>
      <c r="U35">
        <v>53</v>
      </c>
      <c r="V35">
        <v>43</v>
      </c>
      <c r="W35">
        <v>44</v>
      </c>
      <c r="X35">
        <v>36</v>
      </c>
      <c r="Y35" t="s">
        <v>34</v>
      </c>
      <c r="Z35" t="str">
        <f>IFERROR(VLOOKUP(Y35,level_mapping_l0!$A$2:$F$536,1,FALSE),"")</f>
        <v>Lodging managers</v>
      </c>
      <c r="AA35" t="s">
        <v>1168</v>
      </c>
      <c r="AB35">
        <v>119</v>
      </c>
      <c r="AC35">
        <v>788</v>
      </c>
      <c r="AD35">
        <v>63</v>
      </c>
      <c r="AE35">
        <v>877</v>
      </c>
      <c r="AF35">
        <v>56</v>
      </c>
      <c r="AG35">
        <v>720</v>
      </c>
    </row>
    <row r="36" spans="1:33">
      <c r="A36" s="24" t="s">
        <v>2276</v>
      </c>
      <c r="N36" t="str">
        <f t="shared" si="1"/>
        <v xml:space="preserve">           Medical and health services managers      </v>
      </c>
      <c r="O36" t="str">
        <f t="shared" si="2"/>
        <v>500    1,170      150    1,504      351    1,066</v>
      </c>
      <c r="P36" cm="1">
        <f t="array" ref="P36:X36">IFERROR(SEARCH({1,2,3,4,5,6,7,8,9},A36),9999999)</f>
        <v>61</v>
      </c>
      <c r="Q36">
        <v>9999999</v>
      </c>
      <c r="R36">
        <v>90</v>
      </c>
      <c r="S36">
        <v>83</v>
      </c>
      <c r="T36">
        <v>54</v>
      </c>
      <c r="U36">
        <v>100</v>
      </c>
      <c r="V36">
        <v>64</v>
      </c>
      <c r="W36">
        <v>9999999</v>
      </c>
      <c r="X36">
        <v>9999999</v>
      </c>
      <c r="Y36" t="s">
        <v>35</v>
      </c>
      <c r="Z36" t="str">
        <f>IFERROR(VLOOKUP(Y36,level_mapping_l0!$A$2:$F$536,1,FALSE),"")</f>
        <v>Medical and health services managers</v>
      </c>
      <c r="AA36" t="s">
        <v>1169</v>
      </c>
      <c r="AB36">
        <v>500</v>
      </c>
      <c r="AC36" s="8">
        <v>1170</v>
      </c>
      <c r="AD36">
        <v>150</v>
      </c>
      <c r="AE36" s="8">
        <v>1504</v>
      </c>
      <c r="AF36">
        <v>351</v>
      </c>
      <c r="AG36" s="8">
        <v>1066</v>
      </c>
    </row>
    <row r="37" spans="1:33">
      <c r="A37" s="24" t="s">
        <v>2277</v>
      </c>
      <c r="N37" t="str">
        <f t="shared" si="1"/>
        <v xml:space="preserve">           Natural sciences managers       </v>
      </c>
      <c r="O37" t="str">
        <f t="shared" si="2"/>
        <v xml:space="preserve">15    (1)         12    (1)          2    (1)  </v>
      </c>
      <c r="P37" cm="1">
        <f t="array" ref="P37:X37">IFERROR(SEARCH({1,2,3,4,5,6,7,8,9},A37),9999999)</f>
        <v>44</v>
      </c>
      <c r="Q37">
        <v>63</v>
      </c>
      <c r="R37">
        <v>9999999</v>
      </c>
      <c r="S37">
        <v>9999999</v>
      </c>
      <c r="T37">
        <v>45</v>
      </c>
      <c r="U37">
        <v>9999999</v>
      </c>
      <c r="V37">
        <v>9999999</v>
      </c>
      <c r="W37">
        <v>9999999</v>
      </c>
      <c r="X37">
        <v>9999999</v>
      </c>
      <c r="Y37" t="s">
        <v>36</v>
      </c>
      <c r="Z37" t="str">
        <f>IFERROR(VLOOKUP(Y37,level_mapping_l0!$A$2:$F$536,1,FALSE),"")</f>
        <v>Natural sciences managers</v>
      </c>
      <c r="AA37" t="s">
        <v>1170</v>
      </c>
      <c r="AB37">
        <v>15</v>
      </c>
      <c r="AC37">
        <v>-1</v>
      </c>
      <c r="AD37">
        <v>12</v>
      </c>
      <c r="AE37">
        <v>-1</v>
      </c>
      <c r="AF37">
        <v>2</v>
      </c>
      <c r="AG37">
        <v>-1</v>
      </c>
    </row>
    <row r="38" spans="1:33">
      <c r="A38" s="24" t="s">
        <v>2278</v>
      </c>
      <c r="N38" t="str">
        <f t="shared" si="1"/>
        <v xml:space="preserve">           Postmasters and mail superintendents       </v>
      </c>
      <c r="O38" t="str">
        <f t="shared" si="2"/>
        <v xml:space="preserve">36    (1)         17    (1)         19    (1)  </v>
      </c>
      <c r="P38" cm="1">
        <f t="array" ref="P38:X38">IFERROR(SEARCH({1,2,3,4,5,6,7,8,9},A38),9999999)</f>
        <v>62</v>
      </c>
      <c r="Q38">
        <v>9999999</v>
      </c>
      <c r="R38">
        <v>55</v>
      </c>
      <c r="S38">
        <v>9999999</v>
      </c>
      <c r="T38">
        <v>9999999</v>
      </c>
      <c r="U38">
        <v>56</v>
      </c>
      <c r="V38">
        <v>74</v>
      </c>
      <c r="W38">
        <v>9999999</v>
      </c>
      <c r="X38">
        <v>92</v>
      </c>
      <c r="Y38" t="s">
        <v>37</v>
      </c>
      <c r="Z38" t="str">
        <f>IFERROR(VLOOKUP(Y38,level_mapping_l0!$A$2:$F$536,1,FALSE),"")</f>
        <v>Postmasters and mail superintendents</v>
      </c>
      <c r="AA38" t="s">
        <v>1171</v>
      </c>
      <c r="AB38">
        <v>36</v>
      </c>
      <c r="AC38">
        <v>-1</v>
      </c>
      <c r="AD38">
        <v>17</v>
      </c>
      <c r="AE38">
        <v>-1</v>
      </c>
      <c r="AF38">
        <v>19</v>
      </c>
      <c r="AG38">
        <v>-1</v>
      </c>
    </row>
    <row r="39" spans="1:33">
      <c r="A39" s="24" t="s">
        <v>2279</v>
      </c>
      <c r="N39" t="str">
        <f t="shared" si="1"/>
        <v xml:space="preserve">           Property, real estate, and community association managers      </v>
      </c>
      <c r="O39" t="str">
        <f t="shared" si="2"/>
        <v>303      847      126    1,054      177      758</v>
      </c>
      <c r="P39" cm="1">
        <f t="array" ref="P39:X39">IFERROR(SEARCH({1,2,3,4,5,6,7,8,9},A39),9999999)</f>
        <v>93</v>
      </c>
      <c r="Q39">
        <v>94</v>
      </c>
      <c r="R39">
        <v>75</v>
      </c>
      <c r="S39">
        <v>85</v>
      </c>
      <c r="T39">
        <v>103</v>
      </c>
      <c r="U39">
        <v>95</v>
      </c>
      <c r="V39">
        <v>86</v>
      </c>
      <c r="W39">
        <v>84</v>
      </c>
      <c r="X39">
        <v>9999999</v>
      </c>
      <c r="Y39" t="s">
        <v>38</v>
      </c>
      <c r="Z39" t="str">
        <f>IFERROR(VLOOKUP(Y39,level_mapping_l0!$A$2:$F$536,1,FALSE),"")</f>
        <v>Property, real estate, and community association managers</v>
      </c>
      <c r="AA39" t="s">
        <v>1172</v>
      </c>
      <c r="AB39">
        <v>303</v>
      </c>
      <c r="AC39">
        <v>847</v>
      </c>
      <c r="AD39">
        <v>126</v>
      </c>
      <c r="AE39" s="8">
        <v>1054</v>
      </c>
      <c r="AF39">
        <v>177</v>
      </c>
      <c r="AG39">
        <v>758</v>
      </c>
    </row>
    <row r="40" spans="1:33">
      <c r="A40" s="24" t="s">
        <v>2280</v>
      </c>
      <c r="N40" t="str">
        <f t="shared" si="1"/>
        <v xml:space="preserve">           Social and community service managers      </v>
      </c>
      <c r="O40" t="str">
        <f t="shared" si="2"/>
        <v>277      965       86    1,254      191      871</v>
      </c>
      <c r="P40" cm="1">
        <f t="array" ref="P40:X40">IFERROR(SEARCH({1,2,3,4,5,6,7,8,9},A40),9999999)</f>
        <v>80</v>
      </c>
      <c r="Q40">
        <v>55</v>
      </c>
      <c r="R40">
        <v>9999999</v>
      </c>
      <c r="S40">
        <v>84</v>
      </c>
      <c r="T40">
        <v>66</v>
      </c>
      <c r="U40">
        <v>65</v>
      </c>
      <c r="V40">
        <v>56</v>
      </c>
      <c r="W40">
        <v>74</v>
      </c>
      <c r="X40">
        <v>64</v>
      </c>
      <c r="Y40" t="s">
        <v>39</v>
      </c>
      <c r="Z40" t="str">
        <f>IFERROR(VLOOKUP(Y40,level_mapping_l0!$A$2:$F$536,1,FALSE),"")</f>
        <v>Social and community service managers</v>
      </c>
      <c r="AA40" t="s">
        <v>1173</v>
      </c>
      <c r="AB40">
        <v>277</v>
      </c>
      <c r="AC40">
        <v>965</v>
      </c>
      <c r="AD40">
        <v>86</v>
      </c>
      <c r="AE40" s="8">
        <v>1254</v>
      </c>
      <c r="AF40">
        <v>191</v>
      </c>
      <c r="AG40">
        <v>871</v>
      </c>
    </row>
    <row r="41" spans="1:33">
      <c r="A41" s="24" t="s">
        <v>2281</v>
      </c>
      <c r="N41" t="str">
        <f t="shared" si="1"/>
        <v xml:space="preserve">           Managers, all other    </v>
      </c>
      <c r="O41" t="str">
        <f t="shared" si="2"/>
        <v>2,361    1,225    1,477    1,359      885    1,010</v>
      </c>
      <c r="P41" cm="1">
        <f t="array" ref="P41:X41">IFERROR(SEARCH({1,2,3,4,5,6,7,8,9},A41),9999999)</f>
        <v>39</v>
      </c>
      <c r="Q41">
        <v>35</v>
      </c>
      <c r="R41">
        <v>37</v>
      </c>
      <c r="S41">
        <v>55</v>
      </c>
      <c r="T41">
        <v>48</v>
      </c>
      <c r="U41">
        <v>38</v>
      </c>
      <c r="V41">
        <v>56</v>
      </c>
      <c r="W41">
        <v>73</v>
      </c>
      <c r="X41">
        <v>66</v>
      </c>
      <c r="Y41" t="s">
        <v>41</v>
      </c>
      <c r="Z41" t="str">
        <f>IFERROR(VLOOKUP(Y41,level_mapping_l0!$A$2:$F$536,1,FALSE),"")</f>
        <v>Managers, all other</v>
      </c>
      <c r="AA41" t="s">
        <v>1174</v>
      </c>
      <c r="AB41" s="8">
        <v>2361</v>
      </c>
      <c r="AC41" s="8">
        <v>1225</v>
      </c>
      <c r="AD41" s="8">
        <v>1477</v>
      </c>
      <c r="AE41" s="8">
        <v>1359</v>
      </c>
      <c r="AF41">
        <v>885</v>
      </c>
      <c r="AG41" s="8">
        <v>1010</v>
      </c>
    </row>
    <row r="42" spans="1:33">
      <c r="A42" s="24" t="s">
        <v>2282</v>
      </c>
      <c r="N42" t="str">
        <f t="shared" si="1"/>
        <v xml:space="preserve">         Business and financial operations occupations    </v>
      </c>
      <c r="O42" t="str">
        <f t="shared" si="2"/>
        <v>5,087      974    2,159    1,167    2,928      885</v>
      </c>
      <c r="P42" cm="1">
        <f t="array" ref="P42:X42">IFERROR(SEARCH({1,2,3,4,5,6,7,8,9},A42),9999999)</f>
        <v>79</v>
      </c>
      <c r="Q42">
        <v>77</v>
      </c>
      <c r="R42">
        <v>9999999</v>
      </c>
      <c r="S42">
        <v>72</v>
      </c>
      <c r="T42">
        <v>59</v>
      </c>
      <c r="U42">
        <v>89</v>
      </c>
      <c r="V42">
        <v>63</v>
      </c>
      <c r="W42">
        <v>62</v>
      </c>
      <c r="X42">
        <v>70</v>
      </c>
      <c r="Y42" t="s">
        <v>42</v>
      </c>
      <c r="Z42" t="str">
        <f>IFERROR(VLOOKUP(Y42,level_mapping_l0!$A$2:$F$536,1,FALSE),"")</f>
        <v/>
      </c>
      <c r="AA42" t="s">
        <v>1175</v>
      </c>
      <c r="AB42" s="8">
        <v>5087</v>
      </c>
      <c r="AC42">
        <v>974</v>
      </c>
      <c r="AD42" s="8">
        <v>2159</v>
      </c>
      <c r="AE42" s="8">
        <v>1167</v>
      </c>
      <c r="AF42" s="8">
        <v>2928</v>
      </c>
      <c r="AG42">
        <v>885</v>
      </c>
    </row>
    <row r="43" spans="1:33">
      <c r="A43" s="24" t="s">
        <v>2283</v>
      </c>
      <c r="N43" t="str">
        <f t="shared" si="1"/>
        <v xml:space="preserve">           Agents and business managers of artists, performers, and athletes       </v>
      </c>
      <c r="O43" t="str">
        <f t="shared" si="2"/>
        <v xml:space="preserve">28    (1)         17    (1)         11    (1)  </v>
      </c>
      <c r="P43" cm="1">
        <f t="array" ref="P43:X43">IFERROR(SEARCH({1,2,3,4,5,6,7,8,9},A43),9999999)</f>
        <v>91</v>
      </c>
      <c r="Q43">
        <v>84</v>
      </c>
      <c r="R43">
        <v>9999999</v>
      </c>
      <c r="S43">
        <v>9999999</v>
      </c>
      <c r="T43">
        <v>9999999</v>
      </c>
      <c r="U43">
        <v>9999999</v>
      </c>
      <c r="V43">
        <v>103</v>
      </c>
      <c r="W43">
        <v>85</v>
      </c>
      <c r="X43">
        <v>9999999</v>
      </c>
      <c r="Y43" t="s">
        <v>43</v>
      </c>
      <c r="Z43" t="str">
        <f>IFERROR(VLOOKUP(Y43,level_mapping_l0!$A$2:$F$536,1,FALSE),"")</f>
        <v>Agents and business managers of artists, performers, and athletes</v>
      </c>
      <c r="AA43" t="s">
        <v>1176</v>
      </c>
      <c r="AB43">
        <v>28</v>
      </c>
      <c r="AC43">
        <v>-1</v>
      </c>
      <c r="AD43">
        <v>17</v>
      </c>
      <c r="AE43">
        <v>-1</v>
      </c>
      <c r="AF43">
        <v>11</v>
      </c>
      <c r="AG43">
        <v>-1</v>
      </c>
    </row>
    <row r="44" spans="1:33">
      <c r="A44" s="24" t="s">
        <v>2284</v>
      </c>
      <c r="N44" t="str">
        <f t="shared" si="1"/>
        <v xml:space="preserve">           Purchasing agents and buyers, farm products        </v>
      </c>
      <c r="O44" t="str">
        <f t="shared" si="2"/>
        <v xml:space="preserve">5    (1)          2    (1)          3    (1)  </v>
      </c>
      <c r="P44" cm="1">
        <f t="array" ref="P44:X44">IFERROR(SEARCH({1,2,3,4,5,6,7,8,9},A44),9999999)</f>
        <v>69</v>
      </c>
      <c r="Q44">
        <v>81</v>
      </c>
      <c r="R44">
        <v>99</v>
      </c>
      <c r="S44">
        <v>9999999</v>
      </c>
      <c r="T44">
        <v>63</v>
      </c>
      <c r="U44">
        <v>9999999</v>
      </c>
      <c r="V44">
        <v>9999999</v>
      </c>
      <c r="W44">
        <v>9999999</v>
      </c>
      <c r="X44">
        <v>9999999</v>
      </c>
      <c r="Y44" t="s">
        <v>6690</v>
      </c>
      <c r="Z44" t="str">
        <f>IFERROR(VLOOKUP(Y44,level_mapping_l0!$A$2:$F$536,1,FALSE),"")</f>
        <v/>
      </c>
      <c r="AA44" t="s">
        <v>6510</v>
      </c>
      <c r="AB44">
        <v>5</v>
      </c>
      <c r="AC44">
        <v>-1</v>
      </c>
      <c r="AD44">
        <v>2</v>
      </c>
      <c r="AE44">
        <v>-1</v>
      </c>
      <c r="AF44">
        <v>3</v>
      </c>
      <c r="AG44">
        <v>-1</v>
      </c>
    </row>
    <row r="45" spans="1:33">
      <c r="A45" s="24" t="s">
        <v>2285</v>
      </c>
      <c r="N45" t="str">
        <f t="shared" si="1"/>
        <v xml:space="preserve">           Wholesale and retail buyers, except farm products      </v>
      </c>
      <c r="O45" t="str">
        <f t="shared" si="2"/>
        <v>152      816       82      826       70      801</v>
      </c>
      <c r="P45" cm="1">
        <f t="array" ref="P45:X45">IFERROR(SEARCH({1,2,3,4,5,6,7,8,9},A45),9999999)</f>
        <v>67</v>
      </c>
      <c r="Q45">
        <v>69</v>
      </c>
      <c r="R45">
        <v>9999999</v>
      </c>
      <c r="S45">
        <v>9999999</v>
      </c>
      <c r="T45">
        <v>68</v>
      </c>
      <c r="U45">
        <v>78</v>
      </c>
      <c r="V45">
        <v>104</v>
      </c>
      <c r="W45">
        <v>76</v>
      </c>
      <c r="X45">
        <v>9999999</v>
      </c>
      <c r="Y45" t="s">
        <v>45</v>
      </c>
      <c r="Z45" t="str">
        <f>IFERROR(VLOOKUP(Y45,level_mapping_l0!$A$2:$F$536,1,FALSE),"")</f>
        <v>Wholesale and retail buyers, except farm products</v>
      </c>
      <c r="AA45" t="s">
        <v>1178</v>
      </c>
      <c r="AB45">
        <v>152</v>
      </c>
      <c r="AC45">
        <v>816</v>
      </c>
      <c r="AD45">
        <v>82</v>
      </c>
      <c r="AE45">
        <v>826</v>
      </c>
      <c r="AF45">
        <v>70</v>
      </c>
      <c r="AG45">
        <v>801</v>
      </c>
    </row>
    <row r="46" spans="1:33">
      <c r="A46" s="24" t="s">
        <v>2286</v>
      </c>
      <c r="N46" t="str">
        <f t="shared" si="1"/>
        <v xml:space="preserve">           Purchasing agents, except wholesale, retail, and farm products      </v>
      </c>
      <c r="O46" t="str">
        <f t="shared" si="2"/>
        <v>253      890      107      923      146      859</v>
      </c>
      <c r="P46" cm="1">
        <f t="array" ref="P46:X46">IFERROR(SEARCH({1,2,3,4,5,6,7,8,9},A46),9999999)</f>
        <v>98</v>
      </c>
      <c r="Q46">
        <v>80</v>
      </c>
      <c r="R46">
        <v>82</v>
      </c>
      <c r="S46">
        <v>117</v>
      </c>
      <c r="T46">
        <v>81</v>
      </c>
      <c r="U46">
        <v>118</v>
      </c>
      <c r="V46">
        <v>100</v>
      </c>
      <c r="W46">
        <v>89</v>
      </c>
      <c r="X46">
        <v>90</v>
      </c>
      <c r="Y46" t="s">
        <v>46</v>
      </c>
      <c r="Z46" t="str">
        <f>IFERROR(VLOOKUP(Y46,level_mapping_l0!$A$2:$F$536,1,FALSE),"")</f>
        <v>Purchasing agents, except wholesale, retail, and farm products</v>
      </c>
      <c r="AA46" t="s">
        <v>1179</v>
      </c>
      <c r="AB46">
        <v>253</v>
      </c>
      <c r="AC46">
        <v>890</v>
      </c>
      <c r="AD46">
        <v>107</v>
      </c>
      <c r="AE46">
        <v>923</v>
      </c>
      <c r="AF46">
        <v>146</v>
      </c>
      <c r="AG46">
        <v>859</v>
      </c>
    </row>
    <row r="47" spans="1:33">
      <c r="A47" s="24" t="s">
        <v>2287</v>
      </c>
      <c r="N47" t="str">
        <f t="shared" si="1"/>
        <v xml:space="preserve">           Claims adjusters, appraisers, examiners, and investigators      </v>
      </c>
      <c r="O47" t="str">
        <f t="shared" si="2"/>
        <v>286      810       99      891      188      766</v>
      </c>
      <c r="P47" cm="1">
        <f t="array" ref="P47:X47">IFERROR(SEARCH({1,2,3,4,5,6,7,8,9},A47),9999999)</f>
        <v>86</v>
      </c>
      <c r="Q47">
        <v>76</v>
      </c>
      <c r="R47">
        <v>9999999</v>
      </c>
      <c r="S47">
        <v>9999999</v>
      </c>
      <c r="T47">
        <v>9999999</v>
      </c>
      <c r="U47">
        <v>78</v>
      </c>
      <c r="V47">
        <v>121</v>
      </c>
      <c r="W47">
        <v>77</v>
      </c>
      <c r="X47">
        <v>95</v>
      </c>
      <c r="Y47" t="s">
        <v>47</v>
      </c>
      <c r="Z47" t="str">
        <f>IFERROR(VLOOKUP(Y47,level_mapping_l0!$A$2:$F$536,1,FALSE),"")</f>
        <v>Claims adjusters, appraisers, examiners, and investigators</v>
      </c>
      <c r="AA47" t="s">
        <v>1180</v>
      </c>
      <c r="AB47">
        <v>286</v>
      </c>
      <c r="AC47">
        <v>810</v>
      </c>
      <c r="AD47">
        <v>99</v>
      </c>
      <c r="AE47">
        <v>891</v>
      </c>
      <c r="AF47">
        <v>188</v>
      </c>
      <c r="AG47">
        <v>766</v>
      </c>
    </row>
    <row r="48" spans="1:33">
      <c r="A48" s="24" t="s">
        <v>587</v>
      </c>
      <c r="N48" t="str">
        <f t="shared" si="1"/>
        <v xml:space="preserve">           Compliance officers, except agriculture, construction, health and                                                            </v>
      </c>
      <c r="O48" t="str">
        <f t="shared" si="2"/>
        <v/>
      </c>
      <c r="P48" cm="1">
        <f t="array" ref="P48:X48">IFERROR(SEARCH({1,2,3,4,5,6,7,8,9},A48),9999999)</f>
        <v>9999999</v>
      </c>
      <c r="Q48">
        <v>9999999</v>
      </c>
      <c r="R48">
        <v>9999999</v>
      </c>
      <c r="S48">
        <v>9999999</v>
      </c>
      <c r="T48">
        <v>9999999</v>
      </c>
      <c r="U48">
        <v>9999999</v>
      </c>
      <c r="V48">
        <v>9999999</v>
      </c>
      <c r="W48">
        <v>9999999</v>
      </c>
      <c r="X48">
        <v>9999999</v>
      </c>
      <c r="Y48" t="s">
        <v>0</v>
      </c>
      <c r="Z48" t="str">
        <f>IFERROR(VLOOKUP(Y48,level_mapping_l0!$A$2:$F$536,1,FALSE),"")</f>
        <v/>
      </c>
      <c r="AA48" t="s">
        <v>6655</v>
      </c>
    </row>
    <row r="49" spans="1:33">
      <c r="A49" s="24" t="s">
        <v>2288</v>
      </c>
      <c r="N49" t="str">
        <f t="shared" si="1"/>
        <v xml:space="preserve">             safety, and transportation      </v>
      </c>
      <c r="O49" t="str">
        <f t="shared" si="2"/>
        <v>164    1,126       78    1,245       86      950</v>
      </c>
      <c r="P49" cm="1">
        <f t="array" ref="P49:X49">IFERROR(SEARCH({1,2,3,4,5,6,7,8,9},A49),9999999)</f>
        <v>46</v>
      </c>
      <c r="Q49">
        <v>56</v>
      </c>
      <c r="R49">
        <v>9999999</v>
      </c>
      <c r="S49">
        <v>48</v>
      </c>
      <c r="T49">
        <v>75</v>
      </c>
      <c r="U49">
        <v>47</v>
      </c>
      <c r="V49">
        <v>65</v>
      </c>
      <c r="W49">
        <v>66</v>
      </c>
      <c r="X49">
        <v>91</v>
      </c>
      <c r="Y49" t="s">
        <v>6691</v>
      </c>
      <c r="Z49" t="str">
        <f>IFERROR(VLOOKUP(Y49,level_mapping_l0!$A$2:$F$536,1,FALSE),"")</f>
        <v/>
      </c>
      <c r="AA49" t="s">
        <v>6656</v>
      </c>
      <c r="AB49">
        <v>164</v>
      </c>
      <c r="AC49" s="8">
        <v>1126</v>
      </c>
      <c r="AD49">
        <v>78</v>
      </c>
      <c r="AE49" s="8">
        <v>1245</v>
      </c>
      <c r="AF49">
        <v>86</v>
      </c>
      <c r="AG49">
        <v>950</v>
      </c>
    </row>
    <row r="50" spans="1:33">
      <c r="A50" s="24" t="s">
        <v>2289</v>
      </c>
      <c r="N50" t="str">
        <f t="shared" si="1"/>
        <v xml:space="preserve">           Cost estimators       </v>
      </c>
      <c r="O50" t="str">
        <f t="shared" si="2"/>
        <v xml:space="preserve">82    1,055       73    1,082        9    (1)  </v>
      </c>
      <c r="P50" cm="1">
        <f t="array" ref="P50:X50">IFERROR(SEARCH({1,2,3,4,5,6,7,8,9},A50),9999999)</f>
        <v>40</v>
      </c>
      <c r="Q50">
        <v>35</v>
      </c>
      <c r="R50">
        <v>53</v>
      </c>
      <c r="S50">
        <v>9999999</v>
      </c>
      <c r="T50">
        <v>43</v>
      </c>
      <c r="U50">
        <v>9999999</v>
      </c>
      <c r="V50">
        <v>52</v>
      </c>
      <c r="W50">
        <v>34</v>
      </c>
      <c r="X50">
        <v>71</v>
      </c>
      <c r="Y50" t="s">
        <v>49</v>
      </c>
      <c r="Z50" t="str">
        <f>IFERROR(VLOOKUP(Y50,level_mapping_l0!$A$2:$F$536,1,FALSE),"")</f>
        <v>Cost estimators</v>
      </c>
      <c r="AA50" t="s">
        <v>6511</v>
      </c>
      <c r="AB50">
        <v>82</v>
      </c>
      <c r="AC50" s="8">
        <v>1055</v>
      </c>
      <c r="AD50">
        <v>73</v>
      </c>
      <c r="AE50" s="8">
        <v>1082</v>
      </c>
      <c r="AF50">
        <v>9</v>
      </c>
      <c r="AG50">
        <v>-1</v>
      </c>
    </row>
    <row r="51" spans="1:33">
      <c r="A51" s="24" t="s">
        <v>2290</v>
      </c>
      <c r="N51" t="str">
        <f t="shared" si="1"/>
        <v xml:space="preserve">           Human resources, training, and labor relations specialists      </v>
      </c>
      <c r="O51" t="str">
        <f t="shared" si="2"/>
        <v>717      918      213    1,158      504      850</v>
      </c>
      <c r="P51" cm="1">
        <f t="array" ref="P51:X51">IFERROR(SEARCH({1,2,3,4,5,6,7,8,9},A51),9999999)</f>
        <v>77</v>
      </c>
      <c r="Q51">
        <v>94</v>
      </c>
      <c r="R51">
        <v>96</v>
      </c>
      <c r="S51">
        <v>114</v>
      </c>
      <c r="T51">
        <v>104</v>
      </c>
      <c r="U51">
        <v>9999999</v>
      </c>
      <c r="V51">
        <v>76</v>
      </c>
      <c r="W51">
        <v>87</v>
      </c>
      <c r="X51">
        <v>85</v>
      </c>
      <c r="Y51" t="s">
        <v>6692</v>
      </c>
      <c r="Z51" t="str">
        <f>IFERROR(VLOOKUP(Y51,level_mapping_l0!$A$2:$F$536,1,FALSE),"")</f>
        <v/>
      </c>
      <c r="AA51" t="s">
        <v>1183</v>
      </c>
      <c r="AB51">
        <v>717</v>
      </c>
      <c r="AC51">
        <v>918</v>
      </c>
      <c r="AD51">
        <v>213</v>
      </c>
      <c r="AE51" s="8">
        <v>1158</v>
      </c>
      <c r="AF51">
        <v>504</v>
      </c>
      <c r="AG51">
        <v>850</v>
      </c>
    </row>
    <row r="52" spans="1:33">
      <c r="A52" s="24" t="s">
        <v>2291</v>
      </c>
      <c r="N52" t="str">
        <f t="shared" si="1"/>
        <v xml:space="preserve">           Logisticians       </v>
      </c>
      <c r="O52" t="str">
        <f t="shared" si="2"/>
        <v xml:space="preserve">39    (1)         21    (1)         19    (1)  </v>
      </c>
      <c r="P52" cm="1">
        <f t="array" ref="P52:X52">IFERROR(SEARCH({1,2,3,4,5,6,7,8,9},A52),9999999)</f>
        <v>38</v>
      </c>
      <c r="Q52">
        <v>49</v>
      </c>
      <c r="R52">
        <v>31</v>
      </c>
      <c r="S52">
        <v>9999999</v>
      </c>
      <c r="T52">
        <v>9999999</v>
      </c>
      <c r="U52">
        <v>9999999</v>
      </c>
      <c r="V52">
        <v>9999999</v>
      </c>
      <c r="W52">
        <v>9999999</v>
      </c>
      <c r="X52">
        <v>32</v>
      </c>
      <c r="Y52" t="s">
        <v>53</v>
      </c>
      <c r="Z52" t="str">
        <f>IFERROR(VLOOKUP(Y52,level_mapping_l0!$A$2:$F$536,1,FALSE),"")</f>
        <v>Logisticians</v>
      </c>
      <c r="AA52" t="s">
        <v>1184</v>
      </c>
      <c r="AB52">
        <v>39</v>
      </c>
      <c r="AC52">
        <v>-1</v>
      </c>
      <c r="AD52">
        <v>21</v>
      </c>
      <c r="AE52">
        <v>-1</v>
      </c>
      <c r="AF52">
        <v>19</v>
      </c>
      <c r="AG52">
        <v>-1</v>
      </c>
    </row>
    <row r="53" spans="1:33">
      <c r="A53" s="24" t="s">
        <v>2292</v>
      </c>
      <c r="N53" t="str">
        <f t="shared" si="1"/>
        <v xml:space="preserve">           Management analysts      </v>
      </c>
      <c r="O53" t="str">
        <f t="shared" si="2"/>
        <v>454    1,255      245    1,391      209    1,139</v>
      </c>
      <c r="P53" cm="1">
        <f t="array" ref="P53:X53">IFERROR(SEARCH({1,2,3,4,5,6,7,8,9},A53),9999999)</f>
        <v>44</v>
      </c>
      <c r="Q53">
        <v>46</v>
      </c>
      <c r="R53">
        <v>64</v>
      </c>
      <c r="S53">
        <v>37</v>
      </c>
      <c r="T53">
        <v>38</v>
      </c>
      <c r="U53">
        <v>9999999</v>
      </c>
      <c r="V53">
        <v>9999999</v>
      </c>
      <c r="W53">
        <v>9999999</v>
      </c>
      <c r="X53">
        <v>65</v>
      </c>
      <c r="Y53" t="s">
        <v>54</v>
      </c>
      <c r="Z53" t="str">
        <f>IFERROR(VLOOKUP(Y53,level_mapping_l0!$A$2:$F$536,1,FALSE),"")</f>
        <v>Management analysts</v>
      </c>
      <c r="AA53" t="s">
        <v>1185</v>
      </c>
      <c r="AB53">
        <v>454</v>
      </c>
      <c r="AC53" s="8">
        <v>1255</v>
      </c>
      <c r="AD53">
        <v>245</v>
      </c>
      <c r="AE53" s="8">
        <v>1391</v>
      </c>
      <c r="AF53">
        <v>209</v>
      </c>
      <c r="AG53" s="8">
        <v>1139</v>
      </c>
    </row>
    <row r="54" spans="1:33">
      <c r="A54" s="24" t="s">
        <v>2293</v>
      </c>
      <c r="N54" t="str">
        <f t="shared" si="1"/>
        <v xml:space="preserve">           Meeting and convention planners       </v>
      </c>
      <c r="O54" t="str">
        <f t="shared" si="2"/>
        <v xml:space="preserve">47    (1)         10    (1)         37    (1)  </v>
      </c>
      <c r="P54" cm="1">
        <f t="array" ref="P54:X54">IFERROR(SEARCH({1,2,3,4,5,6,7,8,9},A54),9999999)</f>
        <v>57</v>
      </c>
      <c r="Q54">
        <v>9999999</v>
      </c>
      <c r="R54">
        <v>86</v>
      </c>
      <c r="S54">
        <v>50</v>
      </c>
      <c r="T54">
        <v>9999999</v>
      </c>
      <c r="U54">
        <v>9999999</v>
      </c>
      <c r="V54">
        <v>51</v>
      </c>
      <c r="W54">
        <v>9999999</v>
      </c>
      <c r="X54">
        <v>9999999</v>
      </c>
      <c r="Y54" t="s">
        <v>6693</v>
      </c>
      <c r="Z54" t="str">
        <f>IFERROR(VLOOKUP(Y54,level_mapping_l0!$A$2:$F$536,1,FALSE),"")</f>
        <v/>
      </c>
      <c r="AA54" t="s">
        <v>1186</v>
      </c>
      <c r="AB54">
        <v>47</v>
      </c>
      <c r="AC54">
        <v>-1</v>
      </c>
      <c r="AD54">
        <v>10</v>
      </c>
      <c r="AE54">
        <v>-1</v>
      </c>
      <c r="AF54">
        <v>37</v>
      </c>
      <c r="AG54">
        <v>-1</v>
      </c>
    </row>
    <row r="55" spans="1:33">
      <c r="A55" s="24" t="s">
        <v>2294</v>
      </c>
      <c r="N55" t="str">
        <f t="shared" si="1"/>
        <v xml:space="preserve">           Other business operations specialists      </v>
      </c>
      <c r="O55" t="str">
        <f t="shared" si="2"/>
        <v>214      931       69    1,157      145      850</v>
      </c>
      <c r="P55" cm="1">
        <f t="array" ref="P55:X55">IFERROR(SEARCH({1,2,3,4,5,6,7,8,9},A55),9999999)</f>
        <v>56</v>
      </c>
      <c r="Q55">
        <v>55</v>
      </c>
      <c r="R55">
        <v>65</v>
      </c>
      <c r="S55">
        <v>57</v>
      </c>
      <c r="T55">
        <v>83</v>
      </c>
      <c r="U55">
        <v>74</v>
      </c>
      <c r="V55">
        <v>84</v>
      </c>
      <c r="W55">
        <v>100</v>
      </c>
      <c r="X55">
        <v>64</v>
      </c>
      <c r="Y55" t="s">
        <v>6694</v>
      </c>
      <c r="Z55" t="str">
        <f>IFERROR(VLOOKUP(Y55,level_mapping_l0!$A$2:$F$536,1,FALSE),"")</f>
        <v/>
      </c>
      <c r="AA55" t="s">
        <v>1187</v>
      </c>
      <c r="AB55">
        <v>214</v>
      </c>
      <c r="AC55">
        <v>931</v>
      </c>
      <c r="AD55">
        <v>69</v>
      </c>
      <c r="AE55" s="8">
        <v>1157</v>
      </c>
      <c r="AF55">
        <v>145</v>
      </c>
      <c r="AG55">
        <v>850</v>
      </c>
    </row>
    <row r="56" spans="1:33">
      <c r="A56" s="24" t="s">
        <v>2295</v>
      </c>
      <c r="N56" t="str">
        <f t="shared" si="1"/>
        <v xml:space="preserve">           Accountants and auditors    </v>
      </c>
      <c r="O56" t="str">
        <f t="shared" si="2"/>
        <v>1,494      981      591    1,178      904      908</v>
      </c>
      <c r="P56" cm="1">
        <f t="array" ref="P56:X56">IFERROR(SEARCH({1,2,3,4,5,6,7,8,9},A56),9999999)</f>
        <v>40</v>
      </c>
      <c r="Q56">
        <v>9999999</v>
      </c>
      <c r="R56">
        <v>9999999</v>
      </c>
      <c r="S56">
        <v>42</v>
      </c>
      <c r="T56">
        <v>60</v>
      </c>
      <c r="U56">
        <v>9999999</v>
      </c>
      <c r="V56">
        <v>70</v>
      </c>
      <c r="W56">
        <v>52</v>
      </c>
      <c r="X56">
        <v>43</v>
      </c>
      <c r="Y56" t="s">
        <v>59</v>
      </c>
      <c r="Z56" t="str">
        <f>IFERROR(VLOOKUP(Y56,level_mapping_l0!$A$2:$F$536,1,FALSE),"")</f>
        <v>Accountants and auditors</v>
      </c>
      <c r="AA56" t="s">
        <v>1188</v>
      </c>
      <c r="AB56" s="8">
        <v>1494</v>
      </c>
      <c r="AC56">
        <v>981</v>
      </c>
      <c r="AD56">
        <v>591</v>
      </c>
      <c r="AE56" s="8">
        <v>1178</v>
      </c>
      <c r="AF56">
        <v>904</v>
      </c>
      <c r="AG56">
        <v>908</v>
      </c>
    </row>
    <row r="57" spans="1:33">
      <c r="A57" s="24" t="s">
        <v>2296</v>
      </c>
      <c r="N57" t="str">
        <f t="shared" si="1"/>
        <v xml:space="preserve">           Appraisers and assessors of real estate       </v>
      </c>
      <c r="O57" t="str">
        <f t="shared" si="2"/>
        <v xml:space="preserve">61    1,089       39    (1)         22    (1)  </v>
      </c>
      <c r="P57" cm="1">
        <f t="array" ref="P57:X57">IFERROR(SEARCH({1,2,3,4,5,6,7,8,9},A57),9999999)</f>
        <v>59</v>
      </c>
      <c r="Q57">
        <v>94</v>
      </c>
      <c r="R57">
        <v>76</v>
      </c>
      <c r="S57">
        <v>9999999</v>
      </c>
      <c r="T57">
        <v>9999999</v>
      </c>
      <c r="U57">
        <v>58</v>
      </c>
      <c r="V57">
        <v>9999999</v>
      </c>
      <c r="W57">
        <v>67</v>
      </c>
      <c r="X57">
        <v>68</v>
      </c>
      <c r="Y57" t="s">
        <v>60</v>
      </c>
      <c r="Z57" t="str">
        <f>IFERROR(VLOOKUP(Y57,level_mapping_l0!$A$2:$F$536,1,FALSE),"")</f>
        <v>Appraisers and assessors of real estate</v>
      </c>
      <c r="AA57" t="s">
        <v>1189</v>
      </c>
      <c r="AB57">
        <v>61</v>
      </c>
      <c r="AC57" s="8">
        <v>1089</v>
      </c>
      <c r="AD57">
        <v>39</v>
      </c>
      <c r="AE57">
        <v>-1</v>
      </c>
      <c r="AF57">
        <v>22</v>
      </c>
      <c r="AG57">
        <v>-1</v>
      </c>
    </row>
    <row r="58" spans="1:33">
      <c r="A58" s="24" t="s">
        <v>2297</v>
      </c>
      <c r="N58" t="str">
        <f t="shared" si="1"/>
        <v xml:space="preserve">           Budget analysts       </v>
      </c>
      <c r="O58" t="str">
        <f t="shared" si="2"/>
        <v xml:space="preserve">62    1,197       26    (1)         37    (1)  </v>
      </c>
      <c r="P58" cm="1">
        <f t="array" ref="P58:X58">IFERROR(SEARCH({1,2,3,4,5,6,7,8,9},A58),9999999)</f>
        <v>40</v>
      </c>
      <c r="Q58">
        <v>35</v>
      </c>
      <c r="R58">
        <v>70</v>
      </c>
      <c r="S58">
        <v>9999999</v>
      </c>
      <c r="T58">
        <v>9999999</v>
      </c>
      <c r="U58">
        <v>34</v>
      </c>
      <c r="V58">
        <v>44</v>
      </c>
      <c r="W58">
        <v>9999999</v>
      </c>
      <c r="X58">
        <v>43</v>
      </c>
      <c r="Y58" t="s">
        <v>61</v>
      </c>
      <c r="Z58" t="str">
        <f>IFERROR(VLOOKUP(Y58,level_mapping_l0!$A$2:$F$536,1,FALSE),"")</f>
        <v>Budget analysts</v>
      </c>
      <c r="AA58" t="s">
        <v>1190</v>
      </c>
      <c r="AB58">
        <v>62</v>
      </c>
      <c r="AC58" s="8">
        <v>1197</v>
      </c>
      <c r="AD58">
        <v>26</v>
      </c>
      <c r="AE58">
        <v>-1</v>
      </c>
      <c r="AF58">
        <v>37</v>
      </c>
      <c r="AG58">
        <v>-1</v>
      </c>
    </row>
    <row r="59" spans="1:33">
      <c r="A59" s="24" t="s">
        <v>2298</v>
      </c>
      <c r="N59" t="str">
        <f t="shared" si="1"/>
        <v xml:space="preserve">           Credit analysts       </v>
      </c>
      <c r="O59" t="str">
        <f t="shared" si="2"/>
        <v xml:space="preserve">20    (1)          9    (1)         11    (1)  </v>
      </c>
      <c r="P59" cm="1">
        <f t="array" ref="P59:X59">IFERROR(SEARCH({1,2,3,4,5,6,7,8,9},A59),9999999)</f>
        <v>41</v>
      </c>
      <c r="Q59">
        <v>34</v>
      </c>
      <c r="R59">
        <v>9999999</v>
      </c>
      <c r="S59">
        <v>9999999</v>
      </c>
      <c r="T59">
        <v>9999999</v>
      </c>
      <c r="U59">
        <v>9999999</v>
      </c>
      <c r="V59">
        <v>9999999</v>
      </c>
      <c r="W59">
        <v>9999999</v>
      </c>
      <c r="X59">
        <v>53</v>
      </c>
      <c r="Y59" t="s">
        <v>62</v>
      </c>
      <c r="Z59" t="str">
        <f>IFERROR(VLOOKUP(Y59,level_mapping_l0!$A$2:$F$536,1,FALSE),"")</f>
        <v>Credit analysts</v>
      </c>
      <c r="AA59" t="s">
        <v>1191</v>
      </c>
      <c r="AB59">
        <v>20</v>
      </c>
      <c r="AC59">
        <v>-1</v>
      </c>
      <c r="AD59">
        <v>9</v>
      </c>
      <c r="AE59">
        <v>-1</v>
      </c>
      <c r="AF59">
        <v>11</v>
      </c>
      <c r="AG59">
        <v>-1</v>
      </c>
    </row>
    <row r="60" spans="1:33">
      <c r="A60" s="24" t="s">
        <v>2299</v>
      </c>
      <c r="N60" t="str">
        <f t="shared" si="1"/>
        <v xml:space="preserve">           Financial analysts       </v>
      </c>
      <c r="O60" t="str">
        <f t="shared" si="2"/>
        <v xml:space="preserve">84    1,378       45    (1)         39    (1)  </v>
      </c>
      <c r="P60" cm="1">
        <f t="array" ref="P60:X60">IFERROR(SEARCH({1,2,3,4,5,6,7,8,9},A60),9999999)</f>
        <v>43</v>
      </c>
      <c r="Q60">
        <v>9999999</v>
      </c>
      <c r="R60">
        <v>45</v>
      </c>
      <c r="S60">
        <v>38</v>
      </c>
      <c r="T60">
        <v>56</v>
      </c>
      <c r="U60">
        <v>9999999</v>
      </c>
      <c r="V60">
        <v>46</v>
      </c>
      <c r="W60">
        <v>37</v>
      </c>
      <c r="X60">
        <v>74</v>
      </c>
      <c r="Y60" t="s">
        <v>63</v>
      </c>
      <c r="Z60" t="str">
        <f>IFERROR(VLOOKUP(Y60,level_mapping_l0!$A$2:$F$536,1,FALSE),"")</f>
        <v>Financial analysts</v>
      </c>
      <c r="AA60" t="s">
        <v>1192</v>
      </c>
      <c r="AB60">
        <v>84</v>
      </c>
      <c r="AC60" s="8">
        <v>1378</v>
      </c>
      <c r="AD60">
        <v>45</v>
      </c>
      <c r="AE60">
        <v>-1</v>
      </c>
      <c r="AF60">
        <v>39</v>
      </c>
      <c r="AG60">
        <v>-1</v>
      </c>
    </row>
    <row r="61" spans="1:33">
      <c r="A61" s="24" t="s">
        <v>2300</v>
      </c>
      <c r="N61" t="str">
        <f t="shared" si="1"/>
        <v xml:space="preserve">           Personal financial advisors      </v>
      </c>
      <c r="O61" t="str">
        <f t="shared" si="2"/>
        <v>313    1,194      197    1,370      117      935</v>
      </c>
      <c r="P61" cm="1">
        <f t="array" ref="P61:X61">IFERROR(SEARCH({1,2,3,4,5,6,7,8,9},A61),9999999)</f>
        <v>46</v>
      </c>
      <c r="Q61">
        <v>9999999</v>
      </c>
      <c r="R61">
        <v>45</v>
      </c>
      <c r="S61">
        <v>56</v>
      </c>
      <c r="T61">
        <v>92</v>
      </c>
      <c r="U61">
        <v>9999999</v>
      </c>
      <c r="V61">
        <v>65</v>
      </c>
      <c r="W61">
        <v>9999999</v>
      </c>
      <c r="X61">
        <v>55</v>
      </c>
      <c r="Y61" t="s">
        <v>64</v>
      </c>
      <c r="Z61" t="str">
        <f>IFERROR(VLOOKUP(Y61,level_mapping_l0!$A$2:$F$536,1,FALSE),"")</f>
        <v>Personal financial advisors</v>
      </c>
      <c r="AA61" t="s">
        <v>1193</v>
      </c>
      <c r="AB61">
        <v>313</v>
      </c>
      <c r="AC61" s="8">
        <v>1194</v>
      </c>
      <c r="AD61">
        <v>197</v>
      </c>
      <c r="AE61" s="8">
        <v>1370</v>
      </c>
      <c r="AF61">
        <v>117</v>
      </c>
      <c r="AG61">
        <v>935</v>
      </c>
    </row>
    <row r="62" spans="1:33">
      <c r="A62" s="24" t="s">
        <v>2301</v>
      </c>
      <c r="N62" t="str">
        <f t="shared" si="1"/>
        <v xml:space="preserve">           Insurance underwriters       </v>
      </c>
      <c r="O62" t="str">
        <f t="shared" si="2"/>
        <v>77      957       15    (1)         62      917</v>
      </c>
      <c r="P62" cm="1">
        <f t="array" ref="P62:X62">IFERROR(SEARCH({1,2,3,4,5,6,7,8,9},A62),9999999)</f>
        <v>59</v>
      </c>
      <c r="Q62">
        <v>78</v>
      </c>
      <c r="R62">
        <v>9999999</v>
      </c>
      <c r="S62">
        <v>9999999</v>
      </c>
      <c r="T62">
        <v>50</v>
      </c>
      <c r="U62">
        <v>77</v>
      </c>
      <c r="V62">
        <v>41</v>
      </c>
      <c r="W62">
        <v>9999999</v>
      </c>
      <c r="X62">
        <v>49</v>
      </c>
      <c r="Y62" t="s">
        <v>65</v>
      </c>
      <c r="Z62" t="str">
        <f>IFERROR(VLOOKUP(Y62,level_mapping_l0!$A$2:$F$536,1,FALSE),"")</f>
        <v>Insurance underwriters</v>
      </c>
      <c r="AA62" t="s">
        <v>6512</v>
      </c>
      <c r="AB62">
        <v>77</v>
      </c>
      <c r="AC62">
        <v>957</v>
      </c>
      <c r="AD62">
        <v>15</v>
      </c>
      <c r="AE62">
        <v>-1</v>
      </c>
      <c r="AF62">
        <v>62</v>
      </c>
      <c r="AG62">
        <v>917</v>
      </c>
    </row>
    <row r="63" spans="1:33">
      <c r="A63" s="24" t="s">
        <v>2302</v>
      </c>
      <c r="N63" t="str">
        <f t="shared" si="1"/>
        <v xml:space="preserve">           Financial examiners        </v>
      </c>
      <c r="O63" t="str">
        <f t="shared" si="2"/>
        <v xml:space="preserve">6    (1)          4    (1)          3    (1)  </v>
      </c>
      <c r="P63" cm="1">
        <f t="array" ref="P63:X63">IFERROR(SEARCH({1,2,3,4,5,6,7,8,9},A63),9999999)</f>
        <v>45</v>
      </c>
      <c r="Q63">
        <v>9999999</v>
      </c>
      <c r="R63">
        <v>75</v>
      </c>
      <c r="S63">
        <v>57</v>
      </c>
      <c r="T63">
        <v>9999999</v>
      </c>
      <c r="U63">
        <v>39</v>
      </c>
      <c r="V63">
        <v>9999999</v>
      </c>
      <c r="W63">
        <v>9999999</v>
      </c>
      <c r="X63">
        <v>9999999</v>
      </c>
      <c r="Y63" t="s">
        <v>66</v>
      </c>
      <c r="Z63" t="str">
        <f>IFERROR(VLOOKUP(Y63,level_mapping_l0!$A$2:$F$536,1,FALSE),"")</f>
        <v>Financial examiners</v>
      </c>
      <c r="AA63" t="s">
        <v>1195</v>
      </c>
      <c r="AB63">
        <v>6</v>
      </c>
      <c r="AC63">
        <v>-1</v>
      </c>
      <c r="AD63">
        <v>4</v>
      </c>
      <c r="AE63">
        <v>-1</v>
      </c>
      <c r="AF63">
        <v>3</v>
      </c>
      <c r="AG63">
        <v>-1</v>
      </c>
    </row>
    <row r="64" spans="1:33">
      <c r="A64" s="24" t="s">
        <v>2303</v>
      </c>
      <c r="N64" t="str">
        <f t="shared" si="1"/>
        <v xml:space="preserve">           Loan counselors and officers      </v>
      </c>
      <c r="O64" t="str">
        <f t="shared" si="2"/>
        <v>355      916      154    1,118      201      812</v>
      </c>
      <c r="P64" cm="1">
        <f t="array" ref="P64:X64">IFERROR(SEARCH({1,2,3,4,5,6,7,8,9},A64),9999999)</f>
        <v>56</v>
      </c>
      <c r="Q64">
        <v>82</v>
      </c>
      <c r="R64">
        <v>46</v>
      </c>
      <c r="S64">
        <v>66</v>
      </c>
      <c r="T64">
        <v>47</v>
      </c>
      <c r="U64">
        <v>57</v>
      </c>
      <c r="V64">
        <v>9999999</v>
      </c>
      <c r="W64">
        <v>75</v>
      </c>
      <c r="X64">
        <v>55</v>
      </c>
      <c r="Y64" t="s">
        <v>6575</v>
      </c>
      <c r="Z64" t="str">
        <f>IFERROR(VLOOKUP(Y64,level_mapping_l0!$A$2:$F$536,1,FALSE),"")</f>
        <v/>
      </c>
      <c r="AA64" t="s">
        <v>1196</v>
      </c>
      <c r="AB64">
        <v>355</v>
      </c>
      <c r="AC64">
        <v>916</v>
      </c>
      <c r="AD64">
        <v>154</v>
      </c>
      <c r="AE64" s="8">
        <v>1118</v>
      </c>
      <c r="AF64">
        <v>201</v>
      </c>
      <c r="AG64">
        <v>812</v>
      </c>
    </row>
    <row r="65" spans="1:33">
      <c r="A65" s="24" t="s">
        <v>2304</v>
      </c>
      <c r="N65" t="str">
        <f t="shared" si="1"/>
        <v xml:space="preserve">           Tax examiners, collectors, and revenue agents       </v>
      </c>
      <c r="O65" t="str">
        <f t="shared" si="2"/>
        <v xml:space="preserve">53      850       18    (1)         35    (1)  </v>
      </c>
      <c r="P65" cm="1">
        <f t="array" ref="P65:X65">IFERROR(SEARCH({1,2,3,4,5,6,7,8,9},A65),9999999)</f>
        <v>82</v>
      </c>
      <c r="Q65">
        <v>9999999</v>
      </c>
      <c r="R65">
        <v>65</v>
      </c>
      <c r="S65">
        <v>9999999</v>
      </c>
      <c r="T65">
        <v>64</v>
      </c>
      <c r="U65">
        <v>9999999</v>
      </c>
      <c r="V65">
        <v>9999999</v>
      </c>
      <c r="W65">
        <v>72</v>
      </c>
      <c r="X65">
        <v>9999999</v>
      </c>
      <c r="Y65" t="s">
        <v>6576</v>
      </c>
      <c r="Z65" t="str">
        <f>IFERROR(VLOOKUP(Y65,level_mapping_l0!$A$2:$F$536,1,FALSE),"")</f>
        <v/>
      </c>
      <c r="AA65" t="s">
        <v>1197</v>
      </c>
      <c r="AB65">
        <v>53</v>
      </c>
      <c r="AC65">
        <v>850</v>
      </c>
      <c r="AD65">
        <v>18</v>
      </c>
      <c r="AE65">
        <v>-1</v>
      </c>
      <c r="AF65">
        <v>35</v>
      </c>
      <c r="AG65">
        <v>-1</v>
      </c>
    </row>
    <row r="66" spans="1:33">
      <c r="A66" s="24" t="s">
        <v>2305</v>
      </c>
      <c r="N66" t="str">
        <f t="shared" si="1"/>
        <v xml:space="preserve">           Tax preparers       </v>
      </c>
      <c r="O66" t="str">
        <f t="shared" si="2"/>
        <v xml:space="preserve">54      911       18    (1)         36    (1)  </v>
      </c>
      <c r="P66" cm="1">
        <f t="array" ref="P66:X66">IFERROR(SEARCH({1,2,3,4,5,6,7,8,9},A66),9999999)</f>
        <v>41</v>
      </c>
      <c r="Q66">
        <v>9999999</v>
      </c>
      <c r="R66">
        <v>68</v>
      </c>
      <c r="S66">
        <v>33</v>
      </c>
      <c r="T66">
        <v>32</v>
      </c>
      <c r="U66">
        <v>69</v>
      </c>
      <c r="V66">
        <v>9999999</v>
      </c>
      <c r="W66">
        <v>51</v>
      </c>
      <c r="X66">
        <v>40</v>
      </c>
      <c r="Y66" t="s">
        <v>69</v>
      </c>
      <c r="Z66" t="str">
        <f>IFERROR(VLOOKUP(Y66,level_mapping_l0!$A$2:$F$536,1,FALSE),"")</f>
        <v>Tax preparers</v>
      </c>
      <c r="AA66" t="s">
        <v>1198</v>
      </c>
      <c r="AB66">
        <v>54</v>
      </c>
      <c r="AC66">
        <v>911</v>
      </c>
      <c r="AD66">
        <v>18</v>
      </c>
      <c r="AE66">
        <v>-1</v>
      </c>
      <c r="AF66">
        <v>36</v>
      </c>
      <c r="AG66">
        <v>-1</v>
      </c>
    </row>
    <row r="67" spans="1:33">
      <c r="A67" s="24" t="s">
        <v>2306</v>
      </c>
      <c r="N67" t="str">
        <f t="shared" si="1"/>
        <v xml:space="preserve">           Financial specialists, all other       </v>
      </c>
      <c r="O67" t="str">
        <f t="shared" si="2"/>
        <v xml:space="preserve">66      964       30    (1)         35    (1)  </v>
      </c>
      <c r="P67" cm="1">
        <f t="array" ref="P67:X67">IFERROR(SEARCH({1,2,3,4,5,6,7,8,9},A67),9999999)</f>
        <v>76</v>
      </c>
      <c r="Q67">
        <v>9999999</v>
      </c>
      <c r="R67">
        <v>69</v>
      </c>
      <c r="S67">
        <v>61</v>
      </c>
      <c r="T67">
        <v>88</v>
      </c>
      <c r="U67">
        <v>51</v>
      </c>
      <c r="V67">
        <v>9999999</v>
      </c>
      <c r="W67">
        <v>9999999</v>
      </c>
      <c r="X67">
        <v>59</v>
      </c>
      <c r="Y67" t="s">
        <v>70</v>
      </c>
      <c r="Z67" t="str">
        <f>IFERROR(VLOOKUP(Y67,level_mapping_l0!$A$2:$F$536,1,FALSE),"")</f>
        <v>Financial specialists, all other</v>
      </c>
      <c r="AA67" t="s">
        <v>1199</v>
      </c>
      <c r="AB67">
        <v>66</v>
      </c>
      <c r="AC67">
        <v>964</v>
      </c>
      <c r="AD67">
        <v>30</v>
      </c>
      <c r="AE67">
        <v>-1</v>
      </c>
      <c r="AF67">
        <v>35</v>
      </c>
      <c r="AG67">
        <v>-1</v>
      </c>
    </row>
    <row r="68" spans="1:33">
      <c r="A68" s="24" t="s">
        <v>2307</v>
      </c>
      <c r="N68" t="str">
        <f t="shared" si="1"/>
        <v xml:space="preserve">       Professional and related occupations   </v>
      </c>
      <c r="O68" t="str">
        <f t="shared" si="2"/>
        <v>23,845      980   10,773    1,169   13,072      867</v>
      </c>
      <c r="P68" cm="1">
        <f t="array" ref="P68:X68">IFERROR(SEARCH({1,2,3,4,5,6,7,8,9},A68),9999999)</f>
        <v>65</v>
      </c>
      <c r="Q68">
        <v>47</v>
      </c>
      <c r="R68">
        <v>48</v>
      </c>
      <c r="S68">
        <v>51</v>
      </c>
      <c r="T68">
        <v>52</v>
      </c>
      <c r="U68">
        <v>78</v>
      </c>
      <c r="V68">
        <v>68</v>
      </c>
      <c r="W68">
        <v>50</v>
      </c>
      <c r="X68">
        <v>59</v>
      </c>
      <c r="Y68" t="s">
        <v>71</v>
      </c>
      <c r="Z68" t="str">
        <f>IFERROR(VLOOKUP(Y68,level_mapping_l0!$A$2:$F$536,1,FALSE),"")</f>
        <v/>
      </c>
      <c r="AA68" t="s">
        <v>1200</v>
      </c>
      <c r="AB68" s="8">
        <v>23845</v>
      </c>
      <c r="AC68">
        <v>980</v>
      </c>
      <c r="AD68" s="8">
        <v>10773</v>
      </c>
      <c r="AE68" s="8">
        <v>1169</v>
      </c>
      <c r="AF68" s="8">
        <v>13072</v>
      </c>
      <c r="AG68">
        <v>867</v>
      </c>
    </row>
    <row r="69" spans="1:33">
      <c r="A69" s="24" t="s">
        <v>2308</v>
      </c>
      <c r="N69" t="str">
        <f t="shared" si="1"/>
        <v xml:space="preserve">         Computer and mathematical occupations    </v>
      </c>
      <c r="O69" t="str">
        <f t="shared" si="2"/>
        <v>3,344    1,242    2,516    1,320      828    1,088</v>
      </c>
      <c r="P69" cm="1">
        <f t="array" ref="P69:X69">IFERROR(SEARCH({1,2,3,4,5,6,7,8,9},A69),9999999)</f>
        <v>60</v>
      </c>
      <c r="Q69">
        <v>62</v>
      </c>
      <c r="R69">
        <v>51</v>
      </c>
      <c r="S69">
        <v>54</v>
      </c>
      <c r="T69">
        <v>71</v>
      </c>
      <c r="U69">
        <v>73</v>
      </c>
      <c r="V69">
        <v>9999999</v>
      </c>
      <c r="W69">
        <v>89</v>
      </c>
      <c r="X69">
        <v>9999999</v>
      </c>
      <c r="Y69" t="s">
        <v>72</v>
      </c>
      <c r="Z69" t="str">
        <f>IFERROR(VLOOKUP(Y69,level_mapping_l0!$A$2:$F$536,1,FALSE),"")</f>
        <v/>
      </c>
      <c r="AA69" t="s">
        <v>1201</v>
      </c>
      <c r="AB69" s="8">
        <v>3344</v>
      </c>
      <c r="AC69" s="8">
        <v>1242</v>
      </c>
      <c r="AD69" s="8">
        <v>2516</v>
      </c>
      <c r="AE69" s="8">
        <v>1320</v>
      </c>
      <c r="AF69">
        <v>828</v>
      </c>
      <c r="AG69" s="8">
        <v>1088</v>
      </c>
    </row>
    <row r="70" spans="1:33">
      <c r="A70" s="24" t="s">
        <v>2309</v>
      </c>
      <c r="N70" t="str">
        <f t="shared" si="1"/>
        <v xml:space="preserve">           Computer scientists and systems analysts      </v>
      </c>
      <c r="O70" t="str">
        <f t="shared" si="2"/>
        <v>752    1,184      538    1,240      213    1,082</v>
      </c>
      <c r="P70" cm="1">
        <f t="array" ref="P70:X70">IFERROR(SEARCH({1,2,3,4,5,6,7,8,9},A70),9999999)</f>
        <v>65</v>
      </c>
      <c r="Q70">
        <v>60</v>
      </c>
      <c r="R70">
        <v>77</v>
      </c>
      <c r="S70">
        <v>69</v>
      </c>
      <c r="T70">
        <v>59</v>
      </c>
      <c r="U70">
        <v>9999999</v>
      </c>
      <c r="V70">
        <v>58</v>
      </c>
      <c r="W70">
        <v>68</v>
      </c>
      <c r="X70">
        <v>9999999</v>
      </c>
      <c r="Y70" t="s">
        <v>6577</v>
      </c>
      <c r="Z70" t="str">
        <f>IFERROR(VLOOKUP(Y70,level_mapping_l0!$A$2:$F$536,1,FALSE),"")</f>
        <v/>
      </c>
      <c r="AA70" t="s">
        <v>1202</v>
      </c>
      <c r="AB70">
        <v>752</v>
      </c>
      <c r="AC70" s="8">
        <v>1184</v>
      </c>
      <c r="AD70">
        <v>538</v>
      </c>
      <c r="AE70" s="8">
        <v>1240</v>
      </c>
      <c r="AF70">
        <v>213</v>
      </c>
      <c r="AG70" s="8">
        <v>1082</v>
      </c>
    </row>
    <row r="71" spans="1:33">
      <c r="A71" s="24" t="s">
        <v>2310</v>
      </c>
      <c r="N71" t="str">
        <f t="shared" si="1"/>
        <v xml:space="preserve">           Computer programmers      </v>
      </c>
      <c r="O71" t="str">
        <f t="shared" si="2"/>
        <v>470    1,218      365    1,261      105    1,003</v>
      </c>
      <c r="P71" cm="1">
        <f t="array" ref="P71:X71">IFERROR(SEARCH({1,2,3,4,5,6,7,8,9},A71),9999999)</f>
        <v>45</v>
      </c>
      <c r="Q71">
        <v>47</v>
      </c>
      <c r="R71">
        <v>56</v>
      </c>
      <c r="S71">
        <v>38</v>
      </c>
      <c r="T71">
        <v>58</v>
      </c>
      <c r="U71">
        <v>57</v>
      </c>
      <c r="V71">
        <v>39</v>
      </c>
      <c r="W71">
        <v>49</v>
      </c>
      <c r="X71">
        <v>9999999</v>
      </c>
      <c r="Y71" t="s">
        <v>76</v>
      </c>
      <c r="Z71" t="str">
        <f>IFERROR(VLOOKUP(Y71,level_mapping_l0!$A$2:$F$536,1,FALSE),"")</f>
        <v>Computer programmers</v>
      </c>
      <c r="AA71" t="s">
        <v>1203</v>
      </c>
      <c r="AB71">
        <v>470</v>
      </c>
      <c r="AC71" s="8">
        <v>1218</v>
      </c>
      <c r="AD71">
        <v>365</v>
      </c>
      <c r="AE71" s="8">
        <v>1261</v>
      </c>
      <c r="AF71">
        <v>105</v>
      </c>
      <c r="AG71" s="8">
        <v>1003</v>
      </c>
    </row>
    <row r="72" spans="1:33">
      <c r="A72" s="24" t="s">
        <v>2311</v>
      </c>
      <c r="N72" t="str">
        <f t="shared" si="1"/>
        <v xml:space="preserve">           Computer software engineers      </v>
      </c>
      <c r="O72" t="str">
        <f t="shared" si="2"/>
        <v>955    1,529      759    1,555      196    1,351</v>
      </c>
      <c r="P72" cm="1">
        <f t="array" ref="P72:X72">IFERROR(SEARCH({1,2,3,4,5,6,7,8,9},A72),9999999)</f>
        <v>52</v>
      </c>
      <c r="Q72">
        <v>55</v>
      </c>
      <c r="R72">
        <v>90</v>
      </c>
      <c r="S72">
        <v>9999999</v>
      </c>
      <c r="T72">
        <v>46</v>
      </c>
      <c r="U72">
        <v>83</v>
      </c>
      <c r="V72">
        <v>63</v>
      </c>
      <c r="W72">
        <v>9999999</v>
      </c>
      <c r="X72">
        <v>45</v>
      </c>
      <c r="Y72" t="s">
        <v>6578</v>
      </c>
      <c r="Z72" t="str">
        <f>IFERROR(VLOOKUP(Y72,level_mapping_l0!$A$2:$F$536,1,FALSE),"")</f>
        <v/>
      </c>
      <c r="AA72" t="s">
        <v>1204</v>
      </c>
      <c r="AB72">
        <v>955</v>
      </c>
      <c r="AC72" s="8">
        <v>1529</v>
      </c>
      <c r="AD72">
        <v>759</v>
      </c>
      <c r="AE72" s="8">
        <v>1555</v>
      </c>
      <c r="AF72">
        <v>196</v>
      </c>
      <c r="AG72" s="8">
        <v>1351</v>
      </c>
    </row>
    <row r="73" spans="1:33">
      <c r="A73" s="24" t="s">
        <v>2312</v>
      </c>
      <c r="N73" t="str">
        <f t="shared" si="1"/>
        <v xml:space="preserve">           Computer support specialists      </v>
      </c>
      <c r="O73" t="str">
        <f t="shared" si="2"/>
        <v>379      893      274      903      105      878</v>
      </c>
      <c r="P73" cm="1">
        <f t="array" ref="P73:X73">IFERROR(SEARCH({1,2,3,4,5,6,7,8,9},A73),9999999)</f>
        <v>82</v>
      </c>
      <c r="Q73">
        <v>64</v>
      </c>
      <c r="R73">
        <v>46</v>
      </c>
      <c r="S73">
        <v>66</v>
      </c>
      <c r="T73">
        <v>84</v>
      </c>
      <c r="U73">
        <v>9999999</v>
      </c>
      <c r="V73">
        <v>47</v>
      </c>
      <c r="W73">
        <v>55</v>
      </c>
      <c r="X73">
        <v>48</v>
      </c>
      <c r="Y73" t="s">
        <v>79</v>
      </c>
      <c r="Z73" t="str">
        <f>IFERROR(VLOOKUP(Y73,level_mapping_l0!$A$2:$F$536,1,FALSE),"")</f>
        <v>Computer support specialists</v>
      </c>
      <c r="AA73" t="s">
        <v>1205</v>
      </c>
      <c r="AB73">
        <v>379</v>
      </c>
      <c r="AC73">
        <v>893</v>
      </c>
      <c r="AD73">
        <v>274</v>
      </c>
      <c r="AE73">
        <v>903</v>
      </c>
      <c r="AF73">
        <v>105</v>
      </c>
      <c r="AG73">
        <v>878</v>
      </c>
    </row>
    <row r="74" spans="1:33">
      <c r="A74" s="24" t="s">
        <v>2313</v>
      </c>
      <c r="N74" t="str">
        <f t="shared" si="1"/>
        <v xml:space="preserve">           Database administrators       </v>
      </c>
      <c r="O74" t="str">
        <f t="shared" si="2"/>
        <v xml:space="preserve">93    1,274       68    1,289       25    (1)  </v>
      </c>
      <c r="P74" cm="1">
        <f t="array" ref="P74:X74">IFERROR(SEARCH({1,2,3,4,5,6,7,8,9},A74),9999999)</f>
        <v>48</v>
      </c>
      <c r="Q74">
        <v>50</v>
      </c>
      <c r="R74">
        <v>43</v>
      </c>
      <c r="S74">
        <v>52</v>
      </c>
      <c r="T74">
        <v>79</v>
      </c>
      <c r="U74">
        <v>60</v>
      </c>
      <c r="V74">
        <v>51</v>
      </c>
      <c r="W74">
        <v>61</v>
      </c>
      <c r="X74">
        <v>42</v>
      </c>
      <c r="Y74" t="s">
        <v>80</v>
      </c>
      <c r="Z74" t="str">
        <f>IFERROR(VLOOKUP(Y74,level_mapping_l0!$A$2:$F$536,1,FALSE),"")</f>
        <v>Database administrators</v>
      </c>
      <c r="AA74" t="s">
        <v>1206</v>
      </c>
      <c r="AB74">
        <v>93</v>
      </c>
      <c r="AC74" s="8">
        <v>1274</v>
      </c>
      <c r="AD74">
        <v>68</v>
      </c>
      <c r="AE74" s="8">
        <v>1289</v>
      </c>
      <c r="AF74">
        <v>25</v>
      </c>
      <c r="AG74">
        <v>-1</v>
      </c>
    </row>
    <row r="75" spans="1:33">
      <c r="A75" s="24" t="s">
        <v>2314</v>
      </c>
      <c r="N75" t="str">
        <f t="shared" ref="N75:N138" si="3">MID(A75,1,MIN(_xlfn.ANCHORARRAY(P75))-1)</f>
        <v xml:space="preserve">           Network and computer systems administrators      </v>
      </c>
      <c r="O75" t="str">
        <f t="shared" ref="O75:O138" si="4">MID(A75,MIN(P75:X75),LEN(A75))</f>
        <v xml:space="preserve">212    1,189      166    1,209       46    (1)  </v>
      </c>
      <c r="P75" cm="1">
        <f t="array" ref="P75:X75">IFERROR(SEARCH({1,2,3,4,5,6,7,8,9},A75),9999999)</f>
        <v>62</v>
      </c>
      <c r="Q75">
        <v>61</v>
      </c>
      <c r="R75">
        <v>9999999</v>
      </c>
      <c r="S75">
        <v>98</v>
      </c>
      <c r="T75">
        <v>9999999</v>
      </c>
      <c r="U75">
        <v>80</v>
      </c>
      <c r="V75">
        <v>9999999</v>
      </c>
      <c r="W75">
        <v>71</v>
      </c>
      <c r="X75">
        <v>72</v>
      </c>
      <c r="Y75" t="s">
        <v>81</v>
      </c>
      <c r="Z75" t="str">
        <f>IFERROR(VLOOKUP(Y75,level_mapping_l0!$A$2:$F$536,1,FALSE),"")</f>
        <v>Network and computer systems administrators</v>
      </c>
      <c r="AA75" t="s">
        <v>1207</v>
      </c>
      <c r="AB75">
        <v>212</v>
      </c>
      <c r="AC75" s="8">
        <v>1189</v>
      </c>
      <c r="AD75">
        <v>166</v>
      </c>
      <c r="AE75" s="8">
        <v>1209</v>
      </c>
      <c r="AF75">
        <v>46</v>
      </c>
      <c r="AG75">
        <v>-1</v>
      </c>
    </row>
    <row r="76" spans="1:33">
      <c r="A76" s="24" t="s">
        <v>2315</v>
      </c>
      <c r="N76" t="str">
        <f t="shared" si="3"/>
        <v xml:space="preserve">           Network systems and data communications analysts      </v>
      </c>
      <c r="O76" t="str">
        <f t="shared" si="4"/>
        <v>353    1,130      271    1,184       82      961</v>
      </c>
      <c r="P76" cm="1">
        <f t="array" ref="P76:X76">IFERROR(SEARCH({1,2,3,4,5,6,7,8,9},A76),9999999)</f>
        <v>73</v>
      </c>
      <c r="Q76">
        <v>84</v>
      </c>
      <c r="R76">
        <v>66</v>
      </c>
      <c r="S76">
        <v>95</v>
      </c>
      <c r="T76">
        <v>67</v>
      </c>
      <c r="U76">
        <v>112</v>
      </c>
      <c r="V76">
        <v>85</v>
      </c>
      <c r="W76">
        <v>94</v>
      </c>
      <c r="X76">
        <v>111</v>
      </c>
      <c r="Y76" t="s">
        <v>6579</v>
      </c>
      <c r="Z76" t="str">
        <f>IFERROR(VLOOKUP(Y76,level_mapping_l0!$A$2:$F$536,1,FALSE),"")</f>
        <v/>
      </c>
      <c r="AA76" t="s">
        <v>1208</v>
      </c>
      <c r="AB76">
        <v>353</v>
      </c>
      <c r="AC76" s="8">
        <v>1130</v>
      </c>
      <c r="AD76">
        <v>271</v>
      </c>
      <c r="AE76" s="8">
        <v>1184</v>
      </c>
      <c r="AF76">
        <v>82</v>
      </c>
      <c r="AG76">
        <v>961</v>
      </c>
    </row>
    <row r="77" spans="1:33">
      <c r="A77" s="24" t="s">
        <v>2316</v>
      </c>
      <c r="N77" t="str">
        <f t="shared" si="3"/>
        <v xml:space="preserve">           Actuaries       </v>
      </c>
      <c r="O77" t="str">
        <f t="shared" si="4"/>
        <v xml:space="preserve">24    (1)         18    (1)          6    (1)  </v>
      </c>
      <c r="P77" cm="1">
        <f t="array" ref="P77:X77">IFERROR(SEARCH({1,2,3,4,5,6,7,8,9},A77),9999999)</f>
        <v>35</v>
      </c>
      <c r="Q77">
        <v>28</v>
      </c>
      <c r="R77">
        <v>9999999</v>
      </c>
      <c r="S77">
        <v>29</v>
      </c>
      <c r="T77">
        <v>9999999</v>
      </c>
      <c r="U77">
        <v>65</v>
      </c>
      <c r="V77">
        <v>9999999</v>
      </c>
      <c r="W77">
        <v>47</v>
      </c>
      <c r="X77">
        <v>9999999</v>
      </c>
      <c r="Y77" t="s">
        <v>84</v>
      </c>
      <c r="Z77" t="str">
        <f>IFERROR(VLOOKUP(Y77,level_mapping_l0!$A$2:$F$536,1,FALSE),"")</f>
        <v>Actuaries</v>
      </c>
      <c r="AA77" t="s">
        <v>1209</v>
      </c>
      <c r="AB77">
        <v>24</v>
      </c>
      <c r="AC77">
        <v>-1</v>
      </c>
      <c r="AD77">
        <v>18</v>
      </c>
      <c r="AE77">
        <v>-1</v>
      </c>
      <c r="AF77">
        <v>6</v>
      </c>
      <c r="AG77">
        <v>-1</v>
      </c>
    </row>
    <row r="78" spans="1:33">
      <c r="A78" s="24" t="s">
        <v>2317</v>
      </c>
      <c r="N78" t="str">
        <f t="shared" si="3"/>
        <v xml:space="preserve">           Mathematicians        </v>
      </c>
      <c r="O78" t="str">
        <f t="shared" si="4"/>
        <v xml:space="preserve">2    (1)          2    (1)       -        -   </v>
      </c>
      <c r="P78" cm="1">
        <f t="array" ref="P78:X78">IFERROR(SEARCH({1,2,3,4,5,6,7,8,9},A78),9999999)</f>
        <v>40</v>
      </c>
      <c r="Q78">
        <v>34</v>
      </c>
      <c r="R78">
        <v>9999999</v>
      </c>
      <c r="S78">
        <v>9999999</v>
      </c>
      <c r="T78">
        <v>9999999</v>
      </c>
      <c r="U78">
        <v>9999999</v>
      </c>
      <c r="V78">
        <v>9999999</v>
      </c>
      <c r="W78">
        <v>9999999</v>
      </c>
      <c r="X78">
        <v>9999999</v>
      </c>
      <c r="Y78" t="s">
        <v>85</v>
      </c>
      <c r="Z78" t="str">
        <f>IFERROR(VLOOKUP(Y78,level_mapping_l0!$A$2:$F$536,1,FALSE),"")</f>
        <v>Mathematicians</v>
      </c>
      <c r="AA78" t="s">
        <v>1210</v>
      </c>
      <c r="AB78">
        <v>2</v>
      </c>
      <c r="AC78">
        <v>-1</v>
      </c>
      <c r="AD78">
        <v>2</v>
      </c>
      <c r="AE78">
        <v>-1</v>
      </c>
      <c r="AF78" t="s">
        <v>574</v>
      </c>
      <c r="AG78" t="s">
        <v>574</v>
      </c>
    </row>
    <row r="79" spans="1:33">
      <c r="A79" s="24" t="s">
        <v>2318</v>
      </c>
      <c r="N79" t="str">
        <f t="shared" si="3"/>
        <v xml:space="preserve">           Operations research analysts       </v>
      </c>
      <c r="O79" t="str">
        <f t="shared" si="4"/>
        <v xml:space="preserve">69    1,259       34    (1)         36    (1)  </v>
      </c>
      <c r="P79" cm="1">
        <f t="array" ref="P79:X79">IFERROR(SEARCH({1,2,3,4,5,6,7,8,9},A79),9999999)</f>
        <v>53</v>
      </c>
      <c r="Q79">
        <v>55</v>
      </c>
      <c r="R79">
        <v>65</v>
      </c>
      <c r="S79">
        <v>66</v>
      </c>
      <c r="T79">
        <v>56</v>
      </c>
      <c r="U79">
        <v>47</v>
      </c>
      <c r="V79">
        <v>9999999</v>
      </c>
      <c r="W79">
        <v>9999999</v>
      </c>
      <c r="X79">
        <v>48</v>
      </c>
      <c r="Y79" t="s">
        <v>86</v>
      </c>
      <c r="Z79" t="str">
        <f>IFERROR(VLOOKUP(Y79,level_mapping_l0!$A$2:$F$536,1,FALSE),"")</f>
        <v>Operations research analysts</v>
      </c>
      <c r="AA79" t="s">
        <v>6513</v>
      </c>
      <c r="AB79">
        <v>69</v>
      </c>
      <c r="AC79" s="8">
        <v>1259</v>
      </c>
      <c r="AD79">
        <v>34</v>
      </c>
      <c r="AE79">
        <v>-1</v>
      </c>
      <c r="AF79">
        <v>36</v>
      </c>
      <c r="AG79">
        <v>-1</v>
      </c>
    </row>
    <row r="80" spans="1:33">
      <c r="A80" s="24" t="s">
        <v>2319</v>
      </c>
      <c r="N80" t="str">
        <f t="shared" si="3"/>
        <v xml:space="preserve">           Statisticians       </v>
      </c>
      <c r="O80" t="str">
        <f t="shared" si="4"/>
        <v xml:space="preserve">33    (1)         19    (1)         14    (1)  </v>
      </c>
      <c r="P80" cm="1">
        <f t="array" ref="P80:X80">IFERROR(SEARCH({1,2,3,4,5,6,7,8,9},A80),9999999)</f>
        <v>39</v>
      </c>
      <c r="Q80">
        <v>9999999</v>
      </c>
      <c r="R80">
        <v>32</v>
      </c>
      <c r="S80">
        <v>69</v>
      </c>
      <c r="T80">
        <v>9999999</v>
      </c>
      <c r="U80">
        <v>9999999</v>
      </c>
      <c r="V80">
        <v>9999999</v>
      </c>
      <c r="W80">
        <v>9999999</v>
      </c>
      <c r="X80">
        <v>51</v>
      </c>
      <c r="Y80" t="s">
        <v>87</v>
      </c>
      <c r="Z80" t="str">
        <f>IFERROR(VLOOKUP(Y80,level_mapping_l0!$A$2:$F$536,1,FALSE),"")</f>
        <v>Statisticians</v>
      </c>
      <c r="AA80" t="s">
        <v>1212</v>
      </c>
      <c r="AB80">
        <v>33</v>
      </c>
      <c r="AC80">
        <v>-1</v>
      </c>
      <c r="AD80">
        <v>19</v>
      </c>
      <c r="AE80">
        <v>-1</v>
      </c>
      <c r="AF80">
        <v>14</v>
      </c>
      <c r="AG80">
        <v>-1</v>
      </c>
    </row>
    <row r="81" spans="1:33">
      <c r="A81" s="24" t="s">
        <v>2320</v>
      </c>
      <c r="N81" t="str">
        <f t="shared" si="3"/>
        <v xml:space="preserve">           Miscellaneous mathematical science occupations        </v>
      </c>
      <c r="O81" t="str">
        <f t="shared" si="4"/>
        <v xml:space="preserve">2    (1)          1    (1)       -        -   </v>
      </c>
      <c r="P81" cm="1">
        <f t="array" ref="P81:X81">IFERROR(SEARCH({1,2,3,4,5,6,7,8,9},A81),9999999)</f>
        <v>72</v>
      </c>
      <c r="Q81">
        <v>66</v>
      </c>
      <c r="R81">
        <v>9999999</v>
      </c>
      <c r="S81">
        <v>9999999</v>
      </c>
      <c r="T81">
        <v>9999999</v>
      </c>
      <c r="U81">
        <v>9999999</v>
      </c>
      <c r="V81">
        <v>9999999</v>
      </c>
      <c r="W81">
        <v>9999999</v>
      </c>
      <c r="X81">
        <v>9999999</v>
      </c>
      <c r="Y81" t="s">
        <v>88</v>
      </c>
      <c r="Z81" t="str">
        <f>IFERROR(VLOOKUP(Y81,level_mapping_l0!$A$2:$F$536,1,FALSE),"")</f>
        <v>Miscellaneous mathematical science occupations</v>
      </c>
      <c r="AA81" t="s">
        <v>1213</v>
      </c>
      <c r="AB81">
        <v>2</v>
      </c>
      <c r="AC81">
        <v>-1</v>
      </c>
      <c r="AD81">
        <v>1</v>
      </c>
      <c r="AE81">
        <v>-1</v>
      </c>
      <c r="AF81" t="s">
        <v>574</v>
      </c>
      <c r="AG81" t="s">
        <v>574</v>
      </c>
    </row>
    <row r="82" spans="1:33">
      <c r="A82" s="24" t="s">
        <v>2321</v>
      </c>
      <c r="N82" t="str">
        <f t="shared" si="3"/>
        <v xml:space="preserve">         Architecture and engineering occupations    </v>
      </c>
      <c r="O82" t="str">
        <f t="shared" si="4"/>
        <v>2,652    1,244    2,319    1,286      334    1,001</v>
      </c>
      <c r="P82" cm="1">
        <f t="array" ref="P82:X82">IFERROR(SEARCH({1,2,3,4,5,6,7,8,9},A82),9999999)</f>
        <v>63</v>
      </c>
      <c r="Q82">
        <v>54</v>
      </c>
      <c r="R82">
        <v>74</v>
      </c>
      <c r="S82">
        <v>66</v>
      </c>
      <c r="T82">
        <v>57</v>
      </c>
      <c r="U82">
        <v>56</v>
      </c>
      <c r="V82">
        <v>9999999</v>
      </c>
      <c r="W82">
        <v>84</v>
      </c>
      <c r="X82">
        <v>76</v>
      </c>
      <c r="Y82" t="s">
        <v>89</v>
      </c>
      <c r="Z82" t="str">
        <f>IFERROR(VLOOKUP(Y82,level_mapping_l0!$A$2:$F$536,1,FALSE),"")</f>
        <v/>
      </c>
      <c r="AA82" t="s">
        <v>1214</v>
      </c>
      <c r="AB82" s="8">
        <v>2652</v>
      </c>
      <c r="AC82" s="8">
        <v>1244</v>
      </c>
      <c r="AD82" s="8">
        <v>2319</v>
      </c>
      <c r="AE82" s="8">
        <v>1286</v>
      </c>
      <c r="AF82">
        <v>334</v>
      </c>
      <c r="AG82" s="8">
        <v>1001</v>
      </c>
    </row>
    <row r="83" spans="1:33">
      <c r="A83" s="24" t="s">
        <v>2322</v>
      </c>
      <c r="N83" t="str">
        <f t="shared" si="3"/>
        <v xml:space="preserve">           Architects, except naval      </v>
      </c>
      <c r="O83" t="str">
        <f t="shared" si="4"/>
        <v xml:space="preserve">150    1,128      115    1,273       35    (1)  </v>
      </c>
      <c r="P83" cm="1">
        <f t="array" ref="P83:X83">IFERROR(SEARCH({1,2,3,4,5,6,7,8,9},A83),9999999)</f>
        <v>42</v>
      </c>
      <c r="Q83">
        <v>52</v>
      </c>
      <c r="R83">
        <v>71</v>
      </c>
      <c r="S83">
        <v>9999999</v>
      </c>
      <c r="T83">
        <v>43</v>
      </c>
      <c r="U83">
        <v>9999999</v>
      </c>
      <c r="V83">
        <v>70</v>
      </c>
      <c r="W83">
        <v>53</v>
      </c>
      <c r="X83">
        <v>9999999</v>
      </c>
      <c r="Y83" t="s">
        <v>90</v>
      </c>
      <c r="Z83" t="str">
        <f>IFERROR(VLOOKUP(Y83,level_mapping_l0!$A$2:$F$536,1,FALSE),"")</f>
        <v>Architects, except naval</v>
      </c>
      <c r="AA83" t="s">
        <v>1215</v>
      </c>
      <c r="AB83">
        <v>150</v>
      </c>
      <c r="AC83" s="8">
        <v>1128</v>
      </c>
      <c r="AD83">
        <v>115</v>
      </c>
      <c r="AE83" s="8">
        <v>1273</v>
      </c>
      <c r="AF83">
        <v>35</v>
      </c>
      <c r="AG83">
        <v>-1</v>
      </c>
    </row>
    <row r="84" spans="1:33">
      <c r="A84" s="24" t="s">
        <v>2323</v>
      </c>
      <c r="N84" t="str">
        <f t="shared" si="3"/>
        <v xml:space="preserve">           Surveyors, cartographers, and photogrammetrists       </v>
      </c>
      <c r="O84" t="str">
        <f t="shared" si="4"/>
        <v xml:space="preserve">34    (1)         32    (1)          3    (1)  </v>
      </c>
      <c r="P84" cm="1">
        <f t="array" ref="P84:X84">IFERROR(SEARCH({1,2,3,4,5,6,7,8,9},A84),9999999)</f>
        <v>73</v>
      </c>
      <c r="Q84">
        <v>85</v>
      </c>
      <c r="R84">
        <v>66</v>
      </c>
      <c r="S84">
        <v>67</v>
      </c>
      <c r="T84">
        <v>9999999</v>
      </c>
      <c r="U84">
        <v>9999999</v>
      </c>
      <c r="V84">
        <v>9999999</v>
      </c>
      <c r="W84">
        <v>9999999</v>
      </c>
      <c r="X84">
        <v>9999999</v>
      </c>
      <c r="Y84" t="s">
        <v>91</v>
      </c>
      <c r="Z84" t="str">
        <f>IFERROR(VLOOKUP(Y84,level_mapping_l0!$A$2:$F$536,1,FALSE),"")</f>
        <v>Surveyors, cartographers, and photogrammetrists</v>
      </c>
      <c r="AA84" t="s">
        <v>1216</v>
      </c>
      <c r="AB84">
        <v>34</v>
      </c>
      <c r="AC84">
        <v>-1</v>
      </c>
      <c r="AD84">
        <v>32</v>
      </c>
      <c r="AE84">
        <v>-1</v>
      </c>
      <c r="AF84">
        <v>3</v>
      </c>
      <c r="AG84">
        <v>-1</v>
      </c>
    </row>
    <row r="85" spans="1:33">
      <c r="A85" s="24" t="s">
        <v>2324</v>
      </c>
      <c r="N85" t="str">
        <f t="shared" si="3"/>
        <v xml:space="preserve">           Aerospace engineers      </v>
      </c>
      <c r="O85" t="str">
        <f t="shared" si="4"/>
        <v xml:space="preserve">131    1,554      120    1,622       12    (1)  </v>
      </c>
      <c r="P85" cm="1">
        <f t="array" ref="P85:X85">IFERROR(SEARCH({1,2,3,4,5,6,7,8,9},A85),9999999)</f>
        <v>37</v>
      </c>
      <c r="Q85">
        <v>56</v>
      </c>
      <c r="R85">
        <v>38</v>
      </c>
      <c r="S85">
        <v>48</v>
      </c>
      <c r="T85">
        <v>46</v>
      </c>
      <c r="U85">
        <v>64</v>
      </c>
      <c r="V85">
        <v>9999999</v>
      </c>
      <c r="W85">
        <v>9999999</v>
      </c>
      <c r="X85">
        <v>9999999</v>
      </c>
      <c r="Y85" t="s">
        <v>92</v>
      </c>
      <c r="Z85" t="str">
        <f>IFERROR(VLOOKUP(Y85,level_mapping_l0!$A$2:$F$536,1,FALSE),"")</f>
        <v>Aerospace engineers</v>
      </c>
      <c r="AA85" t="s">
        <v>1217</v>
      </c>
      <c r="AB85">
        <v>131</v>
      </c>
      <c r="AC85" s="8">
        <v>1554</v>
      </c>
      <c r="AD85">
        <v>120</v>
      </c>
      <c r="AE85" s="8">
        <v>1622</v>
      </c>
      <c r="AF85">
        <v>12</v>
      </c>
      <c r="AG85">
        <v>-1</v>
      </c>
    </row>
    <row r="86" spans="1:33">
      <c r="A86" s="24" t="s">
        <v>2325</v>
      </c>
      <c r="N86" t="str">
        <f t="shared" si="3"/>
        <v xml:space="preserve">           Agricultural engineers        </v>
      </c>
      <c r="O86" t="str">
        <f t="shared" si="4"/>
        <v xml:space="preserve">4    (1)          4    (1)       -        -   </v>
      </c>
      <c r="P86" cm="1">
        <f t="array" ref="P86:X86">IFERROR(SEARCH({1,2,3,4,5,6,7,8,9},A86),9999999)</f>
        <v>48</v>
      </c>
      <c r="Q86">
        <v>9999999</v>
      </c>
      <c r="R86">
        <v>9999999</v>
      </c>
      <c r="S86">
        <v>42</v>
      </c>
      <c r="T86">
        <v>9999999</v>
      </c>
      <c r="U86">
        <v>9999999</v>
      </c>
      <c r="V86">
        <v>9999999</v>
      </c>
      <c r="W86">
        <v>9999999</v>
      </c>
      <c r="X86">
        <v>9999999</v>
      </c>
      <c r="Y86" t="s">
        <v>93</v>
      </c>
      <c r="Z86" t="str">
        <f>IFERROR(VLOOKUP(Y86,level_mapping_l0!$A$2:$F$536,1,FALSE),"")</f>
        <v>Agricultural engineers</v>
      </c>
      <c r="AA86" t="s">
        <v>1218</v>
      </c>
      <c r="AB86">
        <v>4</v>
      </c>
      <c r="AC86">
        <v>-1</v>
      </c>
      <c r="AD86">
        <v>4</v>
      </c>
      <c r="AE86">
        <v>-1</v>
      </c>
      <c r="AF86" t="s">
        <v>574</v>
      </c>
      <c r="AG86" t="s">
        <v>574</v>
      </c>
    </row>
    <row r="87" spans="1:33">
      <c r="A87" s="24" t="s">
        <v>2326</v>
      </c>
      <c r="N87" t="str">
        <f t="shared" si="3"/>
        <v xml:space="preserve">           Biomedical engineers       </v>
      </c>
      <c r="O87" t="str">
        <f t="shared" si="4"/>
        <v xml:space="preserve">10    (1)          8    (1)          3    (1)  </v>
      </c>
      <c r="P87" cm="1">
        <f t="array" ref="P87:X87">IFERROR(SEARCH({1,2,3,4,5,6,7,8,9},A87),9999999)</f>
        <v>39</v>
      </c>
      <c r="Q87">
        <v>9999999</v>
      </c>
      <c r="R87">
        <v>76</v>
      </c>
      <c r="S87">
        <v>9999999</v>
      </c>
      <c r="T87">
        <v>9999999</v>
      </c>
      <c r="U87">
        <v>9999999</v>
      </c>
      <c r="V87">
        <v>9999999</v>
      </c>
      <c r="W87">
        <v>58</v>
      </c>
      <c r="X87">
        <v>9999999</v>
      </c>
      <c r="Y87" t="s">
        <v>94</v>
      </c>
      <c r="Z87" t="str">
        <f>IFERROR(VLOOKUP(Y87,level_mapping_l0!$A$2:$F$536,1,FALSE),"")</f>
        <v>Biomedical engineers</v>
      </c>
      <c r="AA87" t="s">
        <v>1219</v>
      </c>
      <c r="AB87">
        <v>10</v>
      </c>
      <c r="AC87">
        <v>-1</v>
      </c>
      <c r="AD87">
        <v>8</v>
      </c>
      <c r="AE87">
        <v>-1</v>
      </c>
      <c r="AF87">
        <v>3</v>
      </c>
      <c r="AG87">
        <v>-1</v>
      </c>
    </row>
    <row r="88" spans="1:33">
      <c r="A88" s="24" t="s">
        <v>2327</v>
      </c>
      <c r="N88" t="str">
        <f t="shared" si="3"/>
        <v xml:space="preserve">           Chemical engineers       </v>
      </c>
      <c r="O88" t="str">
        <f t="shared" si="4"/>
        <v xml:space="preserve">64    1,546       56    1,562        8    (1)  </v>
      </c>
      <c r="P88" cm="1">
        <f t="array" ref="P88:X88">IFERROR(SEARCH({1,2,3,4,5,6,7,8,9},A88),9999999)</f>
        <v>43</v>
      </c>
      <c r="Q88">
        <v>65</v>
      </c>
      <c r="R88">
        <v>9999999</v>
      </c>
      <c r="S88">
        <v>38</v>
      </c>
      <c r="T88">
        <v>45</v>
      </c>
      <c r="U88">
        <v>37</v>
      </c>
      <c r="V88">
        <v>9999999</v>
      </c>
      <c r="W88">
        <v>74</v>
      </c>
      <c r="X88">
        <v>9999999</v>
      </c>
      <c r="Y88" t="s">
        <v>95</v>
      </c>
      <c r="Z88" t="str">
        <f>IFERROR(VLOOKUP(Y88,level_mapping_l0!$A$2:$F$536,1,FALSE),"")</f>
        <v>Chemical engineers</v>
      </c>
      <c r="AA88" t="s">
        <v>1220</v>
      </c>
      <c r="AB88">
        <v>64</v>
      </c>
      <c r="AC88" s="8">
        <v>1546</v>
      </c>
      <c r="AD88">
        <v>56</v>
      </c>
      <c r="AE88" s="8">
        <v>1562</v>
      </c>
      <c r="AF88">
        <v>8</v>
      </c>
      <c r="AG88">
        <v>-1</v>
      </c>
    </row>
    <row r="89" spans="1:33">
      <c r="A89" s="24" t="s">
        <v>2328</v>
      </c>
      <c r="N89" t="str">
        <f t="shared" si="3"/>
        <v xml:space="preserve">           Civil engineers      </v>
      </c>
      <c r="O89" t="str">
        <f t="shared" si="4"/>
        <v xml:space="preserve">303    1,332      268    1,349       36    (1)  </v>
      </c>
      <c r="P89" cm="1">
        <f t="array" ref="P89:X89">IFERROR(SEARCH({1,2,3,4,5,6,7,8,9},A89),9999999)</f>
        <v>40</v>
      </c>
      <c r="Q89">
        <v>44</v>
      </c>
      <c r="R89">
        <v>33</v>
      </c>
      <c r="S89">
        <v>61</v>
      </c>
      <c r="T89">
        <v>9999999</v>
      </c>
      <c r="U89">
        <v>52</v>
      </c>
      <c r="V89">
        <v>9999999</v>
      </c>
      <c r="W89">
        <v>53</v>
      </c>
      <c r="X89">
        <v>62</v>
      </c>
      <c r="Y89" t="s">
        <v>96</v>
      </c>
      <c r="Z89" t="str">
        <f>IFERROR(VLOOKUP(Y89,level_mapping_l0!$A$2:$F$536,1,FALSE),"")</f>
        <v>Civil engineers</v>
      </c>
      <c r="AA89" t="s">
        <v>1221</v>
      </c>
      <c r="AB89">
        <v>303</v>
      </c>
      <c r="AC89" s="8">
        <v>1332</v>
      </c>
      <c r="AD89">
        <v>268</v>
      </c>
      <c r="AE89" s="8">
        <v>1349</v>
      </c>
      <c r="AF89">
        <v>36</v>
      </c>
      <c r="AG89">
        <v>-1</v>
      </c>
    </row>
    <row r="90" spans="1:33">
      <c r="A90" s="24" t="s">
        <v>2329</v>
      </c>
      <c r="N90" t="str">
        <f t="shared" si="3"/>
        <v xml:space="preserve">           Computer hardware engineers       </v>
      </c>
      <c r="O90" t="str">
        <f t="shared" si="4"/>
        <v xml:space="preserve">62    1,258       48    (1)         14    (1)  </v>
      </c>
      <c r="P90" cm="1">
        <f t="array" ref="P90:X90">IFERROR(SEARCH({1,2,3,4,5,6,7,8,9},A90),9999999)</f>
        <v>52</v>
      </c>
      <c r="Q90">
        <v>47</v>
      </c>
      <c r="R90">
        <v>9999999</v>
      </c>
      <c r="S90">
        <v>64</v>
      </c>
      <c r="T90">
        <v>55</v>
      </c>
      <c r="U90">
        <v>46</v>
      </c>
      <c r="V90">
        <v>9999999</v>
      </c>
      <c r="W90">
        <v>56</v>
      </c>
      <c r="X90">
        <v>9999999</v>
      </c>
      <c r="Y90" t="s">
        <v>97</v>
      </c>
      <c r="Z90" t="str">
        <f>IFERROR(VLOOKUP(Y90,level_mapping_l0!$A$2:$F$536,1,FALSE),"")</f>
        <v>Computer hardware engineers</v>
      </c>
      <c r="AA90" t="s">
        <v>1222</v>
      </c>
      <c r="AB90">
        <v>62</v>
      </c>
      <c r="AC90" s="8">
        <v>1258</v>
      </c>
      <c r="AD90">
        <v>48</v>
      </c>
      <c r="AE90">
        <v>-1</v>
      </c>
      <c r="AF90">
        <v>14</v>
      </c>
      <c r="AG90">
        <v>-1</v>
      </c>
    </row>
    <row r="91" spans="1:33">
      <c r="A91" s="24" t="s">
        <v>2330</v>
      </c>
      <c r="N91" t="str">
        <f t="shared" si="3"/>
        <v xml:space="preserve">           Electrical and electronics engineers      </v>
      </c>
      <c r="O91" t="str">
        <f t="shared" si="4"/>
        <v xml:space="preserve">334    1,443      307    1,475       26    (1)  </v>
      </c>
      <c r="P91" cm="1">
        <f t="array" ref="P91:X91">IFERROR(SEARCH({1,2,3,4,5,6,7,8,9},A91),9999999)</f>
        <v>61</v>
      </c>
      <c r="Q91">
        <v>91</v>
      </c>
      <c r="R91">
        <v>54</v>
      </c>
      <c r="S91">
        <v>56</v>
      </c>
      <c r="T91">
        <v>83</v>
      </c>
      <c r="U91">
        <v>92</v>
      </c>
      <c r="V91">
        <v>74</v>
      </c>
      <c r="W91">
        <v>9999999</v>
      </c>
      <c r="X91">
        <v>9999999</v>
      </c>
      <c r="Y91" t="s">
        <v>98</v>
      </c>
      <c r="Z91" t="str">
        <f>IFERROR(VLOOKUP(Y91,level_mapping_l0!$A$2:$F$536,1,FALSE),"")</f>
        <v>Electrical and electronics engineers</v>
      </c>
      <c r="AA91" t="s">
        <v>1223</v>
      </c>
      <c r="AB91">
        <v>334</v>
      </c>
      <c r="AC91" s="8">
        <v>1443</v>
      </c>
      <c r="AD91">
        <v>307</v>
      </c>
      <c r="AE91" s="8">
        <v>1475</v>
      </c>
      <c r="AF91">
        <v>26</v>
      </c>
      <c r="AG91">
        <v>-1</v>
      </c>
    </row>
    <row r="92" spans="1:33">
      <c r="A92" s="24" t="s">
        <v>2331</v>
      </c>
      <c r="N92" t="str">
        <f t="shared" si="3"/>
        <v xml:space="preserve">           Environmental engineers       </v>
      </c>
      <c r="O92" t="str">
        <f t="shared" si="4"/>
        <v xml:space="preserve">29    (1)         21    (1)          8    (1)  </v>
      </c>
      <c r="P92" cm="1">
        <f t="array" ref="P92:X92">IFERROR(SEARCH({1,2,3,4,5,6,7,8,9},A92),9999999)</f>
        <v>49</v>
      </c>
      <c r="Q92">
        <v>42</v>
      </c>
      <c r="R92">
        <v>9999999</v>
      </c>
      <c r="S92">
        <v>9999999</v>
      </c>
      <c r="T92">
        <v>9999999</v>
      </c>
      <c r="U92">
        <v>9999999</v>
      </c>
      <c r="V92">
        <v>9999999</v>
      </c>
      <c r="W92">
        <v>79</v>
      </c>
      <c r="X92">
        <v>43</v>
      </c>
      <c r="Y92" t="s">
        <v>99</v>
      </c>
      <c r="Z92" t="str">
        <f>IFERROR(VLOOKUP(Y92,level_mapping_l0!$A$2:$F$536,1,FALSE),"")</f>
        <v>Environmental engineers</v>
      </c>
      <c r="AA92" t="s">
        <v>1224</v>
      </c>
      <c r="AB92">
        <v>29</v>
      </c>
      <c r="AC92">
        <v>-1</v>
      </c>
      <c r="AD92">
        <v>21</v>
      </c>
      <c r="AE92">
        <v>-1</v>
      </c>
      <c r="AF92">
        <v>8</v>
      </c>
      <c r="AG92">
        <v>-1</v>
      </c>
    </row>
    <row r="93" spans="1:33">
      <c r="A93" s="24" t="s">
        <v>2332</v>
      </c>
      <c r="N93" t="str">
        <f t="shared" si="3"/>
        <v xml:space="preserve">           Industrial engineers, including health and safety      </v>
      </c>
      <c r="O93" t="str">
        <f t="shared" si="4"/>
        <v xml:space="preserve">163    1,311      140    1,364       23    (1)  </v>
      </c>
      <c r="P93" cm="1">
        <f t="array" ref="P93:X93">IFERROR(SEARCH({1,2,3,4,5,6,7,8,9},A93),9999999)</f>
        <v>67</v>
      </c>
      <c r="Q93">
        <v>104</v>
      </c>
      <c r="R93">
        <v>69</v>
      </c>
      <c r="S93">
        <v>86</v>
      </c>
      <c r="T93">
        <v>9999999</v>
      </c>
      <c r="U93">
        <v>68</v>
      </c>
      <c r="V93">
        <v>9999999</v>
      </c>
      <c r="W93">
        <v>9999999</v>
      </c>
      <c r="X93">
        <v>9999999</v>
      </c>
      <c r="Y93" t="s">
        <v>100</v>
      </c>
      <c r="Z93" t="str">
        <f>IFERROR(VLOOKUP(Y93,level_mapping_l0!$A$2:$F$536,1,FALSE),"")</f>
        <v>Industrial engineers, including health and safety</v>
      </c>
      <c r="AA93" t="s">
        <v>1225</v>
      </c>
      <c r="AB93">
        <v>163</v>
      </c>
      <c r="AC93" s="8">
        <v>1311</v>
      </c>
      <c r="AD93">
        <v>140</v>
      </c>
      <c r="AE93" s="8">
        <v>1364</v>
      </c>
      <c r="AF93">
        <v>23</v>
      </c>
      <c r="AG93">
        <v>-1</v>
      </c>
    </row>
    <row r="94" spans="1:33">
      <c r="A94" s="24" t="s">
        <v>2333</v>
      </c>
      <c r="N94" t="str">
        <f t="shared" si="3"/>
        <v xml:space="preserve">           Marine engineers and naval architects       </v>
      </c>
      <c r="O94" t="str">
        <f t="shared" si="4"/>
        <v xml:space="preserve">15    (1)         15    (1)       -        -   </v>
      </c>
      <c r="P94" cm="1">
        <f t="array" ref="P94:X94">IFERROR(SEARCH({1,2,3,4,5,6,7,8,9},A94),9999999)</f>
        <v>56</v>
      </c>
      <c r="Q94">
        <v>9999999</v>
      </c>
      <c r="R94">
        <v>9999999</v>
      </c>
      <c r="S94">
        <v>9999999</v>
      </c>
      <c r="T94">
        <v>57</v>
      </c>
      <c r="U94">
        <v>9999999</v>
      </c>
      <c r="V94">
        <v>9999999</v>
      </c>
      <c r="W94">
        <v>9999999</v>
      </c>
      <c r="X94">
        <v>9999999</v>
      </c>
      <c r="Y94" t="s">
        <v>101</v>
      </c>
      <c r="Z94" t="str">
        <f>IFERROR(VLOOKUP(Y94,level_mapping_l0!$A$2:$F$536,1,FALSE),"")</f>
        <v>Marine engineers and naval architects</v>
      </c>
      <c r="AA94" t="s">
        <v>1226</v>
      </c>
      <c r="AB94">
        <v>15</v>
      </c>
      <c r="AC94">
        <v>-1</v>
      </c>
      <c r="AD94">
        <v>15</v>
      </c>
      <c r="AE94">
        <v>-1</v>
      </c>
      <c r="AF94" t="s">
        <v>574</v>
      </c>
      <c r="AG94" t="s">
        <v>574</v>
      </c>
    </row>
    <row r="95" spans="1:33">
      <c r="A95" s="24" t="s">
        <v>2334</v>
      </c>
      <c r="N95" t="str">
        <f t="shared" si="3"/>
        <v xml:space="preserve">           Materials engineers       </v>
      </c>
      <c r="O95" t="str">
        <f t="shared" si="4"/>
        <v xml:space="preserve">41    (1)         35    (1)          6    (1)  </v>
      </c>
      <c r="P95" cm="1">
        <f t="array" ref="P95:X95">IFERROR(SEARCH({1,2,3,4,5,6,7,8,9},A95),9999999)</f>
        <v>39</v>
      </c>
      <c r="Q95">
        <v>9999999</v>
      </c>
      <c r="R95">
        <v>56</v>
      </c>
      <c r="S95">
        <v>38</v>
      </c>
      <c r="T95">
        <v>57</v>
      </c>
      <c r="U95">
        <v>75</v>
      </c>
      <c r="V95">
        <v>9999999</v>
      </c>
      <c r="W95">
        <v>9999999</v>
      </c>
      <c r="X95">
        <v>9999999</v>
      </c>
      <c r="Y95" t="s">
        <v>102</v>
      </c>
      <c r="Z95" t="str">
        <f>IFERROR(VLOOKUP(Y95,level_mapping_l0!$A$2:$F$536,1,FALSE),"")</f>
        <v>Materials engineers</v>
      </c>
      <c r="AA95" t="s">
        <v>1227</v>
      </c>
      <c r="AB95">
        <v>41</v>
      </c>
      <c r="AC95">
        <v>-1</v>
      </c>
      <c r="AD95">
        <v>35</v>
      </c>
      <c r="AE95">
        <v>-1</v>
      </c>
      <c r="AF95">
        <v>6</v>
      </c>
      <c r="AG95">
        <v>-1</v>
      </c>
    </row>
    <row r="96" spans="1:33">
      <c r="A96" s="24" t="s">
        <v>2335</v>
      </c>
      <c r="N96" t="str">
        <f t="shared" si="3"/>
        <v xml:space="preserve">           Mechanical engineers      </v>
      </c>
      <c r="O96" t="str">
        <f t="shared" si="4"/>
        <v xml:space="preserve">300    1,433      276    1,445       23    (1)  </v>
      </c>
      <c r="P96" cm="1">
        <f t="array" ref="P96:X96">IFERROR(SEARCH({1,2,3,4,5,6,7,8,9},A96),9999999)</f>
        <v>45</v>
      </c>
      <c r="Q96">
        <v>56</v>
      </c>
      <c r="R96">
        <v>38</v>
      </c>
      <c r="S96">
        <v>47</v>
      </c>
      <c r="T96">
        <v>67</v>
      </c>
      <c r="U96">
        <v>58</v>
      </c>
      <c r="V96">
        <v>57</v>
      </c>
      <c r="W96">
        <v>9999999</v>
      </c>
      <c r="X96">
        <v>9999999</v>
      </c>
      <c r="Y96" t="s">
        <v>103</v>
      </c>
      <c r="Z96" t="str">
        <f>IFERROR(VLOOKUP(Y96,level_mapping_l0!$A$2:$F$536,1,FALSE),"")</f>
        <v>Mechanical engineers</v>
      </c>
      <c r="AA96" t="s">
        <v>1228</v>
      </c>
      <c r="AB96">
        <v>300</v>
      </c>
      <c r="AC96" s="8">
        <v>1433</v>
      </c>
      <c r="AD96">
        <v>276</v>
      </c>
      <c r="AE96" s="8">
        <v>1445</v>
      </c>
      <c r="AF96">
        <v>23</v>
      </c>
      <c r="AG96">
        <v>-1</v>
      </c>
    </row>
    <row r="97" spans="1:33">
      <c r="A97" s="24" t="s">
        <v>2336</v>
      </c>
      <c r="N97" t="str">
        <f t="shared" si="3"/>
        <v xml:space="preserve">           Mining and geological engineers, including mining safety engineers       </v>
      </c>
      <c r="O97" t="str">
        <f t="shared" si="4"/>
        <v xml:space="preserve">12    (1)         10    (1)          1    (1)  </v>
      </c>
      <c r="P97" cm="1">
        <f t="array" ref="P97:X97">IFERROR(SEARCH({1,2,3,4,5,6,7,8,9},A97),9999999)</f>
        <v>85</v>
      </c>
      <c r="Q97">
        <v>86</v>
      </c>
      <c r="R97">
        <v>9999999</v>
      </c>
      <c r="S97">
        <v>9999999</v>
      </c>
      <c r="T97">
        <v>9999999</v>
      </c>
      <c r="U97">
        <v>9999999</v>
      </c>
      <c r="V97">
        <v>9999999</v>
      </c>
      <c r="W97">
        <v>9999999</v>
      </c>
      <c r="X97">
        <v>9999999</v>
      </c>
      <c r="Y97" t="s">
        <v>104</v>
      </c>
      <c r="Z97" t="str">
        <f>IFERROR(VLOOKUP(Y97,level_mapping_l0!$A$2:$F$536,1,FALSE),"")</f>
        <v>Mining and geological engineers, including mining safety engineers</v>
      </c>
      <c r="AA97" t="s">
        <v>1229</v>
      </c>
      <c r="AB97">
        <v>12</v>
      </c>
      <c r="AC97">
        <v>-1</v>
      </c>
      <c r="AD97">
        <v>10</v>
      </c>
      <c r="AE97">
        <v>-1</v>
      </c>
      <c r="AF97">
        <v>1</v>
      </c>
      <c r="AG97">
        <v>-1</v>
      </c>
    </row>
    <row r="98" spans="1:33">
      <c r="A98" s="24" t="s">
        <v>2337</v>
      </c>
      <c r="N98" t="str">
        <f t="shared" si="3"/>
        <v xml:space="preserve">           Nuclear engineers        </v>
      </c>
      <c r="O98" t="str">
        <f t="shared" si="4"/>
        <v xml:space="preserve">9    (1)          9    (1)       -        -   </v>
      </c>
      <c r="P98" cm="1">
        <f t="array" ref="P98:X98">IFERROR(SEARCH({1,2,3,4,5,6,7,8,9},A98),9999999)</f>
        <v>43</v>
      </c>
      <c r="Q98">
        <v>9999999</v>
      </c>
      <c r="R98">
        <v>9999999</v>
      </c>
      <c r="S98">
        <v>9999999</v>
      </c>
      <c r="T98">
        <v>9999999</v>
      </c>
      <c r="U98">
        <v>9999999</v>
      </c>
      <c r="V98">
        <v>9999999</v>
      </c>
      <c r="W98">
        <v>9999999</v>
      </c>
      <c r="X98">
        <v>37</v>
      </c>
      <c r="Y98" t="s">
        <v>105</v>
      </c>
      <c r="Z98" t="str">
        <f>IFERROR(VLOOKUP(Y98,level_mapping_l0!$A$2:$F$536,1,FALSE),"")</f>
        <v>Nuclear engineers</v>
      </c>
      <c r="AA98" t="s">
        <v>6514</v>
      </c>
      <c r="AB98">
        <v>9</v>
      </c>
      <c r="AC98">
        <v>-1</v>
      </c>
      <c r="AD98">
        <v>9</v>
      </c>
      <c r="AE98">
        <v>-1</v>
      </c>
      <c r="AF98" t="s">
        <v>574</v>
      </c>
      <c r="AG98" t="s">
        <v>574</v>
      </c>
    </row>
    <row r="99" spans="1:33">
      <c r="A99" s="24" t="s">
        <v>2338</v>
      </c>
      <c r="N99" t="str">
        <f t="shared" si="3"/>
        <v xml:space="preserve">           Petroleum engineers       </v>
      </c>
      <c r="O99" t="str">
        <f t="shared" si="4"/>
        <v xml:space="preserve">18    (1)         17    (1)          1    (1)  </v>
      </c>
      <c r="P99" cm="1">
        <f t="array" ref="P99:X99">IFERROR(SEARCH({1,2,3,4,5,6,7,8,9},A99),9999999)</f>
        <v>38</v>
      </c>
      <c r="Q99">
        <v>9999999</v>
      </c>
      <c r="R99">
        <v>9999999</v>
      </c>
      <c r="S99">
        <v>9999999</v>
      </c>
      <c r="T99">
        <v>9999999</v>
      </c>
      <c r="U99">
        <v>9999999</v>
      </c>
      <c r="V99">
        <v>57</v>
      </c>
      <c r="W99">
        <v>39</v>
      </c>
      <c r="X99">
        <v>9999999</v>
      </c>
      <c r="Y99" t="s">
        <v>106</v>
      </c>
      <c r="Z99" t="str">
        <f>IFERROR(VLOOKUP(Y99,level_mapping_l0!$A$2:$F$536,1,FALSE),"")</f>
        <v>Petroleum engineers</v>
      </c>
      <c r="AA99" t="s">
        <v>1231</v>
      </c>
      <c r="AB99">
        <v>18</v>
      </c>
      <c r="AC99">
        <v>-1</v>
      </c>
      <c r="AD99">
        <v>17</v>
      </c>
      <c r="AE99">
        <v>-1</v>
      </c>
      <c r="AF99">
        <v>1</v>
      </c>
      <c r="AG99">
        <v>-1</v>
      </c>
    </row>
    <row r="100" spans="1:33">
      <c r="A100" s="24" t="s">
        <v>2339</v>
      </c>
      <c r="N100" t="str">
        <f t="shared" si="3"/>
        <v xml:space="preserve">           Engineers, all other      </v>
      </c>
      <c r="O100" t="str">
        <f t="shared" si="4"/>
        <v xml:space="preserve">347    1,418      308    1,425       39    (1)  </v>
      </c>
      <c r="P100" cm="1">
        <f t="array" ref="P100:X100">IFERROR(SEARCH({1,2,3,4,5,6,7,8,9},A100),9999999)</f>
        <v>45</v>
      </c>
      <c r="Q100">
        <v>66</v>
      </c>
      <c r="R100">
        <v>38</v>
      </c>
      <c r="S100">
        <v>39</v>
      </c>
      <c r="T100">
        <v>67</v>
      </c>
      <c r="U100">
        <v>9999999</v>
      </c>
      <c r="V100">
        <v>40</v>
      </c>
      <c r="W100">
        <v>49</v>
      </c>
      <c r="X100">
        <v>76</v>
      </c>
      <c r="Y100" t="s">
        <v>107</v>
      </c>
      <c r="Z100" t="str">
        <f>IFERROR(VLOOKUP(Y100,level_mapping_l0!$A$2:$F$536,1,FALSE),"")</f>
        <v>Engineers, all other</v>
      </c>
      <c r="AA100" t="s">
        <v>1232</v>
      </c>
      <c r="AB100">
        <v>347</v>
      </c>
      <c r="AC100" s="8">
        <v>1418</v>
      </c>
      <c r="AD100">
        <v>308</v>
      </c>
      <c r="AE100" s="8">
        <v>1425</v>
      </c>
      <c r="AF100">
        <v>39</v>
      </c>
      <c r="AG100">
        <v>-1</v>
      </c>
    </row>
    <row r="101" spans="1:33">
      <c r="A101" s="24" t="s">
        <v>2340</v>
      </c>
      <c r="N101" t="str">
        <f t="shared" si="3"/>
        <v xml:space="preserve">           Drafters      </v>
      </c>
      <c r="O101" t="str">
        <f t="shared" si="4"/>
        <v xml:space="preserve">150      881      119      924       31    (1)  </v>
      </c>
      <c r="P101" cm="1">
        <f t="array" ref="P101:X101">IFERROR(SEARCH({1,2,3,4,5,6,7,8,9},A101),9999999)</f>
        <v>26</v>
      </c>
      <c r="Q101">
        <v>54</v>
      </c>
      <c r="R101">
        <v>63</v>
      </c>
      <c r="S101">
        <v>55</v>
      </c>
      <c r="T101">
        <v>27</v>
      </c>
      <c r="U101">
        <v>9999999</v>
      </c>
      <c r="V101">
        <v>9999999</v>
      </c>
      <c r="W101">
        <v>35</v>
      </c>
      <c r="X101">
        <v>46</v>
      </c>
      <c r="Y101" t="s">
        <v>108</v>
      </c>
      <c r="Z101" t="str">
        <f>IFERROR(VLOOKUP(Y101,level_mapping_l0!$A$2:$F$536,1,FALSE),"")</f>
        <v>Drafters</v>
      </c>
      <c r="AA101" t="s">
        <v>1233</v>
      </c>
      <c r="AB101">
        <v>150</v>
      </c>
      <c r="AC101">
        <v>881</v>
      </c>
      <c r="AD101">
        <v>119</v>
      </c>
      <c r="AE101">
        <v>924</v>
      </c>
      <c r="AF101">
        <v>31</v>
      </c>
      <c r="AG101">
        <v>-1</v>
      </c>
    </row>
    <row r="102" spans="1:33">
      <c r="A102" s="24" t="s">
        <v>2341</v>
      </c>
      <c r="N102" t="str">
        <f t="shared" si="3"/>
        <v xml:space="preserve">           Engineering technicians, except drafters      </v>
      </c>
      <c r="O102" t="str">
        <f t="shared" si="4"/>
        <v>392      905      332      933       59      781</v>
      </c>
      <c r="P102" cm="1">
        <f t="array" ref="P102:X102">IFERROR(SEARCH({1,2,3,4,5,6,7,8,9},A102),9999999)</f>
        <v>105</v>
      </c>
      <c r="Q102">
        <v>60</v>
      </c>
      <c r="R102">
        <v>58</v>
      </c>
      <c r="S102">
        <v>9999999</v>
      </c>
      <c r="T102">
        <v>69</v>
      </c>
      <c r="U102">
        <v>9999999</v>
      </c>
      <c r="V102">
        <v>103</v>
      </c>
      <c r="W102">
        <v>104</v>
      </c>
      <c r="X102">
        <v>59</v>
      </c>
      <c r="Y102" t="s">
        <v>109</v>
      </c>
      <c r="Z102" t="str">
        <f>IFERROR(VLOOKUP(Y102,level_mapping_l0!$A$2:$F$536,1,FALSE),"")</f>
        <v>Engineering technicians, except drafters</v>
      </c>
      <c r="AA102" t="s">
        <v>1234</v>
      </c>
      <c r="AB102">
        <v>392</v>
      </c>
      <c r="AC102">
        <v>905</v>
      </c>
      <c r="AD102">
        <v>332</v>
      </c>
      <c r="AE102">
        <v>933</v>
      </c>
      <c r="AF102">
        <v>59</v>
      </c>
      <c r="AG102">
        <v>781</v>
      </c>
    </row>
    <row r="103" spans="1:33">
      <c r="A103" s="24" t="s">
        <v>2342</v>
      </c>
      <c r="N103" t="str">
        <f t="shared" si="3"/>
        <v xml:space="preserve">           Surveying and mapping technicians       </v>
      </c>
      <c r="O103" t="str">
        <f t="shared" si="4"/>
        <v xml:space="preserve">87      794       80      801        6    (1)  </v>
      </c>
      <c r="P103" cm="1">
        <f t="array" ref="P103:X103">IFERROR(SEARCH({1,2,3,4,5,6,7,8,9},A103),9999999)</f>
        <v>80</v>
      </c>
      <c r="Q103">
        <v>9999999</v>
      </c>
      <c r="R103">
        <v>9999999</v>
      </c>
      <c r="S103">
        <v>62</v>
      </c>
      <c r="T103">
        <v>9999999</v>
      </c>
      <c r="U103">
        <v>89</v>
      </c>
      <c r="V103">
        <v>53</v>
      </c>
      <c r="W103">
        <v>52</v>
      </c>
      <c r="X103">
        <v>61</v>
      </c>
      <c r="Y103" t="s">
        <v>110</v>
      </c>
      <c r="Z103" t="str">
        <f>IFERROR(VLOOKUP(Y103,level_mapping_l0!$A$2:$F$536,1,FALSE),"")</f>
        <v>Surveying and mapping technicians</v>
      </c>
      <c r="AA103" t="s">
        <v>1235</v>
      </c>
      <c r="AB103">
        <v>87</v>
      </c>
      <c r="AC103">
        <v>794</v>
      </c>
      <c r="AD103">
        <v>80</v>
      </c>
      <c r="AE103">
        <v>801</v>
      </c>
      <c r="AF103">
        <v>6</v>
      </c>
      <c r="AG103">
        <v>-1</v>
      </c>
    </row>
    <row r="104" spans="1:33">
      <c r="A104" s="24" t="s">
        <v>2343</v>
      </c>
      <c r="N104" t="str">
        <f t="shared" si="3"/>
        <v xml:space="preserve">         Life, physical, and social science occupations    </v>
      </c>
      <c r="O104" t="str">
        <f t="shared" si="4"/>
        <v>1,080    1,035      603    1,156      477      931</v>
      </c>
      <c r="P104" cm="1">
        <f t="array" ref="P104:X104">IFERROR(SEARCH({1,2,3,4,5,6,7,8,9},A104),9999999)</f>
        <v>60</v>
      </c>
      <c r="Q104">
        <v>9999999</v>
      </c>
      <c r="R104">
        <v>72</v>
      </c>
      <c r="S104">
        <v>98</v>
      </c>
      <c r="T104">
        <v>73</v>
      </c>
      <c r="U104">
        <v>80</v>
      </c>
      <c r="V104">
        <v>99</v>
      </c>
      <c r="W104">
        <v>63</v>
      </c>
      <c r="X104">
        <v>107</v>
      </c>
      <c r="Y104" t="s">
        <v>111</v>
      </c>
      <c r="Z104" t="str">
        <f>IFERROR(VLOOKUP(Y104,level_mapping_l0!$A$2:$F$536,1,FALSE),"")</f>
        <v/>
      </c>
      <c r="AA104" t="s">
        <v>1236</v>
      </c>
      <c r="AB104" s="8">
        <v>1080</v>
      </c>
      <c r="AC104" s="8">
        <v>1035</v>
      </c>
      <c r="AD104">
        <v>603</v>
      </c>
      <c r="AE104" s="8">
        <v>1156</v>
      </c>
      <c r="AF104">
        <v>477</v>
      </c>
      <c r="AG104">
        <v>931</v>
      </c>
    </row>
    <row r="105" spans="1:33">
      <c r="A105" s="24" t="s">
        <v>2344</v>
      </c>
      <c r="N105" t="str">
        <f t="shared" si="3"/>
        <v xml:space="preserve">           Agricultural and food scientists       </v>
      </c>
      <c r="O105" t="str">
        <f t="shared" si="4"/>
        <v xml:space="preserve">34    (1)         23    (1)         11    (1)  </v>
      </c>
      <c r="P105" cm="1">
        <f t="array" ref="P105:X105">IFERROR(SEARCH({1,2,3,4,5,6,7,8,9},A105),9999999)</f>
        <v>58</v>
      </c>
      <c r="Q105">
        <v>69</v>
      </c>
      <c r="R105">
        <v>51</v>
      </c>
      <c r="S105">
        <v>52</v>
      </c>
      <c r="T105">
        <v>9999999</v>
      </c>
      <c r="U105">
        <v>9999999</v>
      </c>
      <c r="V105">
        <v>9999999</v>
      </c>
      <c r="W105">
        <v>9999999</v>
      </c>
      <c r="X105">
        <v>9999999</v>
      </c>
      <c r="Y105" t="s">
        <v>112</v>
      </c>
      <c r="Z105" t="str">
        <f>IFERROR(VLOOKUP(Y105,level_mapping_l0!$A$2:$F$536,1,FALSE),"")</f>
        <v>Agricultural and food scientists</v>
      </c>
      <c r="AA105" t="s">
        <v>1237</v>
      </c>
      <c r="AB105">
        <v>34</v>
      </c>
      <c r="AC105">
        <v>-1</v>
      </c>
      <c r="AD105">
        <v>23</v>
      </c>
      <c r="AE105">
        <v>-1</v>
      </c>
      <c r="AF105">
        <v>11</v>
      </c>
      <c r="AG105">
        <v>-1</v>
      </c>
    </row>
    <row r="106" spans="1:33">
      <c r="A106" s="24" t="s">
        <v>2345</v>
      </c>
      <c r="N106" t="str">
        <f t="shared" si="3"/>
        <v xml:space="preserve">           Biological scientists       </v>
      </c>
      <c r="O106" t="str">
        <f t="shared" si="4"/>
        <v xml:space="preserve">91    1,023       45    (1)         46    (1)  </v>
      </c>
      <c r="P106" cm="1">
        <f t="array" ref="P106:X106">IFERROR(SEARCH({1,2,3,4,5,6,7,8,9},A106),9999999)</f>
        <v>41</v>
      </c>
      <c r="Q106">
        <v>49</v>
      </c>
      <c r="R106">
        <v>50</v>
      </c>
      <c r="S106">
        <v>58</v>
      </c>
      <c r="T106">
        <v>59</v>
      </c>
      <c r="U106">
        <v>77</v>
      </c>
      <c r="V106">
        <v>9999999</v>
      </c>
      <c r="W106">
        <v>9999999</v>
      </c>
      <c r="X106">
        <v>40</v>
      </c>
      <c r="Y106" t="s">
        <v>113</v>
      </c>
      <c r="Z106" t="str">
        <f>IFERROR(VLOOKUP(Y106,level_mapping_l0!$A$2:$F$536,1,FALSE),"")</f>
        <v>Biological scientists</v>
      </c>
      <c r="AA106" t="s">
        <v>1238</v>
      </c>
      <c r="AB106">
        <v>91</v>
      </c>
      <c r="AC106" s="8">
        <v>1023</v>
      </c>
      <c r="AD106">
        <v>45</v>
      </c>
      <c r="AE106">
        <v>-1</v>
      </c>
      <c r="AF106">
        <v>46</v>
      </c>
      <c r="AG106">
        <v>-1</v>
      </c>
    </row>
    <row r="107" spans="1:33">
      <c r="A107" s="24" t="s">
        <v>2346</v>
      </c>
      <c r="N107" t="str">
        <f t="shared" si="3"/>
        <v xml:space="preserve">           Conservation scientists and foresters       </v>
      </c>
      <c r="O107" t="str">
        <f t="shared" si="4"/>
        <v xml:space="preserve">21    (1)         18    (1)          2    (1)  </v>
      </c>
      <c r="P107" cm="1">
        <f t="array" ref="P107:X107">IFERROR(SEARCH({1,2,3,4,5,6,7,8,9},A107),9999999)</f>
        <v>57</v>
      </c>
      <c r="Q107">
        <v>56</v>
      </c>
      <c r="R107">
        <v>9999999</v>
      </c>
      <c r="S107">
        <v>9999999</v>
      </c>
      <c r="T107">
        <v>9999999</v>
      </c>
      <c r="U107">
        <v>9999999</v>
      </c>
      <c r="V107">
        <v>9999999</v>
      </c>
      <c r="W107">
        <v>75</v>
      </c>
      <c r="X107">
        <v>9999999</v>
      </c>
      <c r="Y107" t="s">
        <v>114</v>
      </c>
      <c r="Z107" t="str">
        <f>IFERROR(VLOOKUP(Y107,level_mapping_l0!$A$2:$F$536,1,FALSE),"")</f>
        <v>Conservation scientists and foresters</v>
      </c>
      <c r="AA107" t="s">
        <v>1239</v>
      </c>
      <c r="AB107">
        <v>21</v>
      </c>
      <c r="AC107">
        <v>-1</v>
      </c>
      <c r="AD107">
        <v>18</v>
      </c>
      <c r="AE107">
        <v>-1</v>
      </c>
      <c r="AF107">
        <v>2</v>
      </c>
      <c r="AG107">
        <v>-1</v>
      </c>
    </row>
    <row r="108" spans="1:33">
      <c r="A108" s="24" t="s">
        <v>2347</v>
      </c>
      <c r="N108" t="str">
        <f t="shared" si="3"/>
        <v xml:space="preserve">           Medical scientists      </v>
      </c>
      <c r="O108" t="str">
        <f t="shared" si="4"/>
        <v>120      989       60    1,133       60      948</v>
      </c>
      <c r="P108" cm="1">
        <f t="array" ref="P108:X108">IFERROR(SEARCH({1,2,3,4,5,6,7,8,9},A108),9999999)</f>
        <v>36</v>
      </c>
      <c r="Q108">
        <v>37</v>
      </c>
      <c r="R108">
        <v>64</v>
      </c>
      <c r="S108">
        <v>82</v>
      </c>
      <c r="T108">
        <v>9999999</v>
      </c>
      <c r="U108">
        <v>55</v>
      </c>
      <c r="V108">
        <v>9999999</v>
      </c>
      <c r="W108">
        <v>46</v>
      </c>
      <c r="X108">
        <v>45</v>
      </c>
      <c r="Y108" t="s">
        <v>115</v>
      </c>
      <c r="Z108" t="str">
        <f>IFERROR(VLOOKUP(Y108,level_mapping_l0!$A$2:$F$536,1,FALSE),"")</f>
        <v>Medical scientists</v>
      </c>
      <c r="AA108" t="s">
        <v>1240</v>
      </c>
      <c r="AB108">
        <v>120</v>
      </c>
      <c r="AC108">
        <v>989</v>
      </c>
      <c r="AD108">
        <v>60</v>
      </c>
      <c r="AE108" s="8">
        <v>1133</v>
      </c>
      <c r="AF108">
        <v>60</v>
      </c>
      <c r="AG108">
        <v>948</v>
      </c>
    </row>
    <row r="109" spans="1:33">
      <c r="A109" s="24" t="s">
        <v>2348</v>
      </c>
      <c r="N109" t="str">
        <f t="shared" si="3"/>
        <v xml:space="preserve">           Astronomers and physicists       </v>
      </c>
      <c r="O109" t="str">
        <f t="shared" si="4"/>
        <v xml:space="preserve">20    (1)         16    (1)          3    (1)  </v>
      </c>
      <c r="P109" cm="1">
        <f t="array" ref="P109:X109">IFERROR(SEARCH({1,2,3,4,5,6,7,8,9},A109),9999999)</f>
        <v>52</v>
      </c>
      <c r="Q109">
        <v>45</v>
      </c>
      <c r="R109">
        <v>82</v>
      </c>
      <c r="S109">
        <v>9999999</v>
      </c>
      <c r="T109">
        <v>9999999</v>
      </c>
      <c r="U109">
        <v>64</v>
      </c>
      <c r="V109">
        <v>9999999</v>
      </c>
      <c r="W109">
        <v>9999999</v>
      </c>
      <c r="X109">
        <v>9999999</v>
      </c>
      <c r="Y109" t="s">
        <v>117</v>
      </c>
      <c r="Z109" t="str">
        <f>IFERROR(VLOOKUP(Y109,level_mapping_l0!$A$2:$F$536,1,FALSE),"")</f>
        <v>Astronomers and physicists</v>
      </c>
      <c r="AA109" t="s">
        <v>6515</v>
      </c>
      <c r="AB109">
        <v>20</v>
      </c>
      <c r="AC109">
        <v>-1</v>
      </c>
      <c r="AD109">
        <v>16</v>
      </c>
      <c r="AE109">
        <v>-1</v>
      </c>
      <c r="AF109">
        <v>3</v>
      </c>
      <c r="AG109">
        <v>-1</v>
      </c>
    </row>
    <row r="110" spans="1:33">
      <c r="A110" s="24" t="s">
        <v>2349</v>
      </c>
      <c r="N110" t="str">
        <f t="shared" si="3"/>
        <v xml:space="preserve">           Atmospheric and space scientists        </v>
      </c>
      <c r="O110" t="str">
        <f t="shared" si="4"/>
        <v xml:space="preserve">8    (1)          6    (1)          2    (1)  </v>
      </c>
      <c r="P110" cm="1">
        <f t="array" ref="P110:X110">IFERROR(SEARCH({1,2,3,4,5,6,7,8,9},A110),9999999)</f>
        <v>58</v>
      </c>
      <c r="Q110">
        <v>88</v>
      </c>
      <c r="R110">
        <v>9999999</v>
      </c>
      <c r="S110">
        <v>9999999</v>
      </c>
      <c r="T110">
        <v>9999999</v>
      </c>
      <c r="U110">
        <v>70</v>
      </c>
      <c r="V110">
        <v>9999999</v>
      </c>
      <c r="W110">
        <v>52</v>
      </c>
      <c r="X110">
        <v>9999999</v>
      </c>
      <c r="Y110" t="s">
        <v>118</v>
      </c>
      <c r="Z110" t="str">
        <f>IFERROR(VLOOKUP(Y110,level_mapping_l0!$A$2:$F$536,1,FALSE),"")</f>
        <v>Atmospheric and space scientists</v>
      </c>
      <c r="AA110" t="s">
        <v>1242</v>
      </c>
      <c r="AB110">
        <v>8</v>
      </c>
      <c r="AC110">
        <v>-1</v>
      </c>
      <c r="AD110">
        <v>6</v>
      </c>
      <c r="AE110">
        <v>-1</v>
      </c>
      <c r="AF110">
        <v>2</v>
      </c>
      <c r="AG110">
        <v>-1</v>
      </c>
    </row>
    <row r="111" spans="1:33">
      <c r="A111" s="24" t="s">
        <v>2350</v>
      </c>
      <c r="N111" t="str">
        <f t="shared" si="3"/>
        <v xml:space="preserve">           Chemists and materials scientists      </v>
      </c>
      <c r="O111" t="str">
        <f t="shared" si="4"/>
        <v xml:space="preserve">103    1,118       65    1,430       38    (1)  </v>
      </c>
      <c r="P111" cm="1">
        <f t="array" ref="P111:X111">IFERROR(SEARCH({1,2,3,4,5,6,7,8,9},A111),9999999)</f>
        <v>51</v>
      </c>
      <c r="Q111">
        <v>9999999</v>
      </c>
      <c r="R111">
        <v>53</v>
      </c>
      <c r="S111">
        <v>78</v>
      </c>
      <c r="T111">
        <v>71</v>
      </c>
      <c r="U111">
        <v>70</v>
      </c>
      <c r="V111">
        <v>9999999</v>
      </c>
      <c r="W111">
        <v>62</v>
      </c>
      <c r="X111">
        <v>9999999</v>
      </c>
      <c r="Y111" t="s">
        <v>119</v>
      </c>
      <c r="Z111" t="str">
        <f>IFERROR(VLOOKUP(Y111,level_mapping_l0!$A$2:$F$536,1,FALSE),"")</f>
        <v>Chemists and materials scientists</v>
      </c>
      <c r="AA111" t="s">
        <v>6516</v>
      </c>
      <c r="AB111">
        <v>103</v>
      </c>
      <c r="AC111" s="8">
        <v>1118</v>
      </c>
      <c r="AD111">
        <v>65</v>
      </c>
      <c r="AE111" s="8">
        <v>1430</v>
      </c>
      <c r="AF111">
        <v>38</v>
      </c>
      <c r="AG111">
        <v>-1</v>
      </c>
    </row>
    <row r="112" spans="1:33">
      <c r="A112" s="24" t="s">
        <v>2351</v>
      </c>
      <c r="N112" t="str">
        <f t="shared" si="3"/>
        <v xml:space="preserve">           Environmental scientists and geoscientists       </v>
      </c>
      <c r="O112" t="str">
        <f t="shared" si="4"/>
        <v xml:space="preserve">70    1,253       48    (1)         22    (1)  </v>
      </c>
      <c r="P112" cm="1">
        <f t="array" ref="P112:X112">IFERROR(SEARCH({1,2,3,4,5,6,7,8,9},A112),9999999)</f>
        <v>67</v>
      </c>
      <c r="Q112">
        <v>69</v>
      </c>
      <c r="R112">
        <v>71</v>
      </c>
      <c r="S112">
        <v>79</v>
      </c>
      <c r="T112">
        <v>70</v>
      </c>
      <c r="U112">
        <v>9999999</v>
      </c>
      <c r="V112">
        <v>61</v>
      </c>
      <c r="W112">
        <v>80</v>
      </c>
      <c r="X112">
        <v>9999999</v>
      </c>
      <c r="Y112" t="s">
        <v>120</v>
      </c>
      <c r="Z112" t="str">
        <f>IFERROR(VLOOKUP(Y112,level_mapping_l0!$A$2:$F$536,1,FALSE),"")</f>
        <v>Environmental scientists and geoscientists</v>
      </c>
      <c r="AA112" t="s">
        <v>1244</v>
      </c>
      <c r="AB112">
        <v>70</v>
      </c>
      <c r="AC112" s="8">
        <v>1253</v>
      </c>
      <c r="AD112">
        <v>48</v>
      </c>
      <c r="AE112">
        <v>-1</v>
      </c>
      <c r="AF112">
        <v>22</v>
      </c>
      <c r="AG112">
        <v>-1</v>
      </c>
    </row>
    <row r="113" spans="1:33">
      <c r="A113" s="24" t="s">
        <v>2352</v>
      </c>
      <c r="N113" t="str">
        <f t="shared" si="3"/>
        <v xml:space="preserve">           Physical scientists, all other      </v>
      </c>
      <c r="O113" t="str">
        <f t="shared" si="4"/>
        <v>122    1,363       72    1,535       50    1,061</v>
      </c>
      <c r="P113" cm="1">
        <f t="array" ref="P113:X113">IFERROR(SEARCH({1,2,3,4,5,6,7,8,9},A113),9999999)</f>
        <v>48</v>
      </c>
      <c r="Q113">
        <v>49</v>
      </c>
      <c r="R113">
        <v>57</v>
      </c>
      <c r="S113">
        <v>9999999</v>
      </c>
      <c r="T113">
        <v>75</v>
      </c>
      <c r="U113">
        <v>58</v>
      </c>
      <c r="V113">
        <v>67</v>
      </c>
      <c r="W113">
        <v>9999999</v>
      </c>
      <c r="X113">
        <v>9999999</v>
      </c>
      <c r="Y113" t="s">
        <v>121</v>
      </c>
      <c r="Z113" t="str">
        <f>IFERROR(VLOOKUP(Y113,level_mapping_l0!$A$2:$F$536,1,FALSE),"")</f>
        <v>Physical scientists, all other</v>
      </c>
      <c r="AA113" t="s">
        <v>1245</v>
      </c>
      <c r="AB113">
        <v>122</v>
      </c>
      <c r="AC113" s="8">
        <v>1363</v>
      </c>
      <c r="AD113">
        <v>72</v>
      </c>
      <c r="AE113" s="8">
        <v>1535</v>
      </c>
      <c r="AF113">
        <v>50</v>
      </c>
      <c r="AG113" s="8">
        <v>1061</v>
      </c>
    </row>
    <row r="114" spans="1:33">
      <c r="A114" s="24" t="s">
        <v>2353</v>
      </c>
      <c r="N114" t="str">
        <f t="shared" si="3"/>
        <v xml:space="preserve">           Economists       </v>
      </c>
      <c r="O114" t="str">
        <f t="shared" si="4"/>
        <v xml:space="preserve">17    (1)         13    (1)          4    (1)  </v>
      </c>
      <c r="P114" cm="1">
        <f t="array" ref="P114:X114">IFERROR(SEARCH({1,2,3,4,5,6,7,8,9},A114),9999999)</f>
        <v>29</v>
      </c>
      <c r="Q114">
        <v>9999999</v>
      </c>
      <c r="R114">
        <v>48</v>
      </c>
      <c r="S114">
        <v>66</v>
      </c>
      <c r="T114">
        <v>9999999</v>
      </c>
      <c r="U114">
        <v>9999999</v>
      </c>
      <c r="V114">
        <v>30</v>
      </c>
      <c r="W114">
        <v>9999999</v>
      </c>
      <c r="X114">
        <v>9999999</v>
      </c>
      <c r="Y114" t="s">
        <v>122</v>
      </c>
      <c r="Z114" t="str">
        <f>IFERROR(VLOOKUP(Y114,level_mapping_l0!$A$2:$F$536,1,FALSE),"")</f>
        <v>Economists</v>
      </c>
      <c r="AA114" t="s">
        <v>1246</v>
      </c>
      <c r="AB114">
        <v>17</v>
      </c>
      <c r="AC114">
        <v>-1</v>
      </c>
      <c r="AD114">
        <v>13</v>
      </c>
      <c r="AE114">
        <v>-1</v>
      </c>
      <c r="AF114">
        <v>4</v>
      </c>
      <c r="AG114">
        <v>-1</v>
      </c>
    </row>
    <row r="115" spans="1:33">
      <c r="A115" s="24" t="s">
        <v>2354</v>
      </c>
      <c r="N115" t="str">
        <f t="shared" si="3"/>
        <v xml:space="preserve">           Market and survey researchers      </v>
      </c>
      <c r="O115" t="str">
        <f t="shared" si="4"/>
        <v>109    1,071       49    (1)         60      990</v>
      </c>
      <c r="P115" cm="1">
        <f t="array" ref="P115:X115">IFERROR(SEARCH({1,2,3,4,5,6,7,8,9},A115),9999999)</f>
        <v>47</v>
      </c>
      <c r="Q115">
        <v>9999999</v>
      </c>
      <c r="R115">
        <v>9999999</v>
      </c>
      <c r="S115">
        <v>66</v>
      </c>
      <c r="T115">
        <v>9999999</v>
      </c>
      <c r="U115">
        <v>84</v>
      </c>
      <c r="V115">
        <v>57</v>
      </c>
      <c r="W115">
        <v>9999999</v>
      </c>
      <c r="X115">
        <v>49</v>
      </c>
      <c r="Y115" t="s">
        <v>6580</v>
      </c>
      <c r="Z115" t="str">
        <f>IFERROR(VLOOKUP(Y115,level_mapping_l0!$A$2:$F$536,1,FALSE),"")</f>
        <v/>
      </c>
      <c r="AA115" t="s">
        <v>1247</v>
      </c>
      <c r="AB115">
        <v>109</v>
      </c>
      <c r="AC115" s="8">
        <v>1071</v>
      </c>
      <c r="AD115">
        <v>49</v>
      </c>
      <c r="AE115">
        <v>-1</v>
      </c>
      <c r="AF115">
        <v>60</v>
      </c>
      <c r="AG115">
        <v>990</v>
      </c>
    </row>
    <row r="116" spans="1:33">
      <c r="A116" s="24" t="s">
        <v>2355</v>
      </c>
      <c r="N116" t="str">
        <f t="shared" si="3"/>
        <v xml:space="preserve">           Psychologists       </v>
      </c>
      <c r="O116" t="str">
        <f t="shared" si="4"/>
        <v>84    1,220       27    (1)         57    1,004</v>
      </c>
      <c r="P116" cm="1">
        <f t="array" ref="P116:X116">IFERROR(SEARCH({1,2,3,4,5,6,7,8,9},A116),9999999)</f>
        <v>38</v>
      </c>
      <c r="Q116">
        <v>40</v>
      </c>
      <c r="R116">
        <v>9999999</v>
      </c>
      <c r="S116">
        <v>33</v>
      </c>
      <c r="T116">
        <v>68</v>
      </c>
      <c r="U116">
        <v>9999999</v>
      </c>
      <c r="V116">
        <v>51</v>
      </c>
      <c r="W116">
        <v>32</v>
      </c>
      <c r="X116">
        <v>9999999</v>
      </c>
      <c r="Y116" t="s">
        <v>124</v>
      </c>
      <c r="Z116" t="str">
        <f>IFERROR(VLOOKUP(Y116,level_mapping_l0!$A$2:$F$536,1,FALSE),"")</f>
        <v>Psychologists</v>
      </c>
      <c r="AA116" t="s">
        <v>1248</v>
      </c>
      <c r="AB116">
        <v>84</v>
      </c>
      <c r="AC116" s="8">
        <v>1220</v>
      </c>
      <c r="AD116">
        <v>27</v>
      </c>
      <c r="AE116">
        <v>-1</v>
      </c>
      <c r="AF116">
        <v>57</v>
      </c>
      <c r="AG116" s="8">
        <v>1004</v>
      </c>
    </row>
    <row r="117" spans="1:33">
      <c r="A117" s="24" t="s">
        <v>2356</v>
      </c>
      <c r="N117" t="str">
        <f t="shared" si="3"/>
        <v xml:space="preserve">           Sociologists        </v>
      </c>
      <c r="O117" t="str">
        <f t="shared" si="4"/>
        <v xml:space="preserve">1    (1)       -        -           1    (1)  </v>
      </c>
      <c r="P117" cm="1">
        <f t="array" ref="P117:X117">IFERROR(SEARCH({1,2,3,4,5,6,7,8,9},A117),9999999)</f>
        <v>32</v>
      </c>
      <c r="Q117">
        <v>9999999</v>
      </c>
      <c r="R117">
        <v>9999999</v>
      </c>
      <c r="S117">
        <v>9999999</v>
      </c>
      <c r="T117">
        <v>9999999</v>
      </c>
      <c r="U117">
        <v>9999999</v>
      </c>
      <c r="V117">
        <v>9999999</v>
      </c>
      <c r="W117">
        <v>9999999</v>
      </c>
      <c r="X117">
        <v>9999999</v>
      </c>
      <c r="Y117" t="s">
        <v>125</v>
      </c>
      <c r="Z117" t="str">
        <f>IFERROR(VLOOKUP(Y117,level_mapping_l0!$A$2:$F$536,1,FALSE),"")</f>
        <v>Sociologists</v>
      </c>
      <c r="AA117" t="s">
        <v>1249</v>
      </c>
      <c r="AB117">
        <v>1</v>
      </c>
      <c r="AC117">
        <v>-1</v>
      </c>
      <c r="AD117" t="s">
        <v>574</v>
      </c>
      <c r="AE117" t="s">
        <v>574</v>
      </c>
      <c r="AF117">
        <v>1</v>
      </c>
      <c r="AG117">
        <v>-1</v>
      </c>
    </row>
    <row r="118" spans="1:33">
      <c r="A118" s="24" t="s">
        <v>2357</v>
      </c>
      <c r="N118" t="str">
        <f t="shared" si="3"/>
        <v xml:space="preserve">           Urban and regional planners       </v>
      </c>
      <c r="O118" t="str">
        <f t="shared" si="4"/>
        <v xml:space="preserve">31    (1)         13    (1)         17    (1)  </v>
      </c>
      <c r="P118" cm="1">
        <f t="array" ref="P118:X118">IFERROR(SEARCH({1,2,3,4,5,6,7,8,9},A118),9999999)</f>
        <v>47</v>
      </c>
      <c r="Q118">
        <v>9999999</v>
      </c>
      <c r="R118">
        <v>46</v>
      </c>
      <c r="S118">
        <v>9999999</v>
      </c>
      <c r="T118">
        <v>9999999</v>
      </c>
      <c r="U118">
        <v>9999999</v>
      </c>
      <c r="V118">
        <v>83</v>
      </c>
      <c r="W118">
        <v>9999999</v>
      </c>
      <c r="X118">
        <v>9999999</v>
      </c>
      <c r="Y118" t="s">
        <v>126</v>
      </c>
      <c r="Z118" t="str">
        <f>IFERROR(VLOOKUP(Y118,level_mapping_l0!$A$2:$F$536,1,FALSE),"")</f>
        <v>Urban and regional planners</v>
      </c>
      <c r="AA118" t="s">
        <v>1250</v>
      </c>
      <c r="AB118">
        <v>31</v>
      </c>
      <c r="AC118">
        <v>-1</v>
      </c>
      <c r="AD118">
        <v>13</v>
      </c>
      <c r="AE118">
        <v>-1</v>
      </c>
      <c r="AF118">
        <v>17</v>
      </c>
      <c r="AG118">
        <v>-1</v>
      </c>
    </row>
    <row r="119" spans="1:33">
      <c r="A119" s="24" t="s">
        <v>2358</v>
      </c>
      <c r="N119" t="str">
        <f t="shared" si="3"/>
        <v xml:space="preserve">           Miscellaneous social scientists and related workers       </v>
      </c>
      <c r="O119" t="str">
        <f t="shared" si="4"/>
        <v xml:space="preserve">36    (1)         23    (1)         13    (1)  </v>
      </c>
      <c r="P119" cm="1">
        <f t="array" ref="P119:X119">IFERROR(SEARCH({1,2,3,4,5,6,7,8,9},A119),9999999)</f>
        <v>77</v>
      </c>
      <c r="Q119">
        <v>88</v>
      </c>
      <c r="R119">
        <v>70</v>
      </c>
      <c r="S119">
        <v>9999999</v>
      </c>
      <c r="T119">
        <v>9999999</v>
      </c>
      <c r="U119">
        <v>71</v>
      </c>
      <c r="V119">
        <v>9999999</v>
      </c>
      <c r="W119">
        <v>9999999</v>
      </c>
      <c r="X119">
        <v>9999999</v>
      </c>
      <c r="Y119" t="s">
        <v>127</v>
      </c>
      <c r="Z119" t="str">
        <f>IFERROR(VLOOKUP(Y119,level_mapping_l0!$A$2:$F$536,1,FALSE),"")</f>
        <v>Miscellaneous social scientists and related workers</v>
      </c>
      <c r="AA119" t="s">
        <v>1251</v>
      </c>
      <c r="AB119">
        <v>36</v>
      </c>
      <c r="AC119">
        <v>-1</v>
      </c>
      <c r="AD119">
        <v>23</v>
      </c>
      <c r="AE119">
        <v>-1</v>
      </c>
      <c r="AF119">
        <v>13</v>
      </c>
      <c r="AG119">
        <v>-1</v>
      </c>
    </row>
    <row r="120" spans="1:33">
      <c r="A120" s="24" t="s">
        <v>2359</v>
      </c>
      <c r="N120" t="str">
        <f t="shared" si="3"/>
        <v xml:space="preserve">           Agricultural and food science technicians       </v>
      </c>
      <c r="O120" t="str">
        <f t="shared" si="4"/>
        <v xml:space="preserve">23    (1)         14    (1)          9    (1)  </v>
      </c>
      <c r="P120" cm="1">
        <f t="array" ref="P120:X120">IFERROR(SEARCH({1,2,3,4,5,6,7,8,9},A120),9999999)</f>
        <v>67</v>
      </c>
      <c r="Q120">
        <v>60</v>
      </c>
      <c r="R120">
        <v>61</v>
      </c>
      <c r="S120">
        <v>79</v>
      </c>
      <c r="T120">
        <v>9999999</v>
      </c>
      <c r="U120">
        <v>9999999</v>
      </c>
      <c r="V120">
        <v>9999999</v>
      </c>
      <c r="W120">
        <v>9999999</v>
      </c>
      <c r="X120">
        <v>97</v>
      </c>
      <c r="Y120" t="s">
        <v>128</v>
      </c>
      <c r="Z120" t="str">
        <f>IFERROR(VLOOKUP(Y120,level_mapping_l0!$A$2:$F$536,1,FALSE),"")</f>
        <v>Agricultural and food science technicians</v>
      </c>
      <c r="AA120" t="s">
        <v>1252</v>
      </c>
      <c r="AB120">
        <v>23</v>
      </c>
      <c r="AC120">
        <v>-1</v>
      </c>
      <c r="AD120">
        <v>14</v>
      </c>
      <c r="AE120">
        <v>-1</v>
      </c>
      <c r="AF120">
        <v>9</v>
      </c>
      <c r="AG120">
        <v>-1</v>
      </c>
    </row>
    <row r="121" spans="1:33">
      <c r="A121" s="24" t="s">
        <v>2360</v>
      </c>
      <c r="N121" t="str">
        <f t="shared" si="3"/>
        <v xml:space="preserve">           Biological technicians       </v>
      </c>
      <c r="O121" t="str">
        <f t="shared" si="4"/>
        <v xml:space="preserve">20    (1)         13    (1)          8    (1)  </v>
      </c>
      <c r="P121" cm="1">
        <f t="array" ref="P121:X121">IFERROR(SEARCH({1,2,3,4,5,6,7,8,9},A121),9999999)</f>
        <v>48</v>
      </c>
      <c r="Q121">
        <v>41</v>
      </c>
      <c r="R121">
        <v>60</v>
      </c>
      <c r="S121">
        <v>9999999</v>
      </c>
      <c r="T121">
        <v>9999999</v>
      </c>
      <c r="U121">
        <v>9999999</v>
      </c>
      <c r="V121">
        <v>9999999</v>
      </c>
      <c r="W121">
        <v>78</v>
      </c>
      <c r="X121">
        <v>9999999</v>
      </c>
      <c r="Y121" t="s">
        <v>129</v>
      </c>
      <c r="Z121" t="str">
        <f>IFERROR(VLOOKUP(Y121,level_mapping_l0!$A$2:$F$536,1,FALSE),"")</f>
        <v>Biological technicians</v>
      </c>
      <c r="AA121" t="s">
        <v>1253</v>
      </c>
      <c r="AB121">
        <v>20</v>
      </c>
      <c r="AC121">
        <v>-1</v>
      </c>
      <c r="AD121">
        <v>13</v>
      </c>
      <c r="AE121">
        <v>-1</v>
      </c>
      <c r="AF121">
        <v>8</v>
      </c>
      <c r="AG121">
        <v>-1</v>
      </c>
    </row>
    <row r="122" spans="1:33">
      <c r="A122" s="24" t="s">
        <v>2361</v>
      </c>
      <c r="N122" t="str">
        <f t="shared" si="3"/>
        <v xml:space="preserve">           Chemical technicians       </v>
      </c>
      <c r="O122" t="str">
        <f t="shared" si="4"/>
        <v xml:space="preserve">56      872       36    (1)         20    (1)  </v>
      </c>
      <c r="P122" cm="1">
        <f t="array" ref="P122:X122">IFERROR(SEARCH({1,2,3,4,5,6,7,8,9},A122),9999999)</f>
        <v>64</v>
      </c>
      <c r="Q122">
        <v>49</v>
      </c>
      <c r="R122">
        <v>57</v>
      </c>
      <c r="S122">
        <v>9999999</v>
      </c>
      <c r="T122">
        <v>39</v>
      </c>
      <c r="U122">
        <v>40</v>
      </c>
      <c r="V122">
        <v>48</v>
      </c>
      <c r="W122">
        <v>47</v>
      </c>
      <c r="X122">
        <v>9999999</v>
      </c>
      <c r="Y122" t="s">
        <v>130</v>
      </c>
      <c r="Z122" t="str">
        <f>IFERROR(VLOOKUP(Y122,level_mapping_l0!$A$2:$F$536,1,FALSE),"")</f>
        <v>Chemical technicians</v>
      </c>
      <c r="AA122" t="s">
        <v>1254</v>
      </c>
      <c r="AB122">
        <v>56</v>
      </c>
      <c r="AC122">
        <v>872</v>
      </c>
      <c r="AD122">
        <v>36</v>
      </c>
      <c r="AE122">
        <v>-1</v>
      </c>
      <c r="AF122">
        <v>20</v>
      </c>
      <c r="AG122">
        <v>-1</v>
      </c>
    </row>
    <row r="123" spans="1:33">
      <c r="A123" s="24" t="s">
        <v>2362</v>
      </c>
      <c r="N123" t="str">
        <f t="shared" si="3"/>
        <v xml:space="preserve">           Geological and petroleum technicians        </v>
      </c>
      <c r="O123" t="str">
        <f t="shared" si="4"/>
        <v xml:space="preserve">9    (1)          6    (1)          3    (1)  </v>
      </c>
      <c r="P123" cm="1">
        <f t="array" ref="P123:X123">IFERROR(SEARCH({1,2,3,4,5,6,7,8,9},A123),9999999)</f>
        <v>62</v>
      </c>
      <c r="Q123">
        <v>9999999</v>
      </c>
      <c r="R123">
        <v>92</v>
      </c>
      <c r="S123">
        <v>9999999</v>
      </c>
      <c r="T123">
        <v>9999999</v>
      </c>
      <c r="U123">
        <v>74</v>
      </c>
      <c r="V123">
        <v>9999999</v>
      </c>
      <c r="W123">
        <v>9999999</v>
      </c>
      <c r="X123">
        <v>56</v>
      </c>
      <c r="Y123" t="s">
        <v>131</v>
      </c>
      <c r="Z123" t="str">
        <f>IFERROR(VLOOKUP(Y123,level_mapping_l0!$A$2:$F$536,1,FALSE),"")</f>
        <v>Geological and petroleum technicians</v>
      </c>
      <c r="AA123" t="s">
        <v>6517</v>
      </c>
      <c r="AB123">
        <v>9</v>
      </c>
      <c r="AC123">
        <v>-1</v>
      </c>
      <c r="AD123">
        <v>6</v>
      </c>
      <c r="AE123">
        <v>-1</v>
      </c>
      <c r="AF123">
        <v>3</v>
      </c>
      <c r="AG123">
        <v>-1</v>
      </c>
    </row>
    <row r="124" spans="1:33">
      <c r="A124" s="24" t="s">
        <v>2363</v>
      </c>
      <c r="N124" t="str">
        <f t="shared" si="3"/>
        <v xml:space="preserve">           Nuclear technicians        </v>
      </c>
      <c r="O124" t="str">
        <f t="shared" si="4"/>
        <v xml:space="preserve">2    (1)          1    (1)          1    (1)  </v>
      </c>
      <c r="P124" cm="1">
        <f t="array" ref="P124:X124">IFERROR(SEARCH({1,2,3,4,5,6,7,8,9},A124),9999999)</f>
        <v>45</v>
      </c>
      <c r="Q124">
        <v>39</v>
      </c>
      <c r="R124">
        <v>9999999</v>
      </c>
      <c r="S124">
        <v>9999999</v>
      </c>
      <c r="T124">
        <v>9999999</v>
      </c>
      <c r="U124">
        <v>9999999</v>
      </c>
      <c r="V124">
        <v>9999999</v>
      </c>
      <c r="W124">
        <v>9999999</v>
      </c>
      <c r="X124">
        <v>9999999</v>
      </c>
      <c r="Y124" t="s">
        <v>132</v>
      </c>
      <c r="Z124" t="str">
        <f>IFERROR(VLOOKUP(Y124,level_mapping_l0!$A$2:$F$536,1,FALSE),"")</f>
        <v>Nuclear technicians</v>
      </c>
      <c r="AA124" t="s">
        <v>1256</v>
      </c>
      <c r="AB124">
        <v>2</v>
      </c>
      <c r="AC124">
        <v>-1</v>
      </c>
      <c r="AD124">
        <v>1</v>
      </c>
      <c r="AE124">
        <v>-1</v>
      </c>
      <c r="AF124">
        <v>1</v>
      </c>
      <c r="AG124">
        <v>-1</v>
      </c>
    </row>
    <row r="125" spans="1:33">
      <c r="A125" s="24" t="s">
        <v>2364</v>
      </c>
      <c r="N125" t="str">
        <f t="shared" si="3"/>
        <v xml:space="preserve">           Other life, physical, and social science technicians      </v>
      </c>
      <c r="O125" t="str">
        <f t="shared" si="4"/>
        <v>103      752       54      751       50      752</v>
      </c>
      <c r="P125" cm="1">
        <f t="array" ref="P125:X125">IFERROR(SEARCH({1,2,3,4,5,6,7,8,9},A125),9999999)</f>
        <v>70</v>
      </c>
      <c r="Q125">
        <v>81</v>
      </c>
      <c r="R125">
        <v>72</v>
      </c>
      <c r="S125">
        <v>90</v>
      </c>
      <c r="T125">
        <v>80</v>
      </c>
      <c r="U125">
        <v>9999999</v>
      </c>
      <c r="V125">
        <v>79</v>
      </c>
      <c r="W125">
        <v>9999999</v>
      </c>
      <c r="X125">
        <v>9999999</v>
      </c>
      <c r="Y125" t="s">
        <v>6695</v>
      </c>
      <c r="Z125" t="str">
        <f>IFERROR(VLOOKUP(Y125,level_mapping_l0!$A$2:$F$536,1,FALSE),"")</f>
        <v/>
      </c>
      <c r="AA125" t="s">
        <v>1257</v>
      </c>
      <c r="AB125">
        <v>103</v>
      </c>
      <c r="AC125">
        <v>752</v>
      </c>
      <c r="AD125">
        <v>54</v>
      </c>
      <c r="AE125">
        <v>751</v>
      </c>
      <c r="AF125">
        <v>50</v>
      </c>
      <c r="AG125">
        <v>752</v>
      </c>
    </row>
    <row r="126" spans="1:33">
      <c r="A126" s="24" t="s">
        <v>2365</v>
      </c>
      <c r="N126" t="str">
        <f t="shared" si="3"/>
        <v xml:space="preserve">         Community and social services occupations    </v>
      </c>
      <c r="O126" t="str">
        <f t="shared" si="4"/>
        <v>1,908      788      791      860    1,117      753</v>
      </c>
      <c r="P126" cm="1">
        <f t="array" ref="P126:X126">IFERROR(SEARCH({1,2,3,4,5,6,7,8,9},A126),9999999)</f>
        <v>55</v>
      </c>
      <c r="Q126">
        <v>9999999</v>
      </c>
      <c r="R126">
        <v>104</v>
      </c>
      <c r="S126">
        <v>9999999</v>
      </c>
      <c r="T126">
        <v>103</v>
      </c>
      <c r="U126">
        <v>85</v>
      </c>
      <c r="V126">
        <v>66</v>
      </c>
      <c r="W126">
        <v>59</v>
      </c>
      <c r="X126">
        <v>57</v>
      </c>
      <c r="Y126" t="s">
        <v>6581</v>
      </c>
      <c r="Z126" t="str">
        <f>IFERROR(VLOOKUP(Y126,level_mapping_l0!$A$2:$F$536,1,FALSE),"")</f>
        <v/>
      </c>
      <c r="AA126" t="s">
        <v>1258</v>
      </c>
      <c r="AB126" s="8">
        <v>1908</v>
      </c>
      <c r="AC126">
        <v>788</v>
      </c>
      <c r="AD126">
        <v>791</v>
      </c>
      <c r="AE126">
        <v>860</v>
      </c>
      <c r="AF126" s="8">
        <v>1117</v>
      </c>
      <c r="AG126">
        <v>753</v>
      </c>
    </row>
    <row r="127" spans="1:33">
      <c r="A127" s="24" t="s">
        <v>2366</v>
      </c>
      <c r="N127" t="str">
        <f t="shared" si="3"/>
        <v xml:space="preserve">           Counselors      </v>
      </c>
      <c r="O127" t="str">
        <f t="shared" si="4"/>
        <v>522      787      167      787      355      787</v>
      </c>
      <c r="P127" cm="1">
        <f t="array" ref="P127:X127">IFERROR(SEARCH({1,2,3,4,5,6,7,8,9},A127),9999999)</f>
        <v>46</v>
      </c>
      <c r="Q127">
        <v>29</v>
      </c>
      <c r="R127">
        <v>64</v>
      </c>
      <c r="S127">
        <v>9999999</v>
      </c>
      <c r="T127">
        <v>28</v>
      </c>
      <c r="U127">
        <v>47</v>
      </c>
      <c r="V127">
        <v>37</v>
      </c>
      <c r="W127">
        <v>38</v>
      </c>
      <c r="X127">
        <v>9999999</v>
      </c>
      <c r="Y127" t="s">
        <v>136</v>
      </c>
      <c r="Z127" t="str">
        <f>IFERROR(VLOOKUP(Y127,level_mapping_l0!$A$2:$F$536,1,FALSE),"")</f>
        <v>Counselors</v>
      </c>
      <c r="AA127" t="s">
        <v>1259</v>
      </c>
      <c r="AB127">
        <v>522</v>
      </c>
      <c r="AC127">
        <v>787</v>
      </c>
      <c r="AD127">
        <v>167</v>
      </c>
      <c r="AE127">
        <v>787</v>
      </c>
      <c r="AF127">
        <v>355</v>
      </c>
      <c r="AG127">
        <v>787</v>
      </c>
    </row>
    <row r="128" spans="1:33">
      <c r="A128" s="24" t="s">
        <v>2367</v>
      </c>
      <c r="N128" t="str">
        <f t="shared" si="3"/>
        <v xml:space="preserve">           Social workers      </v>
      </c>
      <c r="O128" t="str">
        <f t="shared" si="4"/>
        <v>639      784      135      812      503      779</v>
      </c>
      <c r="P128" cm="1">
        <f t="array" ref="P128:X128">IFERROR(SEARCH({1,2,3,4,5,6,7,8,9},A128),9999999)</f>
        <v>50</v>
      </c>
      <c r="Q128">
        <v>61</v>
      </c>
      <c r="R128">
        <v>33</v>
      </c>
      <c r="S128">
        <v>43</v>
      </c>
      <c r="T128">
        <v>52</v>
      </c>
      <c r="U128">
        <v>32</v>
      </c>
      <c r="V128">
        <v>41</v>
      </c>
      <c r="W128">
        <v>42</v>
      </c>
      <c r="X128">
        <v>34</v>
      </c>
      <c r="Y128" t="s">
        <v>137</v>
      </c>
      <c r="Z128" t="str">
        <f>IFERROR(VLOOKUP(Y128,level_mapping_l0!$A$2:$F$536,1,FALSE),"")</f>
        <v>Social workers</v>
      </c>
      <c r="AA128" t="s">
        <v>1260</v>
      </c>
      <c r="AB128">
        <v>639</v>
      </c>
      <c r="AC128">
        <v>784</v>
      </c>
      <c r="AD128">
        <v>135</v>
      </c>
      <c r="AE128">
        <v>812</v>
      </c>
      <c r="AF128">
        <v>503</v>
      </c>
      <c r="AG128">
        <v>779</v>
      </c>
    </row>
    <row r="129" spans="1:33">
      <c r="A129" s="24" t="s">
        <v>2368</v>
      </c>
      <c r="N129" t="str">
        <f t="shared" si="3"/>
        <v xml:space="preserve">           Miscellaneous community and social service specialists      </v>
      </c>
      <c r="O129" t="str">
        <f t="shared" si="4"/>
        <v>261      736      102      874      159      680</v>
      </c>
      <c r="P129" cm="1">
        <f t="array" ref="P129:X129">IFERROR(SEARCH({1,2,3,4,5,6,7,8,9},A129),9999999)</f>
        <v>74</v>
      </c>
      <c r="Q129">
        <v>72</v>
      </c>
      <c r="R129">
        <v>82</v>
      </c>
      <c r="S129">
        <v>101</v>
      </c>
      <c r="T129">
        <v>109</v>
      </c>
      <c r="U129">
        <v>73</v>
      </c>
      <c r="V129">
        <v>81</v>
      </c>
      <c r="W129">
        <v>99</v>
      </c>
      <c r="X129">
        <v>110</v>
      </c>
      <c r="Y129" t="s">
        <v>6582</v>
      </c>
      <c r="Z129" t="str">
        <f>IFERROR(VLOOKUP(Y129,level_mapping_l0!$A$2:$F$536,1,FALSE),"")</f>
        <v/>
      </c>
      <c r="AA129" t="s">
        <v>1261</v>
      </c>
      <c r="AB129">
        <v>261</v>
      </c>
      <c r="AC129">
        <v>736</v>
      </c>
      <c r="AD129">
        <v>102</v>
      </c>
      <c r="AE129">
        <v>874</v>
      </c>
      <c r="AF129">
        <v>159</v>
      </c>
      <c r="AG129">
        <v>680</v>
      </c>
    </row>
    <row r="130" spans="1:33">
      <c r="A130" s="24" t="s">
        <v>2369</v>
      </c>
      <c r="N130" t="str">
        <f t="shared" si="3"/>
        <v xml:space="preserve">           Clergy      </v>
      </c>
      <c r="O130" t="str">
        <f t="shared" si="4"/>
        <v xml:space="preserve">388      882      346      899       43    (1)  </v>
      </c>
      <c r="P130" cm="1">
        <f t="array" ref="P130:X130">IFERROR(SEARCH({1,2,3,4,5,6,7,8,9},A130),9999999)</f>
        <v>68</v>
      </c>
      <c r="Q130">
        <v>35</v>
      </c>
      <c r="R130">
        <v>24</v>
      </c>
      <c r="S130">
        <v>43</v>
      </c>
      <c r="T130">
        <v>9999999</v>
      </c>
      <c r="U130">
        <v>44</v>
      </c>
      <c r="V130">
        <v>9999999</v>
      </c>
      <c r="W130">
        <v>25</v>
      </c>
      <c r="X130">
        <v>52</v>
      </c>
      <c r="Y130" t="s">
        <v>141</v>
      </c>
      <c r="Z130" t="str">
        <f>IFERROR(VLOOKUP(Y130,level_mapping_l0!$A$2:$F$536,1,FALSE),"")</f>
        <v>Clergy</v>
      </c>
      <c r="AA130" t="s">
        <v>1262</v>
      </c>
      <c r="AB130">
        <v>388</v>
      </c>
      <c r="AC130">
        <v>882</v>
      </c>
      <c r="AD130">
        <v>346</v>
      </c>
      <c r="AE130">
        <v>899</v>
      </c>
      <c r="AF130">
        <v>43</v>
      </c>
      <c r="AG130">
        <v>-1</v>
      </c>
    </row>
    <row r="131" spans="1:33">
      <c r="A131" s="24" t="s">
        <v>2370</v>
      </c>
      <c r="N131" t="str">
        <f t="shared" si="3"/>
        <v xml:space="preserve">           Directors, religious activities and education       </v>
      </c>
      <c r="O131" t="str">
        <f t="shared" si="4"/>
        <v xml:space="preserve">38    (1)         18    (1)         21    (1)  </v>
      </c>
      <c r="P131" cm="1">
        <f t="array" ref="P131:X131">IFERROR(SEARCH({1,2,3,4,5,6,7,8,9},A131),9999999)</f>
        <v>71</v>
      </c>
      <c r="Q131">
        <v>100</v>
      </c>
      <c r="R131">
        <v>64</v>
      </c>
      <c r="S131">
        <v>9999999</v>
      </c>
      <c r="T131">
        <v>9999999</v>
      </c>
      <c r="U131">
        <v>9999999</v>
      </c>
      <c r="V131">
        <v>9999999</v>
      </c>
      <c r="W131">
        <v>65</v>
      </c>
      <c r="X131">
        <v>9999999</v>
      </c>
      <c r="Y131" t="s">
        <v>142</v>
      </c>
      <c r="Z131" t="str">
        <f>IFERROR(VLOOKUP(Y131,level_mapping_l0!$A$2:$F$536,1,FALSE),"")</f>
        <v>Directors, religious activities and education</v>
      </c>
      <c r="AA131" t="s">
        <v>1263</v>
      </c>
      <c r="AB131">
        <v>38</v>
      </c>
      <c r="AC131">
        <v>-1</v>
      </c>
      <c r="AD131">
        <v>18</v>
      </c>
      <c r="AE131">
        <v>-1</v>
      </c>
      <c r="AF131">
        <v>21</v>
      </c>
      <c r="AG131">
        <v>-1</v>
      </c>
    </row>
    <row r="132" spans="1:33">
      <c r="A132" s="24" t="s">
        <v>2371</v>
      </c>
      <c r="N132" t="str">
        <f t="shared" si="3"/>
        <v xml:space="preserve">           Religious workers, all other       </v>
      </c>
      <c r="O132" t="str">
        <f t="shared" si="4"/>
        <v xml:space="preserve">60      669       24    (1)         36    (1)  </v>
      </c>
      <c r="P132" cm="1">
        <f t="array" ref="P132:X132">IFERROR(SEARCH({1,2,3,4,5,6,7,8,9},A132),9999999)</f>
        <v>72</v>
      </c>
      <c r="Q132">
        <v>65</v>
      </c>
      <c r="R132">
        <v>83</v>
      </c>
      <c r="S132">
        <v>66</v>
      </c>
      <c r="T132">
        <v>9999999</v>
      </c>
      <c r="U132">
        <v>47</v>
      </c>
      <c r="V132">
        <v>9999999</v>
      </c>
      <c r="W132">
        <v>9999999</v>
      </c>
      <c r="X132">
        <v>57</v>
      </c>
      <c r="Y132" t="s">
        <v>143</v>
      </c>
      <c r="Z132" t="str">
        <f>IFERROR(VLOOKUP(Y132,level_mapping_l0!$A$2:$F$536,1,FALSE),"")</f>
        <v>Religious workers, all other</v>
      </c>
      <c r="AA132" t="s">
        <v>1264</v>
      </c>
      <c r="AB132">
        <v>60</v>
      </c>
      <c r="AC132">
        <v>669</v>
      </c>
      <c r="AD132">
        <v>24</v>
      </c>
      <c r="AE132">
        <v>-1</v>
      </c>
      <c r="AF132">
        <v>36</v>
      </c>
      <c r="AG132">
        <v>-1</v>
      </c>
    </row>
    <row r="133" spans="1:33">
      <c r="A133" s="24" t="s">
        <v>2372</v>
      </c>
      <c r="N133" t="str">
        <f t="shared" si="3"/>
        <v xml:space="preserve">         Legal occupations    </v>
      </c>
      <c r="O133" t="str">
        <f t="shared" si="4"/>
        <v>1,199    1,174      506    1,696      693      962</v>
      </c>
      <c r="P133" cm="1">
        <f t="array" ref="P133:X133">IFERROR(SEARCH({1,2,3,4,5,6,7,8,9},A133),9999999)</f>
        <v>31</v>
      </c>
      <c r="Q133">
        <v>80</v>
      </c>
      <c r="R133">
        <v>71</v>
      </c>
      <c r="S133">
        <v>44</v>
      </c>
      <c r="T133">
        <v>51</v>
      </c>
      <c r="U133">
        <v>53</v>
      </c>
      <c r="V133">
        <v>43</v>
      </c>
      <c r="W133">
        <v>9999999</v>
      </c>
      <c r="X133">
        <v>34</v>
      </c>
      <c r="Y133" t="s">
        <v>144</v>
      </c>
      <c r="Z133" t="str">
        <f>IFERROR(VLOOKUP(Y133,level_mapping_l0!$A$2:$F$536,1,FALSE),"")</f>
        <v/>
      </c>
      <c r="AA133" t="s">
        <v>1265</v>
      </c>
      <c r="AB133" s="8">
        <v>1199</v>
      </c>
      <c r="AC133" s="8">
        <v>1174</v>
      </c>
      <c r="AD133">
        <v>506</v>
      </c>
      <c r="AE133" s="8">
        <v>1696</v>
      </c>
      <c r="AF133">
        <v>693</v>
      </c>
      <c r="AG133">
        <v>962</v>
      </c>
    </row>
    <row r="134" spans="1:33">
      <c r="A134" s="24" t="s">
        <v>2373</v>
      </c>
      <c r="N134" t="str">
        <f t="shared" si="3"/>
        <v xml:space="preserve">           Lawyers      </v>
      </c>
      <c r="O134" t="str">
        <f t="shared" si="4"/>
        <v>645    1,751      398    1,875      247    1,509</v>
      </c>
      <c r="P134" cm="1">
        <f t="array" ref="P134:X134">IFERROR(SEARCH({1,2,3,4,5,6,7,8,9},A134),9999999)</f>
        <v>32</v>
      </c>
      <c r="Q134">
        <v>61</v>
      </c>
      <c r="R134">
        <v>43</v>
      </c>
      <c r="S134">
        <v>26</v>
      </c>
      <c r="T134">
        <v>27</v>
      </c>
      <c r="U134">
        <v>25</v>
      </c>
      <c r="V134">
        <v>34</v>
      </c>
      <c r="W134">
        <v>45</v>
      </c>
      <c r="X134">
        <v>44</v>
      </c>
      <c r="Y134" t="s">
        <v>145</v>
      </c>
      <c r="Z134" t="str">
        <f>IFERROR(VLOOKUP(Y134,level_mapping_l0!$A$2:$F$536,1,FALSE),"")</f>
        <v>Lawyers</v>
      </c>
      <c r="AA134" t="s">
        <v>1266</v>
      </c>
      <c r="AB134">
        <v>645</v>
      </c>
      <c r="AC134" s="8">
        <v>1751</v>
      </c>
      <c r="AD134">
        <v>398</v>
      </c>
      <c r="AE134" s="8">
        <v>1875</v>
      </c>
      <c r="AF134">
        <v>247</v>
      </c>
      <c r="AG134" s="8">
        <v>1509</v>
      </c>
    </row>
    <row r="135" spans="1:33">
      <c r="A135" s="24" t="s">
        <v>2374</v>
      </c>
      <c r="N135" t="str">
        <f t="shared" si="3"/>
        <v xml:space="preserve">           Judges, magistrates, and other judicial workers       </v>
      </c>
      <c r="O135" t="str">
        <f t="shared" si="4"/>
        <v xml:space="preserve">51    1,281       27    (1)         24    (1)  </v>
      </c>
      <c r="P135" cm="1">
        <f t="array" ref="P135:X135">IFERROR(SEARCH({1,2,3,4,5,6,7,8,9},A135),9999999)</f>
        <v>67</v>
      </c>
      <c r="Q135">
        <v>74</v>
      </c>
      <c r="R135">
        <v>9999999</v>
      </c>
      <c r="S135">
        <v>103</v>
      </c>
      <c r="T135">
        <v>66</v>
      </c>
      <c r="U135">
        <v>9999999</v>
      </c>
      <c r="V135">
        <v>85</v>
      </c>
      <c r="W135">
        <v>75</v>
      </c>
      <c r="X135">
        <v>9999999</v>
      </c>
      <c r="Y135" t="s">
        <v>147</v>
      </c>
      <c r="Z135" t="str">
        <f>IFERROR(VLOOKUP(Y135,level_mapping_l0!$A$2:$F$536,1,FALSE),"")</f>
        <v>Judges, magistrates, and other judicial workers</v>
      </c>
      <c r="AA135" t="s">
        <v>1267</v>
      </c>
      <c r="AB135">
        <v>51</v>
      </c>
      <c r="AC135" s="8">
        <v>1281</v>
      </c>
      <c r="AD135">
        <v>27</v>
      </c>
      <c r="AE135">
        <v>-1</v>
      </c>
      <c r="AF135">
        <v>24</v>
      </c>
      <c r="AG135">
        <v>-1</v>
      </c>
    </row>
    <row r="136" spans="1:33">
      <c r="A136" s="24" t="s">
        <v>2375</v>
      </c>
      <c r="N136" t="str">
        <f t="shared" si="3"/>
        <v xml:space="preserve">           Paralegals and legal assistants      </v>
      </c>
      <c r="O136" t="str">
        <f t="shared" si="4"/>
        <v>304      796       37    (1)        267      790</v>
      </c>
      <c r="P136" cm="1">
        <f t="array" ref="P136:X136">IFERROR(SEARCH({1,2,3,4,5,6,7,8,9},A136),9999999)</f>
        <v>75</v>
      </c>
      <c r="Q136">
        <v>85</v>
      </c>
      <c r="R136">
        <v>49</v>
      </c>
      <c r="S136">
        <v>51</v>
      </c>
      <c r="T136">
        <v>9999999</v>
      </c>
      <c r="U136">
        <v>60</v>
      </c>
      <c r="V136">
        <v>58</v>
      </c>
      <c r="W136">
        <v>9999999</v>
      </c>
      <c r="X136">
        <v>59</v>
      </c>
      <c r="Y136" t="s">
        <v>148</v>
      </c>
      <c r="Z136" t="str">
        <f>IFERROR(VLOOKUP(Y136,level_mapping_l0!$A$2:$F$536,1,FALSE),"")</f>
        <v>Paralegals and legal assistants</v>
      </c>
      <c r="AA136" t="s">
        <v>1268</v>
      </c>
      <c r="AB136">
        <v>304</v>
      </c>
      <c r="AC136">
        <v>796</v>
      </c>
      <c r="AD136">
        <v>37</v>
      </c>
      <c r="AE136">
        <v>-1</v>
      </c>
      <c r="AF136">
        <v>267</v>
      </c>
      <c r="AG136">
        <v>790</v>
      </c>
    </row>
    <row r="137" spans="1:33">
      <c r="A137" s="24" t="s">
        <v>2376</v>
      </c>
      <c r="N137" t="str">
        <f t="shared" si="3"/>
        <v xml:space="preserve">           Miscellaneous legal support workers      </v>
      </c>
      <c r="O137" t="str">
        <f t="shared" si="4"/>
        <v>198      738       43    (1)        155      702</v>
      </c>
      <c r="P137" cm="1">
        <f t="array" ref="P137:X137">IFERROR(SEARCH({1,2,3,4,5,6,7,8,9},A137),9999999)</f>
        <v>53</v>
      </c>
      <c r="Q137">
        <v>100</v>
      </c>
      <c r="R137">
        <v>63</v>
      </c>
      <c r="S137">
        <v>72</v>
      </c>
      <c r="T137">
        <v>90</v>
      </c>
      <c r="U137">
        <v>9999999</v>
      </c>
      <c r="V137">
        <v>62</v>
      </c>
      <c r="W137">
        <v>55</v>
      </c>
      <c r="X137">
        <v>54</v>
      </c>
      <c r="Y137" t="s">
        <v>149</v>
      </c>
      <c r="Z137" t="str">
        <f>IFERROR(VLOOKUP(Y137,level_mapping_l0!$A$2:$F$536,1,FALSE),"")</f>
        <v>Miscellaneous legal support workers</v>
      </c>
      <c r="AA137" t="s">
        <v>1269</v>
      </c>
      <c r="AB137">
        <v>198</v>
      </c>
      <c r="AC137">
        <v>738</v>
      </c>
      <c r="AD137">
        <v>43</v>
      </c>
      <c r="AE137">
        <v>-1</v>
      </c>
      <c r="AF137">
        <v>155</v>
      </c>
      <c r="AG137">
        <v>702</v>
      </c>
    </row>
    <row r="138" spans="1:33">
      <c r="A138" s="24" t="s">
        <v>2377</v>
      </c>
      <c r="N138" t="str">
        <f t="shared" si="3"/>
        <v xml:space="preserve">         Education, training, and library occupations    </v>
      </c>
      <c r="O138" t="str">
        <f t="shared" si="4"/>
        <v>6,677      866    1,794    1,020    4,883      818</v>
      </c>
      <c r="P138" cm="1">
        <f t="array" ref="P138:X138">IFERROR(SEARCH({1,2,3,4,5,6,7,8,9},A138),9999999)</f>
        <v>76</v>
      </c>
      <c r="Q138">
        <v>88</v>
      </c>
      <c r="R138">
        <v>98</v>
      </c>
      <c r="S138">
        <v>80</v>
      </c>
      <c r="T138">
        <v>9999999</v>
      </c>
      <c r="U138">
        <v>58</v>
      </c>
      <c r="V138">
        <v>61</v>
      </c>
      <c r="W138">
        <v>69</v>
      </c>
      <c r="X138">
        <v>79</v>
      </c>
      <c r="Y138" t="s">
        <v>150</v>
      </c>
      <c r="Z138" t="str">
        <f>IFERROR(VLOOKUP(Y138,level_mapping_l0!$A$2:$F$536,1,FALSE),"")</f>
        <v/>
      </c>
      <c r="AA138" t="s">
        <v>1270</v>
      </c>
      <c r="AB138" s="8">
        <v>6677</v>
      </c>
      <c r="AC138">
        <v>866</v>
      </c>
      <c r="AD138" s="8">
        <v>1794</v>
      </c>
      <c r="AE138" s="8">
        <v>1020</v>
      </c>
      <c r="AF138" s="8">
        <v>4883</v>
      </c>
      <c r="AG138">
        <v>818</v>
      </c>
    </row>
    <row r="139" spans="1:33">
      <c r="A139" s="24" t="s">
        <v>2378</v>
      </c>
      <c r="N139" t="str">
        <f t="shared" ref="N139:N202" si="5">MID(A139,1,MIN(_xlfn.ANCHORARRAY(P139))-1)</f>
        <v xml:space="preserve">           Postsecondary teachers      </v>
      </c>
      <c r="O139" t="str">
        <f t="shared" ref="O139:O202" si="6">MID(A139,MIN(P139:X139),LEN(A139))</f>
        <v>862    1,149      483    1,245      379    1,056</v>
      </c>
      <c r="P139" cm="1">
        <f t="array" ref="P139:X139">IFERROR(SEARCH({1,2,3,4,5,6,7,8,9},A139),9999999)</f>
        <v>47</v>
      </c>
      <c r="Q139">
        <v>42</v>
      </c>
      <c r="R139">
        <v>60</v>
      </c>
      <c r="S139">
        <v>50</v>
      </c>
      <c r="T139">
        <v>69</v>
      </c>
      <c r="U139">
        <v>41</v>
      </c>
      <c r="V139">
        <v>77</v>
      </c>
      <c r="W139">
        <v>40</v>
      </c>
      <c r="X139">
        <v>51</v>
      </c>
      <c r="Y139" t="s">
        <v>151</v>
      </c>
      <c r="Z139" t="str">
        <f>IFERROR(VLOOKUP(Y139,level_mapping_l0!$A$2:$F$536,1,FALSE),"")</f>
        <v>Postsecondary teachers</v>
      </c>
      <c r="AA139" t="s">
        <v>1271</v>
      </c>
      <c r="AB139">
        <v>862</v>
      </c>
      <c r="AC139" s="8">
        <v>1149</v>
      </c>
      <c r="AD139">
        <v>483</v>
      </c>
      <c r="AE139" s="8">
        <v>1245</v>
      </c>
      <c r="AF139">
        <v>379</v>
      </c>
      <c r="AG139" s="8">
        <v>1056</v>
      </c>
    </row>
    <row r="140" spans="1:33">
      <c r="A140" s="24" t="s">
        <v>2379</v>
      </c>
      <c r="N140" t="str">
        <f t="shared" si="5"/>
        <v xml:space="preserve">           Preschool and kindergarten teachers      </v>
      </c>
      <c r="O140" t="str">
        <f t="shared" si="6"/>
        <v>506      591       14    (1)        493      589</v>
      </c>
      <c r="P140" cm="1">
        <f t="array" ref="P140:X140">IFERROR(SEARCH({1,2,3,4,5,6,7,8,9},A140),9999999)</f>
        <v>64</v>
      </c>
      <c r="Q140">
        <v>9999999</v>
      </c>
      <c r="R140">
        <v>91</v>
      </c>
      <c r="S140">
        <v>73</v>
      </c>
      <c r="T140">
        <v>53</v>
      </c>
      <c r="U140">
        <v>55</v>
      </c>
      <c r="V140">
        <v>9999999</v>
      </c>
      <c r="W140">
        <v>99</v>
      </c>
      <c r="X140">
        <v>63</v>
      </c>
      <c r="Y140" t="s">
        <v>152</v>
      </c>
      <c r="Z140" t="str">
        <f>IFERROR(VLOOKUP(Y140,level_mapping_l0!$A$2:$F$536,1,FALSE),"")</f>
        <v>Preschool and kindergarten teachers</v>
      </c>
      <c r="AA140" t="s">
        <v>1272</v>
      </c>
      <c r="AB140">
        <v>506</v>
      </c>
      <c r="AC140">
        <v>591</v>
      </c>
      <c r="AD140">
        <v>14</v>
      </c>
      <c r="AE140">
        <v>-1</v>
      </c>
      <c r="AF140">
        <v>493</v>
      </c>
      <c r="AG140">
        <v>589</v>
      </c>
    </row>
    <row r="141" spans="1:33">
      <c r="A141" s="24" t="s">
        <v>2380</v>
      </c>
      <c r="N141" t="str">
        <f t="shared" si="5"/>
        <v xml:space="preserve">           Elementary and middle school teachers    </v>
      </c>
      <c r="O141" t="str">
        <f t="shared" si="6"/>
        <v>2,627      890      500      994    2,127      871</v>
      </c>
      <c r="P141" cm="1">
        <f t="array" ref="P141:X141">IFERROR(SEARCH({1,2,3,4,5,6,7,8,9},A141),9999999)</f>
        <v>91</v>
      </c>
      <c r="Q141">
        <v>53</v>
      </c>
      <c r="R141">
        <v>9999999</v>
      </c>
      <c r="S141">
        <v>84</v>
      </c>
      <c r="T141">
        <v>73</v>
      </c>
      <c r="U141">
        <v>55</v>
      </c>
      <c r="V141">
        <v>57</v>
      </c>
      <c r="W141">
        <v>64</v>
      </c>
      <c r="X141">
        <v>65</v>
      </c>
      <c r="Y141" t="s">
        <v>153</v>
      </c>
      <c r="Z141" t="str">
        <f>IFERROR(VLOOKUP(Y141,level_mapping_l0!$A$2:$F$536,1,FALSE),"")</f>
        <v>Elementary and middle school teachers</v>
      </c>
      <c r="AA141" t="s">
        <v>1273</v>
      </c>
      <c r="AB141" s="8">
        <v>2627</v>
      </c>
      <c r="AC141">
        <v>890</v>
      </c>
      <c r="AD141">
        <v>500</v>
      </c>
      <c r="AE141">
        <v>994</v>
      </c>
      <c r="AF141" s="8">
        <v>2127</v>
      </c>
      <c r="AG141">
        <v>871</v>
      </c>
    </row>
    <row r="142" spans="1:33">
      <c r="A142" s="24" t="s">
        <v>2381</v>
      </c>
      <c r="N142" t="str">
        <f t="shared" si="5"/>
        <v xml:space="preserve">           Secondary school teachers    </v>
      </c>
      <c r="O142" t="str">
        <f t="shared" si="6"/>
        <v>1,086      949      490      995      596      920</v>
      </c>
      <c r="P142" cm="1">
        <f t="array" ref="P142:X142">IFERROR(SEARCH({1,2,3,4,5,6,7,8,9},A142),9999999)</f>
        <v>41</v>
      </c>
      <c r="Q142">
        <v>89</v>
      </c>
      <c r="R142">
        <v>9999999</v>
      </c>
      <c r="S142">
        <v>53</v>
      </c>
      <c r="T142">
        <v>72</v>
      </c>
      <c r="U142">
        <v>45</v>
      </c>
      <c r="V142">
        <v>9999999</v>
      </c>
      <c r="W142">
        <v>44</v>
      </c>
      <c r="X142">
        <v>52</v>
      </c>
      <c r="Y142" t="s">
        <v>154</v>
      </c>
      <c r="Z142" t="str">
        <f>IFERROR(VLOOKUP(Y142,level_mapping_l0!$A$2:$F$536,1,FALSE),"")</f>
        <v>Secondary school teachers</v>
      </c>
      <c r="AA142" t="s">
        <v>1274</v>
      </c>
      <c r="AB142" s="8">
        <v>1086</v>
      </c>
      <c r="AC142">
        <v>949</v>
      </c>
      <c r="AD142">
        <v>490</v>
      </c>
      <c r="AE142">
        <v>995</v>
      </c>
      <c r="AF142">
        <v>596</v>
      </c>
      <c r="AG142">
        <v>920</v>
      </c>
    </row>
    <row r="143" spans="1:33">
      <c r="A143" s="24" t="s">
        <v>2382</v>
      </c>
      <c r="N143" t="str">
        <f t="shared" si="5"/>
        <v xml:space="preserve">           Special education teachers      </v>
      </c>
      <c r="O143" t="str">
        <f t="shared" si="6"/>
        <v>343      944       52      914      291      949</v>
      </c>
      <c r="P143" cm="1">
        <f t="array" ref="P143:X143">IFERROR(SEARCH({1,2,3,4,5,6,7,8,9},A143),9999999)</f>
        <v>72</v>
      </c>
      <c r="Q143">
        <v>64</v>
      </c>
      <c r="R143">
        <v>44</v>
      </c>
      <c r="S143">
        <v>45</v>
      </c>
      <c r="T143">
        <v>63</v>
      </c>
      <c r="U143">
        <v>9999999</v>
      </c>
      <c r="V143">
        <v>9999999</v>
      </c>
      <c r="W143">
        <v>9999999</v>
      </c>
      <c r="X143">
        <v>53</v>
      </c>
      <c r="Y143" t="s">
        <v>155</v>
      </c>
      <c r="Z143" t="str">
        <f>IFERROR(VLOOKUP(Y143,level_mapping_l0!$A$2:$F$536,1,FALSE),"")</f>
        <v>Special education teachers</v>
      </c>
      <c r="AA143" t="s">
        <v>1275</v>
      </c>
      <c r="AB143">
        <v>343</v>
      </c>
      <c r="AC143">
        <v>944</v>
      </c>
      <c r="AD143">
        <v>52</v>
      </c>
      <c r="AE143">
        <v>914</v>
      </c>
      <c r="AF143">
        <v>291</v>
      </c>
      <c r="AG143">
        <v>949</v>
      </c>
    </row>
    <row r="144" spans="1:33">
      <c r="A144" s="24" t="s">
        <v>2383</v>
      </c>
      <c r="N144" t="str">
        <f t="shared" si="5"/>
        <v xml:space="preserve">           Other teachers and instructors      </v>
      </c>
      <c r="O144" t="str">
        <f t="shared" si="6"/>
        <v>351      858      142      953      209      812</v>
      </c>
      <c r="P144" cm="1">
        <f t="array" ref="P144:X144">IFERROR(SEARCH({1,2,3,4,5,6,7,8,9},A144),9999999)</f>
        <v>50</v>
      </c>
      <c r="Q144">
        <v>68</v>
      </c>
      <c r="R144">
        <v>48</v>
      </c>
      <c r="S144">
        <v>67</v>
      </c>
      <c r="T144">
        <v>49</v>
      </c>
      <c r="U144">
        <v>9999999</v>
      </c>
      <c r="V144">
        <v>9999999</v>
      </c>
      <c r="W144">
        <v>57</v>
      </c>
      <c r="X144">
        <v>75</v>
      </c>
      <c r="Y144" t="s">
        <v>156</v>
      </c>
      <c r="Z144" t="str">
        <f>IFERROR(VLOOKUP(Y144,level_mapping_l0!$A$2:$F$536,1,FALSE),"")</f>
        <v>Other teachers and instructors</v>
      </c>
      <c r="AA144" t="s">
        <v>1276</v>
      </c>
      <c r="AB144">
        <v>351</v>
      </c>
      <c r="AC144">
        <v>858</v>
      </c>
      <c r="AD144">
        <v>142</v>
      </c>
      <c r="AE144">
        <v>953</v>
      </c>
      <c r="AF144">
        <v>209</v>
      </c>
      <c r="AG144">
        <v>812</v>
      </c>
    </row>
    <row r="145" spans="1:33">
      <c r="A145" s="24" t="s">
        <v>2384</v>
      </c>
      <c r="N145" t="str">
        <f t="shared" si="5"/>
        <v xml:space="preserve">           Archivists, curators, and museum technicians       </v>
      </c>
      <c r="O145" t="str">
        <f t="shared" si="6"/>
        <v xml:space="preserve">25    (1)         11    (1)         13    (1)  </v>
      </c>
      <c r="P145" cm="1">
        <f t="array" ref="P145:X145">IFERROR(SEARCH({1,2,3,4,5,6,7,8,9},A145),9999999)</f>
        <v>70</v>
      </c>
      <c r="Q145">
        <v>63</v>
      </c>
      <c r="R145">
        <v>100</v>
      </c>
      <c r="S145">
        <v>9999999</v>
      </c>
      <c r="T145">
        <v>64</v>
      </c>
      <c r="U145">
        <v>9999999</v>
      </c>
      <c r="V145">
        <v>9999999</v>
      </c>
      <c r="W145">
        <v>9999999</v>
      </c>
      <c r="X145">
        <v>9999999</v>
      </c>
      <c r="Y145" t="s">
        <v>157</v>
      </c>
      <c r="Z145" t="str">
        <f>IFERROR(VLOOKUP(Y145,level_mapping_l0!$A$2:$F$536,1,FALSE),"")</f>
        <v>Archivists, curators, and museum technicians</v>
      </c>
      <c r="AA145" t="s">
        <v>1277</v>
      </c>
      <c r="AB145">
        <v>25</v>
      </c>
      <c r="AC145">
        <v>-1</v>
      </c>
      <c r="AD145">
        <v>11</v>
      </c>
      <c r="AE145">
        <v>-1</v>
      </c>
      <c r="AF145">
        <v>13</v>
      </c>
      <c r="AG145">
        <v>-1</v>
      </c>
    </row>
    <row r="146" spans="1:33">
      <c r="A146" s="24" t="s">
        <v>2385</v>
      </c>
      <c r="N146" t="str">
        <f t="shared" si="5"/>
        <v xml:space="preserve">           Librarians      </v>
      </c>
      <c r="O146" t="str">
        <f t="shared" si="6"/>
        <v>136      878       25    (1)        111      811</v>
      </c>
      <c r="P146" cm="1">
        <f t="array" ref="P146:X146">IFERROR(SEARCH({1,2,3,4,5,6,7,8,9},A146),9999999)</f>
        <v>28</v>
      </c>
      <c r="Q146">
        <v>47</v>
      </c>
      <c r="R146">
        <v>29</v>
      </c>
      <c r="S146">
        <v>9999999</v>
      </c>
      <c r="T146">
        <v>48</v>
      </c>
      <c r="U146">
        <v>30</v>
      </c>
      <c r="V146">
        <v>38</v>
      </c>
      <c r="W146">
        <v>37</v>
      </c>
      <c r="X146">
        <v>9999999</v>
      </c>
      <c r="Y146" t="s">
        <v>158</v>
      </c>
      <c r="Z146" t="str">
        <f>IFERROR(VLOOKUP(Y146,level_mapping_l0!$A$2:$F$536,1,FALSE),"")</f>
        <v>Librarians</v>
      </c>
      <c r="AA146" t="s">
        <v>1278</v>
      </c>
      <c r="AB146">
        <v>136</v>
      </c>
      <c r="AC146">
        <v>878</v>
      </c>
      <c r="AD146">
        <v>25</v>
      </c>
      <c r="AE146">
        <v>-1</v>
      </c>
      <c r="AF146">
        <v>111</v>
      </c>
      <c r="AG146">
        <v>811</v>
      </c>
    </row>
    <row r="147" spans="1:33">
      <c r="A147" s="24" t="s">
        <v>2386</v>
      </c>
      <c r="N147" t="str">
        <f t="shared" si="5"/>
        <v xml:space="preserve">           Library technicians       </v>
      </c>
      <c r="O147" t="str">
        <f t="shared" si="6"/>
        <v xml:space="preserve">17    (1)          3    (1)         14    (1)  </v>
      </c>
      <c r="P147" cm="1">
        <f t="array" ref="P147:X147">IFERROR(SEARCH({1,2,3,4,5,6,7,8,9},A147),9999999)</f>
        <v>38</v>
      </c>
      <c r="Q147">
        <v>9999999</v>
      </c>
      <c r="R147">
        <v>57</v>
      </c>
      <c r="S147">
        <v>75</v>
      </c>
      <c r="T147">
        <v>9999999</v>
      </c>
      <c r="U147">
        <v>9999999</v>
      </c>
      <c r="V147">
        <v>39</v>
      </c>
      <c r="W147">
        <v>9999999</v>
      </c>
      <c r="X147">
        <v>9999999</v>
      </c>
      <c r="Y147" t="s">
        <v>159</v>
      </c>
      <c r="Z147" t="str">
        <f>IFERROR(VLOOKUP(Y147,level_mapping_l0!$A$2:$F$536,1,FALSE),"")</f>
        <v>Library technicians</v>
      </c>
      <c r="AA147" t="s">
        <v>1279</v>
      </c>
      <c r="AB147">
        <v>17</v>
      </c>
      <c r="AC147">
        <v>-1</v>
      </c>
      <c r="AD147">
        <v>3</v>
      </c>
      <c r="AE147">
        <v>-1</v>
      </c>
      <c r="AF147">
        <v>14</v>
      </c>
      <c r="AG147">
        <v>-1</v>
      </c>
    </row>
    <row r="148" spans="1:33">
      <c r="A148" s="24" t="s">
        <v>2387</v>
      </c>
      <c r="N148" t="str">
        <f t="shared" si="5"/>
        <v xml:space="preserve">           Teacher assistants      </v>
      </c>
      <c r="O148" t="str">
        <f t="shared" si="6"/>
        <v>651      421       56      517      595      413</v>
      </c>
      <c r="P148" cm="1">
        <f t="array" ref="P148:X148">IFERROR(SEARCH({1,2,3,4,5,6,7,8,9},A148),9999999)</f>
        <v>38</v>
      </c>
      <c r="Q148">
        <v>46</v>
      </c>
      <c r="R148">
        <v>83</v>
      </c>
      <c r="S148">
        <v>45</v>
      </c>
      <c r="T148">
        <v>37</v>
      </c>
      <c r="U148">
        <v>36</v>
      </c>
      <c r="V148">
        <v>65</v>
      </c>
      <c r="W148">
        <v>9999999</v>
      </c>
      <c r="X148">
        <v>73</v>
      </c>
      <c r="Y148" t="s">
        <v>160</v>
      </c>
      <c r="Z148" t="str">
        <f>IFERROR(VLOOKUP(Y148,level_mapping_l0!$A$2:$F$536,1,FALSE),"")</f>
        <v>Teacher assistants</v>
      </c>
      <c r="AA148" t="s">
        <v>1280</v>
      </c>
      <c r="AB148">
        <v>651</v>
      </c>
      <c r="AC148">
        <v>421</v>
      </c>
      <c r="AD148">
        <v>56</v>
      </c>
      <c r="AE148">
        <v>517</v>
      </c>
      <c r="AF148">
        <v>595</v>
      </c>
      <c r="AG148">
        <v>413</v>
      </c>
    </row>
    <row r="149" spans="1:33">
      <c r="A149" s="24" t="s">
        <v>2388</v>
      </c>
      <c r="N149" t="str">
        <f t="shared" si="5"/>
        <v xml:space="preserve">           Other education, training, and library workers       </v>
      </c>
      <c r="O149" t="str">
        <f t="shared" si="6"/>
        <v>74    1,071       19    (1)         55      886</v>
      </c>
      <c r="P149" cm="1">
        <f t="array" ref="P149:X149">IFERROR(SEARCH({1,2,3,4,5,6,7,8,9},A149),9999999)</f>
        <v>71</v>
      </c>
      <c r="Q149">
        <v>9999999</v>
      </c>
      <c r="R149">
        <v>9999999</v>
      </c>
      <c r="S149">
        <v>66</v>
      </c>
      <c r="T149">
        <v>101</v>
      </c>
      <c r="U149">
        <v>111</v>
      </c>
      <c r="V149">
        <v>65</v>
      </c>
      <c r="W149">
        <v>109</v>
      </c>
      <c r="X149">
        <v>84</v>
      </c>
      <c r="Y149" t="s">
        <v>161</v>
      </c>
      <c r="Z149" t="str">
        <f>IFERROR(VLOOKUP(Y149,level_mapping_l0!$A$2:$F$536,1,FALSE),"")</f>
        <v>Other education, training, and library workers</v>
      </c>
      <c r="AA149" t="s">
        <v>1281</v>
      </c>
      <c r="AB149">
        <v>74</v>
      </c>
      <c r="AC149" s="8">
        <v>1071</v>
      </c>
      <c r="AD149">
        <v>19</v>
      </c>
      <c r="AE149">
        <v>-1</v>
      </c>
      <c r="AF149">
        <v>55</v>
      </c>
      <c r="AG149">
        <v>886</v>
      </c>
    </row>
    <row r="150" spans="1:33">
      <c r="A150" s="24" t="s">
        <v>2389</v>
      </c>
      <c r="N150" t="str">
        <f t="shared" si="5"/>
        <v xml:space="preserve">         Arts, design, entertainment, sports, and media occupations    </v>
      </c>
      <c r="O150" t="str">
        <f t="shared" si="6"/>
        <v>1,570      882      882      951      689      777</v>
      </c>
      <c r="P150" cm="1">
        <f t="array" ref="P150:X150">IFERROR(SEARCH({1,2,3,4,5,6,7,8,9},A150),9999999)</f>
        <v>72</v>
      </c>
      <c r="Q150">
        <v>85</v>
      </c>
      <c r="R150">
        <v>9999999</v>
      </c>
      <c r="S150">
        <v>9999999</v>
      </c>
      <c r="T150">
        <v>74</v>
      </c>
      <c r="U150">
        <v>110</v>
      </c>
      <c r="V150">
        <v>75</v>
      </c>
      <c r="W150">
        <v>83</v>
      </c>
      <c r="X150">
        <v>101</v>
      </c>
      <c r="Y150" t="s">
        <v>162</v>
      </c>
      <c r="Z150" t="str">
        <f>IFERROR(VLOOKUP(Y150,level_mapping_l0!$A$2:$F$536,1,FALSE),"")</f>
        <v/>
      </c>
      <c r="AA150" t="s">
        <v>1282</v>
      </c>
      <c r="AB150" s="8">
        <v>1570</v>
      </c>
      <c r="AC150">
        <v>882</v>
      </c>
      <c r="AD150">
        <v>882</v>
      </c>
      <c r="AE150">
        <v>951</v>
      </c>
      <c r="AF150">
        <v>689</v>
      </c>
      <c r="AG150">
        <v>777</v>
      </c>
    </row>
    <row r="151" spans="1:33">
      <c r="A151" s="24" t="s">
        <v>2390</v>
      </c>
      <c r="N151" t="str">
        <f t="shared" si="5"/>
        <v xml:space="preserve">           Artists and related workers       </v>
      </c>
      <c r="O151" t="str">
        <f t="shared" si="6"/>
        <v xml:space="preserve">74      985       51    1,103       23    (1)  </v>
      </c>
      <c r="P151" cm="1">
        <f t="array" ref="P151:X151">IFERROR(SEARCH({1,2,3,4,5,6,7,8,9},A151),9999999)</f>
        <v>65</v>
      </c>
      <c r="Q151">
        <v>82</v>
      </c>
      <c r="R151">
        <v>74</v>
      </c>
      <c r="S151">
        <v>47</v>
      </c>
      <c r="T151">
        <v>56</v>
      </c>
      <c r="U151">
        <v>9999999</v>
      </c>
      <c r="V151">
        <v>46</v>
      </c>
      <c r="W151">
        <v>55</v>
      </c>
      <c r="X151">
        <v>54</v>
      </c>
      <c r="Y151" t="s">
        <v>163</v>
      </c>
      <c r="Z151" t="str">
        <f>IFERROR(VLOOKUP(Y151,level_mapping_l0!$A$2:$F$536,1,FALSE),"")</f>
        <v>Artists and related workers</v>
      </c>
      <c r="AA151" t="s">
        <v>1283</v>
      </c>
      <c r="AB151">
        <v>74</v>
      </c>
      <c r="AC151">
        <v>985</v>
      </c>
      <c r="AD151">
        <v>51</v>
      </c>
      <c r="AE151" s="8">
        <v>1103</v>
      </c>
      <c r="AF151">
        <v>23</v>
      </c>
      <c r="AG151">
        <v>-1</v>
      </c>
    </row>
    <row r="152" spans="1:33">
      <c r="A152" s="24" t="s">
        <v>2391</v>
      </c>
      <c r="N152" t="str">
        <f t="shared" si="5"/>
        <v xml:space="preserve">           Designers      </v>
      </c>
      <c r="O152" t="str">
        <f t="shared" si="6"/>
        <v>540      811      271      899      268      744</v>
      </c>
      <c r="P152" cm="1">
        <f t="array" ref="P152:X152">IFERROR(SEARCH({1,2,3,4,5,6,7,8,9},A152),9999999)</f>
        <v>37</v>
      </c>
      <c r="Q152">
        <v>45</v>
      </c>
      <c r="R152">
        <v>9999999</v>
      </c>
      <c r="S152">
        <v>28</v>
      </c>
      <c r="T152">
        <v>27</v>
      </c>
      <c r="U152">
        <v>64</v>
      </c>
      <c r="V152">
        <v>46</v>
      </c>
      <c r="W152">
        <v>36</v>
      </c>
      <c r="X152">
        <v>55</v>
      </c>
      <c r="Y152" t="s">
        <v>164</v>
      </c>
      <c r="Z152" t="str">
        <f>IFERROR(VLOOKUP(Y152,level_mapping_l0!$A$2:$F$536,1,FALSE),"")</f>
        <v>Designers</v>
      </c>
      <c r="AA152" t="s">
        <v>1284</v>
      </c>
      <c r="AB152">
        <v>540</v>
      </c>
      <c r="AC152">
        <v>811</v>
      </c>
      <c r="AD152">
        <v>271</v>
      </c>
      <c r="AE152">
        <v>899</v>
      </c>
      <c r="AF152">
        <v>268</v>
      </c>
      <c r="AG152">
        <v>744</v>
      </c>
    </row>
    <row r="153" spans="1:33">
      <c r="A153" s="24" t="s">
        <v>2392</v>
      </c>
      <c r="N153" t="str">
        <f t="shared" si="5"/>
        <v xml:space="preserve">           Actors        </v>
      </c>
      <c r="O153" t="str">
        <f t="shared" si="6"/>
        <v xml:space="preserve">2    (1)          1    (1)          1    (1)  </v>
      </c>
      <c r="P153" cm="1">
        <f t="array" ref="P153:X153">IFERROR(SEARCH({1,2,3,4,5,6,7,8,9},A153),9999999)</f>
        <v>32</v>
      </c>
      <c r="Q153">
        <v>26</v>
      </c>
      <c r="R153">
        <v>9999999</v>
      </c>
      <c r="S153">
        <v>9999999</v>
      </c>
      <c r="T153">
        <v>9999999</v>
      </c>
      <c r="U153">
        <v>9999999</v>
      </c>
      <c r="V153">
        <v>9999999</v>
      </c>
      <c r="W153">
        <v>9999999</v>
      </c>
      <c r="X153">
        <v>9999999</v>
      </c>
      <c r="Y153" t="s">
        <v>165</v>
      </c>
      <c r="Z153" t="str">
        <f>IFERROR(VLOOKUP(Y153,level_mapping_l0!$A$2:$F$536,1,FALSE),"")</f>
        <v>Actors</v>
      </c>
      <c r="AA153" t="s">
        <v>1285</v>
      </c>
      <c r="AB153">
        <v>2</v>
      </c>
      <c r="AC153">
        <v>-1</v>
      </c>
      <c r="AD153">
        <v>1</v>
      </c>
      <c r="AE153">
        <v>-1</v>
      </c>
      <c r="AF153">
        <v>1</v>
      </c>
      <c r="AG153">
        <v>-1</v>
      </c>
    </row>
    <row r="154" spans="1:33">
      <c r="A154" s="24" t="s">
        <v>2393</v>
      </c>
      <c r="N154" t="str">
        <f t="shared" si="5"/>
        <v xml:space="preserve">           Producers and directors      </v>
      </c>
      <c r="O154" t="str">
        <f t="shared" si="6"/>
        <v xml:space="preserve">108      938       65      983       42    (1)  </v>
      </c>
      <c r="P154" cm="1">
        <f t="array" ref="P154:X154">IFERROR(SEARCH({1,2,3,4,5,6,7,8,9},A154),9999999)</f>
        <v>41</v>
      </c>
      <c r="Q154">
        <v>79</v>
      </c>
      <c r="R154">
        <v>51</v>
      </c>
      <c r="S154">
        <v>78</v>
      </c>
      <c r="T154">
        <v>61</v>
      </c>
      <c r="U154">
        <v>60</v>
      </c>
      <c r="V154">
        <v>9999999</v>
      </c>
      <c r="W154">
        <v>43</v>
      </c>
      <c r="X154">
        <v>50</v>
      </c>
      <c r="Y154" t="s">
        <v>166</v>
      </c>
      <c r="Z154" t="str">
        <f>IFERROR(VLOOKUP(Y154,level_mapping_l0!$A$2:$F$536,1,FALSE),"")</f>
        <v>Producers and directors</v>
      </c>
      <c r="AA154" t="s">
        <v>6518</v>
      </c>
      <c r="AB154">
        <v>108</v>
      </c>
      <c r="AC154">
        <v>938</v>
      </c>
      <c r="AD154">
        <v>65</v>
      </c>
      <c r="AE154">
        <v>983</v>
      </c>
      <c r="AF154">
        <v>42</v>
      </c>
      <c r="AG154">
        <v>-1</v>
      </c>
    </row>
    <row r="155" spans="1:33">
      <c r="A155" s="24" t="s">
        <v>2394</v>
      </c>
      <c r="N155" t="str">
        <f t="shared" si="5"/>
        <v xml:space="preserve">           Athletes, coaches, umpires, and related workers      </v>
      </c>
      <c r="O155" t="str">
        <f t="shared" si="6"/>
        <v xml:space="preserve">117      825       91      837       25    (1)  </v>
      </c>
      <c r="P155" cm="1">
        <f t="array" ref="P155:X155">IFERROR(SEARCH({1,2,3,4,5,6,7,8,9},A155),9999999)</f>
        <v>65</v>
      </c>
      <c r="Q155">
        <v>75</v>
      </c>
      <c r="R155">
        <v>93</v>
      </c>
      <c r="S155">
        <v>9999999</v>
      </c>
      <c r="T155">
        <v>76</v>
      </c>
      <c r="U155">
        <v>9999999</v>
      </c>
      <c r="V155">
        <v>67</v>
      </c>
      <c r="W155">
        <v>74</v>
      </c>
      <c r="X155">
        <v>84</v>
      </c>
      <c r="Y155" t="s">
        <v>167</v>
      </c>
      <c r="Z155" t="str">
        <f>IFERROR(VLOOKUP(Y155,level_mapping_l0!$A$2:$F$536,1,FALSE),"")</f>
        <v>Athletes, coaches, umpires, and related workers</v>
      </c>
      <c r="AA155" t="s">
        <v>1287</v>
      </c>
      <c r="AB155">
        <v>117</v>
      </c>
      <c r="AC155">
        <v>825</v>
      </c>
      <c r="AD155">
        <v>91</v>
      </c>
      <c r="AE155">
        <v>837</v>
      </c>
      <c r="AF155">
        <v>25</v>
      </c>
      <c r="AG155">
        <v>-1</v>
      </c>
    </row>
    <row r="156" spans="1:33">
      <c r="A156" s="24" t="s">
        <v>2395</v>
      </c>
      <c r="N156" t="str">
        <f t="shared" si="5"/>
        <v xml:space="preserve">           Dancers and choreographers       </v>
      </c>
      <c r="O156" t="str">
        <f t="shared" si="6"/>
        <v xml:space="preserve">13    (1)          1    (1)         11    (1)  </v>
      </c>
      <c r="P156" cm="1">
        <f t="array" ref="P156:X156">IFERROR(SEARCH({1,2,3,4,5,6,7,8,9},A156),9999999)</f>
        <v>45</v>
      </c>
      <c r="Q156">
        <v>9999999</v>
      </c>
      <c r="R156">
        <v>46</v>
      </c>
      <c r="S156">
        <v>9999999</v>
      </c>
      <c r="T156">
        <v>9999999</v>
      </c>
      <c r="U156">
        <v>9999999</v>
      </c>
      <c r="V156">
        <v>9999999</v>
      </c>
      <c r="W156">
        <v>9999999</v>
      </c>
      <c r="X156">
        <v>9999999</v>
      </c>
      <c r="Y156" t="s">
        <v>168</v>
      </c>
      <c r="Z156" t="str">
        <f>IFERROR(VLOOKUP(Y156,level_mapping_l0!$A$2:$F$536,1,FALSE),"")</f>
        <v>Dancers and choreographers</v>
      </c>
      <c r="AA156" t="s">
        <v>6519</v>
      </c>
      <c r="AB156">
        <v>13</v>
      </c>
      <c r="AC156">
        <v>-1</v>
      </c>
      <c r="AD156">
        <v>1</v>
      </c>
      <c r="AE156">
        <v>-1</v>
      </c>
      <c r="AF156">
        <v>11</v>
      </c>
      <c r="AG156">
        <v>-1</v>
      </c>
    </row>
    <row r="157" spans="1:33">
      <c r="A157" s="24" t="s">
        <v>2396</v>
      </c>
      <c r="N157" t="str">
        <f t="shared" si="5"/>
        <v xml:space="preserve">           Musicians, singers, and related workers       </v>
      </c>
      <c r="O157" t="str">
        <f t="shared" si="6"/>
        <v xml:space="preserve">32    (1)         27    (1)          5    (1)  </v>
      </c>
      <c r="P157" cm="1">
        <f t="array" ref="P157:X157">IFERROR(SEARCH({1,2,3,4,5,6,7,8,9},A157),9999999)</f>
        <v>65</v>
      </c>
      <c r="Q157">
        <v>59</v>
      </c>
      <c r="R157">
        <v>58</v>
      </c>
      <c r="S157">
        <v>9999999</v>
      </c>
      <c r="T157">
        <v>95</v>
      </c>
      <c r="U157">
        <v>9999999</v>
      </c>
      <c r="V157">
        <v>77</v>
      </c>
      <c r="W157">
        <v>9999999</v>
      </c>
      <c r="X157">
        <v>9999999</v>
      </c>
      <c r="Y157" t="s">
        <v>169</v>
      </c>
      <c r="Z157" t="str">
        <f>IFERROR(VLOOKUP(Y157,level_mapping_l0!$A$2:$F$536,1,FALSE),"")</f>
        <v>Musicians, singers, and related workers</v>
      </c>
      <c r="AA157" t="s">
        <v>1289</v>
      </c>
      <c r="AB157">
        <v>32</v>
      </c>
      <c r="AC157">
        <v>-1</v>
      </c>
      <c r="AD157">
        <v>27</v>
      </c>
      <c r="AE157">
        <v>-1</v>
      </c>
      <c r="AF157">
        <v>5</v>
      </c>
      <c r="AG157">
        <v>-1</v>
      </c>
    </row>
    <row r="158" spans="1:33">
      <c r="A158" s="24" t="s">
        <v>2397</v>
      </c>
      <c r="N158" t="str">
        <f t="shared" si="5"/>
        <v xml:space="preserve">           Entertainers and performers, sports and related workers, all other       </v>
      </c>
      <c r="O158" t="str">
        <f t="shared" si="6"/>
        <v xml:space="preserve">12    (1)          9    (1)          3    (1)  </v>
      </c>
      <c r="P158" cm="1">
        <f t="array" ref="P158:X158">IFERROR(SEARCH({1,2,3,4,5,6,7,8,9},A158),9999999)</f>
        <v>85</v>
      </c>
      <c r="Q158">
        <v>86</v>
      </c>
      <c r="R158">
        <v>122</v>
      </c>
      <c r="S158">
        <v>9999999</v>
      </c>
      <c r="T158">
        <v>9999999</v>
      </c>
      <c r="U158">
        <v>9999999</v>
      </c>
      <c r="V158">
        <v>9999999</v>
      </c>
      <c r="W158">
        <v>9999999</v>
      </c>
      <c r="X158">
        <v>104</v>
      </c>
      <c r="Y158" t="s">
        <v>170</v>
      </c>
      <c r="Z158" t="str">
        <f>IFERROR(VLOOKUP(Y158,level_mapping_l0!$A$2:$F$536,1,FALSE),"")</f>
        <v>Entertainers and performers, sports and related workers, all other</v>
      </c>
      <c r="AA158" t="s">
        <v>6520</v>
      </c>
      <c r="AB158">
        <v>12</v>
      </c>
      <c r="AC158">
        <v>-1</v>
      </c>
      <c r="AD158">
        <v>9</v>
      </c>
      <c r="AE158">
        <v>-1</v>
      </c>
      <c r="AF158">
        <v>3</v>
      </c>
      <c r="AG158">
        <v>-1</v>
      </c>
    </row>
    <row r="159" spans="1:33">
      <c r="A159" s="24" t="s">
        <v>2398</v>
      </c>
      <c r="N159" t="str">
        <f t="shared" si="5"/>
        <v xml:space="preserve">           Announcers       </v>
      </c>
      <c r="O159" t="str">
        <f t="shared" si="6"/>
        <v xml:space="preserve">22    (1)         19    (1)          3    (1)  </v>
      </c>
      <c r="P159" cm="1">
        <f t="array" ref="P159:X159">IFERROR(SEARCH({1,2,3,4,5,6,7,8,9},A159),9999999)</f>
        <v>36</v>
      </c>
      <c r="Q159">
        <v>29</v>
      </c>
      <c r="R159">
        <v>66</v>
      </c>
      <c r="S159">
        <v>9999999</v>
      </c>
      <c r="T159">
        <v>9999999</v>
      </c>
      <c r="U159">
        <v>9999999</v>
      </c>
      <c r="V159">
        <v>9999999</v>
      </c>
      <c r="W159">
        <v>9999999</v>
      </c>
      <c r="X159">
        <v>48</v>
      </c>
      <c r="Y159" t="s">
        <v>171</v>
      </c>
      <c r="Z159" t="str">
        <f>IFERROR(VLOOKUP(Y159,level_mapping_l0!$A$2:$F$536,1,FALSE),"")</f>
        <v>Announcers</v>
      </c>
      <c r="AA159" t="s">
        <v>1291</v>
      </c>
      <c r="AB159">
        <v>22</v>
      </c>
      <c r="AC159">
        <v>-1</v>
      </c>
      <c r="AD159">
        <v>19</v>
      </c>
      <c r="AE159">
        <v>-1</v>
      </c>
      <c r="AF159">
        <v>3</v>
      </c>
      <c r="AG159">
        <v>-1</v>
      </c>
    </row>
    <row r="160" spans="1:33">
      <c r="A160" s="24" t="s">
        <v>2399</v>
      </c>
      <c r="N160" t="str">
        <f t="shared" si="5"/>
        <v xml:space="preserve">           News analysts, reporters and correspondents       </v>
      </c>
      <c r="O160" t="str">
        <f t="shared" si="6"/>
        <v xml:space="preserve">68      947       43    (1)         25    (1)  </v>
      </c>
      <c r="P160" cm="1">
        <f t="array" ref="P160:X160">IFERROR(SEARCH({1,2,3,4,5,6,7,8,9},A160),9999999)</f>
        <v>87</v>
      </c>
      <c r="Q160">
        <v>98</v>
      </c>
      <c r="R160">
        <v>81</v>
      </c>
      <c r="S160">
        <v>71</v>
      </c>
      <c r="T160">
        <v>99</v>
      </c>
      <c r="U160">
        <v>62</v>
      </c>
      <c r="V160">
        <v>72</v>
      </c>
      <c r="W160">
        <v>63</v>
      </c>
      <c r="X160">
        <v>70</v>
      </c>
      <c r="Y160" t="s">
        <v>172</v>
      </c>
      <c r="Z160" t="str">
        <f>IFERROR(VLOOKUP(Y160,level_mapping_l0!$A$2:$F$536,1,FALSE),"")</f>
        <v>News analysts, reporters and correspondents</v>
      </c>
      <c r="AA160" t="s">
        <v>1292</v>
      </c>
      <c r="AB160">
        <v>68</v>
      </c>
      <c r="AC160">
        <v>947</v>
      </c>
      <c r="AD160">
        <v>43</v>
      </c>
      <c r="AE160">
        <v>-1</v>
      </c>
      <c r="AF160">
        <v>25</v>
      </c>
      <c r="AG160">
        <v>-1</v>
      </c>
    </row>
    <row r="161" spans="1:33">
      <c r="A161" s="24" t="s">
        <v>2400</v>
      </c>
      <c r="N161" t="str">
        <f t="shared" si="5"/>
        <v xml:space="preserve">           Public relations specialists      </v>
      </c>
      <c r="O161" t="str">
        <f t="shared" si="6"/>
        <v>107    1,000       37    (1)         70      935</v>
      </c>
      <c r="P161" cm="1">
        <f t="array" ref="P161:X161">IFERROR(SEARCH({1,2,3,4,5,6,7,8,9},A161),9999999)</f>
        <v>46</v>
      </c>
      <c r="Q161">
        <v>9999999</v>
      </c>
      <c r="R161">
        <v>65</v>
      </c>
      <c r="S161">
        <v>9999999</v>
      </c>
      <c r="T161">
        <v>93</v>
      </c>
      <c r="U161">
        <v>9999999</v>
      </c>
      <c r="V161">
        <v>48</v>
      </c>
      <c r="W161">
        <v>9999999</v>
      </c>
      <c r="X161">
        <v>91</v>
      </c>
      <c r="Y161" t="s">
        <v>173</v>
      </c>
      <c r="Z161" t="str">
        <f>IFERROR(VLOOKUP(Y161,level_mapping_l0!$A$2:$F$536,1,FALSE),"")</f>
        <v>Public relations specialists</v>
      </c>
      <c r="AA161" t="s">
        <v>1293</v>
      </c>
      <c r="AB161">
        <v>107</v>
      </c>
      <c r="AC161" s="8">
        <v>1000</v>
      </c>
      <c r="AD161">
        <v>37</v>
      </c>
      <c r="AE161">
        <v>-1</v>
      </c>
      <c r="AF161">
        <v>70</v>
      </c>
      <c r="AG161">
        <v>935</v>
      </c>
    </row>
    <row r="162" spans="1:33">
      <c r="A162" s="24" t="s">
        <v>2401</v>
      </c>
      <c r="N162" t="str">
        <f t="shared" si="5"/>
        <v xml:space="preserve">           Editors      </v>
      </c>
      <c r="O162" t="str">
        <f t="shared" si="6"/>
        <v>132      971       63    1,062       69      941</v>
      </c>
      <c r="P162" cm="1">
        <f t="array" ref="P162:X162">IFERROR(SEARCH({1,2,3,4,5,6,7,8,9},A162),9999999)</f>
        <v>25</v>
      </c>
      <c r="Q162">
        <v>27</v>
      </c>
      <c r="R162">
        <v>26</v>
      </c>
      <c r="S162">
        <v>71</v>
      </c>
      <c r="T162">
        <v>9999999</v>
      </c>
      <c r="U162">
        <v>44</v>
      </c>
      <c r="V162">
        <v>35</v>
      </c>
      <c r="W162">
        <v>9999999</v>
      </c>
      <c r="X162">
        <v>34</v>
      </c>
      <c r="Y162" t="s">
        <v>174</v>
      </c>
      <c r="Z162" t="str">
        <f>IFERROR(VLOOKUP(Y162,level_mapping_l0!$A$2:$F$536,1,FALSE),"")</f>
        <v>Editors</v>
      </c>
      <c r="AA162" t="s">
        <v>1294</v>
      </c>
      <c r="AB162">
        <v>132</v>
      </c>
      <c r="AC162">
        <v>971</v>
      </c>
      <c r="AD162">
        <v>63</v>
      </c>
      <c r="AE162" s="8">
        <v>1062</v>
      </c>
      <c r="AF162">
        <v>69</v>
      </c>
      <c r="AG162">
        <v>941</v>
      </c>
    </row>
    <row r="163" spans="1:33">
      <c r="A163" s="24" t="s">
        <v>2402</v>
      </c>
      <c r="N163" t="str">
        <f t="shared" si="5"/>
        <v xml:space="preserve">           Technical writers       </v>
      </c>
      <c r="O163" t="str">
        <f t="shared" si="6"/>
        <v xml:space="preserve">48    (1)         26    (1)         22    (1)  </v>
      </c>
      <c r="P163" cm="1">
        <f t="array" ref="P163:X163">IFERROR(SEARCH({1,2,3,4,5,6,7,8,9},A163),9999999)</f>
        <v>43</v>
      </c>
      <c r="Q163">
        <v>54</v>
      </c>
      <c r="R163">
        <v>9999999</v>
      </c>
      <c r="S163">
        <v>36</v>
      </c>
      <c r="T163">
        <v>9999999</v>
      </c>
      <c r="U163">
        <v>55</v>
      </c>
      <c r="V163">
        <v>9999999</v>
      </c>
      <c r="W163">
        <v>37</v>
      </c>
      <c r="X163">
        <v>9999999</v>
      </c>
      <c r="Y163" t="s">
        <v>175</v>
      </c>
      <c r="Z163" t="str">
        <f>IFERROR(VLOOKUP(Y163,level_mapping_l0!$A$2:$F$536,1,FALSE),"")</f>
        <v>Technical writers</v>
      </c>
      <c r="AA163" t="s">
        <v>1295</v>
      </c>
      <c r="AB163">
        <v>48</v>
      </c>
      <c r="AC163">
        <v>-1</v>
      </c>
      <c r="AD163">
        <v>26</v>
      </c>
      <c r="AE163">
        <v>-1</v>
      </c>
      <c r="AF163">
        <v>22</v>
      </c>
      <c r="AG163">
        <v>-1</v>
      </c>
    </row>
    <row r="164" spans="1:33">
      <c r="A164" s="24" t="s">
        <v>2403</v>
      </c>
      <c r="N164" t="str">
        <f t="shared" si="5"/>
        <v xml:space="preserve">           Writers and authors       </v>
      </c>
      <c r="O164" t="str">
        <f t="shared" si="6"/>
        <v xml:space="preserve">79      945       38    (1)         41    (1)  </v>
      </c>
      <c r="P164" cm="1">
        <f t="array" ref="P164:X164">IFERROR(SEARCH({1,2,3,4,5,6,7,8,9},A164),9999999)</f>
        <v>63</v>
      </c>
      <c r="Q164">
        <v>9999999</v>
      </c>
      <c r="R164">
        <v>56</v>
      </c>
      <c r="S164">
        <v>47</v>
      </c>
      <c r="T164">
        <v>48</v>
      </c>
      <c r="U164">
        <v>9999999</v>
      </c>
      <c r="V164">
        <v>38</v>
      </c>
      <c r="W164">
        <v>57</v>
      </c>
      <c r="X164">
        <v>39</v>
      </c>
      <c r="Y164" t="s">
        <v>176</v>
      </c>
      <c r="Z164" t="str">
        <f>IFERROR(VLOOKUP(Y164,level_mapping_l0!$A$2:$F$536,1,FALSE),"")</f>
        <v>Writers and authors</v>
      </c>
      <c r="AA164" t="s">
        <v>1296</v>
      </c>
      <c r="AB164">
        <v>79</v>
      </c>
      <c r="AC164">
        <v>945</v>
      </c>
      <c r="AD164">
        <v>38</v>
      </c>
      <c r="AE164">
        <v>-1</v>
      </c>
      <c r="AF164">
        <v>41</v>
      </c>
      <c r="AG164">
        <v>-1</v>
      </c>
    </row>
    <row r="165" spans="1:33">
      <c r="A165" s="24" t="s">
        <v>2404</v>
      </c>
      <c r="N165" t="str">
        <f t="shared" si="5"/>
        <v xml:space="preserve">           Miscellaneous media and communication workers       </v>
      </c>
      <c r="O165" t="str">
        <f t="shared" si="6"/>
        <v xml:space="preserve">46    (1)         14    (1)         33    (1)  </v>
      </c>
      <c r="P165" cm="1">
        <f t="array" ref="P165:X165">IFERROR(SEARCH({1,2,3,4,5,6,7,8,9},A165),9999999)</f>
        <v>71</v>
      </c>
      <c r="Q165">
        <v>9999999</v>
      </c>
      <c r="R165">
        <v>100</v>
      </c>
      <c r="S165">
        <v>64</v>
      </c>
      <c r="T165">
        <v>9999999</v>
      </c>
      <c r="U165">
        <v>65</v>
      </c>
      <c r="V165">
        <v>9999999</v>
      </c>
      <c r="W165">
        <v>9999999</v>
      </c>
      <c r="X165">
        <v>9999999</v>
      </c>
      <c r="Y165" t="s">
        <v>177</v>
      </c>
      <c r="Z165" t="str">
        <f>IFERROR(VLOOKUP(Y165,level_mapping_l0!$A$2:$F$536,1,FALSE),"")</f>
        <v>Miscellaneous media and communication workers</v>
      </c>
      <c r="AA165" t="s">
        <v>1297</v>
      </c>
      <c r="AB165">
        <v>46</v>
      </c>
      <c r="AC165">
        <v>-1</v>
      </c>
      <c r="AD165">
        <v>14</v>
      </c>
      <c r="AE165">
        <v>-1</v>
      </c>
      <c r="AF165">
        <v>33</v>
      </c>
      <c r="AG165">
        <v>-1</v>
      </c>
    </row>
    <row r="166" spans="1:33">
      <c r="A166" s="24" t="s">
        <v>2405</v>
      </c>
      <c r="N166" t="str">
        <f t="shared" si="5"/>
        <v xml:space="preserve">           Broadcast and sound engineering technicians and radio operators       </v>
      </c>
      <c r="O166" t="str">
        <f t="shared" si="6"/>
        <v xml:space="preserve">75      972       62      996       13    (1)  </v>
      </c>
      <c r="P166" cm="1">
        <f t="array" ref="P166:X166">IFERROR(SEARCH({1,2,3,4,5,6,7,8,9},A166),9999999)</f>
        <v>118</v>
      </c>
      <c r="Q166">
        <v>92</v>
      </c>
      <c r="R166">
        <v>119</v>
      </c>
      <c r="S166">
        <v>9999999</v>
      </c>
      <c r="T166">
        <v>83</v>
      </c>
      <c r="U166">
        <v>100</v>
      </c>
      <c r="V166">
        <v>82</v>
      </c>
      <c r="W166">
        <v>9999999</v>
      </c>
      <c r="X166">
        <v>90</v>
      </c>
      <c r="Y166" t="s">
        <v>178</v>
      </c>
      <c r="Z166" t="str">
        <f>IFERROR(VLOOKUP(Y166,level_mapping_l0!$A$2:$F$536,1,FALSE),"")</f>
        <v>Broadcast and sound engineering technicians and radio operators</v>
      </c>
      <c r="AA166" t="s">
        <v>1298</v>
      </c>
      <c r="AB166">
        <v>75</v>
      </c>
      <c r="AC166">
        <v>972</v>
      </c>
      <c r="AD166">
        <v>62</v>
      </c>
      <c r="AE166">
        <v>996</v>
      </c>
      <c r="AF166">
        <v>13</v>
      </c>
      <c r="AG166">
        <v>-1</v>
      </c>
    </row>
    <row r="167" spans="1:33">
      <c r="A167" s="24" t="s">
        <v>2406</v>
      </c>
      <c r="N167" t="str">
        <f t="shared" si="5"/>
        <v xml:space="preserve">           Photographers       </v>
      </c>
      <c r="O167" t="str">
        <f t="shared" si="6"/>
        <v xml:space="preserve">69      690       39    (1)         30    (1)  </v>
      </c>
      <c r="P167" cm="1">
        <f t="array" ref="P167:X167">IFERROR(SEARCH({1,2,3,4,5,6,7,8,9},A167),9999999)</f>
        <v>57</v>
      </c>
      <c r="Q167">
        <v>9999999</v>
      </c>
      <c r="R167">
        <v>50</v>
      </c>
      <c r="S167">
        <v>9999999</v>
      </c>
      <c r="T167">
        <v>9999999</v>
      </c>
      <c r="U167">
        <v>32</v>
      </c>
      <c r="V167">
        <v>9999999</v>
      </c>
      <c r="W167">
        <v>9999999</v>
      </c>
      <c r="X167">
        <v>33</v>
      </c>
      <c r="Y167" t="s">
        <v>179</v>
      </c>
      <c r="Z167" t="str">
        <f>IFERROR(VLOOKUP(Y167,level_mapping_l0!$A$2:$F$536,1,FALSE),"")</f>
        <v>Photographers</v>
      </c>
      <c r="AA167" t="s">
        <v>1299</v>
      </c>
      <c r="AB167">
        <v>69</v>
      </c>
      <c r="AC167">
        <v>690</v>
      </c>
      <c r="AD167">
        <v>39</v>
      </c>
      <c r="AE167">
        <v>-1</v>
      </c>
      <c r="AF167">
        <v>30</v>
      </c>
      <c r="AG167">
        <v>-1</v>
      </c>
    </row>
    <row r="168" spans="1:33">
      <c r="A168" s="24" t="s">
        <v>2407</v>
      </c>
      <c r="N168" t="str">
        <f t="shared" si="5"/>
        <v xml:space="preserve">           Television, video, and motion picture camera operators and editors       </v>
      </c>
      <c r="O168" t="str">
        <f t="shared" si="6"/>
        <v xml:space="preserve">26    (1)         21    (1)          5    (1)  </v>
      </c>
      <c r="P168" cm="1">
        <f t="array" ref="P168:X168">IFERROR(SEARCH({1,2,3,4,5,6,7,8,9},A168),9999999)</f>
        <v>92</v>
      </c>
      <c r="Q168">
        <v>85</v>
      </c>
      <c r="R168">
        <v>9999999</v>
      </c>
      <c r="S168">
        <v>9999999</v>
      </c>
      <c r="T168">
        <v>122</v>
      </c>
      <c r="U168">
        <v>86</v>
      </c>
      <c r="V168">
        <v>9999999</v>
      </c>
      <c r="W168">
        <v>9999999</v>
      </c>
      <c r="X168">
        <v>9999999</v>
      </c>
      <c r="Y168" t="s">
        <v>180</v>
      </c>
      <c r="Z168" t="str">
        <f>IFERROR(VLOOKUP(Y168,level_mapping_l0!$A$2:$F$536,1,FALSE),"")</f>
        <v>Television, video, and motion picture camera operators and editors</v>
      </c>
      <c r="AA168" t="s">
        <v>1300</v>
      </c>
      <c r="AB168">
        <v>26</v>
      </c>
      <c r="AC168">
        <v>-1</v>
      </c>
      <c r="AD168">
        <v>21</v>
      </c>
      <c r="AE168">
        <v>-1</v>
      </c>
      <c r="AF168">
        <v>5</v>
      </c>
      <c r="AG168">
        <v>-1</v>
      </c>
    </row>
    <row r="169" spans="1:33">
      <c r="A169" s="24" t="s">
        <v>2408</v>
      </c>
      <c r="N169" t="str">
        <f t="shared" si="5"/>
        <v xml:space="preserve">           Media and communication equipment workers, all other        </v>
      </c>
      <c r="O169" t="str">
        <f t="shared" si="6"/>
        <v xml:space="preserve">1    (1)          1    (1)       -        -   </v>
      </c>
      <c r="P169" cm="1">
        <f t="array" ref="P169:X169">IFERROR(SEARCH({1,2,3,4,5,6,7,8,9},A169),9999999)</f>
        <v>72</v>
      </c>
      <c r="Q169">
        <v>9999999</v>
      </c>
      <c r="R169">
        <v>9999999</v>
      </c>
      <c r="S169">
        <v>9999999</v>
      </c>
      <c r="T169">
        <v>9999999</v>
      </c>
      <c r="U169">
        <v>9999999</v>
      </c>
      <c r="V169">
        <v>9999999</v>
      </c>
      <c r="W169">
        <v>9999999</v>
      </c>
      <c r="X169">
        <v>9999999</v>
      </c>
      <c r="Y169" t="s">
        <v>181</v>
      </c>
      <c r="Z169" t="str">
        <f>IFERROR(VLOOKUP(Y169,level_mapping_l0!$A$2:$F$536,1,FALSE),"")</f>
        <v>Media and communication equipment workers, all other</v>
      </c>
      <c r="AA169" t="s">
        <v>1301</v>
      </c>
      <c r="AB169">
        <v>1</v>
      </c>
      <c r="AC169">
        <v>-1</v>
      </c>
      <c r="AD169">
        <v>1</v>
      </c>
      <c r="AE169">
        <v>-1</v>
      </c>
      <c r="AF169" t="s">
        <v>574</v>
      </c>
      <c r="AG169" t="s">
        <v>574</v>
      </c>
    </row>
    <row r="170" spans="1:33">
      <c r="A170" s="24" t="s">
        <v>2409</v>
      </c>
      <c r="N170" t="str">
        <f t="shared" si="5"/>
        <v xml:space="preserve">         Healthcare practitioner and technical occupations    </v>
      </c>
      <c r="O170" t="str">
        <f t="shared" si="6"/>
        <v>5,415      962    1,362    1,210    4,052      909</v>
      </c>
      <c r="P170" cm="1">
        <f t="array" ref="P170:X170">IFERROR(SEARCH({1,2,3,4,5,6,7,8,9},A170),9999999)</f>
        <v>66</v>
      </c>
      <c r="Q170">
        <v>76</v>
      </c>
      <c r="R170">
        <v>83</v>
      </c>
      <c r="S170">
        <v>65</v>
      </c>
      <c r="T170">
        <v>63</v>
      </c>
      <c r="U170">
        <v>75</v>
      </c>
      <c r="V170">
        <v>9999999</v>
      </c>
      <c r="W170">
        <v>9999999</v>
      </c>
      <c r="X170">
        <v>74</v>
      </c>
      <c r="Y170" t="s">
        <v>6585</v>
      </c>
      <c r="Z170" t="str">
        <f>IFERROR(VLOOKUP(Y170,level_mapping_l0!$A$2:$F$536,1,FALSE),"")</f>
        <v/>
      </c>
      <c r="AA170" t="s">
        <v>1302</v>
      </c>
      <c r="AB170" s="8">
        <v>5415</v>
      </c>
      <c r="AC170">
        <v>962</v>
      </c>
      <c r="AD170" s="8">
        <v>1362</v>
      </c>
      <c r="AE170" s="8">
        <v>1210</v>
      </c>
      <c r="AF170" s="8">
        <v>4052</v>
      </c>
      <c r="AG170">
        <v>909</v>
      </c>
    </row>
    <row r="171" spans="1:33">
      <c r="A171" s="24" t="s">
        <v>2410</v>
      </c>
      <c r="N171" t="str">
        <f t="shared" si="5"/>
        <v xml:space="preserve">           Chiropractors        </v>
      </c>
      <c r="O171" t="str">
        <f t="shared" si="6"/>
        <v xml:space="preserve">9    (1)          8    (1)          2    (1)  </v>
      </c>
      <c r="P171" cm="1">
        <f t="array" ref="P171:X171">IFERROR(SEARCH({1,2,3,4,5,6,7,8,9},A171),9999999)</f>
        <v>39</v>
      </c>
      <c r="Q171">
        <v>69</v>
      </c>
      <c r="R171">
        <v>9999999</v>
      </c>
      <c r="S171">
        <v>9999999</v>
      </c>
      <c r="T171">
        <v>9999999</v>
      </c>
      <c r="U171">
        <v>9999999</v>
      </c>
      <c r="V171">
        <v>9999999</v>
      </c>
      <c r="W171">
        <v>51</v>
      </c>
      <c r="X171">
        <v>33</v>
      </c>
      <c r="Y171" t="s">
        <v>183</v>
      </c>
      <c r="Z171" t="str">
        <f>IFERROR(VLOOKUP(Y171,level_mapping_l0!$A$2:$F$536,1,FALSE),"")</f>
        <v>Chiropractors</v>
      </c>
      <c r="AA171" t="s">
        <v>1303</v>
      </c>
      <c r="AB171">
        <v>9</v>
      </c>
      <c r="AC171">
        <v>-1</v>
      </c>
      <c r="AD171">
        <v>8</v>
      </c>
      <c r="AE171">
        <v>-1</v>
      </c>
      <c r="AF171">
        <v>2</v>
      </c>
      <c r="AG171">
        <v>-1</v>
      </c>
    </row>
    <row r="172" spans="1:33">
      <c r="A172" s="24" t="s">
        <v>2411</v>
      </c>
      <c r="N172" t="str">
        <f t="shared" si="5"/>
        <v xml:space="preserve">           Dentists       </v>
      </c>
      <c r="O172" t="str">
        <f t="shared" si="6"/>
        <v xml:space="preserve">34    (1)         19    (1)         15    (1)  </v>
      </c>
      <c r="P172" cm="1">
        <f t="array" ref="P172:X172">IFERROR(SEARCH({1,2,3,4,5,6,7,8,9},A172),9999999)</f>
        <v>34</v>
      </c>
      <c r="Q172">
        <v>9999999</v>
      </c>
      <c r="R172">
        <v>27</v>
      </c>
      <c r="S172">
        <v>28</v>
      </c>
      <c r="T172">
        <v>64</v>
      </c>
      <c r="U172">
        <v>9999999</v>
      </c>
      <c r="V172">
        <v>9999999</v>
      </c>
      <c r="W172">
        <v>9999999</v>
      </c>
      <c r="X172">
        <v>46</v>
      </c>
      <c r="Y172" t="s">
        <v>184</v>
      </c>
      <c r="Z172" t="str">
        <f>IFERROR(VLOOKUP(Y172,level_mapping_l0!$A$2:$F$536,1,FALSE),"")</f>
        <v>Dentists</v>
      </c>
      <c r="AA172" t="s">
        <v>1304</v>
      </c>
      <c r="AB172">
        <v>34</v>
      </c>
      <c r="AC172">
        <v>-1</v>
      </c>
      <c r="AD172">
        <v>19</v>
      </c>
      <c r="AE172">
        <v>-1</v>
      </c>
      <c r="AF172">
        <v>15</v>
      </c>
      <c r="AG172">
        <v>-1</v>
      </c>
    </row>
    <row r="173" spans="1:33">
      <c r="A173" s="24" t="s">
        <v>2412</v>
      </c>
      <c r="N173" t="str">
        <f t="shared" si="5"/>
        <v xml:space="preserve">           Dietitians and nutritionists       </v>
      </c>
      <c r="O173" t="str">
        <f t="shared" si="6"/>
        <v>86      672       11    (1)         75      674</v>
      </c>
      <c r="P173" cm="1">
        <f t="array" ref="P173:X173">IFERROR(SEARCH({1,2,3,4,5,6,7,8,9},A173),9999999)</f>
        <v>65</v>
      </c>
      <c r="Q173">
        <v>57</v>
      </c>
      <c r="R173">
        <v>9999999</v>
      </c>
      <c r="S173">
        <v>93</v>
      </c>
      <c r="T173">
        <v>84</v>
      </c>
      <c r="U173">
        <v>48</v>
      </c>
      <c r="V173">
        <v>56</v>
      </c>
      <c r="W173">
        <v>47</v>
      </c>
      <c r="X173">
        <v>9999999</v>
      </c>
      <c r="Y173" t="s">
        <v>185</v>
      </c>
      <c r="Z173" t="str">
        <f>IFERROR(VLOOKUP(Y173,level_mapping_l0!$A$2:$F$536,1,FALSE),"")</f>
        <v>Dietitians and nutritionists</v>
      </c>
      <c r="AA173" t="s">
        <v>1305</v>
      </c>
      <c r="AB173">
        <v>86</v>
      </c>
      <c r="AC173">
        <v>672</v>
      </c>
      <c r="AD173">
        <v>11</v>
      </c>
      <c r="AE173">
        <v>-1</v>
      </c>
      <c r="AF173">
        <v>75</v>
      </c>
      <c r="AG173">
        <v>674</v>
      </c>
    </row>
    <row r="174" spans="1:33">
      <c r="A174" s="24" t="s">
        <v>2413</v>
      </c>
      <c r="N174" t="str">
        <f t="shared" si="5"/>
        <v xml:space="preserve">           Optometrists       </v>
      </c>
      <c r="O174" t="str">
        <f t="shared" si="6"/>
        <v xml:space="preserve">11    (1)          5    (1)          5    (1)  </v>
      </c>
      <c r="P174" cm="1">
        <f t="array" ref="P174:X174">IFERROR(SEARCH({1,2,3,4,5,6,7,8,9},A174),9999999)</f>
        <v>31</v>
      </c>
      <c r="Q174">
        <v>9999999</v>
      </c>
      <c r="R174">
        <v>9999999</v>
      </c>
      <c r="S174">
        <v>9999999</v>
      </c>
      <c r="T174">
        <v>50</v>
      </c>
      <c r="U174">
        <v>9999999</v>
      </c>
      <c r="V174">
        <v>9999999</v>
      </c>
      <c r="W174">
        <v>9999999</v>
      </c>
      <c r="X174">
        <v>9999999</v>
      </c>
      <c r="Y174" t="s">
        <v>186</v>
      </c>
      <c r="Z174" t="str">
        <f>IFERROR(VLOOKUP(Y174,level_mapping_l0!$A$2:$F$536,1,FALSE),"")</f>
        <v>Optometrists</v>
      </c>
      <c r="AA174" t="s">
        <v>1306</v>
      </c>
      <c r="AB174">
        <v>11</v>
      </c>
      <c r="AC174">
        <v>-1</v>
      </c>
      <c r="AD174">
        <v>5</v>
      </c>
      <c r="AE174">
        <v>-1</v>
      </c>
      <c r="AF174">
        <v>5</v>
      </c>
      <c r="AG174">
        <v>-1</v>
      </c>
    </row>
    <row r="175" spans="1:33">
      <c r="A175" s="24" t="s">
        <v>2414</v>
      </c>
      <c r="N175" t="str">
        <f t="shared" si="5"/>
        <v xml:space="preserve">           Pharmacists      </v>
      </c>
      <c r="O175" t="str">
        <f t="shared" si="6"/>
        <v>196    1,883      102    1,914       94    1,647</v>
      </c>
      <c r="P175" cm="1">
        <f t="array" ref="P175:X175">IFERROR(SEARCH({1,2,3,4,5,6,7,8,9},A175),9999999)</f>
        <v>29</v>
      </c>
      <c r="Q175">
        <v>49</v>
      </c>
      <c r="R175">
        <v>40</v>
      </c>
      <c r="S175">
        <v>58</v>
      </c>
      <c r="T175">
        <v>9999999</v>
      </c>
      <c r="U175">
        <v>31</v>
      </c>
      <c r="V175">
        <v>76</v>
      </c>
      <c r="W175">
        <v>38</v>
      </c>
      <c r="X175">
        <v>30</v>
      </c>
      <c r="Y175" t="s">
        <v>187</v>
      </c>
      <c r="Z175" t="str">
        <f>IFERROR(VLOOKUP(Y175,level_mapping_l0!$A$2:$F$536,1,FALSE),"")</f>
        <v>Pharmacists</v>
      </c>
      <c r="AA175" t="s">
        <v>1307</v>
      </c>
      <c r="AB175">
        <v>196</v>
      </c>
      <c r="AC175" s="8">
        <v>1883</v>
      </c>
      <c r="AD175">
        <v>102</v>
      </c>
      <c r="AE175" s="8">
        <v>1914</v>
      </c>
      <c r="AF175">
        <v>94</v>
      </c>
      <c r="AG175" s="8">
        <v>1647</v>
      </c>
    </row>
    <row r="176" spans="1:33">
      <c r="A176" s="24" t="s">
        <v>2415</v>
      </c>
      <c r="N176" t="str">
        <f t="shared" si="5"/>
        <v xml:space="preserve">           Physicians and surgeons      </v>
      </c>
      <c r="O176" t="str">
        <f t="shared" si="6"/>
        <v>594    1,731      405    1,911      189    1,230</v>
      </c>
      <c r="P176" cm="1">
        <f t="array" ref="P176:X176">IFERROR(SEARCH({1,2,3,4,5,6,7,8,9},A176),9999999)</f>
        <v>48</v>
      </c>
      <c r="Q176">
        <v>86</v>
      </c>
      <c r="R176">
        <v>51</v>
      </c>
      <c r="S176">
        <v>43</v>
      </c>
      <c r="T176">
        <v>41</v>
      </c>
      <c r="U176">
        <v>9999999</v>
      </c>
      <c r="V176">
        <v>50</v>
      </c>
      <c r="W176">
        <v>78</v>
      </c>
      <c r="X176">
        <v>42</v>
      </c>
      <c r="Y176" t="s">
        <v>188</v>
      </c>
      <c r="Z176" t="str">
        <f>IFERROR(VLOOKUP(Y176,level_mapping_l0!$A$2:$F$536,1,FALSE),"")</f>
        <v>Physicians and surgeons</v>
      </c>
      <c r="AA176" t="s">
        <v>1308</v>
      </c>
      <c r="AB176">
        <v>594</v>
      </c>
      <c r="AC176" s="8">
        <v>1731</v>
      </c>
      <c r="AD176">
        <v>405</v>
      </c>
      <c r="AE176" s="8">
        <v>1911</v>
      </c>
      <c r="AF176">
        <v>189</v>
      </c>
      <c r="AG176" s="8">
        <v>1230</v>
      </c>
    </row>
    <row r="177" spans="1:33">
      <c r="A177" s="24" t="s">
        <v>2416</v>
      </c>
      <c r="N177" t="str">
        <f t="shared" si="5"/>
        <v xml:space="preserve">           Physician assistants       </v>
      </c>
      <c r="O177" t="str">
        <f t="shared" si="6"/>
        <v>86    1,251       34    (1)         51    1,077</v>
      </c>
      <c r="P177" cm="1">
        <f t="array" ref="P177:X177">IFERROR(SEARCH({1,2,3,4,5,6,7,8,9},A177),9999999)</f>
        <v>45</v>
      </c>
      <c r="Q177">
        <v>47</v>
      </c>
      <c r="R177">
        <v>57</v>
      </c>
      <c r="S177">
        <v>58</v>
      </c>
      <c r="T177">
        <v>48</v>
      </c>
      <c r="U177">
        <v>40</v>
      </c>
      <c r="V177">
        <v>84</v>
      </c>
      <c r="W177">
        <v>39</v>
      </c>
      <c r="X177">
        <v>9999999</v>
      </c>
      <c r="Y177" t="s">
        <v>189</v>
      </c>
      <c r="Z177" t="str">
        <f>IFERROR(VLOOKUP(Y177,level_mapping_l0!$A$2:$F$536,1,FALSE),"")</f>
        <v>Physician assistants</v>
      </c>
      <c r="AA177" t="s">
        <v>1309</v>
      </c>
      <c r="AB177">
        <v>86</v>
      </c>
      <c r="AC177" s="8">
        <v>1251</v>
      </c>
      <c r="AD177">
        <v>34</v>
      </c>
      <c r="AE177">
        <v>-1</v>
      </c>
      <c r="AF177">
        <v>51</v>
      </c>
      <c r="AG177" s="8">
        <v>1077</v>
      </c>
    </row>
    <row r="178" spans="1:33">
      <c r="A178" s="24" t="s">
        <v>2417</v>
      </c>
      <c r="N178" t="str">
        <f t="shared" si="5"/>
        <v xml:space="preserve">           Podiatrists        </v>
      </c>
      <c r="O178" t="str">
        <f t="shared" si="6"/>
        <v xml:space="preserve">6    (1)          5    (1)          1    (1)  </v>
      </c>
      <c r="P178" cm="1">
        <f t="array" ref="P178:X178">IFERROR(SEARCH({1,2,3,4,5,6,7,8,9},A178),9999999)</f>
        <v>37</v>
      </c>
      <c r="Q178">
        <v>9999999</v>
      </c>
      <c r="R178">
        <v>9999999</v>
      </c>
      <c r="S178">
        <v>9999999</v>
      </c>
      <c r="T178">
        <v>49</v>
      </c>
      <c r="U178">
        <v>31</v>
      </c>
      <c r="V178">
        <v>9999999</v>
      </c>
      <c r="W178">
        <v>9999999</v>
      </c>
      <c r="X178">
        <v>9999999</v>
      </c>
      <c r="Y178" t="s">
        <v>190</v>
      </c>
      <c r="Z178" t="str">
        <f>IFERROR(VLOOKUP(Y178,level_mapping_l0!$A$2:$F$536,1,FALSE),"")</f>
        <v>Podiatrists</v>
      </c>
      <c r="AA178" t="s">
        <v>1310</v>
      </c>
      <c r="AB178">
        <v>6</v>
      </c>
      <c r="AC178">
        <v>-1</v>
      </c>
      <c r="AD178">
        <v>5</v>
      </c>
      <c r="AE178">
        <v>-1</v>
      </c>
      <c r="AF178">
        <v>1</v>
      </c>
      <c r="AG178">
        <v>-1</v>
      </c>
    </row>
    <row r="179" spans="1:33">
      <c r="A179" s="24" t="s">
        <v>2418</v>
      </c>
      <c r="N179" t="str">
        <f t="shared" si="5"/>
        <v xml:space="preserve">           Registered nurses    </v>
      </c>
      <c r="O179" t="str">
        <f t="shared" si="6"/>
        <v>2,114    1,022      210    1,168    1,904    1,011</v>
      </c>
      <c r="P179" cm="1">
        <f t="array" ref="P179:X179">IFERROR(SEARCH({1,2,3,4,5,6,7,8,9},A179),9999999)</f>
        <v>35</v>
      </c>
      <c r="Q179">
        <v>33</v>
      </c>
      <c r="R179">
        <v>9999999</v>
      </c>
      <c r="S179">
        <v>37</v>
      </c>
      <c r="T179">
        <v>9999999</v>
      </c>
      <c r="U179">
        <v>63</v>
      </c>
      <c r="V179">
        <v>9999999</v>
      </c>
      <c r="W179">
        <v>64</v>
      </c>
      <c r="X179">
        <v>71</v>
      </c>
      <c r="Y179" t="s">
        <v>201</v>
      </c>
      <c r="Z179" t="str">
        <f>IFERROR(VLOOKUP(Y179,level_mapping_l0!$A$2:$F$536,1,FALSE),"")</f>
        <v>Registered nurses</v>
      </c>
      <c r="AA179" t="s">
        <v>1311</v>
      </c>
      <c r="AB179" s="8">
        <v>2114</v>
      </c>
      <c r="AC179" s="8">
        <v>1022</v>
      </c>
      <c r="AD179">
        <v>210</v>
      </c>
      <c r="AE179" s="8">
        <v>1168</v>
      </c>
      <c r="AF179" s="8">
        <v>1904</v>
      </c>
      <c r="AG179" s="8">
        <v>1011</v>
      </c>
    </row>
    <row r="180" spans="1:33">
      <c r="A180" s="24" t="s">
        <v>2419</v>
      </c>
      <c r="N180" t="str">
        <f t="shared" si="5"/>
        <v xml:space="preserve">           Audiologists        </v>
      </c>
      <c r="O180" t="str">
        <f t="shared" si="6"/>
        <v xml:space="preserve">7    (1)          2    (1)          5    (1)  </v>
      </c>
      <c r="P180" cm="1">
        <f t="array" ref="P180:X180">IFERROR(SEARCH({1,2,3,4,5,6,7,8,9},A180),9999999)</f>
        <v>38</v>
      </c>
      <c r="Q180">
        <v>50</v>
      </c>
      <c r="R180">
        <v>9999999</v>
      </c>
      <c r="S180">
        <v>9999999</v>
      </c>
      <c r="T180">
        <v>68</v>
      </c>
      <c r="U180">
        <v>9999999</v>
      </c>
      <c r="V180">
        <v>32</v>
      </c>
      <c r="W180">
        <v>9999999</v>
      </c>
      <c r="X180">
        <v>9999999</v>
      </c>
      <c r="Y180" t="s">
        <v>191</v>
      </c>
      <c r="Z180" t="str">
        <f>IFERROR(VLOOKUP(Y180,level_mapping_l0!$A$2:$F$536,1,FALSE),"")</f>
        <v>Audiologists</v>
      </c>
      <c r="AA180" t="s">
        <v>6521</v>
      </c>
      <c r="AB180">
        <v>7</v>
      </c>
      <c r="AC180">
        <v>-1</v>
      </c>
      <c r="AD180">
        <v>2</v>
      </c>
      <c r="AE180">
        <v>-1</v>
      </c>
      <c r="AF180">
        <v>5</v>
      </c>
      <c r="AG180">
        <v>-1</v>
      </c>
    </row>
    <row r="181" spans="1:33">
      <c r="A181" s="24" t="s">
        <v>2420</v>
      </c>
      <c r="N181" t="str">
        <f t="shared" si="5"/>
        <v xml:space="preserve">           Occupational therapists       </v>
      </c>
      <c r="O181" t="str">
        <f t="shared" si="6"/>
        <v>55    1,019        1    (1)         54    1,016</v>
      </c>
      <c r="P181" cm="1">
        <f t="array" ref="P181:X181">IFERROR(SEARCH({1,2,3,4,5,6,7,8,9},A181),9999999)</f>
        <v>48</v>
      </c>
      <c r="Q181">
        <v>9999999</v>
      </c>
      <c r="R181">
        <v>9999999</v>
      </c>
      <c r="S181">
        <v>79</v>
      </c>
      <c r="T181">
        <v>42</v>
      </c>
      <c r="U181">
        <v>88</v>
      </c>
      <c r="V181">
        <v>9999999</v>
      </c>
      <c r="W181">
        <v>9999999</v>
      </c>
      <c r="X181">
        <v>52</v>
      </c>
      <c r="Y181" t="s">
        <v>192</v>
      </c>
      <c r="Z181" t="str">
        <f>IFERROR(VLOOKUP(Y181,level_mapping_l0!$A$2:$F$536,1,FALSE),"")</f>
        <v>Occupational therapists</v>
      </c>
      <c r="AA181" t="s">
        <v>1313</v>
      </c>
      <c r="AB181">
        <v>55</v>
      </c>
      <c r="AC181" s="8">
        <v>1019</v>
      </c>
      <c r="AD181">
        <v>1</v>
      </c>
      <c r="AE181">
        <v>-1</v>
      </c>
      <c r="AF181">
        <v>54</v>
      </c>
      <c r="AG181" s="8">
        <v>1016</v>
      </c>
    </row>
    <row r="182" spans="1:33">
      <c r="A182" s="24" t="s">
        <v>2421</v>
      </c>
      <c r="N182" t="str">
        <f t="shared" si="5"/>
        <v xml:space="preserve">           Physical therapists      </v>
      </c>
      <c r="O182" t="str">
        <f t="shared" si="6"/>
        <v>129    1,176       51    1,329       78    1,019</v>
      </c>
      <c r="P182" cm="1">
        <f t="array" ref="P182:X182">IFERROR(SEARCH({1,2,3,4,5,6,7,8,9},A182),9999999)</f>
        <v>37</v>
      </c>
      <c r="Q182">
        <v>38</v>
      </c>
      <c r="R182">
        <v>64</v>
      </c>
      <c r="S182">
        <v>9999999</v>
      </c>
      <c r="T182">
        <v>56</v>
      </c>
      <c r="U182">
        <v>48</v>
      </c>
      <c r="V182">
        <v>47</v>
      </c>
      <c r="W182">
        <v>75</v>
      </c>
      <c r="X182">
        <v>39</v>
      </c>
      <c r="Y182" t="s">
        <v>193</v>
      </c>
      <c r="Z182" t="str">
        <f>IFERROR(VLOOKUP(Y182,level_mapping_l0!$A$2:$F$536,1,FALSE),"")</f>
        <v>Physical therapists</v>
      </c>
      <c r="AA182" t="s">
        <v>1314</v>
      </c>
      <c r="AB182">
        <v>129</v>
      </c>
      <c r="AC182" s="8">
        <v>1176</v>
      </c>
      <c r="AD182">
        <v>51</v>
      </c>
      <c r="AE182" s="8">
        <v>1329</v>
      </c>
      <c r="AF182">
        <v>78</v>
      </c>
      <c r="AG182" s="8">
        <v>1019</v>
      </c>
    </row>
    <row r="183" spans="1:33">
      <c r="A183" s="24" t="s">
        <v>782</v>
      </c>
      <c r="N183" t="str">
        <f t="shared" si="5"/>
        <v xml:space="preserve">           Radiation therapists       </v>
      </c>
      <c r="O183" t="str">
        <f t="shared" si="6"/>
        <v xml:space="preserve">15    (1)          5    (1)         10    (1)  </v>
      </c>
      <c r="P183" cm="1">
        <f t="array" ref="P183:X183">IFERROR(SEARCH({1,2,3,4,5,6,7,8,9},A183),9999999)</f>
        <v>39</v>
      </c>
      <c r="Q183">
        <v>9999999</v>
      </c>
      <c r="R183">
        <v>9999999</v>
      </c>
      <c r="S183">
        <v>9999999</v>
      </c>
      <c r="T183">
        <v>40</v>
      </c>
      <c r="U183">
        <v>9999999</v>
      </c>
      <c r="V183">
        <v>9999999</v>
      </c>
      <c r="W183">
        <v>9999999</v>
      </c>
      <c r="X183">
        <v>9999999</v>
      </c>
      <c r="Y183" t="s">
        <v>194</v>
      </c>
      <c r="Z183" t="str">
        <f>IFERROR(VLOOKUP(Y183,level_mapping_l0!$A$2:$F$536,1,FALSE),"")</f>
        <v>Radiation therapists</v>
      </c>
      <c r="AA183" t="s">
        <v>1315</v>
      </c>
      <c r="AB183">
        <v>15</v>
      </c>
      <c r="AC183">
        <v>-1</v>
      </c>
      <c r="AD183">
        <v>5</v>
      </c>
      <c r="AE183">
        <v>-1</v>
      </c>
      <c r="AF183">
        <v>10</v>
      </c>
      <c r="AG183">
        <v>-1</v>
      </c>
    </row>
    <row r="184" spans="1:33">
      <c r="A184" s="24" t="s">
        <v>2422</v>
      </c>
      <c r="N184" t="str">
        <f t="shared" si="5"/>
        <v xml:space="preserve">           Recreational therapists       </v>
      </c>
      <c r="O184" t="str">
        <f t="shared" si="6"/>
        <v xml:space="preserve">16    (1)          5    (1)         12    (1)  </v>
      </c>
      <c r="P184" cm="1">
        <f t="array" ref="P184:X184">IFERROR(SEARCH({1,2,3,4,5,6,7,8,9},A184),9999999)</f>
        <v>42</v>
      </c>
      <c r="Q184">
        <v>79</v>
      </c>
      <c r="R184">
        <v>9999999</v>
      </c>
      <c r="S184">
        <v>9999999</v>
      </c>
      <c r="T184">
        <v>61</v>
      </c>
      <c r="U184">
        <v>43</v>
      </c>
      <c r="V184">
        <v>9999999</v>
      </c>
      <c r="W184">
        <v>9999999</v>
      </c>
      <c r="X184">
        <v>9999999</v>
      </c>
      <c r="Y184" t="s">
        <v>195</v>
      </c>
      <c r="Z184" t="str">
        <f>IFERROR(VLOOKUP(Y184,level_mapping_l0!$A$2:$F$536,1,FALSE),"")</f>
        <v>Recreational therapists</v>
      </c>
      <c r="AA184" t="s">
        <v>6522</v>
      </c>
      <c r="AB184">
        <v>16</v>
      </c>
      <c r="AC184">
        <v>-1</v>
      </c>
      <c r="AD184">
        <v>5</v>
      </c>
      <c r="AE184">
        <v>-1</v>
      </c>
      <c r="AF184">
        <v>12</v>
      </c>
      <c r="AG184">
        <v>-1</v>
      </c>
    </row>
    <row r="185" spans="1:33">
      <c r="A185" s="24" t="s">
        <v>2423</v>
      </c>
      <c r="N185" t="str">
        <f t="shared" si="5"/>
        <v xml:space="preserve">           Respiratory therapists       </v>
      </c>
      <c r="O185" t="str">
        <f t="shared" si="6"/>
        <v>90      881       26    (1)         64      819</v>
      </c>
      <c r="P185" cm="1">
        <f t="array" ref="P185:X185">IFERROR(SEARCH({1,2,3,4,5,6,7,8,9},A185),9999999)</f>
        <v>51</v>
      </c>
      <c r="Q185">
        <v>59</v>
      </c>
      <c r="R185">
        <v>9999999</v>
      </c>
      <c r="S185">
        <v>78</v>
      </c>
      <c r="T185">
        <v>9999999</v>
      </c>
      <c r="U185">
        <v>60</v>
      </c>
      <c r="V185">
        <v>9999999</v>
      </c>
      <c r="W185">
        <v>49</v>
      </c>
      <c r="X185">
        <v>41</v>
      </c>
      <c r="Y185" t="s">
        <v>196</v>
      </c>
      <c r="Z185" t="str">
        <f>IFERROR(VLOOKUP(Y185,level_mapping_l0!$A$2:$F$536,1,FALSE),"")</f>
        <v>Respiratory therapists</v>
      </c>
      <c r="AA185" t="s">
        <v>6523</v>
      </c>
      <c r="AB185">
        <v>90</v>
      </c>
      <c r="AC185">
        <v>881</v>
      </c>
      <c r="AD185">
        <v>26</v>
      </c>
      <c r="AE185">
        <v>-1</v>
      </c>
      <c r="AF185">
        <v>64</v>
      </c>
      <c r="AG185">
        <v>819</v>
      </c>
    </row>
    <row r="186" spans="1:33">
      <c r="A186" s="24" t="s">
        <v>2424</v>
      </c>
      <c r="N186" t="str">
        <f t="shared" si="5"/>
        <v xml:space="preserve">           Speech-language pathologists       </v>
      </c>
      <c r="O186" t="str">
        <f t="shared" si="6"/>
        <v>88    1,121     -        -          87    1,124</v>
      </c>
      <c r="P186" cm="1">
        <f t="array" ref="P186:X186">IFERROR(SEARCH({1,2,3,4,5,6,7,8,9},A186),9999999)</f>
        <v>53</v>
      </c>
      <c r="Q186">
        <v>56</v>
      </c>
      <c r="R186">
        <v>9999999</v>
      </c>
      <c r="S186">
        <v>93</v>
      </c>
      <c r="T186">
        <v>9999999</v>
      </c>
      <c r="U186">
        <v>9999999</v>
      </c>
      <c r="V186">
        <v>84</v>
      </c>
      <c r="W186">
        <v>47</v>
      </c>
      <c r="X186">
        <v>9999999</v>
      </c>
      <c r="Y186" t="s">
        <v>197</v>
      </c>
      <c r="Z186" t="str">
        <f>IFERROR(VLOOKUP(Y186,level_mapping_l0!$A$2:$F$536,1,FALSE),"")</f>
        <v>Speech-language pathologists</v>
      </c>
      <c r="AA186" t="s">
        <v>1318</v>
      </c>
      <c r="AB186">
        <v>88</v>
      </c>
      <c r="AC186" s="8">
        <v>1121</v>
      </c>
      <c r="AD186" t="s">
        <v>574</v>
      </c>
      <c r="AE186" t="s">
        <v>574</v>
      </c>
      <c r="AF186">
        <v>87</v>
      </c>
      <c r="AG186" s="8">
        <v>1124</v>
      </c>
    </row>
    <row r="187" spans="1:33">
      <c r="A187" s="24" t="s">
        <v>2425</v>
      </c>
      <c r="N187" t="str">
        <f t="shared" si="5"/>
        <v xml:space="preserve">           Therapists, all other       </v>
      </c>
      <c r="O187" t="str">
        <f t="shared" si="6"/>
        <v>74      791       18    (1)         56      796</v>
      </c>
      <c r="P187" cm="1">
        <f t="array" ref="P187:X187">IFERROR(SEARCH({1,2,3,4,5,6,7,8,9},A187),9999999)</f>
        <v>50</v>
      </c>
      <c r="Q187">
        <v>9999999</v>
      </c>
      <c r="R187">
        <v>9999999</v>
      </c>
      <c r="S187">
        <v>41</v>
      </c>
      <c r="T187">
        <v>76</v>
      </c>
      <c r="U187">
        <v>77</v>
      </c>
      <c r="V187">
        <v>40</v>
      </c>
      <c r="W187">
        <v>59</v>
      </c>
      <c r="X187">
        <v>49</v>
      </c>
      <c r="Y187" t="s">
        <v>199</v>
      </c>
      <c r="Z187" t="str">
        <f>IFERROR(VLOOKUP(Y187,level_mapping_l0!$A$2:$F$536,1,FALSE),"")</f>
        <v>Therapists, all other</v>
      </c>
      <c r="AA187" t="s">
        <v>1319</v>
      </c>
      <c r="AB187">
        <v>74</v>
      </c>
      <c r="AC187">
        <v>791</v>
      </c>
      <c r="AD187">
        <v>18</v>
      </c>
      <c r="AE187">
        <v>-1</v>
      </c>
      <c r="AF187">
        <v>56</v>
      </c>
      <c r="AG187">
        <v>796</v>
      </c>
    </row>
    <row r="188" spans="1:33">
      <c r="A188" s="24" t="s">
        <v>2426</v>
      </c>
      <c r="N188" t="str">
        <f t="shared" si="5"/>
        <v xml:space="preserve">           Veterinarians       </v>
      </c>
      <c r="O188" t="str">
        <f t="shared" si="6"/>
        <v xml:space="preserve">26    (1)         10    (1)         16    (1)  </v>
      </c>
      <c r="P188" cm="1">
        <f t="array" ref="P188:X188">IFERROR(SEARCH({1,2,3,4,5,6,7,8,9},A188),9999999)</f>
        <v>39</v>
      </c>
      <c r="Q188">
        <v>32</v>
      </c>
      <c r="R188">
        <v>9999999</v>
      </c>
      <c r="S188">
        <v>9999999</v>
      </c>
      <c r="T188">
        <v>9999999</v>
      </c>
      <c r="U188">
        <v>33</v>
      </c>
      <c r="V188">
        <v>9999999</v>
      </c>
      <c r="W188">
        <v>9999999</v>
      </c>
      <c r="X188">
        <v>9999999</v>
      </c>
      <c r="Y188" t="s">
        <v>200</v>
      </c>
      <c r="Z188" t="str">
        <f>IFERROR(VLOOKUP(Y188,level_mapping_l0!$A$2:$F$536,1,FALSE),"")</f>
        <v>Veterinarians</v>
      </c>
      <c r="AA188" t="s">
        <v>1320</v>
      </c>
      <c r="AB188">
        <v>26</v>
      </c>
      <c r="AC188">
        <v>-1</v>
      </c>
      <c r="AD188">
        <v>10</v>
      </c>
      <c r="AE188">
        <v>-1</v>
      </c>
      <c r="AF188">
        <v>16</v>
      </c>
      <c r="AG188">
        <v>-1</v>
      </c>
    </row>
    <row r="189" spans="1:33">
      <c r="A189" s="24" t="s">
        <v>2427</v>
      </c>
      <c r="N189" t="str">
        <f t="shared" si="5"/>
        <v xml:space="preserve">           Health diagnosing and treating practitioners, all other        </v>
      </c>
      <c r="O189" t="str">
        <f t="shared" si="6"/>
        <v xml:space="preserve">3    (1)       -        -           2    (1)  </v>
      </c>
      <c r="P189" cm="1">
        <f t="array" ref="P189:X189">IFERROR(SEARCH({1,2,3,4,5,6,7,8,9},A189),9999999)</f>
        <v>81</v>
      </c>
      <c r="Q189">
        <v>111</v>
      </c>
      <c r="R189">
        <v>75</v>
      </c>
      <c r="S189">
        <v>9999999</v>
      </c>
      <c r="T189">
        <v>9999999</v>
      </c>
      <c r="U189">
        <v>9999999</v>
      </c>
      <c r="V189">
        <v>9999999</v>
      </c>
      <c r="W189">
        <v>9999999</v>
      </c>
      <c r="X189">
        <v>9999999</v>
      </c>
      <c r="Y189" t="s">
        <v>205</v>
      </c>
      <c r="Z189" t="str">
        <f>IFERROR(VLOOKUP(Y189,level_mapping_l0!$A$2:$F$536,1,FALSE),"")</f>
        <v>Health diagnosing and treating practitioners, all other</v>
      </c>
      <c r="AA189" t="s">
        <v>1321</v>
      </c>
      <c r="AB189">
        <v>3</v>
      </c>
      <c r="AC189">
        <v>-1</v>
      </c>
      <c r="AD189" t="s">
        <v>574</v>
      </c>
      <c r="AE189" t="s">
        <v>574</v>
      </c>
      <c r="AF189">
        <v>2</v>
      </c>
      <c r="AG189">
        <v>-1</v>
      </c>
    </row>
    <row r="190" spans="1:33">
      <c r="A190" s="24" t="s">
        <v>2428</v>
      </c>
      <c r="N190" t="str">
        <f t="shared" si="5"/>
        <v xml:space="preserve">           Clinical laboratory technologists and technicians      </v>
      </c>
      <c r="O190" t="str">
        <f t="shared" si="6"/>
        <v>301      783       78      942      223      750</v>
      </c>
      <c r="P190" cm="1">
        <f t="array" ref="P190:X190">IFERROR(SEARCH({1,2,3,4,5,6,7,8,9},A190),9999999)</f>
        <v>69</v>
      </c>
      <c r="Q190">
        <v>96</v>
      </c>
      <c r="R190">
        <v>67</v>
      </c>
      <c r="S190">
        <v>95</v>
      </c>
      <c r="T190">
        <v>113</v>
      </c>
      <c r="U190">
        <v>9999999</v>
      </c>
      <c r="V190">
        <v>76</v>
      </c>
      <c r="W190">
        <v>77</v>
      </c>
      <c r="X190">
        <v>94</v>
      </c>
      <c r="Y190" t="s">
        <v>206</v>
      </c>
      <c r="Z190" t="str">
        <f>IFERROR(VLOOKUP(Y190,level_mapping_l0!$A$2:$F$536,1,FALSE),"")</f>
        <v>Clinical laboratory technologists and technicians</v>
      </c>
      <c r="AA190" t="s">
        <v>1322</v>
      </c>
      <c r="AB190">
        <v>301</v>
      </c>
      <c r="AC190">
        <v>783</v>
      </c>
      <c r="AD190">
        <v>78</v>
      </c>
      <c r="AE190">
        <v>942</v>
      </c>
      <c r="AF190">
        <v>223</v>
      </c>
      <c r="AG190">
        <v>750</v>
      </c>
    </row>
    <row r="191" spans="1:33">
      <c r="A191" s="24" t="s">
        <v>2429</v>
      </c>
      <c r="N191" t="str">
        <f t="shared" si="5"/>
        <v xml:space="preserve">           Dental hygienists       </v>
      </c>
      <c r="O191" t="str">
        <f t="shared" si="6"/>
        <v>75      976        2    (1)         73      988</v>
      </c>
      <c r="P191" cm="1">
        <f t="array" ref="P191:X191">IFERROR(SEARCH({1,2,3,4,5,6,7,8,9},A191),9999999)</f>
        <v>61</v>
      </c>
      <c r="Q191">
        <v>55</v>
      </c>
      <c r="R191">
        <v>73</v>
      </c>
      <c r="S191">
        <v>9999999</v>
      </c>
      <c r="T191">
        <v>37</v>
      </c>
      <c r="U191">
        <v>46</v>
      </c>
      <c r="V191">
        <v>36</v>
      </c>
      <c r="W191">
        <v>81</v>
      </c>
      <c r="X191">
        <v>44</v>
      </c>
      <c r="Y191" t="s">
        <v>207</v>
      </c>
      <c r="Z191" t="str">
        <f>IFERROR(VLOOKUP(Y191,level_mapping_l0!$A$2:$F$536,1,FALSE),"")</f>
        <v>Dental hygienists</v>
      </c>
      <c r="AA191" t="s">
        <v>1323</v>
      </c>
      <c r="AB191">
        <v>75</v>
      </c>
      <c r="AC191">
        <v>976</v>
      </c>
      <c r="AD191">
        <v>2</v>
      </c>
      <c r="AE191">
        <v>-1</v>
      </c>
      <c r="AF191">
        <v>73</v>
      </c>
      <c r="AG191">
        <v>988</v>
      </c>
    </row>
    <row r="192" spans="1:33">
      <c r="A192" s="24" t="s">
        <v>2430</v>
      </c>
      <c r="N192" t="str">
        <f t="shared" si="5"/>
        <v xml:space="preserve">           Diagnostic related technologists and technicians      </v>
      </c>
      <c r="O192" t="str">
        <f t="shared" si="6"/>
        <v>238      957       79    1,035      159      923</v>
      </c>
      <c r="P192" cm="1">
        <f t="array" ref="P192:X192">IFERROR(SEARCH({1,2,3,4,5,6,7,8,9},A192),9999999)</f>
        <v>91</v>
      </c>
      <c r="Q192">
        <v>66</v>
      </c>
      <c r="R192">
        <v>67</v>
      </c>
      <c r="S192">
        <v>9999999</v>
      </c>
      <c r="T192">
        <v>76</v>
      </c>
      <c r="U192">
        <v>9999999</v>
      </c>
      <c r="V192">
        <v>77</v>
      </c>
      <c r="W192">
        <v>68</v>
      </c>
      <c r="X192">
        <v>75</v>
      </c>
      <c r="Y192" t="s">
        <v>208</v>
      </c>
      <c r="Z192" t="str">
        <f>IFERROR(VLOOKUP(Y192,level_mapping_l0!$A$2:$F$536,1,FALSE),"")</f>
        <v>Diagnostic related technologists and technicians</v>
      </c>
      <c r="AA192" t="s">
        <v>1324</v>
      </c>
      <c r="AB192">
        <v>238</v>
      </c>
      <c r="AC192">
        <v>957</v>
      </c>
      <c r="AD192">
        <v>79</v>
      </c>
      <c r="AE192" s="8">
        <v>1035</v>
      </c>
      <c r="AF192">
        <v>159</v>
      </c>
      <c r="AG192">
        <v>923</v>
      </c>
    </row>
    <row r="193" spans="1:33">
      <c r="A193" s="24" t="s">
        <v>2431</v>
      </c>
      <c r="N193" t="str">
        <f t="shared" si="5"/>
        <v xml:space="preserve">           Emergency medical technicians and paramedics      </v>
      </c>
      <c r="O193" t="str">
        <f t="shared" si="6"/>
        <v xml:space="preserve">121      755       82      823       39    (1)  </v>
      </c>
      <c r="P193" cm="1">
        <f t="array" ref="P193:X193">IFERROR(SEARCH({1,2,3,4,5,6,7,8,9},A193),9999999)</f>
        <v>62</v>
      </c>
      <c r="Q193">
        <v>63</v>
      </c>
      <c r="R193">
        <v>91</v>
      </c>
      <c r="S193">
        <v>9999999</v>
      </c>
      <c r="T193">
        <v>72</v>
      </c>
      <c r="U193">
        <v>9999999</v>
      </c>
      <c r="V193">
        <v>71</v>
      </c>
      <c r="W193">
        <v>81</v>
      </c>
      <c r="X193">
        <v>100</v>
      </c>
      <c r="Y193" t="s">
        <v>209</v>
      </c>
      <c r="Z193" t="str">
        <f>IFERROR(VLOOKUP(Y193,level_mapping_l0!$A$2:$F$536,1,FALSE),"")</f>
        <v>Emergency medical technicians and paramedics</v>
      </c>
      <c r="AA193" t="s">
        <v>1325</v>
      </c>
      <c r="AB193">
        <v>121</v>
      </c>
      <c r="AC193">
        <v>755</v>
      </c>
      <c r="AD193">
        <v>82</v>
      </c>
      <c r="AE193">
        <v>823</v>
      </c>
      <c r="AF193">
        <v>39</v>
      </c>
      <c r="AG193">
        <v>-1</v>
      </c>
    </row>
    <row r="194" spans="1:33">
      <c r="A194" s="24" t="s">
        <v>2432</v>
      </c>
      <c r="N194" t="str">
        <f t="shared" si="5"/>
        <v xml:space="preserve">           Health diagnosing and treating practitioner support technicians      </v>
      </c>
      <c r="O194" t="str">
        <f t="shared" si="6"/>
        <v>340      585       82      677      258      564</v>
      </c>
      <c r="P194" cm="1">
        <f t="array" ref="P194:X194">IFERROR(SEARCH({1,2,3,4,5,6,7,8,9},A194),9999999)</f>
        <v>9999999</v>
      </c>
      <c r="Q194">
        <v>101</v>
      </c>
      <c r="R194">
        <v>81</v>
      </c>
      <c r="S194">
        <v>82</v>
      </c>
      <c r="T194">
        <v>90</v>
      </c>
      <c r="U194">
        <v>108</v>
      </c>
      <c r="V194">
        <v>109</v>
      </c>
      <c r="W194">
        <v>91</v>
      </c>
      <c r="X194">
        <v>9999999</v>
      </c>
      <c r="Y194" t="s">
        <v>6696</v>
      </c>
      <c r="Z194" t="str">
        <f>IFERROR(VLOOKUP(Y194,level_mapping_l0!$A$2:$F$536,1,FALSE),"")</f>
        <v/>
      </c>
      <c r="AA194" t="s">
        <v>1326</v>
      </c>
      <c r="AB194">
        <v>340</v>
      </c>
      <c r="AC194">
        <v>585</v>
      </c>
      <c r="AD194">
        <v>82</v>
      </c>
      <c r="AE194">
        <v>677</v>
      </c>
      <c r="AF194">
        <v>258</v>
      </c>
      <c r="AG194">
        <v>564</v>
      </c>
    </row>
    <row r="195" spans="1:33">
      <c r="A195" s="24" t="s">
        <v>2433</v>
      </c>
      <c r="N195" t="str">
        <f t="shared" si="5"/>
        <v xml:space="preserve">           Licensed practical and licensed vocational nurses      </v>
      </c>
      <c r="O195" t="str">
        <f t="shared" si="6"/>
        <v>439      692       31    (1)        408      679</v>
      </c>
      <c r="P195" cm="1">
        <f t="array" ref="P195:X195">IFERROR(SEARCH({1,2,3,4,5,6,7,8,9},A195),9999999)</f>
        <v>87</v>
      </c>
      <c r="Q195">
        <v>78</v>
      </c>
      <c r="R195">
        <v>68</v>
      </c>
      <c r="S195">
        <v>67</v>
      </c>
      <c r="T195">
        <v>9999999</v>
      </c>
      <c r="U195">
        <v>76</v>
      </c>
      <c r="V195">
        <v>113</v>
      </c>
      <c r="W195">
        <v>105</v>
      </c>
      <c r="X195">
        <v>69</v>
      </c>
      <c r="Y195" t="s">
        <v>211</v>
      </c>
      <c r="Z195" t="str">
        <f>IFERROR(VLOOKUP(Y195,level_mapping_l0!$A$2:$F$536,1,FALSE),"")</f>
        <v>Licensed practical and licensed vocational nurses</v>
      </c>
      <c r="AA195" t="s">
        <v>1327</v>
      </c>
      <c r="AB195">
        <v>439</v>
      </c>
      <c r="AC195">
        <v>692</v>
      </c>
      <c r="AD195">
        <v>31</v>
      </c>
      <c r="AE195">
        <v>-1</v>
      </c>
      <c r="AF195">
        <v>408</v>
      </c>
      <c r="AG195">
        <v>679</v>
      </c>
    </row>
    <row r="196" spans="1:33">
      <c r="A196" s="24" t="s">
        <v>2434</v>
      </c>
      <c r="N196" t="str">
        <f t="shared" si="5"/>
        <v xml:space="preserve">           Medical records and health information technicians       </v>
      </c>
      <c r="O196" t="str">
        <f t="shared" si="6"/>
        <v>77      537        6    (1)         71      551</v>
      </c>
      <c r="P196" cm="1">
        <f t="array" ref="P196:X196">IFERROR(SEARCH({1,2,3,4,5,6,7,8,9},A196),9999999)</f>
        <v>94</v>
      </c>
      <c r="Q196">
        <v>9999999</v>
      </c>
      <c r="R196">
        <v>78</v>
      </c>
      <c r="S196">
        <v>9999999</v>
      </c>
      <c r="T196">
        <v>77</v>
      </c>
      <c r="U196">
        <v>88</v>
      </c>
      <c r="V196">
        <v>69</v>
      </c>
      <c r="W196">
        <v>9999999</v>
      </c>
      <c r="X196">
        <v>9999999</v>
      </c>
      <c r="Y196" t="s">
        <v>212</v>
      </c>
      <c r="Z196" t="str">
        <f>IFERROR(VLOOKUP(Y196,level_mapping_l0!$A$2:$F$536,1,FALSE),"")</f>
        <v>Medical records and health information technicians</v>
      </c>
      <c r="AA196" t="s">
        <v>1328</v>
      </c>
      <c r="AB196">
        <v>77</v>
      </c>
      <c r="AC196">
        <v>537</v>
      </c>
      <c r="AD196">
        <v>6</v>
      </c>
      <c r="AE196">
        <v>-1</v>
      </c>
      <c r="AF196">
        <v>71</v>
      </c>
      <c r="AG196">
        <v>551</v>
      </c>
    </row>
    <row r="197" spans="1:33">
      <c r="A197" s="24" t="s">
        <v>2435</v>
      </c>
      <c r="N197" t="str">
        <f t="shared" si="5"/>
        <v xml:space="preserve">           Opticians, dispensing       </v>
      </c>
      <c r="O197" t="str">
        <f t="shared" si="6"/>
        <v xml:space="preserve">33    (1)         10    (1)         23    (1)  </v>
      </c>
      <c r="P197" cm="1">
        <f t="array" ref="P197:X197">IFERROR(SEARCH({1,2,3,4,5,6,7,8,9},A197),9999999)</f>
        <v>47</v>
      </c>
      <c r="Q197">
        <v>76</v>
      </c>
      <c r="R197">
        <v>40</v>
      </c>
      <c r="S197">
        <v>9999999</v>
      </c>
      <c r="T197">
        <v>9999999</v>
      </c>
      <c r="U197">
        <v>9999999</v>
      </c>
      <c r="V197">
        <v>9999999</v>
      </c>
      <c r="W197">
        <v>9999999</v>
      </c>
      <c r="X197">
        <v>9999999</v>
      </c>
      <c r="Y197" t="s">
        <v>213</v>
      </c>
      <c r="Z197" t="str">
        <f>IFERROR(VLOOKUP(Y197,level_mapping_l0!$A$2:$F$536,1,FALSE),"")</f>
        <v>Opticians, dispensing</v>
      </c>
      <c r="AA197" t="s">
        <v>1329</v>
      </c>
      <c r="AB197">
        <v>33</v>
      </c>
      <c r="AC197">
        <v>-1</v>
      </c>
      <c r="AD197">
        <v>10</v>
      </c>
      <c r="AE197">
        <v>-1</v>
      </c>
      <c r="AF197">
        <v>23</v>
      </c>
      <c r="AG197">
        <v>-1</v>
      </c>
    </row>
    <row r="198" spans="1:33">
      <c r="A198" s="24" t="s">
        <v>2436</v>
      </c>
      <c r="N198" t="str">
        <f t="shared" si="5"/>
        <v xml:space="preserve">           Miscellaneous health technologists and technicians      </v>
      </c>
      <c r="O198" t="str">
        <f t="shared" si="6"/>
        <v>105      671       44    (1)         61      615</v>
      </c>
      <c r="P198" cm="1">
        <f t="array" ref="P198:X198">IFERROR(SEARCH({1,2,3,4,5,6,7,8,9},A198),9999999)</f>
        <v>68</v>
      </c>
      <c r="Q198">
        <v>9999999</v>
      </c>
      <c r="R198">
        <v>9999999</v>
      </c>
      <c r="S198">
        <v>87</v>
      </c>
      <c r="T198">
        <v>70</v>
      </c>
      <c r="U198">
        <v>77</v>
      </c>
      <c r="V198">
        <v>78</v>
      </c>
      <c r="W198">
        <v>9999999</v>
      </c>
      <c r="X198">
        <v>9999999</v>
      </c>
      <c r="Y198" t="s">
        <v>214</v>
      </c>
      <c r="Z198" t="str">
        <f>IFERROR(VLOOKUP(Y198,level_mapping_l0!$A$2:$F$536,1,FALSE),"")</f>
        <v>Miscellaneous health technologists and technicians</v>
      </c>
      <c r="AA198" t="s">
        <v>1330</v>
      </c>
      <c r="AB198">
        <v>105</v>
      </c>
      <c r="AC198">
        <v>671</v>
      </c>
      <c r="AD198">
        <v>44</v>
      </c>
      <c r="AE198">
        <v>-1</v>
      </c>
      <c r="AF198">
        <v>61</v>
      </c>
      <c r="AG198">
        <v>615</v>
      </c>
    </row>
    <row r="199" spans="1:33">
      <c r="A199" s="24" t="s">
        <v>2437</v>
      </c>
      <c r="N199" t="str">
        <f t="shared" si="5"/>
        <v xml:space="preserve">           Other healthcare practitioners and technical occupations       </v>
      </c>
      <c r="O199" t="str">
        <f t="shared" si="6"/>
        <v xml:space="preserve">49    (1)         32    (1)         17    (1)  </v>
      </c>
      <c r="P199" cm="1">
        <f t="array" ref="P199:X199">IFERROR(SEARCH({1,2,3,4,5,6,7,8,9},A199),9999999)</f>
        <v>82</v>
      </c>
      <c r="Q199">
        <v>94</v>
      </c>
      <c r="R199">
        <v>93</v>
      </c>
      <c r="S199">
        <v>75</v>
      </c>
      <c r="T199">
        <v>9999999</v>
      </c>
      <c r="U199">
        <v>9999999</v>
      </c>
      <c r="V199">
        <v>112</v>
      </c>
      <c r="W199">
        <v>9999999</v>
      </c>
      <c r="X199">
        <v>76</v>
      </c>
      <c r="Y199" t="s">
        <v>215</v>
      </c>
      <c r="Z199" t="str">
        <f>IFERROR(VLOOKUP(Y199,level_mapping_l0!$A$2:$F$536,1,FALSE),"")</f>
        <v>Other healthcare practitioners and technical occupations</v>
      </c>
      <c r="AA199" t="s">
        <v>1331</v>
      </c>
      <c r="AB199">
        <v>49</v>
      </c>
      <c r="AC199">
        <v>-1</v>
      </c>
      <c r="AD199">
        <v>32</v>
      </c>
      <c r="AE199">
        <v>-1</v>
      </c>
      <c r="AF199">
        <v>17</v>
      </c>
      <c r="AG199">
        <v>-1</v>
      </c>
    </row>
    <row r="200" spans="1:33">
      <c r="A200" s="24" t="s">
        <v>580</v>
      </c>
      <c r="N200" t="str">
        <f t="shared" si="5"/>
        <v xml:space="preserve">                                                                                                                                        </v>
      </c>
      <c r="O200" t="str">
        <f t="shared" si="6"/>
        <v/>
      </c>
      <c r="P200" cm="1">
        <f t="array" ref="P200:X200">IFERROR(SEARCH({1,2,3,4,5,6,7,8,9},A200),9999999)</f>
        <v>9999999</v>
      </c>
      <c r="Q200">
        <v>9999999</v>
      </c>
      <c r="R200">
        <v>9999999</v>
      </c>
      <c r="S200">
        <v>9999999</v>
      </c>
      <c r="T200">
        <v>9999999</v>
      </c>
      <c r="U200">
        <v>9999999</v>
      </c>
      <c r="V200">
        <v>9999999</v>
      </c>
      <c r="W200">
        <v>9999999</v>
      </c>
      <c r="X200">
        <v>9999999</v>
      </c>
      <c r="Y200" t="s">
        <v>0</v>
      </c>
      <c r="Z200" t="str">
        <f>IFERROR(VLOOKUP(Y200,level_mapping_l0!$A$2:$F$536,1,FALSE),"")</f>
        <v/>
      </c>
      <c r="AA200" t="s">
        <v>580</v>
      </c>
    </row>
    <row r="201" spans="1:33">
      <c r="A201" s="24" t="s">
        <v>2438</v>
      </c>
      <c r="N201" t="str">
        <f t="shared" si="5"/>
        <v xml:space="preserve">     Service occupations   </v>
      </c>
      <c r="O201" t="str">
        <f t="shared" si="6"/>
        <v>14,814      475    7,355      537    7,458      418</v>
      </c>
      <c r="P201" cm="1">
        <f t="array" ref="P201:X201">IFERROR(SEARCH({1,2,3,4,5,6,7,8,9},A201),9999999)</f>
        <v>28</v>
      </c>
      <c r="Q201">
        <v>9999999</v>
      </c>
      <c r="R201">
        <v>49</v>
      </c>
      <c r="S201">
        <v>29</v>
      </c>
      <c r="T201">
        <v>42</v>
      </c>
      <c r="U201">
        <v>9999999</v>
      </c>
      <c r="V201">
        <v>41</v>
      </c>
      <c r="W201">
        <v>31</v>
      </c>
      <c r="X201">
        <v>9999999</v>
      </c>
      <c r="Y201" t="s">
        <v>216</v>
      </c>
      <c r="Z201" t="str">
        <f>IFERROR(VLOOKUP(Y201,level_mapping_l0!$A$2:$F$536,1,FALSE),"")</f>
        <v/>
      </c>
      <c r="AA201" t="s">
        <v>1332</v>
      </c>
      <c r="AB201" s="8">
        <v>14814</v>
      </c>
      <c r="AC201">
        <v>475</v>
      </c>
      <c r="AD201" s="8">
        <v>7355</v>
      </c>
      <c r="AE201">
        <v>537</v>
      </c>
      <c r="AF201" s="8">
        <v>7458</v>
      </c>
      <c r="AG201">
        <v>418</v>
      </c>
    </row>
    <row r="202" spans="1:33">
      <c r="A202" s="24" t="s">
        <v>2439</v>
      </c>
      <c r="N202" t="str">
        <f t="shared" si="5"/>
        <v xml:space="preserve">       Healthcare support occupations    </v>
      </c>
      <c r="O202" t="str">
        <f t="shared" si="6"/>
        <v>2,222      465      271      512    1,951      459</v>
      </c>
      <c r="P202" cm="1">
        <f t="array" ref="P202:X202">IFERROR(SEARCH({1,2,3,4,5,6,7,8,9},A202),9999999)</f>
        <v>64</v>
      </c>
      <c r="Q202">
        <v>42</v>
      </c>
      <c r="R202">
        <v>9999999</v>
      </c>
      <c r="S202">
        <v>53</v>
      </c>
      <c r="T202">
        <v>55</v>
      </c>
      <c r="U202">
        <v>54</v>
      </c>
      <c r="V202">
        <v>63</v>
      </c>
      <c r="W202">
        <v>9999999</v>
      </c>
      <c r="X202">
        <v>80</v>
      </c>
      <c r="Y202" t="s">
        <v>217</v>
      </c>
      <c r="Z202" t="str">
        <f>IFERROR(VLOOKUP(Y202,level_mapping_l0!$A$2:$F$536,1,FALSE),"")</f>
        <v/>
      </c>
      <c r="AA202" t="s">
        <v>1333</v>
      </c>
      <c r="AB202" s="8">
        <v>2222</v>
      </c>
      <c r="AC202">
        <v>465</v>
      </c>
      <c r="AD202">
        <v>271</v>
      </c>
      <c r="AE202">
        <v>512</v>
      </c>
      <c r="AF202" s="8">
        <v>1951</v>
      </c>
      <c r="AG202">
        <v>459</v>
      </c>
    </row>
    <row r="203" spans="1:33">
      <c r="A203" s="24" t="s">
        <v>2440</v>
      </c>
      <c r="N203" t="str">
        <f t="shared" ref="N203:N266" si="7">MID(A203,1,MIN(_xlfn.ANCHORARRAY(P203))-1)</f>
        <v xml:space="preserve">         Nursing, psychiatric, and home health aides    </v>
      </c>
      <c r="O203" t="str">
        <f t="shared" ref="O203:O266" si="8">MID(A203,MIN(P203:X203),LEN(A203))</f>
        <v>1,370      429      169      485    1,201      424</v>
      </c>
      <c r="P203" cm="1">
        <f t="array" ref="P203:X203">IFERROR(SEARCH({1,2,3,4,5,6,7,8,9},A203),9999999)</f>
        <v>57</v>
      </c>
      <c r="Q203">
        <v>69</v>
      </c>
      <c r="R203">
        <v>59</v>
      </c>
      <c r="S203">
        <v>68</v>
      </c>
      <c r="T203">
        <v>88</v>
      </c>
      <c r="U203">
        <v>78</v>
      </c>
      <c r="V203">
        <v>60</v>
      </c>
      <c r="W203">
        <v>87</v>
      </c>
      <c r="X203">
        <v>70</v>
      </c>
      <c r="Y203" t="s">
        <v>218</v>
      </c>
      <c r="Z203" t="str">
        <f>IFERROR(VLOOKUP(Y203,level_mapping_l0!$A$2:$F$536,1,FALSE),"")</f>
        <v>Nursing, psychiatric, and home health aides</v>
      </c>
      <c r="AA203" t="s">
        <v>1334</v>
      </c>
      <c r="AB203" s="8">
        <v>1370</v>
      </c>
      <c r="AC203">
        <v>429</v>
      </c>
      <c r="AD203">
        <v>169</v>
      </c>
      <c r="AE203">
        <v>485</v>
      </c>
      <c r="AF203" s="8">
        <v>1201</v>
      </c>
      <c r="AG203">
        <v>424</v>
      </c>
    </row>
    <row r="204" spans="1:33">
      <c r="A204" s="24" t="s">
        <v>2441</v>
      </c>
      <c r="N204" t="str">
        <f t="shared" si="7"/>
        <v xml:space="preserve">         Occupational therapist assistants and aides        </v>
      </c>
      <c r="O204" t="str">
        <f t="shared" si="8"/>
        <v xml:space="preserve">7    (1)          1    (1)          6    (1)  </v>
      </c>
      <c r="P204" cm="1">
        <f t="array" ref="P204:X204">IFERROR(SEARCH({1,2,3,4,5,6,7,8,9},A204),9999999)</f>
        <v>67</v>
      </c>
      <c r="Q204">
        <v>9999999</v>
      </c>
      <c r="R204">
        <v>9999999</v>
      </c>
      <c r="S204">
        <v>9999999</v>
      </c>
      <c r="T204">
        <v>9999999</v>
      </c>
      <c r="U204">
        <v>97</v>
      </c>
      <c r="V204">
        <v>61</v>
      </c>
      <c r="W204">
        <v>9999999</v>
      </c>
      <c r="X204">
        <v>9999999</v>
      </c>
      <c r="Y204" t="s">
        <v>6697</v>
      </c>
      <c r="Z204" t="str">
        <f>IFERROR(VLOOKUP(Y204,level_mapping_l0!$A$2:$F$536,1,FALSE),"")</f>
        <v/>
      </c>
      <c r="AA204" t="s">
        <v>1335</v>
      </c>
      <c r="AB204">
        <v>7</v>
      </c>
      <c r="AC204">
        <v>-1</v>
      </c>
      <c r="AD204">
        <v>1</v>
      </c>
      <c r="AE204">
        <v>-1</v>
      </c>
      <c r="AF204">
        <v>6</v>
      </c>
      <c r="AG204">
        <v>-1</v>
      </c>
    </row>
    <row r="205" spans="1:33">
      <c r="A205" s="24" t="s">
        <v>2442</v>
      </c>
      <c r="N205" t="str">
        <f t="shared" si="7"/>
        <v xml:space="preserve">         Physical therapist assistants and aides       </v>
      </c>
      <c r="O205" t="str">
        <f t="shared" si="8"/>
        <v xml:space="preserve">51      700       12    (1)         39    (1)  </v>
      </c>
      <c r="P205" cm="1">
        <f t="array" ref="P205:X205">IFERROR(SEARCH({1,2,3,4,5,6,7,8,9},A205),9999999)</f>
        <v>57</v>
      </c>
      <c r="Q205">
        <v>75</v>
      </c>
      <c r="R205">
        <v>92</v>
      </c>
      <c r="S205">
        <v>9999999</v>
      </c>
      <c r="T205">
        <v>56</v>
      </c>
      <c r="U205">
        <v>9999999</v>
      </c>
      <c r="V205">
        <v>64</v>
      </c>
      <c r="W205">
        <v>9999999</v>
      </c>
      <c r="X205">
        <v>93</v>
      </c>
      <c r="Y205" t="s">
        <v>220</v>
      </c>
      <c r="Z205" t="str">
        <f>IFERROR(VLOOKUP(Y205,level_mapping_l0!$A$2:$F$536,1,FALSE),"")</f>
        <v>Physical therapist assistants and aides</v>
      </c>
      <c r="AA205" t="s">
        <v>1336</v>
      </c>
      <c r="AB205">
        <v>51</v>
      </c>
      <c r="AC205">
        <v>700</v>
      </c>
      <c r="AD205">
        <v>12</v>
      </c>
      <c r="AE205">
        <v>-1</v>
      </c>
      <c r="AF205">
        <v>39</v>
      </c>
      <c r="AG205">
        <v>-1</v>
      </c>
    </row>
    <row r="206" spans="1:33">
      <c r="A206" s="24" t="s">
        <v>2443</v>
      </c>
      <c r="N206" t="str">
        <f t="shared" si="7"/>
        <v xml:space="preserve">         Massage therapists       </v>
      </c>
      <c r="O206" t="str">
        <f t="shared" si="8"/>
        <v xml:space="preserve">32    (1)         10    (1)         22    (1)  </v>
      </c>
      <c r="P206" cm="1">
        <f t="array" ref="P206:X206">IFERROR(SEARCH({1,2,3,4,5,6,7,8,9},A206),9999999)</f>
        <v>42</v>
      </c>
      <c r="Q206">
        <v>36</v>
      </c>
      <c r="R206">
        <v>35</v>
      </c>
      <c r="S206">
        <v>9999999</v>
      </c>
      <c r="T206">
        <v>9999999</v>
      </c>
      <c r="U206">
        <v>9999999</v>
      </c>
      <c r="V206">
        <v>9999999</v>
      </c>
      <c r="W206">
        <v>9999999</v>
      </c>
      <c r="X206">
        <v>9999999</v>
      </c>
      <c r="Y206" t="s">
        <v>221</v>
      </c>
      <c r="Z206" t="str">
        <f>IFERROR(VLOOKUP(Y206,level_mapping_l0!$A$2:$F$536,1,FALSE),"")</f>
        <v>Massage therapists</v>
      </c>
      <c r="AA206" t="s">
        <v>1337</v>
      </c>
      <c r="AB206">
        <v>32</v>
      </c>
      <c r="AC206">
        <v>-1</v>
      </c>
      <c r="AD206">
        <v>10</v>
      </c>
      <c r="AE206">
        <v>-1</v>
      </c>
      <c r="AF206">
        <v>22</v>
      </c>
      <c r="AG206">
        <v>-1</v>
      </c>
    </row>
    <row r="207" spans="1:33">
      <c r="A207" s="24" t="s">
        <v>2444</v>
      </c>
      <c r="N207" t="str">
        <f t="shared" si="7"/>
        <v xml:space="preserve">         Dental assistants      </v>
      </c>
      <c r="O207" t="str">
        <f t="shared" si="8"/>
        <v>168      531        8    (1)        160      524</v>
      </c>
      <c r="P207" cm="1">
        <f t="array" ref="P207:X207">IFERROR(SEARCH({1,2,3,4,5,6,7,8,9},A207),9999999)</f>
        <v>33</v>
      </c>
      <c r="Q207">
        <v>79</v>
      </c>
      <c r="R207">
        <v>43</v>
      </c>
      <c r="S207">
        <v>80</v>
      </c>
      <c r="T207">
        <v>42</v>
      </c>
      <c r="U207">
        <v>34</v>
      </c>
      <c r="V207">
        <v>9999999</v>
      </c>
      <c r="W207">
        <v>35</v>
      </c>
      <c r="X207">
        <v>9999999</v>
      </c>
      <c r="Y207" t="s">
        <v>222</v>
      </c>
      <c r="Z207" t="str">
        <f>IFERROR(VLOOKUP(Y207,level_mapping_l0!$A$2:$F$536,1,FALSE),"")</f>
        <v>Dental assistants</v>
      </c>
      <c r="AA207" t="s">
        <v>1338</v>
      </c>
      <c r="AB207">
        <v>168</v>
      </c>
      <c r="AC207">
        <v>531</v>
      </c>
      <c r="AD207">
        <v>8</v>
      </c>
      <c r="AE207">
        <v>-1</v>
      </c>
      <c r="AF207">
        <v>160</v>
      </c>
      <c r="AG207">
        <v>524</v>
      </c>
    </row>
    <row r="208" spans="1:33">
      <c r="A208" s="24" t="s">
        <v>2445</v>
      </c>
      <c r="N208" t="str">
        <f t="shared" si="7"/>
        <v xml:space="preserve">         Medical assistants and other healthcare support occupations      </v>
      </c>
      <c r="O208" t="str">
        <f t="shared" si="8"/>
        <v>595      505       71      529      524      502</v>
      </c>
      <c r="P208" cm="1">
        <f t="array" ref="P208:X208">IFERROR(SEARCH({1,2,3,4,5,6,7,8,9},A208),9999999)</f>
        <v>95</v>
      </c>
      <c r="Q208">
        <v>103</v>
      </c>
      <c r="R208">
        <v>9999999</v>
      </c>
      <c r="S208">
        <v>113</v>
      </c>
      <c r="T208">
        <v>75</v>
      </c>
      <c r="U208">
        <v>9999999</v>
      </c>
      <c r="V208">
        <v>94</v>
      </c>
      <c r="W208">
        <v>9999999</v>
      </c>
      <c r="X208">
        <v>76</v>
      </c>
      <c r="Y208" t="s">
        <v>6698</v>
      </c>
      <c r="Z208" t="str">
        <f>IFERROR(VLOOKUP(Y208,level_mapping_l0!$A$2:$F$536,1,FALSE),"")</f>
        <v/>
      </c>
      <c r="AA208" t="s">
        <v>1339</v>
      </c>
      <c r="AB208">
        <v>595</v>
      </c>
      <c r="AC208">
        <v>505</v>
      </c>
      <c r="AD208">
        <v>71</v>
      </c>
      <c r="AE208">
        <v>529</v>
      </c>
      <c r="AF208">
        <v>524</v>
      </c>
      <c r="AG208">
        <v>502</v>
      </c>
    </row>
    <row r="209" spans="1:33">
      <c r="A209" s="24" t="s">
        <v>2446</v>
      </c>
      <c r="N209" t="str">
        <f t="shared" si="7"/>
        <v xml:space="preserve">       Protective service occupations    </v>
      </c>
      <c r="O209" t="str">
        <f t="shared" si="8"/>
        <v>2,683      748    2,119      794      564      594</v>
      </c>
      <c r="P209" cm="1">
        <f t="array" ref="P209:X209">IFERROR(SEARCH({1,2,3,4,5,6,7,8,9},A209),9999999)</f>
        <v>62</v>
      </c>
      <c r="Q209">
        <v>42</v>
      </c>
      <c r="R209">
        <v>46</v>
      </c>
      <c r="S209">
        <v>54</v>
      </c>
      <c r="T209">
        <v>80</v>
      </c>
      <c r="U209">
        <v>44</v>
      </c>
      <c r="V209">
        <v>53</v>
      </c>
      <c r="W209">
        <v>45</v>
      </c>
      <c r="X209">
        <v>64</v>
      </c>
      <c r="Y209" t="s">
        <v>229</v>
      </c>
      <c r="Z209" t="str">
        <f>IFERROR(VLOOKUP(Y209,level_mapping_l0!$A$2:$F$536,1,FALSE),"")</f>
        <v/>
      </c>
      <c r="AA209" t="s">
        <v>1340</v>
      </c>
      <c r="AB209" s="8">
        <v>2683</v>
      </c>
      <c r="AC209">
        <v>748</v>
      </c>
      <c r="AD209" s="8">
        <v>2119</v>
      </c>
      <c r="AE209">
        <v>794</v>
      </c>
      <c r="AF209">
        <v>564</v>
      </c>
      <c r="AG209">
        <v>594</v>
      </c>
    </row>
    <row r="210" spans="1:33">
      <c r="A210" s="24" t="s">
        <v>2447</v>
      </c>
      <c r="N210" t="str">
        <f t="shared" si="7"/>
        <v xml:space="preserve">         First-line supervisors/managers of correctional officers       </v>
      </c>
      <c r="O210" t="str">
        <f t="shared" si="8"/>
        <v xml:space="preserve">43    (1)         27    (1)         16    (1)  </v>
      </c>
      <c r="P210" cm="1">
        <f t="array" ref="P210:X210">IFERROR(SEARCH({1,2,3,4,5,6,7,8,9},A210),9999999)</f>
        <v>80</v>
      </c>
      <c r="Q210">
        <v>91</v>
      </c>
      <c r="R210">
        <v>74</v>
      </c>
      <c r="S210">
        <v>73</v>
      </c>
      <c r="T210">
        <v>9999999</v>
      </c>
      <c r="U210">
        <v>110</v>
      </c>
      <c r="V210">
        <v>92</v>
      </c>
      <c r="W210">
        <v>9999999</v>
      </c>
      <c r="X210">
        <v>9999999</v>
      </c>
      <c r="Y210" t="s">
        <v>6699</v>
      </c>
      <c r="Z210" t="str">
        <f>IFERROR(VLOOKUP(Y210,level_mapping_l0!$A$2:$F$536,1,FALSE),"")</f>
        <v/>
      </c>
      <c r="AA210" t="s">
        <v>1341</v>
      </c>
      <c r="AB210">
        <v>43</v>
      </c>
      <c r="AC210">
        <v>-1</v>
      </c>
      <c r="AD210">
        <v>27</v>
      </c>
      <c r="AE210">
        <v>-1</v>
      </c>
      <c r="AF210">
        <v>16</v>
      </c>
      <c r="AG210">
        <v>-1</v>
      </c>
    </row>
    <row r="211" spans="1:33">
      <c r="A211" s="24" t="s">
        <v>2448</v>
      </c>
      <c r="N211" t="str">
        <f t="shared" si="7"/>
        <v xml:space="preserve">         First-line supervisors/managers of police and detectives      </v>
      </c>
      <c r="O211" t="str">
        <f t="shared" si="8"/>
        <v xml:space="preserve">120    1,200       99    1,239       20    (1)  </v>
      </c>
      <c r="P211" cm="1">
        <f t="array" ref="P211:X211">IFERROR(SEARCH({1,2,3,4,5,6,7,8,9},A211),9999999)</f>
        <v>72</v>
      </c>
      <c r="Q211">
        <v>73</v>
      </c>
      <c r="R211">
        <v>100</v>
      </c>
      <c r="S211">
        <v>9999999</v>
      </c>
      <c r="T211">
        <v>9999999</v>
      </c>
      <c r="U211">
        <v>9999999</v>
      </c>
      <c r="V211">
        <v>9999999</v>
      </c>
      <c r="W211">
        <v>9999999</v>
      </c>
      <c r="X211">
        <v>91</v>
      </c>
      <c r="Y211" t="s">
        <v>6588</v>
      </c>
      <c r="Z211" t="str">
        <f>IFERROR(VLOOKUP(Y211,level_mapping_l0!$A$2:$F$536,1,FALSE),"")</f>
        <v/>
      </c>
      <c r="AA211" t="s">
        <v>1342</v>
      </c>
      <c r="AB211">
        <v>120</v>
      </c>
      <c r="AC211" s="8">
        <v>1200</v>
      </c>
      <c r="AD211">
        <v>99</v>
      </c>
      <c r="AE211" s="8">
        <v>1239</v>
      </c>
      <c r="AF211">
        <v>20</v>
      </c>
      <c r="AG211">
        <v>-1</v>
      </c>
    </row>
    <row r="212" spans="1:33">
      <c r="A212" s="24" t="s">
        <v>2449</v>
      </c>
      <c r="N212" t="str">
        <f t="shared" si="7"/>
        <v xml:space="preserve">         First-line supervisors/managers of fire fighting and prevention workers       </v>
      </c>
      <c r="O212" t="str">
        <f t="shared" si="8"/>
        <v xml:space="preserve">53    1,327       49    (1)          4    (1)  </v>
      </c>
      <c r="P212" cm="1">
        <f t="array" ref="P212:X212">IFERROR(SEARCH({1,2,3,4,5,6,7,8,9},A212),9999999)</f>
        <v>94</v>
      </c>
      <c r="Q212">
        <v>97</v>
      </c>
      <c r="R212">
        <v>89</v>
      </c>
      <c r="S212">
        <v>106</v>
      </c>
      <c r="T212">
        <v>88</v>
      </c>
      <c r="U212">
        <v>9999999</v>
      </c>
      <c r="V212">
        <v>98</v>
      </c>
      <c r="W212">
        <v>9999999</v>
      </c>
      <c r="X212">
        <v>107</v>
      </c>
      <c r="Y212" t="s">
        <v>6700</v>
      </c>
      <c r="Z212" t="str">
        <f>IFERROR(VLOOKUP(Y212,level_mapping_l0!$A$2:$F$536,1,FALSE),"")</f>
        <v/>
      </c>
      <c r="AA212" t="s">
        <v>1343</v>
      </c>
      <c r="AB212">
        <v>53</v>
      </c>
      <c r="AC212" s="8">
        <v>1327</v>
      </c>
      <c r="AD212">
        <v>49</v>
      </c>
      <c r="AE212">
        <v>-1</v>
      </c>
      <c r="AF212">
        <v>4</v>
      </c>
      <c r="AG212">
        <v>-1</v>
      </c>
    </row>
    <row r="213" spans="1:33">
      <c r="A213" s="24" t="s">
        <v>2450</v>
      </c>
      <c r="N213" t="str">
        <f t="shared" si="7"/>
        <v xml:space="preserve">         Supervisors, protective service workers, all other       </v>
      </c>
      <c r="O213" t="str">
        <f t="shared" si="8"/>
        <v xml:space="preserve">94      763       72      768       22    (1)  </v>
      </c>
      <c r="P213" cm="1">
        <f t="array" ref="P213:X213">IFERROR(SEARCH({1,2,3,4,5,6,7,8,9},A213),9999999)</f>
        <v>110</v>
      </c>
      <c r="Q213">
        <v>86</v>
      </c>
      <c r="R213">
        <v>77</v>
      </c>
      <c r="S213">
        <v>68</v>
      </c>
      <c r="T213">
        <v>9999999</v>
      </c>
      <c r="U213">
        <v>76</v>
      </c>
      <c r="V213">
        <v>75</v>
      </c>
      <c r="W213">
        <v>95</v>
      </c>
      <c r="X213">
        <v>67</v>
      </c>
      <c r="Y213" t="s">
        <v>6701</v>
      </c>
      <c r="Z213" t="str">
        <f>IFERROR(VLOOKUP(Y213,level_mapping_l0!$A$2:$F$536,1,FALSE),"")</f>
        <v/>
      </c>
      <c r="AA213" t="s">
        <v>1344</v>
      </c>
      <c r="AB213">
        <v>94</v>
      </c>
      <c r="AC213">
        <v>763</v>
      </c>
      <c r="AD213">
        <v>72</v>
      </c>
      <c r="AE213">
        <v>768</v>
      </c>
      <c r="AF213">
        <v>22</v>
      </c>
      <c r="AG213">
        <v>-1</v>
      </c>
    </row>
    <row r="214" spans="1:33">
      <c r="A214" s="24" t="s">
        <v>2451</v>
      </c>
      <c r="N214" t="str">
        <f t="shared" si="7"/>
        <v xml:space="preserve">         Fire fighters      </v>
      </c>
      <c r="O214" t="str">
        <f t="shared" si="8"/>
        <v xml:space="preserve">283      970      270      975       13    (1)  </v>
      </c>
      <c r="P214" cm="1">
        <f t="array" ref="P214:X214">IFERROR(SEARCH({1,2,3,4,5,6,7,8,9},A214),9999999)</f>
        <v>66</v>
      </c>
      <c r="Q214">
        <v>29</v>
      </c>
      <c r="R214">
        <v>31</v>
      </c>
      <c r="S214">
        <v>9999999</v>
      </c>
      <c r="T214">
        <v>58</v>
      </c>
      <c r="U214">
        <v>9999999</v>
      </c>
      <c r="V214">
        <v>39</v>
      </c>
      <c r="W214">
        <v>30</v>
      </c>
      <c r="X214">
        <v>38</v>
      </c>
      <c r="Y214" t="s">
        <v>6589</v>
      </c>
      <c r="Z214" t="str">
        <f>IFERROR(VLOOKUP(Y214,level_mapping_l0!$A$2:$F$536,1,FALSE),"")</f>
        <v/>
      </c>
      <c r="AA214" t="s">
        <v>1345</v>
      </c>
      <c r="AB214">
        <v>283</v>
      </c>
      <c r="AC214">
        <v>970</v>
      </c>
      <c r="AD214">
        <v>270</v>
      </c>
      <c r="AE214">
        <v>975</v>
      </c>
      <c r="AF214">
        <v>13</v>
      </c>
      <c r="AG214">
        <v>-1</v>
      </c>
    </row>
    <row r="215" spans="1:33">
      <c r="A215" s="24" t="s">
        <v>2452</v>
      </c>
      <c r="N215" t="str">
        <f t="shared" si="7"/>
        <v xml:space="preserve">         Fire inspectors       </v>
      </c>
      <c r="O215" t="str">
        <f t="shared" si="8"/>
        <v xml:space="preserve">24    (1)         24    (1)       -        -   </v>
      </c>
      <c r="P215" cm="1">
        <f t="array" ref="P215:X215">IFERROR(SEARCH({1,2,3,4,5,6,7,8,9},A215),9999999)</f>
        <v>39</v>
      </c>
      <c r="Q215">
        <v>32</v>
      </c>
      <c r="R215">
        <v>9999999</v>
      </c>
      <c r="S215">
        <v>33</v>
      </c>
      <c r="T215">
        <v>9999999</v>
      </c>
      <c r="U215">
        <v>9999999</v>
      </c>
      <c r="V215">
        <v>9999999</v>
      </c>
      <c r="W215">
        <v>9999999</v>
      </c>
      <c r="X215">
        <v>9999999</v>
      </c>
      <c r="Y215" t="s">
        <v>235</v>
      </c>
      <c r="Z215" t="str">
        <f>IFERROR(VLOOKUP(Y215,level_mapping_l0!$A$2:$F$536,1,FALSE),"")</f>
        <v>Fire inspectors</v>
      </c>
      <c r="AA215" t="s">
        <v>1346</v>
      </c>
      <c r="AB215">
        <v>24</v>
      </c>
      <c r="AC215">
        <v>-1</v>
      </c>
      <c r="AD215">
        <v>24</v>
      </c>
      <c r="AE215">
        <v>-1</v>
      </c>
      <c r="AF215" t="s">
        <v>574</v>
      </c>
      <c r="AG215" t="s">
        <v>574</v>
      </c>
    </row>
    <row r="216" spans="1:33">
      <c r="A216" s="24" t="s">
        <v>2453</v>
      </c>
      <c r="N216" t="str">
        <f t="shared" si="7"/>
        <v xml:space="preserve">         Bailiffs, correctional officers, and jailers      </v>
      </c>
      <c r="O216" t="str">
        <f t="shared" si="8"/>
        <v>387      695      275      725      112      605</v>
      </c>
      <c r="P216" cm="1">
        <f t="array" ref="P216:X216">IFERROR(SEARCH({1,2,3,4,5,6,7,8,9},A216),9999999)</f>
        <v>96</v>
      </c>
      <c r="Q216">
        <v>78</v>
      </c>
      <c r="R216">
        <v>60</v>
      </c>
      <c r="S216">
        <v>9999999</v>
      </c>
      <c r="T216">
        <v>71</v>
      </c>
      <c r="U216">
        <v>69</v>
      </c>
      <c r="V216">
        <v>62</v>
      </c>
      <c r="W216">
        <v>61</v>
      </c>
      <c r="X216">
        <v>70</v>
      </c>
      <c r="Y216" t="s">
        <v>236</v>
      </c>
      <c r="Z216" t="str">
        <f>IFERROR(VLOOKUP(Y216,level_mapping_l0!$A$2:$F$536,1,FALSE),"")</f>
        <v>Bailiffs, correctional officers, and jailers</v>
      </c>
      <c r="AA216" t="s">
        <v>1347</v>
      </c>
      <c r="AB216">
        <v>387</v>
      </c>
      <c r="AC216">
        <v>695</v>
      </c>
      <c r="AD216">
        <v>275</v>
      </c>
      <c r="AE216">
        <v>725</v>
      </c>
      <c r="AF216">
        <v>112</v>
      </c>
      <c r="AG216">
        <v>605</v>
      </c>
    </row>
    <row r="217" spans="1:33">
      <c r="A217" s="24" t="s">
        <v>2454</v>
      </c>
      <c r="N217" t="str">
        <f t="shared" si="7"/>
        <v xml:space="preserve">         Detectives and criminal investigators      </v>
      </c>
      <c r="O217" t="str">
        <f t="shared" si="8"/>
        <v xml:space="preserve">139    1,053      112    1,112       28    (1)  </v>
      </c>
      <c r="P217" cm="1">
        <f t="array" ref="P217:X217">IFERROR(SEARCH({1,2,3,4,5,6,7,8,9},A217),9999999)</f>
        <v>53</v>
      </c>
      <c r="Q217">
        <v>73</v>
      </c>
      <c r="R217">
        <v>54</v>
      </c>
      <c r="S217">
        <v>9999999</v>
      </c>
      <c r="T217">
        <v>63</v>
      </c>
      <c r="U217">
        <v>9999999</v>
      </c>
      <c r="V217">
        <v>9999999</v>
      </c>
      <c r="W217">
        <v>91</v>
      </c>
      <c r="X217">
        <v>55</v>
      </c>
      <c r="Y217" t="s">
        <v>237</v>
      </c>
      <c r="Z217" t="str">
        <f>IFERROR(VLOOKUP(Y217,level_mapping_l0!$A$2:$F$536,1,FALSE),"")</f>
        <v>Detectives and criminal investigators</v>
      </c>
      <c r="AA217" t="s">
        <v>1348</v>
      </c>
      <c r="AB217">
        <v>139</v>
      </c>
      <c r="AC217" s="8">
        <v>1053</v>
      </c>
      <c r="AD217">
        <v>112</v>
      </c>
      <c r="AE217" s="8">
        <v>1112</v>
      </c>
      <c r="AF217">
        <v>28</v>
      </c>
      <c r="AG217">
        <v>-1</v>
      </c>
    </row>
    <row r="218" spans="1:33">
      <c r="A218" s="24" t="s">
        <v>816</v>
      </c>
      <c r="N218" t="str">
        <f t="shared" si="7"/>
        <v xml:space="preserve">         Fish and game wardens        </v>
      </c>
      <c r="O218" t="str">
        <f t="shared" si="8"/>
        <v xml:space="preserve">4    (1)          4    (1)       -        -   </v>
      </c>
      <c r="P218" cm="1">
        <f t="array" ref="P218:X218">IFERROR(SEARCH({1,2,3,4,5,6,7,8,9},A218),9999999)</f>
        <v>45</v>
      </c>
      <c r="Q218">
        <v>9999999</v>
      </c>
      <c r="R218">
        <v>9999999</v>
      </c>
      <c r="S218">
        <v>39</v>
      </c>
      <c r="T218">
        <v>9999999</v>
      </c>
      <c r="U218">
        <v>9999999</v>
      </c>
      <c r="V218">
        <v>9999999</v>
      </c>
      <c r="W218">
        <v>9999999</v>
      </c>
      <c r="X218">
        <v>9999999</v>
      </c>
      <c r="Y218" t="s">
        <v>238</v>
      </c>
      <c r="Z218" t="str">
        <f>IFERROR(VLOOKUP(Y218,level_mapping_l0!$A$2:$F$536,1,FALSE),"")</f>
        <v>Fish and game wardens</v>
      </c>
      <c r="AA218" t="s">
        <v>1349</v>
      </c>
      <c r="AB218">
        <v>4</v>
      </c>
      <c r="AC218">
        <v>-1</v>
      </c>
      <c r="AD218">
        <v>4</v>
      </c>
      <c r="AE218">
        <v>-1</v>
      </c>
      <c r="AF218" t="s">
        <v>574</v>
      </c>
      <c r="AG218" t="s">
        <v>574</v>
      </c>
    </row>
    <row r="219" spans="1:33">
      <c r="A219" s="24" t="s">
        <v>2455</v>
      </c>
      <c r="N219" t="str">
        <f t="shared" si="7"/>
        <v xml:space="preserve">         Parking enforcement workers        </v>
      </c>
      <c r="O219" t="str">
        <f t="shared" si="8"/>
        <v xml:space="preserve">5    (1)          1    (1)          4    (1)  </v>
      </c>
      <c r="P219" cm="1">
        <f t="array" ref="P219:X219">IFERROR(SEARCH({1,2,3,4,5,6,7,8,9},A219),9999999)</f>
        <v>51</v>
      </c>
      <c r="Q219">
        <v>9999999</v>
      </c>
      <c r="R219">
        <v>9999999</v>
      </c>
      <c r="S219">
        <v>81</v>
      </c>
      <c r="T219">
        <v>45</v>
      </c>
      <c r="U219">
        <v>9999999</v>
      </c>
      <c r="V219">
        <v>9999999</v>
      </c>
      <c r="W219">
        <v>9999999</v>
      </c>
      <c r="X219">
        <v>9999999</v>
      </c>
      <c r="Y219" t="s">
        <v>239</v>
      </c>
      <c r="Z219" t="str">
        <f>IFERROR(VLOOKUP(Y219,level_mapping_l0!$A$2:$F$536,1,FALSE),"")</f>
        <v>Parking enforcement workers</v>
      </c>
      <c r="AA219" t="s">
        <v>6524</v>
      </c>
      <c r="AB219">
        <v>5</v>
      </c>
      <c r="AC219">
        <v>-1</v>
      </c>
      <c r="AD219">
        <v>1</v>
      </c>
      <c r="AE219">
        <v>-1</v>
      </c>
      <c r="AF219">
        <v>4</v>
      </c>
      <c r="AG219">
        <v>-1</v>
      </c>
    </row>
    <row r="220" spans="1:33">
      <c r="A220" s="24" t="s">
        <v>2456</v>
      </c>
      <c r="N220" t="str">
        <f t="shared" si="7"/>
        <v xml:space="preserve">         Police and sheriff's patrol officers      </v>
      </c>
      <c r="O220" t="str">
        <f t="shared" si="8"/>
        <v>674      893      573      929      101      731</v>
      </c>
      <c r="P220" cm="1">
        <f t="array" ref="P220:X220">IFERROR(SEARCH({1,2,3,4,5,6,7,8,9},A220),9999999)</f>
        <v>88</v>
      </c>
      <c r="Q220">
        <v>80</v>
      </c>
      <c r="R220">
        <v>63</v>
      </c>
      <c r="S220">
        <v>54</v>
      </c>
      <c r="T220">
        <v>70</v>
      </c>
      <c r="U220">
        <v>52</v>
      </c>
      <c r="V220">
        <v>53</v>
      </c>
      <c r="W220">
        <v>61</v>
      </c>
      <c r="X220">
        <v>62</v>
      </c>
      <c r="Y220" t="s">
        <v>240</v>
      </c>
      <c r="Z220" t="str">
        <f>IFERROR(VLOOKUP(Y220,level_mapping_l0!$A$2:$F$536,1,FALSE),"")</f>
        <v>Police and sheriff's patrol officers</v>
      </c>
      <c r="AA220" t="s">
        <v>1351</v>
      </c>
      <c r="AB220">
        <v>674</v>
      </c>
      <c r="AC220">
        <v>893</v>
      </c>
      <c r="AD220">
        <v>573</v>
      </c>
      <c r="AE220">
        <v>929</v>
      </c>
      <c r="AF220">
        <v>101</v>
      </c>
      <c r="AG220">
        <v>731</v>
      </c>
    </row>
    <row r="221" spans="1:33">
      <c r="A221" s="24" t="s">
        <v>2457</v>
      </c>
      <c r="N221" t="str">
        <f t="shared" si="7"/>
        <v xml:space="preserve">         Transit and railroad police        </v>
      </c>
      <c r="O221" t="str">
        <f t="shared" si="8"/>
        <v xml:space="preserve">3    (1)          3    (1)       -        -   </v>
      </c>
      <c r="P221" cm="1">
        <f t="array" ref="P221:X221">IFERROR(SEARCH({1,2,3,4,5,6,7,8,9},A221),9999999)</f>
        <v>51</v>
      </c>
      <c r="Q221">
        <v>9999999</v>
      </c>
      <c r="R221">
        <v>45</v>
      </c>
      <c r="S221">
        <v>9999999</v>
      </c>
      <c r="T221">
        <v>9999999</v>
      </c>
      <c r="U221">
        <v>9999999</v>
      </c>
      <c r="V221">
        <v>9999999</v>
      </c>
      <c r="W221">
        <v>9999999</v>
      </c>
      <c r="X221">
        <v>9999999</v>
      </c>
      <c r="Y221" t="s">
        <v>241</v>
      </c>
      <c r="Z221" t="str">
        <f>IFERROR(VLOOKUP(Y221,level_mapping_l0!$A$2:$F$536,1,FALSE),"")</f>
        <v>Transit and railroad police</v>
      </c>
      <c r="AA221" t="s">
        <v>1352</v>
      </c>
      <c r="AB221">
        <v>3</v>
      </c>
      <c r="AC221">
        <v>-1</v>
      </c>
      <c r="AD221">
        <v>3</v>
      </c>
      <c r="AE221">
        <v>-1</v>
      </c>
      <c r="AF221" t="s">
        <v>574</v>
      </c>
      <c r="AG221" t="s">
        <v>574</v>
      </c>
    </row>
    <row r="222" spans="1:33">
      <c r="A222" s="24" t="s">
        <v>2458</v>
      </c>
      <c r="N222" t="str">
        <f t="shared" si="7"/>
        <v xml:space="preserve">         Animal control workers        </v>
      </c>
      <c r="O222" t="str">
        <f t="shared" si="8"/>
        <v xml:space="preserve">9    (1)          6    (1)          3    (1)  </v>
      </c>
      <c r="P222" cm="1">
        <f t="array" ref="P222:X222">IFERROR(SEARCH({1,2,3,4,5,6,7,8,9},A222),9999999)</f>
        <v>46</v>
      </c>
      <c r="Q222">
        <v>9999999</v>
      </c>
      <c r="R222">
        <v>76</v>
      </c>
      <c r="S222">
        <v>9999999</v>
      </c>
      <c r="T222">
        <v>9999999</v>
      </c>
      <c r="U222">
        <v>58</v>
      </c>
      <c r="V222">
        <v>9999999</v>
      </c>
      <c r="W222">
        <v>9999999</v>
      </c>
      <c r="X222">
        <v>40</v>
      </c>
      <c r="Y222" t="s">
        <v>242</v>
      </c>
      <c r="Z222" t="str">
        <f>IFERROR(VLOOKUP(Y222,level_mapping_l0!$A$2:$F$536,1,FALSE),"")</f>
        <v>Animal control workers</v>
      </c>
      <c r="AA222" t="s">
        <v>1353</v>
      </c>
      <c r="AB222">
        <v>9</v>
      </c>
      <c r="AC222">
        <v>-1</v>
      </c>
      <c r="AD222">
        <v>6</v>
      </c>
      <c r="AE222">
        <v>-1</v>
      </c>
      <c r="AF222">
        <v>3</v>
      </c>
      <c r="AG222">
        <v>-1</v>
      </c>
    </row>
    <row r="223" spans="1:33">
      <c r="A223" s="24" t="s">
        <v>2459</v>
      </c>
      <c r="N223" t="str">
        <f t="shared" si="7"/>
        <v xml:space="preserve">         Private detectives and investigators       </v>
      </c>
      <c r="O223" t="str">
        <f t="shared" si="8"/>
        <v xml:space="preserve">76      780       47    (1)         28    (1)  </v>
      </c>
      <c r="P223" cm="1">
        <f t="array" ref="P223:X223">IFERROR(SEARCH({1,2,3,4,5,6,7,8,9},A223),9999999)</f>
        <v>78</v>
      </c>
      <c r="Q223">
        <v>89</v>
      </c>
      <c r="R223">
        <v>9999999</v>
      </c>
      <c r="S223">
        <v>71</v>
      </c>
      <c r="T223">
        <v>9999999</v>
      </c>
      <c r="U223">
        <v>54</v>
      </c>
      <c r="V223">
        <v>53</v>
      </c>
      <c r="W223">
        <v>62</v>
      </c>
      <c r="X223">
        <v>9999999</v>
      </c>
      <c r="Y223" t="s">
        <v>243</v>
      </c>
      <c r="Z223" t="str">
        <f>IFERROR(VLOOKUP(Y223,level_mapping_l0!$A$2:$F$536,1,FALSE),"")</f>
        <v>Private detectives and investigators</v>
      </c>
      <c r="AA223" t="s">
        <v>1354</v>
      </c>
      <c r="AB223">
        <v>76</v>
      </c>
      <c r="AC223">
        <v>780</v>
      </c>
      <c r="AD223">
        <v>47</v>
      </c>
      <c r="AE223">
        <v>-1</v>
      </c>
      <c r="AF223">
        <v>28</v>
      </c>
      <c r="AG223">
        <v>-1</v>
      </c>
    </row>
    <row r="224" spans="1:33">
      <c r="A224" s="24" t="s">
        <v>2460</v>
      </c>
      <c r="N224" t="str">
        <f t="shared" si="7"/>
        <v xml:space="preserve">         Security guards and gaming surveillance officers      </v>
      </c>
      <c r="O224" t="str">
        <f t="shared" si="8"/>
        <v>695      516      523      540      173      478</v>
      </c>
      <c r="P224" cm="1">
        <f t="array" ref="P224:X224">IFERROR(SEARCH({1,2,3,4,5,6,7,8,9},A224),9999999)</f>
        <v>74</v>
      </c>
      <c r="Q224">
        <v>83</v>
      </c>
      <c r="R224">
        <v>84</v>
      </c>
      <c r="S224">
        <v>92</v>
      </c>
      <c r="T224">
        <v>66</v>
      </c>
      <c r="U224">
        <v>64</v>
      </c>
      <c r="V224">
        <v>101</v>
      </c>
      <c r="W224">
        <v>111</v>
      </c>
      <c r="X224">
        <v>65</v>
      </c>
      <c r="Y224" t="s">
        <v>244</v>
      </c>
      <c r="Z224" t="str">
        <f>IFERROR(VLOOKUP(Y224,level_mapping_l0!$A$2:$F$536,1,FALSE),"")</f>
        <v>Security guards and gaming surveillance officers</v>
      </c>
      <c r="AA224" t="s">
        <v>1355</v>
      </c>
      <c r="AB224">
        <v>695</v>
      </c>
      <c r="AC224">
        <v>516</v>
      </c>
      <c r="AD224">
        <v>523</v>
      </c>
      <c r="AE224">
        <v>540</v>
      </c>
      <c r="AF224">
        <v>173</v>
      </c>
      <c r="AG224">
        <v>478</v>
      </c>
    </row>
    <row r="225" spans="1:33">
      <c r="A225" s="24" t="s">
        <v>2461</v>
      </c>
      <c r="N225" t="str">
        <f t="shared" si="7"/>
        <v xml:space="preserve">         Crossing guards       </v>
      </c>
      <c r="O225" t="str">
        <f t="shared" si="8"/>
        <v xml:space="preserve">20    (1)          3    (1)         17    (1)  </v>
      </c>
      <c r="P225" cm="1">
        <f t="array" ref="P225:X225">IFERROR(SEARCH({1,2,3,4,5,6,7,8,9},A225),9999999)</f>
        <v>39</v>
      </c>
      <c r="Q225">
        <v>32</v>
      </c>
      <c r="R225">
        <v>51</v>
      </c>
      <c r="S225">
        <v>9999999</v>
      </c>
      <c r="T225">
        <v>9999999</v>
      </c>
      <c r="U225">
        <v>9999999</v>
      </c>
      <c r="V225">
        <v>69</v>
      </c>
      <c r="W225">
        <v>9999999</v>
      </c>
      <c r="X225">
        <v>9999999</v>
      </c>
      <c r="Y225" t="s">
        <v>245</v>
      </c>
      <c r="Z225" t="str">
        <f>IFERROR(VLOOKUP(Y225,level_mapping_l0!$A$2:$F$536,1,FALSE),"")</f>
        <v>Crossing guards</v>
      </c>
      <c r="AA225" t="s">
        <v>1356</v>
      </c>
      <c r="AB225">
        <v>20</v>
      </c>
      <c r="AC225">
        <v>-1</v>
      </c>
      <c r="AD225">
        <v>3</v>
      </c>
      <c r="AE225">
        <v>-1</v>
      </c>
      <c r="AF225">
        <v>17</v>
      </c>
      <c r="AG225">
        <v>-1</v>
      </c>
    </row>
    <row r="226" spans="1:33">
      <c r="A226" s="24" t="s">
        <v>2462</v>
      </c>
      <c r="N226" t="str">
        <f t="shared" si="7"/>
        <v xml:space="preserve">         Lifeguards and other protective service workers       </v>
      </c>
      <c r="O226" t="str">
        <f t="shared" si="8"/>
        <v xml:space="preserve">54      401       31    (1)         23    (1)  </v>
      </c>
      <c r="P226" cm="1">
        <f t="array" ref="P226:X226">IFERROR(SEARCH({1,2,3,4,5,6,7,8,9},A226),9999999)</f>
        <v>74</v>
      </c>
      <c r="Q226">
        <v>100</v>
      </c>
      <c r="R226">
        <v>82</v>
      </c>
      <c r="S226">
        <v>65</v>
      </c>
      <c r="T226">
        <v>64</v>
      </c>
      <c r="U226">
        <v>9999999</v>
      </c>
      <c r="V226">
        <v>9999999</v>
      </c>
      <c r="W226">
        <v>9999999</v>
      </c>
      <c r="X226">
        <v>9999999</v>
      </c>
      <c r="Y226" t="s">
        <v>6702</v>
      </c>
      <c r="Z226" t="str">
        <f>IFERROR(VLOOKUP(Y226,level_mapping_l0!$A$2:$F$536,1,FALSE),"")</f>
        <v/>
      </c>
      <c r="AA226" t="s">
        <v>1357</v>
      </c>
      <c r="AB226">
        <v>54</v>
      </c>
      <c r="AC226">
        <v>401</v>
      </c>
      <c r="AD226">
        <v>31</v>
      </c>
      <c r="AE226">
        <v>-1</v>
      </c>
      <c r="AF226">
        <v>23</v>
      </c>
      <c r="AG226">
        <v>-1</v>
      </c>
    </row>
    <row r="227" spans="1:33">
      <c r="A227" s="24" t="s">
        <v>2463</v>
      </c>
      <c r="N227" t="str">
        <f t="shared" si="7"/>
        <v xml:space="preserve">       Food preparation and serving related occupations    </v>
      </c>
      <c r="O227" t="str">
        <f t="shared" si="8"/>
        <v>4,153      402    2,118      432    2,035      376</v>
      </c>
      <c r="P227" cm="1">
        <f t="array" ref="P227:X227">IFERROR(SEARCH({1,2,3,4,5,6,7,8,9},A227),9999999)</f>
        <v>62</v>
      </c>
      <c r="Q227">
        <v>73</v>
      </c>
      <c r="R227">
        <v>64</v>
      </c>
      <c r="S227">
        <v>60</v>
      </c>
      <c r="T227">
        <v>63</v>
      </c>
      <c r="U227">
        <v>109</v>
      </c>
      <c r="V227">
        <v>108</v>
      </c>
      <c r="W227">
        <v>82</v>
      </c>
      <c r="X227">
        <v>9999999</v>
      </c>
      <c r="Y227" t="s">
        <v>248</v>
      </c>
      <c r="Z227" t="str">
        <f>IFERROR(VLOOKUP(Y227,level_mapping_l0!$A$2:$F$536,1,FALSE),"")</f>
        <v/>
      </c>
      <c r="AA227" t="s">
        <v>1358</v>
      </c>
      <c r="AB227" s="8">
        <v>4153</v>
      </c>
      <c r="AC227">
        <v>402</v>
      </c>
      <c r="AD227" s="8">
        <v>2118</v>
      </c>
      <c r="AE227">
        <v>432</v>
      </c>
      <c r="AF227" s="8">
        <v>2035</v>
      </c>
      <c r="AG227">
        <v>376</v>
      </c>
    </row>
    <row r="228" spans="1:33">
      <c r="A228" s="24" t="s">
        <v>2464</v>
      </c>
      <c r="N228" t="str">
        <f t="shared" si="7"/>
        <v xml:space="preserve">         Chefs and head cooks      </v>
      </c>
      <c r="O228" t="str">
        <f t="shared" si="8"/>
        <v xml:space="preserve">295      548      255      551       40    (1)  </v>
      </c>
      <c r="P228" cm="1">
        <f t="array" ref="P228:X228">IFERROR(SEARCH({1,2,3,4,5,6,7,8,9},A228),9999999)</f>
        <v>65</v>
      </c>
      <c r="Q228">
        <v>36</v>
      </c>
      <c r="R228">
        <v>9999999</v>
      </c>
      <c r="S228">
        <v>46</v>
      </c>
      <c r="T228">
        <v>38</v>
      </c>
      <c r="U228">
        <v>9999999</v>
      </c>
      <c r="V228">
        <v>9999999</v>
      </c>
      <c r="W228">
        <v>47</v>
      </c>
      <c r="X228">
        <v>37</v>
      </c>
      <c r="Y228" t="s">
        <v>249</v>
      </c>
      <c r="Z228" t="str">
        <f>IFERROR(VLOOKUP(Y228,level_mapping_l0!$A$2:$F$536,1,FALSE),"")</f>
        <v>Chefs and head cooks</v>
      </c>
      <c r="AA228" t="s">
        <v>1359</v>
      </c>
      <c r="AB228">
        <v>295</v>
      </c>
      <c r="AC228">
        <v>548</v>
      </c>
      <c r="AD228">
        <v>255</v>
      </c>
      <c r="AE228">
        <v>551</v>
      </c>
      <c r="AF228">
        <v>40</v>
      </c>
      <c r="AG228">
        <v>-1</v>
      </c>
    </row>
    <row r="229" spans="1:33">
      <c r="A229" s="24" t="s">
        <v>2465</v>
      </c>
      <c r="N229" t="str">
        <f t="shared" si="7"/>
        <v xml:space="preserve">         First-line supervisors/managers of food preparation and serving workers      </v>
      </c>
      <c r="O229" t="str">
        <f t="shared" si="8"/>
        <v>483      498      203      599      280      439</v>
      </c>
      <c r="P229" cm="1">
        <f t="array" ref="P229:X229">IFERROR(SEARCH({1,2,3,4,5,6,7,8,9},A229),9999999)</f>
        <v>9999999</v>
      </c>
      <c r="Q229">
        <v>105</v>
      </c>
      <c r="R229">
        <v>89</v>
      </c>
      <c r="S229">
        <v>87</v>
      </c>
      <c r="T229">
        <v>114</v>
      </c>
      <c r="U229">
        <v>9999999</v>
      </c>
      <c r="V229">
        <v>9999999</v>
      </c>
      <c r="W229">
        <v>88</v>
      </c>
      <c r="X229">
        <v>97</v>
      </c>
      <c r="Y229" t="s">
        <v>6703</v>
      </c>
      <c r="Z229" t="str">
        <f>IFERROR(VLOOKUP(Y229,level_mapping_l0!$A$2:$F$536,1,FALSE),"")</f>
        <v/>
      </c>
      <c r="AA229" t="s">
        <v>1360</v>
      </c>
      <c r="AB229">
        <v>483</v>
      </c>
      <c r="AC229">
        <v>498</v>
      </c>
      <c r="AD229">
        <v>203</v>
      </c>
      <c r="AE229">
        <v>599</v>
      </c>
      <c r="AF229">
        <v>280</v>
      </c>
      <c r="AG229">
        <v>439</v>
      </c>
    </row>
    <row r="230" spans="1:33">
      <c r="A230" s="24" t="s">
        <v>2466</v>
      </c>
      <c r="N230" t="str">
        <f t="shared" si="7"/>
        <v xml:space="preserve">         Cooks    </v>
      </c>
      <c r="O230" t="str">
        <f t="shared" si="8"/>
        <v>1,312      390      832      404      480      363</v>
      </c>
      <c r="P230" cm="1">
        <f t="array" ref="P230:X230">IFERROR(SEARCH({1,2,3,4,5,6,7,8,9},A230),9999999)</f>
        <v>19</v>
      </c>
      <c r="Q230">
        <v>23</v>
      </c>
      <c r="R230">
        <v>21</v>
      </c>
      <c r="S230">
        <v>48</v>
      </c>
      <c r="T230">
        <v>9999999</v>
      </c>
      <c r="U230">
        <v>67</v>
      </c>
      <c r="V230">
        <v>9999999</v>
      </c>
      <c r="W230">
        <v>39</v>
      </c>
      <c r="X230">
        <v>31</v>
      </c>
      <c r="Y230" t="s">
        <v>251</v>
      </c>
      <c r="Z230" t="str">
        <f>IFERROR(VLOOKUP(Y230,level_mapping_l0!$A$2:$F$536,1,FALSE),"")</f>
        <v>Cooks</v>
      </c>
      <c r="AA230" t="s">
        <v>1361</v>
      </c>
      <c r="AB230" s="8">
        <v>1312</v>
      </c>
      <c r="AC230">
        <v>390</v>
      </c>
      <c r="AD230">
        <v>832</v>
      </c>
      <c r="AE230">
        <v>404</v>
      </c>
      <c r="AF230">
        <v>480</v>
      </c>
      <c r="AG230">
        <v>363</v>
      </c>
    </row>
    <row r="231" spans="1:33">
      <c r="A231" s="24" t="s">
        <v>2467</v>
      </c>
      <c r="N231" t="str">
        <f t="shared" si="7"/>
        <v xml:space="preserve">         Food preparation workers      </v>
      </c>
      <c r="O231" t="str">
        <f t="shared" si="8"/>
        <v>325      352      128      368      197      338</v>
      </c>
      <c r="P231" cm="1">
        <f t="array" ref="P231:X231">IFERROR(SEARCH({1,2,3,4,5,6,7,8,9},A231),9999999)</f>
        <v>58</v>
      </c>
      <c r="Q231">
        <v>41</v>
      </c>
      <c r="R231">
        <v>40</v>
      </c>
      <c r="S231">
        <v>9999999</v>
      </c>
      <c r="T231">
        <v>42</v>
      </c>
      <c r="U231">
        <v>68</v>
      </c>
      <c r="V231">
        <v>78</v>
      </c>
      <c r="W231">
        <v>60</v>
      </c>
      <c r="X231">
        <v>77</v>
      </c>
      <c r="Y231" t="s">
        <v>252</v>
      </c>
      <c r="Z231" t="str">
        <f>IFERROR(VLOOKUP(Y231,level_mapping_l0!$A$2:$F$536,1,FALSE),"")</f>
        <v>Food preparation workers</v>
      </c>
      <c r="AA231" t="s">
        <v>1362</v>
      </c>
      <c r="AB231">
        <v>325</v>
      </c>
      <c r="AC231">
        <v>352</v>
      </c>
      <c r="AD231">
        <v>128</v>
      </c>
      <c r="AE231">
        <v>368</v>
      </c>
      <c r="AF231">
        <v>197</v>
      </c>
      <c r="AG231">
        <v>338</v>
      </c>
    </row>
    <row r="232" spans="1:33">
      <c r="A232" s="24" t="s">
        <v>2468</v>
      </c>
      <c r="N232" t="str">
        <f t="shared" si="7"/>
        <v xml:space="preserve">         Bartenders      </v>
      </c>
      <c r="O232" t="str">
        <f t="shared" si="8"/>
        <v>204      502       96      596      108      457</v>
      </c>
      <c r="P232" cm="1">
        <f t="array" ref="P232:X232">IFERROR(SEARCH({1,2,3,4,5,6,7,8,9},A232),9999999)</f>
        <v>62</v>
      </c>
      <c r="Q232">
        <v>26</v>
      </c>
      <c r="R232">
        <v>9999999</v>
      </c>
      <c r="S232">
        <v>28</v>
      </c>
      <c r="T232">
        <v>35</v>
      </c>
      <c r="U232">
        <v>46</v>
      </c>
      <c r="V232">
        <v>73</v>
      </c>
      <c r="W232">
        <v>64</v>
      </c>
      <c r="X232">
        <v>45</v>
      </c>
      <c r="Y232" t="s">
        <v>253</v>
      </c>
      <c r="Z232" t="str">
        <f>IFERROR(VLOOKUP(Y232,level_mapping_l0!$A$2:$F$536,1,FALSE),"")</f>
        <v>Bartenders</v>
      </c>
      <c r="AA232" t="s">
        <v>1363</v>
      </c>
      <c r="AB232">
        <v>204</v>
      </c>
      <c r="AC232">
        <v>502</v>
      </c>
      <c r="AD232">
        <v>96</v>
      </c>
      <c r="AE232">
        <v>596</v>
      </c>
      <c r="AF232">
        <v>108</v>
      </c>
      <c r="AG232">
        <v>457</v>
      </c>
    </row>
    <row r="233" spans="1:33">
      <c r="A233" s="24" t="s">
        <v>2469</v>
      </c>
      <c r="N233" t="str">
        <f t="shared" si="7"/>
        <v xml:space="preserve">         Combined food preparation and serving workers, including fast food      </v>
      </c>
      <c r="O233" t="str">
        <f t="shared" si="8"/>
        <v>141      349       42    (1)         99      341</v>
      </c>
      <c r="P233" cm="1">
        <f t="array" ref="P233:X233">IFERROR(SEARCH({1,2,3,4,5,6,7,8,9},A233),9999999)</f>
        <v>82</v>
      </c>
      <c r="Q233">
        <v>102</v>
      </c>
      <c r="R233">
        <v>91</v>
      </c>
      <c r="S233">
        <v>83</v>
      </c>
      <c r="T233">
        <v>9999999</v>
      </c>
      <c r="U233">
        <v>9999999</v>
      </c>
      <c r="V233">
        <v>9999999</v>
      </c>
      <c r="W233">
        <v>9999999</v>
      </c>
      <c r="X233">
        <v>93</v>
      </c>
      <c r="Y233" t="s">
        <v>254</v>
      </c>
      <c r="Z233" t="str">
        <f>IFERROR(VLOOKUP(Y233,level_mapping_l0!$A$2:$F$536,1,FALSE),"")</f>
        <v>Combined food preparation and serving workers, including fast food</v>
      </c>
      <c r="AA233" t="s">
        <v>1364</v>
      </c>
      <c r="AB233">
        <v>141</v>
      </c>
      <c r="AC233">
        <v>349</v>
      </c>
      <c r="AD233">
        <v>42</v>
      </c>
      <c r="AE233">
        <v>-1</v>
      </c>
      <c r="AF233">
        <v>99</v>
      </c>
      <c r="AG233">
        <v>341</v>
      </c>
    </row>
    <row r="234" spans="1:33">
      <c r="A234" s="24" t="s">
        <v>2470</v>
      </c>
      <c r="N234" t="str">
        <f t="shared" si="7"/>
        <v xml:space="preserve">         Counter attendants, cafeteria, food concession, and coffee shop       </v>
      </c>
      <c r="O234" t="str">
        <f t="shared" si="8"/>
        <v>84      307       30    (1)         54      299</v>
      </c>
      <c r="P234" cm="1">
        <f t="array" ref="P234:X234">IFERROR(SEARCH({1,2,3,4,5,6,7,8,9},A234),9999999)</f>
        <v>105</v>
      </c>
      <c r="Q234">
        <v>124</v>
      </c>
      <c r="R234">
        <v>88</v>
      </c>
      <c r="S234">
        <v>81</v>
      </c>
      <c r="T234">
        <v>116</v>
      </c>
      <c r="U234">
        <v>9999999</v>
      </c>
      <c r="V234">
        <v>90</v>
      </c>
      <c r="W234">
        <v>80</v>
      </c>
      <c r="X234">
        <v>125</v>
      </c>
      <c r="Y234" t="s">
        <v>255</v>
      </c>
      <c r="Z234" t="str">
        <f>IFERROR(VLOOKUP(Y234,level_mapping_l0!$A$2:$F$536,1,FALSE),"")</f>
        <v>Counter attendants, cafeteria, food concession, and coffee shop</v>
      </c>
      <c r="AA234" t="s">
        <v>1365</v>
      </c>
      <c r="AB234">
        <v>84</v>
      </c>
      <c r="AC234">
        <v>307</v>
      </c>
      <c r="AD234">
        <v>30</v>
      </c>
      <c r="AE234">
        <v>-1</v>
      </c>
      <c r="AF234">
        <v>54</v>
      </c>
      <c r="AG234">
        <v>299</v>
      </c>
    </row>
    <row r="235" spans="1:33">
      <c r="A235" s="24" t="s">
        <v>2471</v>
      </c>
      <c r="N235" t="str">
        <f t="shared" si="7"/>
        <v xml:space="preserve">         Waiters and waitresses      </v>
      </c>
      <c r="O235" t="str">
        <f t="shared" si="8"/>
        <v>852      391      292      436      560      367</v>
      </c>
      <c r="P235" cm="1">
        <f t="array" ref="P235:X235">IFERROR(SEARCH({1,2,3,4,5,6,7,8,9},A235),9999999)</f>
        <v>49</v>
      </c>
      <c r="Q235">
        <v>40</v>
      </c>
      <c r="R235">
        <v>47</v>
      </c>
      <c r="S235">
        <v>65</v>
      </c>
      <c r="T235">
        <v>39</v>
      </c>
      <c r="U235">
        <v>67</v>
      </c>
      <c r="V235">
        <v>85</v>
      </c>
      <c r="W235">
        <v>38</v>
      </c>
      <c r="X235">
        <v>48</v>
      </c>
      <c r="Y235" t="s">
        <v>256</v>
      </c>
      <c r="Z235" t="str">
        <f>IFERROR(VLOOKUP(Y235,level_mapping_l0!$A$2:$F$536,1,FALSE),"")</f>
        <v>Waiters and waitresses</v>
      </c>
      <c r="AA235" t="s">
        <v>1366</v>
      </c>
      <c r="AB235">
        <v>852</v>
      </c>
      <c r="AC235">
        <v>391</v>
      </c>
      <c r="AD235">
        <v>292</v>
      </c>
      <c r="AE235">
        <v>436</v>
      </c>
      <c r="AF235">
        <v>560</v>
      </c>
      <c r="AG235">
        <v>367</v>
      </c>
    </row>
    <row r="236" spans="1:33">
      <c r="A236" s="24" t="s">
        <v>2472</v>
      </c>
      <c r="N236" t="str">
        <f t="shared" si="7"/>
        <v xml:space="preserve">         Food servers, nonrestaurant       </v>
      </c>
      <c r="O236" t="str">
        <f t="shared" si="8"/>
        <v>91      451       29    (1)         62      424</v>
      </c>
      <c r="P236" cm="1">
        <f t="array" ref="P236:X236">IFERROR(SEARCH({1,2,3,4,5,6,7,8,9},A236),9999999)</f>
        <v>45</v>
      </c>
      <c r="Q236">
        <v>62</v>
      </c>
      <c r="R236">
        <v>9999999</v>
      </c>
      <c r="S236">
        <v>52</v>
      </c>
      <c r="T236">
        <v>53</v>
      </c>
      <c r="U236">
        <v>80</v>
      </c>
      <c r="V236">
        <v>9999999</v>
      </c>
      <c r="W236">
        <v>9999999</v>
      </c>
      <c r="X236">
        <v>44</v>
      </c>
      <c r="Y236" t="s">
        <v>257</v>
      </c>
      <c r="Z236" t="str">
        <f>IFERROR(VLOOKUP(Y236,level_mapping_l0!$A$2:$F$536,1,FALSE),"")</f>
        <v>Food servers, nonrestaurant</v>
      </c>
      <c r="AA236" t="s">
        <v>1367</v>
      </c>
      <c r="AB236">
        <v>91</v>
      </c>
      <c r="AC236">
        <v>451</v>
      </c>
      <c r="AD236">
        <v>29</v>
      </c>
      <c r="AE236">
        <v>-1</v>
      </c>
      <c r="AF236">
        <v>62</v>
      </c>
      <c r="AG236">
        <v>424</v>
      </c>
    </row>
    <row r="237" spans="1:33">
      <c r="A237" s="24" t="s">
        <v>2473</v>
      </c>
      <c r="N237" t="str">
        <f t="shared" si="7"/>
        <v xml:space="preserve">         Dining room and cafeteria attendants and bartender helpers      </v>
      </c>
      <c r="O237" t="str">
        <f t="shared" si="8"/>
        <v>159      390       90      394       69      386</v>
      </c>
      <c r="P237" cm="1">
        <f t="array" ref="P237:X237">IFERROR(SEARCH({1,2,3,4,5,6,7,8,9},A237),9999999)</f>
        <v>74</v>
      </c>
      <c r="Q237">
        <v>9999999</v>
      </c>
      <c r="R237">
        <v>83</v>
      </c>
      <c r="S237">
        <v>103</v>
      </c>
      <c r="T237">
        <v>75</v>
      </c>
      <c r="U237">
        <v>111</v>
      </c>
      <c r="V237">
        <v>9999999</v>
      </c>
      <c r="W237">
        <v>120</v>
      </c>
      <c r="X237">
        <v>76</v>
      </c>
      <c r="Y237" t="s">
        <v>258</v>
      </c>
      <c r="Z237" t="str">
        <f>IFERROR(VLOOKUP(Y237,level_mapping_l0!$A$2:$F$536,1,FALSE),"")</f>
        <v>Dining room and cafeteria attendants and bartender helpers</v>
      </c>
      <c r="AA237" t="s">
        <v>1368</v>
      </c>
      <c r="AB237">
        <v>159</v>
      </c>
      <c r="AC237">
        <v>390</v>
      </c>
      <c r="AD237">
        <v>90</v>
      </c>
      <c r="AE237">
        <v>394</v>
      </c>
      <c r="AF237">
        <v>69</v>
      </c>
      <c r="AG237">
        <v>386</v>
      </c>
    </row>
    <row r="238" spans="1:33">
      <c r="A238" s="24" t="s">
        <v>2474</v>
      </c>
      <c r="N238" t="str">
        <f t="shared" si="7"/>
        <v xml:space="preserve">         Dishwashers      </v>
      </c>
      <c r="O238" t="str">
        <f t="shared" si="8"/>
        <v xml:space="preserve">152      361      108      367       44    (1)  </v>
      </c>
      <c r="P238" cm="1">
        <f t="array" ref="P238:X238">IFERROR(SEARCH({1,2,3,4,5,6,7,8,9},A238),9999999)</f>
        <v>27</v>
      </c>
      <c r="Q238">
        <v>29</v>
      </c>
      <c r="R238">
        <v>36</v>
      </c>
      <c r="S238">
        <v>64</v>
      </c>
      <c r="T238">
        <v>28</v>
      </c>
      <c r="U238">
        <v>37</v>
      </c>
      <c r="V238">
        <v>56</v>
      </c>
      <c r="W238">
        <v>47</v>
      </c>
      <c r="X238">
        <v>9999999</v>
      </c>
      <c r="Y238" t="s">
        <v>259</v>
      </c>
      <c r="Z238" t="str">
        <f>IFERROR(VLOOKUP(Y238,level_mapping_l0!$A$2:$F$536,1,FALSE),"")</f>
        <v>Dishwashers</v>
      </c>
      <c r="AA238" t="s">
        <v>1369</v>
      </c>
      <c r="AB238">
        <v>152</v>
      </c>
      <c r="AC238">
        <v>361</v>
      </c>
      <c r="AD238">
        <v>108</v>
      </c>
      <c r="AE238">
        <v>367</v>
      </c>
      <c r="AF238">
        <v>44</v>
      </c>
      <c r="AG238">
        <v>-1</v>
      </c>
    </row>
    <row r="239" spans="1:33">
      <c r="A239" s="24" t="s">
        <v>2475</v>
      </c>
      <c r="N239" t="str">
        <f t="shared" si="7"/>
        <v xml:space="preserve">         Hosts and hostesses, restaurant, lounge, and coffee shop       </v>
      </c>
      <c r="O239" t="str">
        <f t="shared" si="8"/>
        <v xml:space="preserve">49    (1)         10    (1)         39    (1)  </v>
      </c>
      <c r="P239" cm="1">
        <f t="array" ref="P239:X239">IFERROR(SEARCH({1,2,3,4,5,6,7,8,9},A239),9999999)</f>
        <v>80</v>
      </c>
      <c r="Q239">
        <v>9999999</v>
      </c>
      <c r="R239">
        <v>109</v>
      </c>
      <c r="S239">
        <v>73</v>
      </c>
      <c r="T239">
        <v>9999999</v>
      </c>
      <c r="U239">
        <v>9999999</v>
      </c>
      <c r="V239">
        <v>9999999</v>
      </c>
      <c r="W239">
        <v>9999999</v>
      </c>
      <c r="X239">
        <v>74</v>
      </c>
      <c r="Y239" t="s">
        <v>260</v>
      </c>
      <c r="Z239" t="str">
        <f>IFERROR(VLOOKUP(Y239,level_mapping_l0!$A$2:$F$536,1,FALSE),"")</f>
        <v>Hosts and hostesses, restaurant, lounge, and coffee shop</v>
      </c>
      <c r="AA239" t="s">
        <v>1370</v>
      </c>
      <c r="AB239">
        <v>49</v>
      </c>
      <c r="AC239">
        <v>-1</v>
      </c>
      <c r="AD239">
        <v>10</v>
      </c>
      <c r="AE239">
        <v>-1</v>
      </c>
      <c r="AF239">
        <v>39</v>
      </c>
      <c r="AG239">
        <v>-1</v>
      </c>
    </row>
    <row r="240" spans="1:33">
      <c r="A240" s="24" t="s">
        <v>2476</v>
      </c>
      <c r="N240" t="str">
        <f t="shared" si="7"/>
        <v xml:space="preserve">         Food preparation and serving related workers, all other        </v>
      </c>
      <c r="O240" t="str">
        <f t="shared" si="8"/>
        <v xml:space="preserve">6    (1)          2    (1)          4    (1)  </v>
      </c>
      <c r="P240" cm="1">
        <f t="array" ref="P240:X240">IFERROR(SEARCH({1,2,3,4,5,6,7,8,9},A240),9999999)</f>
        <v>79</v>
      </c>
      <c r="Q240">
        <v>91</v>
      </c>
      <c r="R240">
        <v>9999999</v>
      </c>
      <c r="S240">
        <v>109</v>
      </c>
      <c r="T240">
        <v>9999999</v>
      </c>
      <c r="U240">
        <v>73</v>
      </c>
      <c r="V240">
        <v>9999999</v>
      </c>
      <c r="W240">
        <v>9999999</v>
      </c>
      <c r="X240">
        <v>9999999</v>
      </c>
      <c r="Y240" t="s">
        <v>261</v>
      </c>
      <c r="Z240" t="str">
        <f>IFERROR(VLOOKUP(Y240,level_mapping_l0!$A$2:$F$536,1,FALSE),"")</f>
        <v>Food preparation and serving related workers, all other</v>
      </c>
      <c r="AA240" t="s">
        <v>1371</v>
      </c>
      <c r="AB240">
        <v>6</v>
      </c>
      <c r="AC240">
        <v>-1</v>
      </c>
      <c r="AD240">
        <v>2</v>
      </c>
      <c r="AE240">
        <v>-1</v>
      </c>
      <c r="AF240">
        <v>4</v>
      </c>
      <c r="AG240">
        <v>-1</v>
      </c>
    </row>
    <row r="241" spans="1:33">
      <c r="A241" s="24" t="s">
        <v>2477</v>
      </c>
      <c r="N241" t="str">
        <f t="shared" si="7"/>
        <v xml:space="preserve">       Building and grounds cleaning and maintenance occupations    </v>
      </c>
      <c r="O241" t="str">
        <f t="shared" si="8"/>
        <v>3,506      431    2,232      488    1,274      383</v>
      </c>
      <c r="P241" cm="1">
        <f t="array" ref="P241:X241">IFERROR(SEARCH({1,2,3,4,5,6,7,8,9},A241),9999999)</f>
        <v>82</v>
      </c>
      <c r="Q241">
        <v>87</v>
      </c>
      <c r="R241">
        <v>69</v>
      </c>
      <c r="S241">
        <v>80</v>
      </c>
      <c r="T241">
        <v>71</v>
      </c>
      <c r="U241">
        <v>73</v>
      </c>
      <c r="V241">
        <v>108</v>
      </c>
      <c r="W241">
        <v>99</v>
      </c>
      <c r="X241">
        <v>9999999</v>
      </c>
      <c r="Y241" t="s">
        <v>262</v>
      </c>
      <c r="Z241" t="str">
        <f>IFERROR(VLOOKUP(Y241,level_mapping_l0!$A$2:$F$536,1,FALSE),"")</f>
        <v/>
      </c>
      <c r="AA241" t="s">
        <v>1372</v>
      </c>
      <c r="AB241" s="8">
        <v>3506</v>
      </c>
      <c r="AC241">
        <v>431</v>
      </c>
      <c r="AD241" s="8">
        <v>2232</v>
      </c>
      <c r="AE241">
        <v>488</v>
      </c>
      <c r="AF241" s="8">
        <v>1274</v>
      </c>
      <c r="AG241">
        <v>383</v>
      </c>
    </row>
    <row r="242" spans="1:33">
      <c r="A242" s="24" t="s">
        <v>2478</v>
      </c>
      <c r="N242" t="str">
        <f t="shared" si="7"/>
        <v xml:space="preserve">         First-line supervisors/managers of housekeeping and janitorial workers      </v>
      </c>
      <c r="O242" t="str">
        <f t="shared" si="8"/>
        <v>200      623      127      748       74      448</v>
      </c>
      <c r="P242" cm="1">
        <f t="array" ref="P242:X242">IFERROR(SEARCH({1,2,3,4,5,6,7,8,9},A242),9999999)</f>
        <v>104</v>
      </c>
      <c r="Q242">
        <v>86</v>
      </c>
      <c r="R242">
        <v>97</v>
      </c>
      <c r="S242">
        <v>114</v>
      </c>
      <c r="T242">
        <v>9999999</v>
      </c>
      <c r="U242">
        <v>95</v>
      </c>
      <c r="V242">
        <v>106</v>
      </c>
      <c r="W242">
        <v>115</v>
      </c>
      <c r="X242">
        <v>9999999</v>
      </c>
      <c r="Y242" t="s">
        <v>6704</v>
      </c>
      <c r="Z242" t="str">
        <f>IFERROR(VLOOKUP(Y242,level_mapping_l0!$A$2:$F$536,1,FALSE),"")</f>
        <v/>
      </c>
      <c r="AA242" t="s">
        <v>1373</v>
      </c>
      <c r="AB242">
        <v>200</v>
      </c>
      <c r="AC242">
        <v>623</v>
      </c>
      <c r="AD242">
        <v>127</v>
      </c>
      <c r="AE242">
        <v>748</v>
      </c>
      <c r="AF242">
        <v>74</v>
      </c>
      <c r="AG242">
        <v>448</v>
      </c>
    </row>
    <row r="243" spans="1:33">
      <c r="A243" s="24" t="s">
        <v>2244</v>
      </c>
      <c r="N243" t="str">
        <f t="shared" si="7"/>
        <v xml:space="preserve">         First-line supervisors/managers of landscaping, lawn service,                                                                  </v>
      </c>
      <c r="O243" t="str">
        <f t="shared" si="8"/>
        <v/>
      </c>
      <c r="P243" cm="1">
        <f t="array" ref="P243:X243">IFERROR(SEARCH({1,2,3,4,5,6,7,8,9},A243),9999999)</f>
        <v>9999999</v>
      </c>
      <c r="Q243">
        <v>9999999</v>
      </c>
      <c r="R243">
        <v>9999999</v>
      </c>
      <c r="S243">
        <v>9999999</v>
      </c>
      <c r="T243">
        <v>9999999</v>
      </c>
      <c r="U243">
        <v>9999999</v>
      </c>
      <c r="V243">
        <v>9999999</v>
      </c>
      <c r="W243">
        <v>9999999</v>
      </c>
      <c r="X243">
        <v>9999999</v>
      </c>
      <c r="Y243" t="s">
        <v>0</v>
      </c>
      <c r="Z243" t="str">
        <f>IFERROR(VLOOKUP(Y243,level_mapping_l0!$A$2:$F$536,1,FALSE),"")</f>
        <v/>
      </c>
      <c r="AA243" t="s">
        <v>6657</v>
      </c>
    </row>
    <row r="244" spans="1:33">
      <c r="A244" s="24" t="s">
        <v>2479</v>
      </c>
      <c r="N244" t="str">
        <f t="shared" si="7"/>
        <v xml:space="preserve">           and groundskeeping workers       </v>
      </c>
      <c r="O244" t="str">
        <f t="shared" si="8"/>
        <v xml:space="preserve">86      687       82      712        4    (1)  </v>
      </c>
      <c r="P244" cm="1">
        <f t="array" ref="P244:X244">IFERROR(SEARCH({1,2,3,4,5,6,7,8,9},A244),9999999)</f>
        <v>72</v>
      </c>
      <c r="Q244">
        <v>64</v>
      </c>
      <c r="R244">
        <v>9999999</v>
      </c>
      <c r="S244">
        <v>82</v>
      </c>
      <c r="T244">
        <v>9999999</v>
      </c>
      <c r="U244">
        <v>46</v>
      </c>
      <c r="V244">
        <v>55</v>
      </c>
      <c r="W244">
        <v>45</v>
      </c>
      <c r="X244">
        <v>9999999</v>
      </c>
      <c r="Y244" t="s">
        <v>6705</v>
      </c>
      <c r="Z244" t="str">
        <f>IFERROR(VLOOKUP(Y244,level_mapping_l0!$A$2:$F$536,1,FALSE),"")</f>
        <v/>
      </c>
      <c r="AA244" t="s">
        <v>6658</v>
      </c>
      <c r="AB244">
        <v>86</v>
      </c>
      <c r="AC244">
        <v>687</v>
      </c>
      <c r="AD244">
        <v>82</v>
      </c>
      <c r="AE244">
        <v>712</v>
      </c>
      <c r="AF244">
        <v>4</v>
      </c>
      <c r="AG244">
        <v>-1</v>
      </c>
    </row>
    <row r="245" spans="1:33">
      <c r="A245" s="24" t="s">
        <v>2480</v>
      </c>
      <c r="N245" t="str">
        <f t="shared" si="7"/>
        <v xml:space="preserve">         Janitors and building cleaners    </v>
      </c>
      <c r="O245" t="str">
        <f t="shared" si="8"/>
        <v>1,510      460    1,096      493      414      397</v>
      </c>
      <c r="P245" cm="1">
        <f t="array" ref="P245:X245">IFERROR(SEARCH({1,2,3,4,5,6,7,8,9},A245),9999999)</f>
        <v>44</v>
      </c>
      <c r="Q245">
        <v>9999999</v>
      </c>
      <c r="R245">
        <v>75</v>
      </c>
      <c r="S245">
        <v>55</v>
      </c>
      <c r="T245">
        <v>46</v>
      </c>
      <c r="U245">
        <v>56</v>
      </c>
      <c r="V245">
        <v>93</v>
      </c>
      <c r="W245">
        <v>9999999</v>
      </c>
      <c r="X245">
        <v>65</v>
      </c>
      <c r="Y245" t="s">
        <v>265</v>
      </c>
      <c r="Z245" t="str">
        <f>IFERROR(VLOOKUP(Y245,level_mapping_l0!$A$2:$F$536,1,FALSE),"")</f>
        <v>Janitors and building cleaners</v>
      </c>
      <c r="AA245" t="s">
        <v>1375</v>
      </c>
      <c r="AB245" s="8">
        <v>1510</v>
      </c>
      <c r="AC245">
        <v>460</v>
      </c>
      <c r="AD245" s="8">
        <v>1096</v>
      </c>
      <c r="AE245">
        <v>493</v>
      </c>
      <c r="AF245">
        <v>414</v>
      </c>
      <c r="AG245">
        <v>397</v>
      </c>
    </row>
    <row r="246" spans="1:33">
      <c r="A246" s="24" t="s">
        <v>2481</v>
      </c>
      <c r="N246" t="str">
        <f t="shared" si="7"/>
        <v xml:space="preserve">         Maids and housekeeping cleaners      </v>
      </c>
      <c r="O246" t="str">
        <f t="shared" si="8"/>
        <v>847      378      105      436      742      371</v>
      </c>
      <c r="P246" cm="1">
        <f t="array" ref="P246:X246">IFERROR(SEARCH({1,2,3,4,5,6,7,8,9},A246),9999999)</f>
        <v>65</v>
      </c>
      <c r="Q246">
        <v>85</v>
      </c>
      <c r="R246">
        <v>56</v>
      </c>
      <c r="S246">
        <v>48</v>
      </c>
      <c r="T246">
        <v>67</v>
      </c>
      <c r="U246">
        <v>76</v>
      </c>
      <c r="V246">
        <v>49</v>
      </c>
      <c r="W246">
        <v>47</v>
      </c>
      <c r="X246">
        <v>9999999</v>
      </c>
      <c r="Y246" t="s">
        <v>266</v>
      </c>
      <c r="Z246" t="str">
        <f>IFERROR(VLOOKUP(Y246,level_mapping_l0!$A$2:$F$536,1,FALSE),"")</f>
        <v>Maids and housekeeping cleaners</v>
      </c>
      <c r="AA246" t="s">
        <v>1376</v>
      </c>
      <c r="AB246">
        <v>847</v>
      </c>
      <c r="AC246">
        <v>378</v>
      </c>
      <c r="AD246">
        <v>105</v>
      </c>
      <c r="AE246">
        <v>436</v>
      </c>
      <c r="AF246">
        <v>742</v>
      </c>
      <c r="AG246">
        <v>371</v>
      </c>
    </row>
    <row r="247" spans="1:33">
      <c r="A247" s="24" t="s">
        <v>2482</v>
      </c>
      <c r="N247" t="str">
        <f t="shared" si="7"/>
        <v xml:space="preserve">         Pest control workers       </v>
      </c>
      <c r="O247" t="str">
        <f t="shared" si="8"/>
        <v xml:space="preserve">61      611       57      596        4    (1)  </v>
      </c>
      <c r="P247" cm="1">
        <f t="array" ref="P247:X247">IFERROR(SEARCH({1,2,3,4,5,6,7,8,9},A247),9999999)</f>
        <v>38</v>
      </c>
      <c r="Q247">
        <v>9999999</v>
      </c>
      <c r="R247">
        <v>9999999</v>
      </c>
      <c r="S247">
        <v>74</v>
      </c>
      <c r="T247">
        <v>55</v>
      </c>
      <c r="U247">
        <v>37</v>
      </c>
      <c r="V247">
        <v>56</v>
      </c>
      <c r="W247">
        <v>9999999</v>
      </c>
      <c r="X247">
        <v>64</v>
      </c>
      <c r="Y247" t="s">
        <v>267</v>
      </c>
      <c r="Z247" t="str">
        <f>IFERROR(VLOOKUP(Y247,level_mapping_l0!$A$2:$F$536,1,FALSE),"")</f>
        <v>Pest control workers</v>
      </c>
      <c r="AA247" t="s">
        <v>1377</v>
      </c>
      <c r="AB247">
        <v>61</v>
      </c>
      <c r="AC247">
        <v>611</v>
      </c>
      <c r="AD247">
        <v>57</v>
      </c>
      <c r="AE247">
        <v>596</v>
      </c>
      <c r="AF247">
        <v>4</v>
      </c>
      <c r="AG247">
        <v>-1</v>
      </c>
    </row>
    <row r="248" spans="1:33">
      <c r="A248" s="24" t="s">
        <v>2483</v>
      </c>
      <c r="N248" t="str">
        <f t="shared" si="7"/>
        <v xml:space="preserve">         Grounds maintenance workers      </v>
      </c>
      <c r="O248" t="str">
        <f t="shared" si="8"/>
        <v xml:space="preserve">802      420      766      422       37    (1)  </v>
      </c>
      <c r="P248" cm="1">
        <f t="array" ref="P248:X248">IFERROR(SEARCH({1,2,3,4,5,6,7,8,9},A248),9999999)</f>
        <v>87</v>
      </c>
      <c r="Q248">
        <v>45</v>
      </c>
      <c r="R248">
        <v>80</v>
      </c>
      <c r="S248">
        <v>52</v>
      </c>
      <c r="T248">
        <v>9999999</v>
      </c>
      <c r="U248">
        <v>62</v>
      </c>
      <c r="V248">
        <v>61</v>
      </c>
      <c r="W248">
        <v>43</v>
      </c>
      <c r="X248">
        <v>9999999</v>
      </c>
      <c r="Y248" t="s">
        <v>268</v>
      </c>
      <c r="Z248" t="str">
        <f>IFERROR(VLOOKUP(Y248,level_mapping_l0!$A$2:$F$536,1,FALSE),"")</f>
        <v>Grounds maintenance workers</v>
      </c>
      <c r="AA248" t="s">
        <v>1378</v>
      </c>
      <c r="AB248">
        <v>802</v>
      </c>
      <c r="AC248">
        <v>420</v>
      </c>
      <c r="AD248">
        <v>766</v>
      </c>
      <c r="AE248">
        <v>422</v>
      </c>
      <c r="AF248">
        <v>37</v>
      </c>
      <c r="AG248">
        <v>-1</v>
      </c>
    </row>
    <row r="249" spans="1:33">
      <c r="A249" s="24" t="s">
        <v>2484</v>
      </c>
      <c r="N249" t="str">
        <f t="shared" si="7"/>
        <v xml:space="preserve">       Personal care and service occupations    </v>
      </c>
      <c r="O249" t="str">
        <f t="shared" si="8"/>
        <v>2,250      475      615      591    1,634      441</v>
      </c>
      <c r="P249" cm="1">
        <f t="array" ref="P249:X249">IFERROR(SEARCH({1,2,3,4,5,6,7,8,9},A249),9999999)</f>
        <v>70</v>
      </c>
      <c r="Q249">
        <v>49</v>
      </c>
      <c r="R249">
        <v>88</v>
      </c>
      <c r="S249">
        <v>60</v>
      </c>
      <c r="T249">
        <v>52</v>
      </c>
      <c r="U249">
        <v>69</v>
      </c>
      <c r="V249">
        <v>61</v>
      </c>
      <c r="W249">
        <v>9999999</v>
      </c>
      <c r="X249">
        <v>79</v>
      </c>
      <c r="Y249" t="s">
        <v>269</v>
      </c>
      <c r="Z249" t="str">
        <f>IFERROR(VLOOKUP(Y249,level_mapping_l0!$A$2:$F$536,1,FALSE),"")</f>
        <v/>
      </c>
      <c r="AA249" t="s">
        <v>1379</v>
      </c>
      <c r="AB249" s="8">
        <v>2250</v>
      </c>
      <c r="AC249">
        <v>475</v>
      </c>
      <c r="AD249">
        <v>615</v>
      </c>
      <c r="AE249">
        <v>591</v>
      </c>
      <c r="AF249" s="8">
        <v>1634</v>
      </c>
      <c r="AG249">
        <v>441</v>
      </c>
    </row>
    <row r="250" spans="1:33">
      <c r="A250" s="24" t="s">
        <v>2485</v>
      </c>
      <c r="N250" t="str">
        <f t="shared" si="7"/>
        <v xml:space="preserve">         First-line supervisors/managers of gaming workers       </v>
      </c>
      <c r="O250" t="str">
        <f t="shared" si="8"/>
        <v xml:space="preserve">97      760       62      837       36    (1)  </v>
      </c>
      <c r="P250" cm="1">
        <f t="array" ref="P250:X250">IFERROR(SEARCH({1,2,3,4,5,6,7,8,9},A250),9999999)</f>
        <v>109</v>
      </c>
      <c r="Q250">
        <v>85</v>
      </c>
      <c r="R250">
        <v>93</v>
      </c>
      <c r="S250">
        <v>9999999</v>
      </c>
      <c r="T250">
        <v>9999999</v>
      </c>
      <c r="U250">
        <v>75</v>
      </c>
      <c r="V250">
        <v>67</v>
      </c>
      <c r="W250">
        <v>92</v>
      </c>
      <c r="X250">
        <v>66</v>
      </c>
      <c r="Y250" t="s">
        <v>6602</v>
      </c>
      <c r="Z250" t="str">
        <f>IFERROR(VLOOKUP(Y250,level_mapping_l0!$A$2:$F$536,1,FALSE),"")</f>
        <v/>
      </c>
      <c r="AA250" t="s">
        <v>1380</v>
      </c>
      <c r="AB250">
        <v>97</v>
      </c>
      <c r="AC250">
        <v>760</v>
      </c>
      <c r="AD250">
        <v>62</v>
      </c>
      <c r="AE250">
        <v>837</v>
      </c>
      <c r="AF250">
        <v>36</v>
      </c>
      <c r="AG250">
        <v>-1</v>
      </c>
    </row>
    <row r="251" spans="1:33">
      <c r="A251" s="24" t="s">
        <v>2486</v>
      </c>
      <c r="N251" t="str">
        <f t="shared" si="7"/>
        <v xml:space="preserve">         First-line supervisors/managers of personal service workers       </v>
      </c>
      <c r="O251" t="str">
        <f t="shared" si="8"/>
        <v xml:space="preserve">61      618       23    (1)         38    (1)  </v>
      </c>
      <c r="P251" cm="1">
        <f t="array" ref="P251:X251">IFERROR(SEARCH({1,2,3,4,5,6,7,8,9},A251),9999999)</f>
        <v>77</v>
      </c>
      <c r="Q251">
        <v>94</v>
      </c>
      <c r="R251">
        <v>95</v>
      </c>
      <c r="S251">
        <v>9999999</v>
      </c>
      <c r="T251">
        <v>9999999</v>
      </c>
      <c r="U251">
        <v>76</v>
      </c>
      <c r="V251">
        <v>9999999</v>
      </c>
      <c r="W251">
        <v>86</v>
      </c>
      <c r="X251">
        <v>9999999</v>
      </c>
      <c r="Y251" t="s">
        <v>6706</v>
      </c>
      <c r="Z251" t="str">
        <f>IFERROR(VLOOKUP(Y251,level_mapping_l0!$A$2:$F$536,1,FALSE),"")</f>
        <v/>
      </c>
      <c r="AA251" t="s">
        <v>1381</v>
      </c>
      <c r="AB251">
        <v>61</v>
      </c>
      <c r="AC251">
        <v>618</v>
      </c>
      <c r="AD251">
        <v>23</v>
      </c>
      <c r="AE251">
        <v>-1</v>
      </c>
      <c r="AF251">
        <v>38</v>
      </c>
      <c r="AG251">
        <v>-1</v>
      </c>
    </row>
    <row r="252" spans="1:33">
      <c r="A252" s="24" t="s">
        <v>2487</v>
      </c>
      <c r="N252" t="str">
        <f t="shared" si="7"/>
        <v xml:space="preserve">         Animal trainers       </v>
      </c>
      <c r="O252" t="str">
        <f t="shared" si="8"/>
        <v xml:space="preserve">12    (1)          6    (1)          6    (1)  </v>
      </c>
      <c r="P252" cm="1">
        <f t="array" ref="P252:X252">IFERROR(SEARCH({1,2,3,4,5,6,7,8,9},A252),9999999)</f>
        <v>32</v>
      </c>
      <c r="Q252">
        <v>33</v>
      </c>
      <c r="R252">
        <v>9999999</v>
      </c>
      <c r="S252">
        <v>9999999</v>
      </c>
      <c r="T252">
        <v>9999999</v>
      </c>
      <c r="U252">
        <v>51</v>
      </c>
      <c r="V252">
        <v>9999999</v>
      </c>
      <c r="W252">
        <v>9999999</v>
      </c>
      <c r="X252">
        <v>9999999</v>
      </c>
      <c r="Y252" t="s">
        <v>272</v>
      </c>
      <c r="Z252" t="str">
        <f>IFERROR(VLOOKUP(Y252,level_mapping_l0!$A$2:$F$536,1,FALSE),"")</f>
        <v>Animal trainers</v>
      </c>
      <c r="AA252" t="s">
        <v>6525</v>
      </c>
      <c r="AB252">
        <v>12</v>
      </c>
      <c r="AC252">
        <v>-1</v>
      </c>
      <c r="AD252">
        <v>6</v>
      </c>
      <c r="AE252">
        <v>-1</v>
      </c>
      <c r="AF252">
        <v>6</v>
      </c>
      <c r="AG252">
        <v>-1</v>
      </c>
    </row>
    <row r="253" spans="1:33">
      <c r="A253" s="24" t="s">
        <v>2488</v>
      </c>
      <c r="N253" t="str">
        <f t="shared" si="7"/>
        <v xml:space="preserve">         Nonfarm animal caretakers       </v>
      </c>
      <c r="O253" t="str">
        <f t="shared" si="8"/>
        <v xml:space="preserve">62      457       18    (1)         45    (1)  </v>
      </c>
      <c r="P253" cm="1">
        <f t="array" ref="P253:X253">IFERROR(SEARCH({1,2,3,4,5,6,7,8,9},A253),9999999)</f>
        <v>60</v>
      </c>
      <c r="Q253">
        <v>43</v>
      </c>
      <c r="R253">
        <v>9999999</v>
      </c>
      <c r="S253">
        <v>50</v>
      </c>
      <c r="T253">
        <v>51</v>
      </c>
      <c r="U253">
        <v>42</v>
      </c>
      <c r="V253">
        <v>52</v>
      </c>
      <c r="W253">
        <v>61</v>
      </c>
      <c r="X253">
        <v>9999999</v>
      </c>
      <c r="Y253" t="s">
        <v>273</v>
      </c>
      <c r="Z253" t="str">
        <f>IFERROR(VLOOKUP(Y253,level_mapping_l0!$A$2:$F$536,1,FALSE),"")</f>
        <v>Nonfarm animal caretakers</v>
      </c>
      <c r="AA253" t="s">
        <v>1383</v>
      </c>
      <c r="AB253">
        <v>62</v>
      </c>
      <c r="AC253">
        <v>457</v>
      </c>
      <c r="AD253">
        <v>18</v>
      </c>
      <c r="AE253">
        <v>-1</v>
      </c>
      <c r="AF253">
        <v>45</v>
      </c>
      <c r="AG253">
        <v>-1</v>
      </c>
    </row>
    <row r="254" spans="1:33">
      <c r="A254" s="24" t="s">
        <v>2489</v>
      </c>
      <c r="N254" t="str">
        <f t="shared" si="7"/>
        <v xml:space="preserve">         Gaming services workers       </v>
      </c>
      <c r="O254" t="str">
        <f t="shared" si="8"/>
        <v xml:space="preserve">84      650       41    (1)         43    (1)  </v>
      </c>
      <c r="P254" cm="1">
        <f t="array" ref="P254:X254">IFERROR(SEARCH({1,2,3,4,5,6,7,8,9},A254),9999999)</f>
        <v>59</v>
      </c>
      <c r="Q254">
        <v>9999999</v>
      </c>
      <c r="R254">
        <v>77</v>
      </c>
      <c r="S254">
        <v>41</v>
      </c>
      <c r="T254">
        <v>49</v>
      </c>
      <c r="U254">
        <v>48</v>
      </c>
      <c r="V254">
        <v>9999999</v>
      </c>
      <c r="W254">
        <v>40</v>
      </c>
      <c r="X254">
        <v>9999999</v>
      </c>
      <c r="Y254" t="s">
        <v>274</v>
      </c>
      <c r="Z254" t="str">
        <f>IFERROR(VLOOKUP(Y254,level_mapping_l0!$A$2:$F$536,1,FALSE),"")</f>
        <v>Gaming services workers</v>
      </c>
      <c r="AA254" t="s">
        <v>1384</v>
      </c>
      <c r="AB254">
        <v>84</v>
      </c>
      <c r="AC254">
        <v>650</v>
      </c>
      <c r="AD254">
        <v>41</v>
      </c>
      <c r="AE254">
        <v>-1</v>
      </c>
      <c r="AF254">
        <v>43</v>
      </c>
      <c r="AG254">
        <v>-1</v>
      </c>
    </row>
    <row r="255" spans="1:33">
      <c r="A255" s="24" t="s">
        <v>2490</v>
      </c>
      <c r="N255" t="str">
        <f t="shared" si="7"/>
        <v xml:space="preserve">         Motion picture projectionists        </v>
      </c>
      <c r="O255" t="str">
        <f t="shared" si="8"/>
        <v xml:space="preserve">5    (1)          5    (1)       -        -   </v>
      </c>
      <c r="P255" cm="1">
        <f t="array" ref="P255:X255">IFERROR(SEARCH({1,2,3,4,5,6,7,8,9},A255),9999999)</f>
        <v>53</v>
      </c>
      <c r="Q255">
        <v>9999999</v>
      </c>
      <c r="R255">
        <v>9999999</v>
      </c>
      <c r="S255">
        <v>9999999</v>
      </c>
      <c r="T255">
        <v>47</v>
      </c>
      <c r="U255">
        <v>9999999</v>
      </c>
      <c r="V255">
        <v>9999999</v>
      </c>
      <c r="W255">
        <v>9999999</v>
      </c>
      <c r="X255">
        <v>9999999</v>
      </c>
      <c r="Y255" t="s">
        <v>275</v>
      </c>
      <c r="Z255" t="str">
        <f>IFERROR(VLOOKUP(Y255,level_mapping_l0!$A$2:$F$536,1,FALSE),"")</f>
        <v>Motion picture projectionists</v>
      </c>
      <c r="AA255" t="s">
        <v>1385</v>
      </c>
      <c r="AB255">
        <v>5</v>
      </c>
      <c r="AC255">
        <v>-1</v>
      </c>
      <c r="AD255">
        <v>5</v>
      </c>
      <c r="AE255">
        <v>-1</v>
      </c>
      <c r="AF255" t="s">
        <v>574</v>
      </c>
      <c r="AG255" t="s">
        <v>574</v>
      </c>
    </row>
    <row r="256" spans="1:33">
      <c r="A256" s="24" t="s">
        <v>2491</v>
      </c>
      <c r="N256" t="str">
        <f t="shared" si="7"/>
        <v xml:space="preserve">         Ushers, lobby attendants, and ticket takers        </v>
      </c>
      <c r="O256" t="str">
        <f t="shared" si="8"/>
        <v xml:space="preserve">7    (1)          4    (1)          3    (1)  </v>
      </c>
      <c r="P256" cm="1">
        <f t="array" ref="P256:X256">IFERROR(SEARCH({1,2,3,4,5,6,7,8,9},A256),9999999)</f>
        <v>67</v>
      </c>
      <c r="Q256">
        <v>9999999</v>
      </c>
      <c r="R256">
        <v>97</v>
      </c>
      <c r="S256">
        <v>79</v>
      </c>
      <c r="T256">
        <v>9999999</v>
      </c>
      <c r="U256">
        <v>9999999</v>
      </c>
      <c r="V256">
        <v>61</v>
      </c>
      <c r="W256">
        <v>9999999</v>
      </c>
      <c r="X256">
        <v>9999999</v>
      </c>
      <c r="Y256" t="s">
        <v>276</v>
      </c>
      <c r="Z256" t="str">
        <f>IFERROR(VLOOKUP(Y256,level_mapping_l0!$A$2:$F$536,1,FALSE),"")</f>
        <v>Ushers, lobby attendants, and ticket takers</v>
      </c>
      <c r="AA256" t="s">
        <v>6526</v>
      </c>
      <c r="AB256">
        <v>7</v>
      </c>
      <c r="AC256">
        <v>-1</v>
      </c>
      <c r="AD256">
        <v>4</v>
      </c>
      <c r="AE256">
        <v>-1</v>
      </c>
      <c r="AF256">
        <v>3</v>
      </c>
      <c r="AG256">
        <v>-1</v>
      </c>
    </row>
    <row r="257" spans="1:33">
      <c r="A257" s="24" t="s">
        <v>2492</v>
      </c>
      <c r="N257" t="str">
        <f t="shared" si="7"/>
        <v xml:space="preserve">         Miscellaneous entertainment attendants and related workers       </v>
      </c>
      <c r="O257" t="str">
        <f t="shared" si="8"/>
        <v xml:space="preserve">70      415       36    (1)         34    (1)  </v>
      </c>
      <c r="P257" cm="1">
        <f t="array" ref="P257:X257">IFERROR(SEARCH({1,2,3,4,5,6,7,8,9},A257),9999999)</f>
        <v>84</v>
      </c>
      <c r="Q257">
        <v>9999999</v>
      </c>
      <c r="R257">
        <v>93</v>
      </c>
      <c r="S257">
        <v>83</v>
      </c>
      <c r="T257">
        <v>85</v>
      </c>
      <c r="U257">
        <v>94</v>
      </c>
      <c r="V257">
        <v>75</v>
      </c>
      <c r="W257">
        <v>9999999</v>
      </c>
      <c r="X257">
        <v>9999999</v>
      </c>
      <c r="Y257" t="s">
        <v>277</v>
      </c>
      <c r="Z257" t="str">
        <f>IFERROR(VLOOKUP(Y257,level_mapping_l0!$A$2:$F$536,1,FALSE),"")</f>
        <v>Miscellaneous entertainment attendants and related workers</v>
      </c>
      <c r="AA257" t="s">
        <v>1387</v>
      </c>
      <c r="AB257">
        <v>70</v>
      </c>
      <c r="AC257">
        <v>415</v>
      </c>
      <c r="AD257">
        <v>36</v>
      </c>
      <c r="AE257">
        <v>-1</v>
      </c>
      <c r="AF257">
        <v>34</v>
      </c>
      <c r="AG257">
        <v>-1</v>
      </c>
    </row>
    <row r="258" spans="1:33">
      <c r="A258" s="24" t="s">
        <v>2493</v>
      </c>
      <c r="N258" t="str">
        <f t="shared" si="7"/>
        <v xml:space="preserve">         Funeral service workers        </v>
      </c>
      <c r="O258" t="str">
        <f t="shared" si="8"/>
        <v xml:space="preserve">6    (1)          5    (1)          1    (1)  </v>
      </c>
      <c r="P258" cm="1">
        <f t="array" ref="P258:X258">IFERROR(SEARCH({1,2,3,4,5,6,7,8,9},A258),9999999)</f>
        <v>47</v>
      </c>
      <c r="Q258">
        <v>9999999</v>
      </c>
      <c r="R258">
        <v>9999999</v>
      </c>
      <c r="S258">
        <v>9999999</v>
      </c>
      <c r="T258">
        <v>59</v>
      </c>
      <c r="U258">
        <v>41</v>
      </c>
      <c r="V258">
        <v>9999999</v>
      </c>
      <c r="W258">
        <v>9999999</v>
      </c>
      <c r="X258">
        <v>9999999</v>
      </c>
      <c r="Y258" t="s">
        <v>6707</v>
      </c>
      <c r="Z258" t="str">
        <f>IFERROR(VLOOKUP(Y258,level_mapping_l0!$A$2:$F$536,1,FALSE),"")</f>
        <v/>
      </c>
      <c r="AA258" t="s">
        <v>1388</v>
      </c>
      <c r="AB258">
        <v>6</v>
      </c>
      <c r="AC258">
        <v>-1</v>
      </c>
      <c r="AD258">
        <v>5</v>
      </c>
      <c r="AE258">
        <v>-1</v>
      </c>
      <c r="AF258">
        <v>1</v>
      </c>
      <c r="AG258">
        <v>-1</v>
      </c>
    </row>
    <row r="259" spans="1:33">
      <c r="A259" s="24" t="s">
        <v>2494</v>
      </c>
      <c r="N259" t="str">
        <f t="shared" si="7"/>
        <v xml:space="preserve">         Barbers       </v>
      </c>
      <c r="O259" t="str">
        <f t="shared" si="8"/>
        <v xml:space="preserve">38    (1)         31    (1)          7    (1)  </v>
      </c>
      <c r="P259" cm="1">
        <f t="array" ref="P259:X259">IFERROR(SEARCH({1,2,3,4,5,6,7,8,9},A259),9999999)</f>
        <v>31</v>
      </c>
      <c r="Q259">
        <v>9999999</v>
      </c>
      <c r="R259">
        <v>24</v>
      </c>
      <c r="S259">
        <v>9999999</v>
      </c>
      <c r="T259">
        <v>9999999</v>
      </c>
      <c r="U259">
        <v>9999999</v>
      </c>
      <c r="V259">
        <v>61</v>
      </c>
      <c r="W259">
        <v>25</v>
      </c>
      <c r="X259">
        <v>9999999</v>
      </c>
      <c r="Y259" t="s">
        <v>280</v>
      </c>
      <c r="Z259" t="str">
        <f>IFERROR(VLOOKUP(Y259,level_mapping_l0!$A$2:$F$536,1,FALSE),"")</f>
        <v>Barbers</v>
      </c>
      <c r="AA259" t="s">
        <v>1389</v>
      </c>
      <c r="AB259">
        <v>38</v>
      </c>
      <c r="AC259">
        <v>-1</v>
      </c>
      <c r="AD259">
        <v>31</v>
      </c>
      <c r="AE259">
        <v>-1</v>
      </c>
      <c r="AF259">
        <v>7</v>
      </c>
      <c r="AG259">
        <v>-1</v>
      </c>
    </row>
    <row r="260" spans="1:33">
      <c r="A260" s="24" t="s">
        <v>2495</v>
      </c>
      <c r="N260" t="str">
        <f t="shared" si="7"/>
        <v xml:space="preserve">         Hairdressers, hairstylists, and cosmetologists      </v>
      </c>
      <c r="O260" t="str">
        <f t="shared" si="8"/>
        <v>306      496       37    (1)        269      489</v>
      </c>
      <c r="P260" cm="1">
        <f t="array" ref="P260:X260">IFERROR(SEARCH({1,2,3,4,5,6,7,8,9},A260),9999999)</f>
        <v>88</v>
      </c>
      <c r="Q260">
        <v>98</v>
      </c>
      <c r="R260">
        <v>62</v>
      </c>
      <c r="S260">
        <v>71</v>
      </c>
      <c r="T260">
        <v>9999999</v>
      </c>
      <c r="U260">
        <v>64</v>
      </c>
      <c r="V260">
        <v>82</v>
      </c>
      <c r="W260">
        <v>108</v>
      </c>
      <c r="X260">
        <v>72</v>
      </c>
      <c r="Y260" t="s">
        <v>281</v>
      </c>
      <c r="Z260" t="str">
        <f>IFERROR(VLOOKUP(Y260,level_mapping_l0!$A$2:$F$536,1,FALSE),"")</f>
        <v>Hairdressers, hairstylists, and cosmetologists</v>
      </c>
      <c r="AA260" t="s">
        <v>1390</v>
      </c>
      <c r="AB260">
        <v>306</v>
      </c>
      <c r="AC260">
        <v>496</v>
      </c>
      <c r="AD260">
        <v>37</v>
      </c>
      <c r="AE260">
        <v>-1</v>
      </c>
      <c r="AF260">
        <v>269</v>
      </c>
      <c r="AG260">
        <v>489</v>
      </c>
    </row>
    <row r="261" spans="1:33">
      <c r="A261" s="24" t="s">
        <v>2496</v>
      </c>
      <c r="N261" t="str">
        <f t="shared" si="7"/>
        <v xml:space="preserve">         Miscellaneous personal appearance workers      </v>
      </c>
      <c r="O261" t="str">
        <f t="shared" si="8"/>
        <v>130      462       28    (1)        102      444</v>
      </c>
      <c r="P261" cm="1">
        <f t="array" ref="P261:X261">IFERROR(SEARCH({1,2,3,4,5,6,7,8,9},A261),9999999)</f>
        <v>57</v>
      </c>
      <c r="Q261">
        <v>68</v>
      </c>
      <c r="R261">
        <v>58</v>
      </c>
      <c r="S261">
        <v>66</v>
      </c>
      <c r="T261">
        <v>9999999</v>
      </c>
      <c r="U261">
        <v>67</v>
      </c>
      <c r="V261">
        <v>9999999</v>
      </c>
      <c r="W261">
        <v>77</v>
      </c>
      <c r="X261">
        <v>9999999</v>
      </c>
      <c r="Y261" t="s">
        <v>282</v>
      </c>
      <c r="Z261" t="str">
        <f>IFERROR(VLOOKUP(Y261,level_mapping_l0!$A$2:$F$536,1,FALSE),"")</f>
        <v>Miscellaneous personal appearance workers</v>
      </c>
      <c r="AA261" t="s">
        <v>1391</v>
      </c>
      <c r="AB261">
        <v>130</v>
      </c>
      <c r="AC261">
        <v>462</v>
      </c>
      <c r="AD261">
        <v>28</v>
      </c>
      <c r="AE261">
        <v>-1</v>
      </c>
      <c r="AF261">
        <v>102</v>
      </c>
      <c r="AG261">
        <v>444</v>
      </c>
    </row>
    <row r="262" spans="1:33">
      <c r="A262" s="24" t="s">
        <v>2497</v>
      </c>
      <c r="N262" t="str">
        <f t="shared" si="7"/>
        <v xml:space="preserve">         Baggage porters, bellhops, and concierges       </v>
      </c>
      <c r="O262" t="str">
        <f t="shared" si="8"/>
        <v xml:space="preserve">55      581       44    (1)         11    (1)  </v>
      </c>
      <c r="P262" cm="1">
        <f t="array" ref="P262:X262">IFERROR(SEARCH({1,2,3,4,5,6,7,8,9},A262),9999999)</f>
        <v>68</v>
      </c>
      <c r="Q262">
        <v>9999999</v>
      </c>
      <c r="R262">
        <v>9999999</v>
      </c>
      <c r="S262">
        <v>76</v>
      </c>
      <c r="T262">
        <v>58</v>
      </c>
      <c r="U262">
        <v>9999999</v>
      </c>
      <c r="V262">
        <v>9999999</v>
      </c>
      <c r="W262">
        <v>67</v>
      </c>
      <c r="X262">
        <v>9999999</v>
      </c>
      <c r="Y262" t="s">
        <v>283</v>
      </c>
      <c r="Z262" t="str">
        <f>IFERROR(VLOOKUP(Y262,level_mapping_l0!$A$2:$F$536,1,FALSE),"")</f>
        <v>Baggage porters, bellhops, and concierges</v>
      </c>
      <c r="AA262" t="s">
        <v>1392</v>
      </c>
      <c r="AB262">
        <v>55</v>
      </c>
      <c r="AC262">
        <v>581</v>
      </c>
      <c r="AD262">
        <v>44</v>
      </c>
      <c r="AE262">
        <v>-1</v>
      </c>
      <c r="AF262">
        <v>11</v>
      </c>
      <c r="AG262">
        <v>-1</v>
      </c>
    </row>
    <row r="263" spans="1:33">
      <c r="A263" s="24" t="s">
        <v>2498</v>
      </c>
      <c r="N263" t="str">
        <f t="shared" si="7"/>
        <v xml:space="preserve">         Tour and travel guides       </v>
      </c>
      <c r="O263" t="str">
        <f t="shared" si="8"/>
        <v xml:space="preserve">20    (1)          9    (1)         11    (1)  </v>
      </c>
      <c r="P263" cm="1">
        <f t="array" ref="P263:X263">IFERROR(SEARCH({1,2,3,4,5,6,7,8,9},A263),9999999)</f>
        <v>46</v>
      </c>
      <c r="Q263">
        <v>39</v>
      </c>
      <c r="R263">
        <v>9999999</v>
      </c>
      <c r="S263">
        <v>9999999</v>
      </c>
      <c r="T263">
        <v>9999999</v>
      </c>
      <c r="U263">
        <v>9999999</v>
      </c>
      <c r="V263">
        <v>9999999</v>
      </c>
      <c r="W263">
        <v>9999999</v>
      </c>
      <c r="X263">
        <v>58</v>
      </c>
      <c r="Y263" t="s">
        <v>284</v>
      </c>
      <c r="Z263" t="str">
        <f>IFERROR(VLOOKUP(Y263,level_mapping_l0!$A$2:$F$536,1,FALSE),"")</f>
        <v>Tour and travel guides</v>
      </c>
      <c r="AA263" t="s">
        <v>1393</v>
      </c>
      <c r="AB263">
        <v>20</v>
      </c>
      <c r="AC263">
        <v>-1</v>
      </c>
      <c r="AD263">
        <v>9</v>
      </c>
      <c r="AE263">
        <v>-1</v>
      </c>
      <c r="AF263">
        <v>11</v>
      </c>
      <c r="AG263">
        <v>-1</v>
      </c>
    </row>
    <row r="264" spans="1:33">
      <c r="A264" s="24" t="s">
        <v>2499</v>
      </c>
      <c r="N264" t="str">
        <f t="shared" si="7"/>
        <v xml:space="preserve">         Transportation attendants      </v>
      </c>
      <c r="O264" t="str">
        <f t="shared" si="8"/>
        <v>102      717       34    (1)         68      637</v>
      </c>
      <c r="P264" cm="1">
        <f t="array" ref="P264:X264">IFERROR(SEARCH({1,2,3,4,5,6,7,8,9},A264),9999999)</f>
        <v>41</v>
      </c>
      <c r="Q264">
        <v>43</v>
      </c>
      <c r="R264">
        <v>60</v>
      </c>
      <c r="S264">
        <v>61</v>
      </c>
      <c r="T264">
        <v>9999999</v>
      </c>
      <c r="U264">
        <v>78</v>
      </c>
      <c r="V264">
        <v>50</v>
      </c>
      <c r="W264">
        <v>79</v>
      </c>
      <c r="X264">
        <v>9999999</v>
      </c>
      <c r="Y264" t="s">
        <v>6605</v>
      </c>
      <c r="Z264" t="str">
        <f>IFERROR(VLOOKUP(Y264,level_mapping_l0!$A$2:$F$536,1,FALSE),"")</f>
        <v/>
      </c>
      <c r="AA264" t="s">
        <v>6527</v>
      </c>
      <c r="AB264">
        <v>102</v>
      </c>
      <c r="AC264">
        <v>717</v>
      </c>
      <c r="AD264">
        <v>34</v>
      </c>
      <c r="AE264">
        <v>-1</v>
      </c>
      <c r="AF264">
        <v>68</v>
      </c>
      <c r="AG264">
        <v>637</v>
      </c>
    </row>
    <row r="265" spans="1:33">
      <c r="A265" s="24" t="s">
        <v>2500</v>
      </c>
      <c r="N265" t="str">
        <f t="shared" si="7"/>
        <v xml:space="preserve">         Child care workers      </v>
      </c>
      <c r="O265" t="str">
        <f t="shared" si="8"/>
        <v>435      396       25    (1)        410      393</v>
      </c>
      <c r="P265" cm="1">
        <f t="array" ref="P265:X265">IFERROR(SEARCH({1,2,3,4,5,6,7,8,9},A265),9999999)</f>
        <v>60</v>
      </c>
      <c r="Q265">
        <v>53</v>
      </c>
      <c r="R265">
        <v>35</v>
      </c>
      <c r="S265">
        <v>34</v>
      </c>
      <c r="T265">
        <v>36</v>
      </c>
      <c r="U265">
        <v>45</v>
      </c>
      <c r="V265">
        <v>9999999</v>
      </c>
      <c r="W265">
        <v>9999999</v>
      </c>
      <c r="X265">
        <v>44</v>
      </c>
      <c r="Y265" t="s">
        <v>6606</v>
      </c>
      <c r="Z265" t="str">
        <f>IFERROR(VLOOKUP(Y265,level_mapping_l0!$A$2:$F$536,1,FALSE),"")</f>
        <v/>
      </c>
      <c r="AA265" t="s">
        <v>1395</v>
      </c>
      <c r="AB265">
        <v>435</v>
      </c>
      <c r="AC265">
        <v>396</v>
      </c>
      <c r="AD265">
        <v>25</v>
      </c>
      <c r="AE265">
        <v>-1</v>
      </c>
      <c r="AF265">
        <v>410</v>
      </c>
      <c r="AG265">
        <v>393</v>
      </c>
    </row>
    <row r="266" spans="1:33">
      <c r="A266" s="24" t="s">
        <v>2501</v>
      </c>
      <c r="N266" t="str">
        <f t="shared" si="7"/>
        <v xml:space="preserve">         Personal and home care aides      </v>
      </c>
      <c r="O266" t="str">
        <f t="shared" si="8"/>
        <v>485      414       91      475      394      404</v>
      </c>
      <c r="P266" cm="1">
        <f t="array" ref="P266:X266">IFERROR(SEARCH({1,2,3,4,5,6,7,8,9},A266),9999999)</f>
        <v>54</v>
      </c>
      <c r="Q266">
        <v>9999999</v>
      </c>
      <c r="R266">
        <v>80</v>
      </c>
      <c r="S266">
        <v>44</v>
      </c>
      <c r="T266">
        <v>46</v>
      </c>
      <c r="U266">
        <v>9999999</v>
      </c>
      <c r="V266">
        <v>72</v>
      </c>
      <c r="W266">
        <v>45</v>
      </c>
      <c r="X266">
        <v>63</v>
      </c>
      <c r="Y266" t="s">
        <v>6607</v>
      </c>
      <c r="Z266" t="str">
        <f>IFERROR(VLOOKUP(Y266,level_mapping_l0!$A$2:$F$536,1,FALSE),"")</f>
        <v/>
      </c>
      <c r="AA266" t="s">
        <v>1396</v>
      </c>
      <c r="AB266">
        <v>485</v>
      </c>
      <c r="AC266">
        <v>414</v>
      </c>
      <c r="AD266">
        <v>91</v>
      </c>
      <c r="AE266">
        <v>475</v>
      </c>
      <c r="AF266">
        <v>394</v>
      </c>
      <c r="AG266">
        <v>404</v>
      </c>
    </row>
    <row r="267" spans="1:33">
      <c r="A267" s="24" t="s">
        <v>2502</v>
      </c>
      <c r="N267" t="str">
        <f t="shared" ref="N267:N330" si="9">MID(A267,1,MIN(_xlfn.ANCHORARRAY(P267))-1)</f>
        <v xml:space="preserve">         Recreation and fitness workers      </v>
      </c>
      <c r="O267" t="str">
        <f t="shared" ref="O267:O330" si="10">MID(A267,MIN(P267:X267),LEN(A267))</f>
        <v>176      514       70      639      105      487</v>
      </c>
      <c r="P267" cm="1">
        <f t="array" ref="P267:X267">IFERROR(SEARCH({1,2,3,4,5,6,7,8,9},A267),9999999)</f>
        <v>46</v>
      </c>
      <c r="Q267">
        <v>9999999</v>
      </c>
      <c r="R267">
        <v>74</v>
      </c>
      <c r="S267">
        <v>57</v>
      </c>
      <c r="T267">
        <v>55</v>
      </c>
      <c r="U267">
        <v>48</v>
      </c>
      <c r="V267">
        <v>47</v>
      </c>
      <c r="W267">
        <v>92</v>
      </c>
      <c r="X267">
        <v>75</v>
      </c>
      <c r="Y267" t="s">
        <v>287</v>
      </c>
      <c r="Z267" t="str">
        <f>IFERROR(VLOOKUP(Y267,level_mapping_l0!$A$2:$F$536,1,FALSE),"")</f>
        <v>Recreation and fitness workers</v>
      </c>
      <c r="AA267" t="s">
        <v>1397</v>
      </c>
      <c r="AB267">
        <v>176</v>
      </c>
      <c r="AC267">
        <v>514</v>
      </c>
      <c r="AD267">
        <v>70</v>
      </c>
      <c r="AE267">
        <v>639</v>
      </c>
      <c r="AF267">
        <v>105</v>
      </c>
      <c r="AG267">
        <v>487</v>
      </c>
    </row>
    <row r="268" spans="1:33">
      <c r="A268" s="24" t="s">
        <v>2503</v>
      </c>
      <c r="N268" t="str">
        <f t="shared" si="9"/>
        <v xml:space="preserve">         Residential advisors       </v>
      </c>
      <c r="O268" t="str">
        <f t="shared" si="10"/>
        <v xml:space="preserve">52      584       20    (1)         32    (1)  </v>
      </c>
      <c r="P268" cm="1">
        <f t="array" ref="P268:X268">IFERROR(SEARCH({1,2,3,4,5,6,7,8,9},A268),9999999)</f>
        <v>62</v>
      </c>
      <c r="Q268">
        <v>38</v>
      </c>
      <c r="R268">
        <v>73</v>
      </c>
      <c r="S268">
        <v>47</v>
      </c>
      <c r="T268">
        <v>37</v>
      </c>
      <c r="U268">
        <v>9999999</v>
      </c>
      <c r="V268">
        <v>9999999</v>
      </c>
      <c r="W268">
        <v>46</v>
      </c>
      <c r="X268">
        <v>9999999</v>
      </c>
      <c r="Y268" t="s">
        <v>288</v>
      </c>
      <c r="Z268" t="str">
        <f>IFERROR(VLOOKUP(Y268,level_mapping_l0!$A$2:$F$536,1,FALSE),"")</f>
        <v>Residential advisors</v>
      </c>
      <c r="AA268" t="s">
        <v>1398</v>
      </c>
      <c r="AB268">
        <v>52</v>
      </c>
      <c r="AC268">
        <v>584</v>
      </c>
      <c r="AD268">
        <v>20</v>
      </c>
      <c r="AE268">
        <v>-1</v>
      </c>
      <c r="AF268">
        <v>32</v>
      </c>
      <c r="AG268">
        <v>-1</v>
      </c>
    </row>
    <row r="269" spans="1:33">
      <c r="A269" s="24" t="s">
        <v>2504</v>
      </c>
      <c r="N269" t="str">
        <f t="shared" si="9"/>
        <v xml:space="preserve">         Personal care and service workers, all other       </v>
      </c>
      <c r="O269" t="str">
        <f t="shared" si="10"/>
        <v xml:space="preserve">46    (1)         28    (1)         18    (1)  </v>
      </c>
      <c r="P269" cm="1">
        <f t="array" ref="P269:X269">IFERROR(SEARCH({1,2,3,4,5,6,7,8,9},A269),9999999)</f>
        <v>68</v>
      </c>
      <c r="Q269">
        <v>79</v>
      </c>
      <c r="R269">
        <v>9999999</v>
      </c>
      <c r="S269">
        <v>61</v>
      </c>
      <c r="T269">
        <v>9999999</v>
      </c>
      <c r="U269">
        <v>62</v>
      </c>
      <c r="V269">
        <v>9999999</v>
      </c>
      <c r="W269">
        <v>80</v>
      </c>
      <c r="X269">
        <v>9999999</v>
      </c>
      <c r="Y269" t="s">
        <v>289</v>
      </c>
      <c r="Z269" t="str">
        <f>IFERROR(VLOOKUP(Y269,level_mapping_l0!$A$2:$F$536,1,FALSE),"")</f>
        <v>Personal care and service workers, all other</v>
      </c>
      <c r="AA269" t="s">
        <v>1399</v>
      </c>
      <c r="AB269">
        <v>46</v>
      </c>
      <c r="AC269">
        <v>-1</v>
      </c>
      <c r="AD269">
        <v>28</v>
      </c>
      <c r="AE269">
        <v>-1</v>
      </c>
      <c r="AF269">
        <v>18</v>
      </c>
      <c r="AG269">
        <v>-1</v>
      </c>
    </row>
    <row r="270" spans="1:33">
      <c r="A270" s="24" t="s">
        <v>580</v>
      </c>
      <c r="N270" t="str">
        <f t="shared" si="9"/>
        <v xml:space="preserve">                                                                                                                                        </v>
      </c>
      <c r="O270" t="str">
        <f t="shared" si="10"/>
        <v/>
      </c>
      <c r="P270" cm="1">
        <f t="array" ref="P270:X270">IFERROR(SEARCH({1,2,3,4,5,6,7,8,9},A270),9999999)</f>
        <v>9999999</v>
      </c>
      <c r="Q270">
        <v>9999999</v>
      </c>
      <c r="R270">
        <v>9999999</v>
      </c>
      <c r="S270">
        <v>9999999</v>
      </c>
      <c r="T270">
        <v>9999999</v>
      </c>
      <c r="U270">
        <v>9999999</v>
      </c>
      <c r="V270">
        <v>9999999</v>
      </c>
      <c r="W270">
        <v>9999999</v>
      </c>
      <c r="X270">
        <v>9999999</v>
      </c>
      <c r="Y270" t="s">
        <v>0</v>
      </c>
      <c r="Z270" t="str">
        <f>IFERROR(VLOOKUP(Y270,level_mapping_l0!$A$2:$F$536,1,FALSE),"")</f>
        <v/>
      </c>
      <c r="AA270" t="s">
        <v>580</v>
      </c>
    </row>
    <row r="271" spans="1:33">
      <c r="A271" s="24" t="s">
        <v>2505</v>
      </c>
      <c r="N271" t="str">
        <f t="shared" si="9"/>
        <v xml:space="preserve">     Sales and office occupations   </v>
      </c>
      <c r="O271" t="str">
        <f t="shared" si="10"/>
        <v>25,232      614    9,597      733   15,635      578</v>
      </c>
      <c r="P271" cm="1">
        <f t="array" ref="P271:X271">IFERROR(SEARCH({1,2,3,4,5,6,7,8,9},A271),9999999)</f>
        <v>50</v>
      </c>
      <c r="Q271">
        <v>37</v>
      </c>
      <c r="R271">
        <v>41</v>
      </c>
      <c r="S271">
        <v>51</v>
      </c>
      <c r="T271">
        <v>38</v>
      </c>
      <c r="U271">
        <v>49</v>
      </c>
      <c r="V271">
        <v>60</v>
      </c>
      <c r="W271">
        <v>87</v>
      </c>
      <c r="X271">
        <v>56</v>
      </c>
      <c r="Y271" t="s">
        <v>290</v>
      </c>
      <c r="Z271" t="str">
        <f>IFERROR(VLOOKUP(Y271,level_mapping_l0!$A$2:$F$536,1,FALSE),"")</f>
        <v/>
      </c>
      <c r="AA271" t="s">
        <v>1400</v>
      </c>
      <c r="AB271" s="8">
        <v>25232</v>
      </c>
      <c r="AC271">
        <v>614</v>
      </c>
      <c r="AD271" s="8">
        <v>9597</v>
      </c>
      <c r="AE271">
        <v>733</v>
      </c>
      <c r="AF271" s="8">
        <v>15635</v>
      </c>
      <c r="AG271">
        <v>578</v>
      </c>
    </row>
    <row r="272" spans="1:33">
      <c r="A272" s="24" t="s">
        <v>2506</v>
      </c>
      <c r="N272" t="str">
        <f t="shared" si="9"/>
        <v xml:space="preserve">       Sales and related occupations   </v>
      </c>
      <c r="O272" t="str">
        <f t="shared" si="10"/>
        <v>10,113      656    5,594      796    4,518      516</v>
      </c>
      <c r="P272" cm="1">
        <f t="array" ref="P272:X272">IFERROR(SEARCH({1,2,3,4,5,6,7,8,9},A272),9999999)</f>
        <v>40</v>
      </c>
      <c r="Q272">
        <v>9999999</v>
      </c>
      <c r="R272">
        <v>45</v>
      </c>
      <c r="S272">
        <v>63</v>
      </c>
      <c r="T272">
        <v>53</v>
      </c>
      <c r="U272">
        <v>52</v>
      </c>
      <c r="V272">
        <v>70</v>
      </c>
      <c r="W272">
        <v>81</v>
      </c>
      <c r="X272">
        <v>62</v>
      </c>
      <c r="Y272" t="s">
        <v>291</v>
      </c>
      <c r="Z272" t="str">
        <f>IFERROR(VLOOKUP(Y272,level_mapping_l0!$A$2:$F$536,1,FALSE),"")</f>
        <v/>
      </c>
      <c r="AA272" t="s">
        <v>4809</v>
      </c>
      <c r="AB272" s="8">
        <v>10113</v>
      </c>
      <c r="AC272">
        <v>656</v>
      </c>
      <c r="AD272" s="8">
        <v>5594</v>
      </c>
      <c r="AE272">
        <v>796</v>
      </c>
      <c r="AF272" s="8">
        <v>4518</v>
      </c>
      <c r="AG272">
        <v>516</v>
      </c>
    </row>
    <row r="273" spans="1:33">
      <c r="A273" s="24" t="s">
        <v>2507</v>
      </c>
      <c r="N273" t="str">
        <f t="shared" si="9"/>
        <v xml:space="preserve">         First-line supervisors/managers of retail sales workers    </v>
      </c>
      <c r="O273" t="str">
        <f t="shared" si="10"/>
        <v>2,432      669    1,382      781    1,050      556</v>
      </c>
      <c r="P273" cm="1">
        <f t="array" ref="P273:X273">IFERROR(SEARCH({1,2,3,4,5,6,7,8,9},A273),9999999)</f>
        <v>87</v>
      </c>
      <c r="Q273">
        <v>69</v>
      </c>
      <c r="R273">
        <v>72</v>
      </c>
      <c r="S273">
        <v>71</v>
      </c>
      <c r="T273">
        <v>108</v>
      </c>
      <c r="U273">
        <v>80</v>
      </c>
      <c r="V273">
        <v>98</v>
      </c>
      <c r="W273">
        <v>90</v>
      </c>
      <c r="X273">
        <v>82</v>
      </c>
      <c r="Y273" t="s">
        <v>6608</v>
      </c>
      <c r="Z273" t="str">
        <f>IFERROR(VLOOKUP(Y273,level_mapping_l0!$A$2:$F$536,1,FALSE),"")</f>
        <v/>
      </c>
      <c r="AA273" t="s">
        <v>1402</v>
      </c>
      <c r="AB273" s="8">
        <v>2432</v>
      </c>
      <c r="AC273">
        <v>669</v>
      </c>
      <c r="AD273" s="8">
        <v>1382</v>
      </c>
      <c r="AE273">
        <v>781</v>
      </c>
      <c r="AF273" s="8">
        <v>1050</v>
      </c>
      <c r="AG273">
        <v>556</v>
      </c>
    </row>
    <row r="274" spans="1:33">
      <c r="A274" s="24" t="s">
        <v>2508</v>
      </c>
      <c r="N274" t="str">
        <f t="shared" si="9"/>
        <v xml:space="preserve">         First-line supervisors/managers of non-retail sales workers      </v>
      </c>
      <c r="O274" t="str">
        <f t="shared" si="10"/>
        <v>788      882      555      947      233      765</v>
      </c>
      <c r="P274" cm="1">
        <f t="array" ref="P274:X274">IFERROR(SEARCH({1,2,3,4,5,6,7,8,9},A274),9999999)</f>
        <v>9999999</v>
      </c>
      <c r="Q274">
        <v>86</v>
      </c>
      <c r="R274">
        <v>112</v>
      </c>
      <c r="S274">
        <v>103</v>
      </c>
      <c r="T274">
        <v>93</v>
      </c>
      <c r="U274">
        <v>121</v>
      </c>
      <c r="V274">
        <v>75</v>
      </c>
      <c r="W274">
        <v>76</v>
      </c>
      <c r="X274">
        <v>102</v>
      </c>
      <c r="Y274" t="s">
        <v>6708</v>
      </c>
      <c r="Z274" t="str">
        <f>IFERROR(VLOOKUP(Y274,level_mapping_l0!$A$2:$F$536,1,FALSE),"")</f>
        <v/>
      </c>
      <c r="AA274" t="s">
        <v>1403</v>
      </c>
      <c r="AB274">
        <v>788</v>
      </c>
      <c r="AC274">
        <v>882</v>
      </c>
      <c r="AD274">
        <v>555</v>
      </c>
      <c r="AE274">
        <v>947</v>
      </c>
      <c r="AF274">
        <v>233</v>
      </c>
      <c r="AG274">
        <v>765</v>
      </c>
    </row>
    <row r="275" spans="1:33">
      <c r="A275" s="24" t="s">
        <v>2509</v>
      </c>
      <c r="N275" t="str">
        <f t="shared" si="9"/>
        <v xml:space="preserve">         Cashiers    </v>
      </c>
      <c r="O275" t="str">
        <f t="shared" si="10"/>
        <v>1,376      360      359      399    1,018      349</v>
      </c>
      <c r="P275" cm="1">
        <f t="array" ref="P275:X275">IFERROR(SEARCH({1,2,3,4,5,6,7,8,9},A275),9999999)</f>
        <v>22</v>
      </c>
      <c r="Q275">
        <v>9999999</v>
      </c>
      <c r="R275">
        <v>24</v>
      </c>
      <c r="S275">
        <v>70</v>
      </c>
      <c r="T275">
        <v>43</v>
      </c>
      <c r="U275">
        <v>26</v>
      </c>
      <c r="V275">
        <v>25</v>
      </c>
      <c r="W275">
        <v>62</v>
      </c>
      <c r="X275">
        <v>44</v>
      </c>
      <c r="Y275" t="s">
        <v>294</v>
      </c>
      <c r="Z275" t="str">
        <f>IFERROR(VLOOKUP(Y275,level_mapping_l0!$A$2:$F$536,1,FALSE),"")</f>
        <v>Cashiers</v>
      </c>
      <c r="AA275" t="s">
        <v>1404</v>
      </c>
      <c r="AB275" s="8">
        <v>1376</v>
      </c>
      <c r="AC275">
        <v>360</v>
      </c>
      <c r="AD275">
        <v>359</v>
      </c>
      <c r="AE275">
        <v>399</v>
      </c>
      <c r="AF275" s="8">
        <v>1018</v>
      </c>
      <c r="AG275">
        <v>349</v>
      </c>
    </row>
    <row r="276" spans="1:33">
      <c r="A276" s="24" t="s">
        <v>2510</v>
      </c>
      <c r="N276" t="str">
        <f t="shared" si="9"/>
        <v xml:space="preserve">         Counter and rental clerks       </v>
      </c>
      <c r="O276" t="str">
        <f t="shared" si="10"/>
        <v xml:space="preserve">93      586       58      671       35    (1)  </v>
      </c>
      <c r="P276" cm="1">
        <f t="array" ref="P276:X276">IFERROR(SEARCH({1,2,3,4,5,6,7,8,9},A276),9999999)</f>
        <v>70</v>
      </c>
      <c r="Q276">
        <v>9999999</v>
      </c>
      <c r="R276">
        <v>43</v>
      </c>
      <c r="S276">
        <v>9999999</v>
      </c>
      <c r="T276">
        <v>50</v>
      </c>
      <c r="U276">
        <v>52</v>
      </c>
      <c r="V276">
        <v>69</v>
      </c>
      <c r="W276">
        <v>51</v>
      </c>
      <c r="X276">
        <v>42</v>
      </c>
      <c r="Y276" t="s">
        <v>295</v>
      </c>
      <c r="Z276" t="str">
        <f>IFERROR(VLOOKUP(Y276,level_mapping_l0!$A$2:$F$536,1,FALSE),"")</f>
        <v>Counter and rental clerks</v>
      </c>
      <c r="AA276" t="s">
        <v>1405</v>
      </c>
      <c r="AB276">
        <v>93</v>
      </c>
      <c r="AC276">
        <v>586</v>
      </c>
      <c r="AD276">
        <v>58</v>
      </c>
      <c r="AE276">
        <v>671</v>
      </c>
      <c r="AF276">
        <v>35</v>
      </c>
      <c r="AG276">
        <v>-1</v>
      </c>
    </row>
    <row r="277" spans="1:33">
      <c r="A277" s="24" t="s">
        <v>2511</v>
      </c>
      <c r="N277" t="str">
        <f t="shared" si="9"/>
        <v xml:space="preserve">         Parts salespersons      </v>
      </c>
      <c r="O277" t="str">
        <f t="shared" si="10"/>
        <v xml:space="preserve">111      519       99      555       12    (1)  </v>
      </c>
      <c r="P277" cm="1">
        <f t="array" ref="P277:X277">IFERROR(SEARCH({1,2,3,4,5,6,7,8,9},A277),9999999)</f>
        <v>34</v>
      </c>
      <c r="Q277">
        <v>72</v>
      </c>
      <c r="R277">
        <v>9999999</v>
      </c>
      <c r="S277">
        <v>9999999</v>
      </c>
      <c r="T277">
        <v>43</v>
      </c>
      <c r="U277">
        <v>9999999</v>
      </c>
      <c r="V277">
        <v>9999999</v>
      </c>
      <c r="W277">
        <v>9999999</v>
      </c>
      <c r="X277">
        <v>45</v>
      </c>
      <c r="Y277" t="s">
        <v>296</v>
      </c>
      <c r="Z277" t="str">
        <f>IFERROR(VLOOKUP(Y277,level_mapping_l0!$A$2:$F$536,1,FALSE),"")</f>
        <v>Parts salespersons</v>
      </c>
      <c r="AA277" t="s">
        <v>1406</v>
      </c>
      <c r="AB277">
        <v>111</v>
      </c>
      <c r="AC277">
        <v>519</v>
      </c>
      <c r="AD277">
        <v>99</v>
      </c>
      <c r="AE277">
        <v>555</v>
      </c>
      <c r="AF277">
        <v>12</v>
      </c>
      <c r="AG277">
        <v>-1</v>
      </c>
    </row>
    <row r="278" spans="1:33">
      <c r="A278" s="24" t="s">
        <v>2512</v>
      </c>
      <c r="N278" t="str">
        <f t="shared" si="9"/>
        <v xml:space="preserve">         Retail salespersons    </v>
      </c>
      <c r="O278" t="str">
        <f t="shared" si="10"/>
        <v>1,996      521    1,148      623      848      440</v>
      </c>
      <c r="P278" cm="1">
        <f t="array" ref="P278:X278">IFERROR(SEARCH({1,2,3,4,5,6,7,8,9},A278),9999999)</f>
        <v>33</v>
      </c>
      <c r="Q278">
        <v>45</v>
      </c>
      <c r="R278">
        <v>64</v>
      </c>
      <c r="S278">
        <v>54</v>
      </c>
      <c r="T278">
        <v>44</v>
      </c>
      <c r="U278">
        <v>37</v>
      </c>
      <c r="V278">
        <v>9999999</v>
      </c>
      <c r="W278">
        <v>55</v>
      </c>
      <c r="X278">
        <v>35</v>
      </c>
      <c r="Y278" t="s">
        <v>297</v>
      </c>
      <c r="Z278" t="str">
        <f>IFERROR(VLOOKUP(Y278,level_mapping_l0!$A$2:$F$536,1,FALSE),"")</f>
        <v>Retail salespersons</v>
      </c>
      <c r="AA278" t="s">
        <v>1407</v>
      </c>
      <c r="AB278" s="8">
        <v>1996</v>
      </c>
      <c r="AC278">
        <v>521</v>
      </c>
      <c r="AD278" s="8">
        <v>1148</v>
      </c>
      <c r="AE278">
        <v>623</v>
      </c>
      <c r="AF278">
        <v>848</v>
      </c>
      <c r="AG278">
        <v>440</v>
      </c>
    </row>
    <row r="279" spans="1:33">
      <c r="A279" s="24" t="s">
        <v>2513</v>
      </c>
      <c r="N279" t="str">
        <f t="shared" si="9"/>
        <v xml:space="preserve">         Advertising sales agents      </v>
      </c>
      <c r="O279" t="str">
        <f t="shared" si="10"/>
        <v>181      838       82      879       99      804</v>
      </c>
      <c r="P279" cm="1">
        <f t="array" ref="P279:X279">IFERROR(SEARCH({1,2,3,4,5,6,7,8,9},A279),9999999)</f>
        <v>40</v>
      </c>
      <c r="Q279">
        <v>60</v>
      </c>
      <c r="R279">
        <v>50</v>
      </c>
      <c r="S279">
        <v>87</v>
      </c>
      <c r="T279">
        <v>9999999</v>
      </c>
      <c r="U279">
        <v>9999999</v>
      </c>
      <c r="V279">
        <v>68</v>
      </c>
      <c r="W279">
        <v>41</v>
      </c>
      <c r="X279">
        <v>69</v>
      </c>
      <c r="Y279" t="s">
        <v>298</v>
      </c>
      <c r="Z279" t="str">
        <f>IFERROR(VLOOKUP(Y279,level_mapping_l0!$A$2:$F$536,1,FALSE),"")</f>
        <v>Advertising sales agents</v>
      </c>
      <c r="AA279" t="s">
        <v>1408</v>
      </c>
      <c r="AB279">
        <v>181</v>
      </c>
      <c r="AC279">
        <v>838</v>
      </c>
      <c r="AD279">
        <v>82</v>
      </c>
      <c r="AE279">
        <v>879</v>
      </c>
      <c r="AF279">
        <v>99</v>
      </c>
      <c r="AG279">
        <v>804</v>
      </c>
    </row>
    <row r="280" spans="1:33">
      <c r="A280" s="24" t="s">
        <v>2514</v>
      </c>
      <c r="N280" t="str">
        <f t="shared" si="9"/>
        <v xml:space="preserve">         Insurance sales agents      </v>
      </c>
      <c r="O280" t="str">
        <f t="shared" si="10"/>
        <v>379      767      182      994      198      652</v>
      </c>
      <c r="P280" cm="1">
        <f t="array" ref="P280:X280">IFERROR(SEARCH({1,2,3,4,5,6,7,8,9},A280),9999999)</f>
        <v>56</v>
      </c>
      <c r="Q280">
        <v>58</v>
      </c>
      <c r="R280">
        <v>38</v>
      </c>
      <c r="S280">
        <v>67</v>
      </c>
      <c r="T280">
        <v>84</v>
      </c>
      <c r="U280">
        <v>48</v>
      </c>
      <c r="V280">
        <v>39</v>
      </c>
      <c r="W280">
        <v>57</v>
      </c>
      <c r="X280">
        <v>40</v>
      </c>
      <c r="Y280" t="s">
        <v>299</v>
      </c>
      <c r="Z280" t="str">
        <f>IFERROR(VLOOKUP(Y280,level_mapping_l0!$A$2:$F$536,1,FALSE),"")</f>
        <v>Insurance sales agents</v>
      </c>
      <c r="AA280" t="s">
        <v>1409</v>
      </c>
      <c r="AB280">
        <v>379</v>
      </c>
      <c r="AC280">
        <v>767</v>
      </c>
      <c r="AD280">
        <v>182</v>
      </c>
      <c r="AE280">
        <v>994</v>
      </c>
      <c r="AF280">
        <v>198</v>
      </c>
      <c r="AG280">
        <v>652</v>
      </c>
    </row>
    <row r="281" spans="1:33">
      <c r="A281" s="24" t="s">
        <v>2515</v>
      </c>
      <c r="N281" t="str">
        <f t="shared" si="9"/>
        <v xml:space="preserve">         Securities, commodities, and financial services sales agents      </v>
      </c>
      <c r="O281" t="str">
        <f t="shared" si="10"/>
        <v>290    1,127      206    1,272       84      760</v>
      </c>
      <c r="P281" cm="1">
        <f t="array" ref="P281:X281">IFERROR(SEARCH({1,2,3,4,5,6,7,8,9},A281),9999999)</f>
        <v>83</v>
      </c>
      <c r="Q281">
        <v>76</v>
      </c>
      <c r="R281">
        <v>9999999</v>
      </c>
      <c r="S281">
        <v>114</v>
      </c>
      <c r="T281">
        <v>9999999</v>
      </c>
      <c r="U281">
        <v>96</v>
      </c>
      <c r="V281">
        <v>87</v>
      </c>
      <c r="W281">
        <v>113</v>
      </c>
      <c r="X281">
        <v>77</v>
      </c>
      <c r="Y281" t="s">
        <v>300</v>
      </c>
      <c r="Z281" t="str">
        <f>IFERROR(VLOOKUP(Y281,level_mapping_l0!$A$2:$F$536,1,FALSE),"")</f>
        <v>Securities, commodities, and financial services sales agents</v>
      </c>
      <c r="AA281" t="s">
        <v>1410</v>
      </c>
      <c r="AB281">
        <v>290</v>
      </c>
      <c r="AC281" s="8">
        <v>1127</v>
      </c>
      <c r="AD281">
        <v>206</v>
      </c>
      <c r="AE281" s="8">
        <v>1272</v>
      </c>
      <c r="AF281">
        <v>84</v>
      </c>
      <c r="AG281">
        <v>760</v>
      </c>
    </row>
    <row r="282" spans="1:33">
      <c r="A282" s="24" t="s">
        <v>2516</v>
      </c>
      <c r="N282" t="str">
        <f t="shared" si="9"/>
        <v xml:space="preserve">         Travel agents       </v>
      </c>
      <c r="O282" t="str">
        <f t="shared" si="10"/>
        <v xml:space="preserve">64      685       19    (1)         45    (1)  </v>
      </c>
      <c r="P282" cm="1">
        <f t="array" ref="P282:X282">IFERROR(SEARCH({1,2,3,4,5,6,7,8,9},A282),9999999)</f>
        <v>48</v>
      </c>
      <c r="Q282">
        <v>9999999</v>
      </c>
      <c r="R282">
        <v>9999999</v>
      </c>
      <c r="S282">
        <v>31</v>
      </c>
      <c r="T282">
        <v>40</v>
      </c>
      <c r="U282">
        <v>30</v>
      </c>
      <c r="V282">
        <v>9999999</v>
      </c>
      <c r="W282">
        <v>39</v>
      </c>
      <c r="X282">
        <v>49</v>
      </c>
      <c r="Y282" t="s">
        <v>301</v>
      </c>
      <c r="Z282" t="str">
        <f>IFERROR(VLOOKUP(Y282,level_mapping_l0!$A$2:$F$536,1,FALSE),"")</f>
        <v>Travel agents</v>
      </c>
      <c r="AA282" t="s">
        <v>1411</v>
      </c>
      <c r="AB282">
        <v>64</v>
      </c>
      <c r="AC282">
        <v>685</v>
      </c>
      <c r="AD282">
        <v>19</v>
      </c>
      <c r="AE282">
        <v>-1</v>
      </c>
      <c r="AF282">
        <v>45</v>
      </c>
      <c r="AG282">
        <v>-1</v>
      </c>
    </row>
    <row r="283" spans="1:33">
      <c r="A283" s="24" t="s">
        <v>2517</v>
      </c>
      <c r="N283" t="str">
        <f t="shared" si="9"/>
        <v xml:space="preserve">         Sales representatives, services, all other      </v>
      </c>
      <c r="O283" t="str">
        <f t="shared" si="10"/>
        <v>431      926      283      957      148      841</v>
      </c>
      <c r="P283" cm="1">
        <f t="array" ref="P283:X283">IFERROR(SEARCH({1,2,3,4,5,6,7,8,9},A283),9999999)</f>
        <v>60</v>
      </c>
      <c r="Q283">
        <v>68</v>
      </c>
      <c r="R283">
        <v>59</v>
      </c>
      <c r="S283">
        <v>58</v>
      </c>
      <c r="T283">
        <v>86</v>
      </c>
      <c r="U283">
        <v>69</v>
      </c>
      <c r="V283">
        <v>87</v>
      </c>
      <c r="W283">
        <v>77</v>
      </c>
      <c r="X283">
        <v>67</v>
      </c>
      <c r="Y283" t="s">
        <v>302</v>
      </c>
      <c r="Z283" t="str">
        <f>IFERROR(VLOOKUP(Y283,level_mapping_l0!$A$2:$F$536,1,FALSE),"")</f>
        <v>Sales representatives, services, all other</v>
      </c>
      <c r="AA283" t="s">
        <v>1412</v>
      </c>
      <c r="AB283">
        <v>431</v>
      </c>
      <c r="AC283">
        <v>926</v>
      </c>
      <c r="AD283">
        <v>283</v>
      </c>
      <c r="AE283">
        <v>957</v>
      </c>
      <c r="AF283">
        <v>148</v>
      </c>
      <c r="AG283">
        <v>841</v>
      </c>
    </row>
    <row r="284" spans="1:33">
      <c r="A284" s="24" t="s">
        <v>2518</v>
      </c>
      <c r="N284" t="str">
        <f t="shared" si="9"/>
        <v xml:space="preserve">         Sales representatives, wholesale and manufacturing    </v>
      </c>
      <c r="O284" t="str">
        <f t="shared" si="10"/>
        <v>1,143      986      844    1,064      299      846</v>
      </c>
      <c r="P284" cm="1">
        <f t="array" ref="P284:X284">IFERROR(SEARCH({1,2,3,4,5,6,7,8,9},A284),9999999)</f>
        <v>64</v>
      </c>
      <c r="Q284">
        <v>102</v>
      </c>
      <c r="R284">
        <v>68</v>
      </c>
      <c r="S284">
        <v>67</v>
      </c>
      <c r="T284">
        <v>9999999</v>
      </c>
      <c r="U284">
        <v>77</v>
      </c>
      <c r="V284">
        <v>9999999</v>
      </c>
      <c r="W284">
        <v>76</v>
      </c>
      <c r="X284">
        <v>75</v>
      </c>
      <c r="Y284" t="s">
        <v>303</v>
      </c>
      <c r="Z284" t="str">
        <f>IFERROR(VLOOKUP(Y284,level_mapping_l0!$A$2:$F$536,1,FALSE),"")</f>
        <v>Sales representatives, wholesale and manufacturing</v>
      </c>
      <c r="AA284" t="s">
        <v>1413</v>
      </c>
      <c r="AB284" s="8">
        <v>1143</v>
      </c>
      <c r="AC284">
        <v>986</v>
      </c>
      <c r="AD284">
        <v>844</v>
      </c>
      <c r="AE284" s="8">
        <v>1064</v>
      </c>
      <c r="AF284">
        <v>299</v>
      </c>
      <c r="AG284">
        <v>846</v>
      </c>
    </row>
    <row r="285" spans="1:33">
      <c r="A285" s="24" t="s">
        <v>2519</v>
      </c>
      <c r="N285" t="str">
        <f t="shared" si="9"/>
        <v xml:space="preserve">         Models, demonstrators, and product promoters       </v>
      </c>
      <c r="O285" t="str">
        <f t="shared" si="10"/>
        <v xml:space="preserve">25    (1)          8    (1)         18    (1)  </v>
      </c>
      <c r="P285" cm="1">
        <f t="array" ref="P285:X285">IFERROR(SEARCH({1,2,3,4,5,6,7,8,9},A285),9999999)</f>
        <v>68</v>
      </c>
      <c r="Q285">
        <v>61</v>
      </c>
      <c r="R285">
        <v>9999999</v>
      </c>
      <c r="S285">
        <v>9999999</v>
      </c>
      <c r="T285">
        <v>62</v>
      </c>
      <c r="U285">
        <v>9999999</v>
      </c>
      <c r="V285">
        <v>9999999</v>
      </c>
      <c r="W285">
        <v>80</v>
      </c>
      <c r="X285">
        <v>9999999</v>
      </c>
      <c r="Y285" t="s">
        <v>304</v>
      </c>
      <c r="Z285" t="str">
        <f>IFERROR(VLOOKUP(Y285,level_mapping_l0!$A$2:$F$536,1,FALSE),"")</f>
        <v>Models, demonstrators, and product promoters</v>
      </c>
      <c r="AA285" t="s">
        <v>1414</v>
      </c>
      <c r="AB285">
        <v>25</v>
      </c>
      <c r="AC285">
        <v>-1</v>
      </c>
      <c r="AD285">
        <v>8</v>
      </c>
      <c r="AE285">
        <v>-1</v>
      </c>
      <c r="AF285">
        <v>18</v>
      </c>
      <c r="AG285">
        <v>-1</v>
      </c>
    </row>
    <row r="286" spans="1:33">
      <c r="A286" s="24" t="s">
        <v>2520</v>
      </c>
      <c r="N286" t="str">
        <f t="shared" si="9"/>
        <v xml:space="preserve">         Real estate brokers and sales agents      </v>
      </c>
      <c r="O286" t="str">
        <f t="shared" si="10"/>
        <v>462      794      211      952      251      682</v>
      </c>
      <c r="P286" cm="1">
        <f t="array" ref="P286:X286">IFERROR(SEARCH({1,2,3,4,5,6,7,8,9},A286),9999999)</f>
        <v>71</v>
      </c>
      <c r="Q286">
        <v>54</v>
      </c>
      <c r="R286">
        <v>9999999</v>
      </c>
      <c r="S286">
        <v>52</v>
      </c>
      <c r="T286">
        <v>80</v>
      </c>
      <c r="U286">
        <v>53</v>
      </c>
      <c r="V286">
        <v>61</v>
      </c>
      <c r="W286">
        <v>98</v>
      </c>
      <c r="X286">
        <v>62</v>
      </c>
      <c r="Y286" t="s">
        <v>305</v>
      </c>
      <c r="Z286" t="str">
        <f>IFERROR(VLOOKUP(Y286,level_mapping_l0!$A$2:$F$536,1,FALSE),"")</f>
        <v>Real estate brokers and sales agents</v>
      </c>
      <c r="AA286" t="s">
        <v>1415</v>
      </c>
      <c r="AB286">
        <v>462</v>
      </c>
      <c r="AC286">
        <v>794</v>
      </c>
      <c r="AD286">
        <v>211</v>
      </c>
      <c r="AE286">
        <v>952</v>
      </c>
      <c r="AF286">
        <v>251</v>
      </c>
      <c r="AG286">
        <v>682</v>
      </c>
    </row>
    <row r="287" spans="1:33">
      <c r="A287" s="24" t="s">
        <v>2521</v>
      </c>
      <c r="N287" t="str">
        <f t="shared" si="9"/>
        <v xml:space="preserve">         Sales engineers       </v>
      </c>
      <c r="O287" t="str">
        <f t="shared" si="10"/>
        <v xml:space="preserve">41    (1)         39    (1)          2    (1)  </v>
      </c>
      <c r="P287" cm="1">
        <f t="array" ref="P287:X287">IFERROR(SEARCH({1,2,3,4,5,6,7,8,9},A287),9999999)</f>
        <v>33</v>
      </c>
      <c r="Q287">
        <v>69</v>
      </c>
      <c r="R287">
        <v>50</v>
      </c>
      <c r="S287">
        <v>32</v>
      </c>
      <c r="T287">
        <v>9999999</v>
      </c>
      <c r="U287">
        <v>9999999</v>
      </c>
      <c r="V287">
        <v>9999999</v>
      </c>
      <c r="W287">
        <v>9999999</v>
      </c>
      <c r="X287">
        <v>51</v>
      </c>
      <c r="Y287" t="s">
        <v>306</v>
      </c>
      <c r="Z287" t="str">
        <f>IFERROR(VLOOKUP(Y287,level_mapping_l0!$A$2:$F$536,1,FALSE),"")</f>
        <v>Sales engineers</v>
      </c>
      <c r="AA287" t="s">
        <v>1416</v>
      </c>
      <c r="AB287">
        <v>41</v>
      </c>
      <c r="AC287">
        <v>-1</v>
      </c>
      <c r="AD287">
        <v>39</v>
      </c>
      <c r="AE287">
        <v>-1</v>
      </c>
      <c r="AF287">
        <v>2</v>
      </c>
      <c r="AG287">
        <v>-1</v>
      </c>
    </row>
    <row r="288" spans="1:33">
      <c r="A288" s="24" t="s">
        <v>2522</v>
      </c>
      <c r="N288" t="str">
        <f t="shared" si="9"/>
        <v xml:space="preserve">         Telemarketers       </v>
      </c>
      <c r="O288" t="str">
        <f t="shared" si="10"/>
        <v>95      457       34    (1)         61      473</v>
      </c>
      <c r="P288" cm="1">
        <f t="array" ref="P288:X288">IFERROR(SEARCH({1,2,3,4,5,6,7,8,9},A288),9999999)</f>
        <v>55</v>
      </c>
      <c r="Q288">
        <v>9999999</v>
      </c>
      <c r="R288">
        <v>48</v>
      </c>
      <c r="S288">
        <v>38</v>
      </c>
      <c r="T288">
        <v>31</v>
      </c>
      <c r="U288">
        <v>66</v>
      </c>
      <c r="V288">
        <v>40</v>
      </c>
      <c r="W288">
        <v>9999999</v>
      </c>
      <c r="X288">
        <v>30</v>
      </c>
      <c r="Y288" t="s">
        <v>307</v>
      </c>
      <c r="Z288" t="str">
        <f>IFERROR(VLOOKUP(Y288,level_mapping_l0!$A$2:$F$536,1,FALSE),"")</f>
        <v>Telemarketers</v>
      </c>
      <c r="AA288" t="s">
        <v>1417</v>
      </c>
      <c r="AB288">
        <v>95</v>
      </c>
      <c r="AC288">
        <v>457</v>
      </c>
      <c r="AD288">
        <v>34</v>
      </c>
      <c r="AE288">
        <v>-1</v>
      </c>
      <c r="AF288">
        <v>61</v>
      </c>
      <c r="AG288">
        <v>473</v>
      </c>
    </row>
    <row r="289" spans="1:33">
      <c r="A289" s="24" t="s">
        <v>2245</v>
      </c>
      <c r="N289" t="str">
        <f t="shared" si="9"/>
        <v xml:space="preserve">         Door-to-door sales workers, news and street vendors, and related workers        </v>
      </c>
      <c r="O289" t="str">
        <f t="shared" si="10"/>
        <v xml:space="preserve">55      507       29    (1)         26    (1)  </v>
      </c>
      <c r="P289" cm="1">
        <f t="array" ref="P289:X289">IFERROR(SEARCH({1,2,3,4,5,6,7,8,9},A289),9999999)</f>
        <v>115</v>
      </c>
      <c r="Q289">
        <v>108</v>
      </c>
      <c r="R289">
        <v>9999999</v>
      </c>
      <c r="S289">
        <v>9999999</v>
      </c>
      <c r="T289">
        <v>90</v>
      </c>
      <c r="U289">
        <v>127</v>
      </c>
      <c r="V289">
        <v>100</v>
      </c>
      <c r="W289">
        <v>9999999</v>
      </c>
      <c r="X289">
        <v>109</v>
      </c>
      <c r="Y289" t="s">
        <v>308</v>
      </c>
      <c r="Z289" t="str">
        <f>IFERROR(VLOOKUP(Y289,level_mapping_l0!$A$2:$F$536,1,FALSE),"")</f>
        <v>Door-to-door sales workers, news and street vendors, and related workers</v>
      </c>
      <c r="AA289" t="s">
        <v>1418</v>
      </c>
      <c r="AB289">
        <v>55</v>
      </c>
      <c r="AC289">
        <v>507</v>
      </c>
      <c r="AD289">
        <v>29</v>
      </c>
      <c r="AE289">
        <v>-1</v>
      </c>
      <c r="AF289">
        <v>26</v>
      </c>
      <c r="AG289">
        <v>-1</v>
      </c>
    </row>
    <row r="290" spans="1:33">
      <c r="A290" s="24" t="s">
        <v>2523</v>
      </c>
      <c r="N290" t="str">
        <f t="shared" si="9"/>
        <v xml:space="preserve">         Sales and related workers, all other      </v>
      </c>
      <c r="O290" t="str">
        <f t="shared" si="10"/>
        <v>149      746       58      809       90      695</v>
      </c>
      <c r="P290" cm="1">
        <f t="array" ref="P290:X290">IFERROR(SEARCH({1,2,3,4,5,6,7,8,9},A290),9999999)</f>
        <v>52</v>
      </c>
      <c r="Q290">
        <v>9999999</v>
      </c>
      <c r="R290">
        <v>9999999</v>
      </c>
      <c r="S290">
        <v>53</v>
      </c>
      <c r="T290">
        <v>71</v>
      </c>
      <c r="U290">
        <v>63</v>
      </c>
      <c r="V290">
        <v>61</v>
      </c>
      <c r="W290">
        <v>72</v>
      </c>
      <c r="X290">
        <v>54</v>
      </c>
      <c r="Y290" t="s">
        <v>309</v>
      </c>
      <c r="Z290" t="str">
        <f>IFERROR(VLOOKUP(Y290,level_mapping_l0!$A$2:$F$536,1,FALSE),"")</f>
        <v>Sales and related workers, all other</v>
      </c>
      <c r="AA290" t="s">
        <v>1419</v>
      </c>
      <c r="AB290">
        <v>149</v>
      </c>
      <c r="AC290">
        <v>746</v>
      </c>
      <c r="AD290">
        <v>58</v>
      </c>
      <c r="AE290">
        <v>809</v>
      </c>
      <c r="AF290">
        <v>90</v>
      </c>
      <c r="AG290">
        <v>695</v>
      </c>
    </row>
    <row r="291" spans="1:33">
      <c r="A291" s="24" t="s">
        <v>2524</v>
      </c>
      <c r="N291" t="str">
        <f t="shared" si="9"/>
        <v xml:space="preserve">       Office and administrative support occupations   </v>
      </c>
      <c r="O291" t="str">
        <f t="shared" si="10"/>
        <v>15,119      601    4,003      651   11,117      590</v>
      </c>
      <c r="P291" cm="1">
        <f t="array" ref="P291:X291">IFERROR(SEARCH({1,2,3,4,5,6,7,8,9},A291),9999999)</f>
        <v>56</v>
      </c>
      <c r="Q291">
        <v>9999999</v>
      </c>
      <c r="R291">
        <v>79</v>
      </c>
      <c r="S291">
        <v>75</v>
      </c>
      <c r="T291">
        <v>57</v>
      </c>
      <c r="U291">
        <v>68</v>
      </c>
      <c r="V291">
        <v>97</v>
      </c>
      <c r="W291">
        <v>9999999</v>
      </c>
      <c r="X291">
        <v>61</v>
      </c>
      <c r="Y291" t="s">
        <v>310</v>
      </c>
      <c r="Z291" t="str">
        <f>IFERROR(VLOOKUP(Y291,level_mapping_l0!$A$2:$F$536,1,FALSE),"")</f>
        <v/>
      </c>
      <c r="AA291" t="s">
        <v>1420</v>
      </c>
      <c r="AB291" s="8">
        <v>15119</v>
      </c>
      <c r="AC291">
        <v>601</v>
      </c>
      <c r="AD291" s="8">
        <v>4003</v>
      </c>
      <c r="AE291">
        <v>651</v>
      </c>
      <c r="AF291" s="8">
        <v>11117</v>
      </c>
      <c r="AG291">
        <v>590</v>
      </c>
    </row>
    <row r="292" spans="1:33">
      <c r="A292" s="24" t="s">
        <v>590</v>
      </c>
      <c r="N292" t="str">
        <f t="shared" si="9"/>
        <v xml:space="preserve">         First-line supervisors/managers of office and administrative support                                                           </v>
      </c>
      <c r="O292" t="str">
        <f t="shared" si="10"/>
        <v/>
      </c>
      <c r="P292" cm="1">
        <f t="array" ref="P292:X292">IFERROR(SEARCH({1,2,3,4,5,6,7,8,9},A292),9999999)</f>
        <v>9999999</v>
      </c>
      <c r="Q292">
        <v>9999999</v>
      </c>
      <c r="R292">
        <v>9999999</v>
      </c>
      <c r="S292">
        <v>9999999</v>
      </c>
      <c r="T292">
        <v>9999999</v>
      </c>
      <c r="U292">
        <v>9999999</v>
      </c>
      <c r="V292">
        <v>9999999</v>
      </c>
      <c r="W292">
        <v>9999999</v>
      </c>
      <c r="X292">
        <v>9999999</v>
      </c>
      <c r="Y292" t="s">
        <v>0</v>
      </c>
      <c r="Z292" t="str">
        <f>IFERROR(VLOOKUP(Y292,level_mapping_l0!$A$2:$F$536,1,FALSE),"")</f>
        <v/>
      </c>
    </row>
    <row r="293" spans="1:33">
      <c r="A293" s="24" t="s">
        <v>2525</v>
      </c>
      <c r="N293" t="str">
        <f t="shared" si="9"/>
        <v xml:space="preserve">          workers   </v>
      </c>
      <c r="O293" t="str">
        <f t="shared" si="10"/>
        <v>1,500      731      470      848    1,029      688</v>
      </c>
      <c r="P293" cm="1">
        <f t="array" ref="P293:X293">IFERROR(SEARCH({1,2,3,4,5,6,7,8,9},A293),9999999)</f>
        <v>21</v>
      </c>
      <c r="Q293">
        <v>60</v>
      </c>
      <c r="R293">
        <v>33</v>
      </c>
      <c r="S293">
        <v>41</v>
      </c>
      <c r="T293">
        <v>23</v>
      </c>
      <c r="U293">
        <v>68</v>
      </c>
      <c r="V293">
        <v>32</v>
      </c>
      <c r="W293">
        <v>50</v>
      </c>
      <c r="X293">
        <v>61</v>
      </c>
      <c r="Y293" t="s">
        <v>6709</v>
      </c>
      <c r="Z293" t="str">
        <f>IFERROR(VLOOKUP(Y293,level_mapping_l0!$A$2:$F$536,1,FALSE),"")</f>
        <v/>
      </c>
      <c r="AA293" t="s">
        <v>6659</v>
      </c>
      <c r="AB293" s="8">
        <v>1500</v>
      </c>
      <c r="AC293">
        <v>731</v>
      </c>
      <c r="AD293">
        <v>470</v>
      </c>
      <c r="AE293">
        <v>848</v>
      </c>
      <c r="AF293" s="8">
        <v>1029</v>
      </c>
      <c r="AG293">
        <v>688</v>
      </c>
    </row>
    <row r="294" spans="1:33">
      <c r="A294" s="24" t="s">
        <v>2526</v>
      </c>
      <c r="N294" t="str">
        <f t="shared" si="9"/>
        <v xml:space="preserve">         Switchboard operators, including answering service       </v>
      </c>
      <c r="O294" t="str">
        <f t="shared" si="10"/>
        <v xml:space="preserve">40    (1)          6    (1)         34    (1)  </v>
      </c>
      <c r="P294" cm="1">
        <f t="array" ref="P294:X294">IFERROR(SEARCH({1,2,3,4,5,6,7,8,9},A294),9999999)</f>
        <v>74</v>
      </c>
      <c r="Q294">
        <v>9999999</v>
      </c>
      <c r="R294">
        <v>103</v>
      </c>
      <c r="S294">
        <v>67</v>
      </c>
      <c r="T294">
        <v>9999999</v>
      </c>
      <c r="U294">
        <v>86</v>
      </c>
      <c r="V294">
        <v>9999999</v>
      </c>
      <c r="W294">
        <v>9999999</v>
      </c>
      <c r="X294">
        <v>9999999</v>
      </c>
      <c r="Y294" t="s">
        <v>312</v>
      </c>
      <c r="Z294" t="str">
        <f>IFERROR(VLOOKUP(Y294,level_mapping_l0!$A$2:$F$536,1,FALSE),"")</f>
        <v>Switchboard operators, including answering service</v>
      </c>
      <c r="AA294" t="s">
        <v>1422</v>
      </c>
      <c r="AB294">
        <v>40</v>
      </c>
      <c r="AC294">
        <v>-1</v>
      </c>
      <c r="AD294">
        <v>6</v>
      </c>
      <c r="AE294">
        <v>-1</v>
      </c>
      <c r="AF294">
        <v>34</v>
      </c>
      <c r="AG294">
        <v>-1</v>
      </c>
    </row>
    <row r="295" spans="1:33">
      <c r="A295" s="24" t="s">
        <v>2527</v>
      </c>
      <c r="N295" t="str">
        <f t="shared" si="9"/>
        <v xml:space="preserve">         Telephone operators       </v>
      </c>
      <c r="O295" t="str">
        <f t="shared" si="10"/>
        <v xml:space="preserve">37    (1)         10    (1)         27    (1)  </v>
      </c>
      <c r="P295" cm="1">
        <f t="array" ref="P295:X295">IFERROR(SEARCH({1,2,3,4,5,6,7,8,9},A295),9999999)</f>
        <v>43</v>
      </c>
      <c r="Q295">
        <v>72</v>
      </c>
      <c r="R295">
        <v>36</v>
      </c>
      <c r="S295">
        <v>9999999</v>
      </c>
      <c r="T295">
        <v>9999999</v>
      </c>
      <c r="U295">
        <v>9999999</v>
      </c>
      <c r="V295">
        <v>37</v>
      </c>
      <c r="W295">
        <v>9999999</v>
      </c>
      <c r="X295">
        <v>9999999</v>
      </c>
      <c r="Y295" t="s">
        <v>313</v>
      </c>
      <c r="Z295" t="str">
        <f>IFERROR(VLOOKUP(Y295,level_mapping_l0!$A$2:$F$536,1,FALSE),"")</f>
        <v>Telephone operators</v>
      </c>
      <c r="AA295" t="s">
        <v>1423</v>
      </c>
      <c r="AB295">
        <v>37</v>
      </c>
      <c r="AC295">
        <v>-1</v>
      </c>
      <c r="AD295">
        <v>10</v>
      </c>
      <c r="AE295">
        <v>-1</v>
      </c>
      <c r="AF295">
        <v>27</v>
      </c>
      <c r="AG295">
        <v>-1</v>
      </c>
    </row>
    <row r="296" spans="1:33">
      <c r="A296" s="24" t="s">
        <v>2528</v>
      </c>
      <c r="N296" t="str">
        <f t="shared" si="9"/>
        <v xml:space="preserve">         Communications equipment operators, all other        </v>
      </c>
      <c r="O296" t="str">
        <f t="shared" si="10"/>
        <v xml:space="preserve">7    (1)          3    (1)          4    (1)  </v>
      </c>
      <c r="P296" cm="1">
        <f t="array" ref="P296:X296">IFERROR(SEARCH({1,2,3,4,5,6,7,8,9},A296),9999999)</f>
        <v>69</v>
      </c>
      <c r="Q296">
        <v>9999999</v>
      </c>
      <c r="R296">
        <v>81</v>
      </c>
      <c r="S296">
        <v>99</v>
      </c>
      <c r="T296">
        <v>9999999</v>
      </c>
      <c r="U296">
        <v>9999999</v>
      </c>
      <c r="V296">
        <v>63</v>
      </c>
      <c r="W296">
        <v>9999999</v>
      </c>
      <c r="X296">
        <v>9999999</v>
      </c>
      <c r="Y296" t="s">
        <v>314</v>
      </c>
      <c r="Z296" t="str">
        <f>IFERROR(VLOOKUP(Y296,level_mapping_l0!$A$2:$F$536,1,FALSE),"")</f>
        <v>Communications equipment operators, all other</v>
      </c>
      <c r="AA296" t="s">
        <v>1424</v>
      </c>
      <c r="AB296">
        <v>7</v>
      </c>
      <c r="AC296">
        <v>-1</v>
      </c>
      <c r="AD296">
        <v>3</v>
      </c>
      <c r="AE296">
        <v>-1</v>
      </c>
      <c r="AF296">
        <v>4</v>
      </c>
      <c r="AG296">
        <v>-1</v>
      </c>
    </row>
    <row r="297" spans="1:33">
      <c r="A297" s="24" t="s">
        <v>2529</v>
      </c>
      <c r="N297" t="str">
        <f t="shared" si="9"/>
        <v xml:space="preserve">         Bill and account collectors      </v>
      </c>
      <c r="O297" t="str">
        <f t="shared" si="10"/>
        <v>206      605       67      618      139      597</v>
      </c>
      <c r="P297" cm="1">
        <f t="array" ref="P297:X297">IFERROR(SEARCH({1,2,3,4,5,6,7,8,9},A297),9999999)</f>
        <v>71</v>
      </c>
      <c r="Q297">
        <v>43</v>
      </c>
      <c r="R297">
        <v>80</v>
      </c>
      <c r="S297">
        <v>9999999</v>
      </c>
      <c r="T297">
        <v>54</v>
      </c>
      <c r="U297">
        <v>45</v>
      </c>
      <c r="V297">
        <v>63</v>
      </c>
      <c r="W297">
        <v>72</v>
      </c>
      <c r="X297">
        <v>81</v>
      </c>
      <c r="Y297" t="s">
        <v>315</v>
      </c>
      <c r="Z297" t="str">
        <f>IFERROR(VLOOKUP(Y297,level_mapping_l0!$A$2:$F$536,1,FALSE),"")</f>
        <v>Bill and account collectors</v>
      </c>
      <c r="AA297" t="s">
        <v>1425</v>
      </c>
      <c r="AB297">
        <v>206</v>
      </c>
      <c r="AC297">
        <v>605</v>
      </c>
      <c r="AD297">
        <v>67</v>
      </c>
      <c r="AE297">
        <v>618</v>
      </c>
      <c r="AF297">
        <v>139</v>
      </c>
      <c r="AG297">
        <v>597</v>
      </c>
    </row>
    <row r="298" spans="1:33">
      <c r="A298" s="24" t="s">
        <v>2530</v>
      </c>
      <c r="N298" t="str">
        <f t="shared" si="9"/>
        <v xml:space="preserve">         Billing and posting clerks and machine operators      </v>
      </c>
      <c r="O298" t="str">
        <f t="shared" si="10"/>
        <v>428      584       42    (1)        386      575</v>
      </c>
      <c r="P298" cm="1">
        <f t="array" ref="P298:X298">IFERROR(SEARCH({1,2,3,4,5,6,7,8,9},A298),9999999)</f>
        <v>90</v>
      </c>
      <c r="Q298">
        <v>65</v>
      </c>
      <c r="R298">
        <v>100</v>
      </c>
      <c r="S298">
        <v>64</v>
      </c>
      <c r="T298">
        <v>73</v>
      </c>
      <c r="U298">
        <v>102</v>
      </c>
      <c r="V298">
        <v>110</v>
      </c>
      <c r="W298">
        <v>66</v>
      </c>
      <c r="X298">
        <v>9999999</v>
      </c>
      <c r="Y298" t="s">
        <v>6616</v>
      </c>
      <c r="Z298" t="str">
        <f>IFERROR(VLOOKUP(Y298,level_mapping_l0!$A$2:$F$536,1,FALSE),"")</f>
        <v/>
      </c>
      <c r="AA298" t="s">
        <v>1426</v>
      </c>
      <c r="AB298">
        <v>428</v>
      </c>
      <c r="AC298">
        <v>584</v>
      </c>
      <c r="AD298">
        <v>42</v>
      </c>
      <c r="AE298">
        <v>-1</v>
      </c>
      <c r="AF298">
        <v>386</v>
      </c>
      <c r="AG298">
        <v>575</v>
      </c>
    </row>
    <row r="299" spans="1:33">
      <c r="A299" s="24" t="s">
        <v>2531</v>
      </c>
      <c r="N299" t="str">
        <f t="shared" si="9"/>
        <v xml:space="preserve">         Bookkeeping, accounting, and auditing clerks      </v>
      </c>
      <c r="O299" t="str">
        <f t="shared" si="10"/>
        <v>950      606       85      645      865      603</v>
      </c>
      <c r="P299" cm="1">
        <f t="array" ref="P299:X299">IFERROR(SEARCH({1,2,3,4,5,6,7,8,9},A299),9999999)</f>
        <v>9999999</v>
      </c>
      <c r="Q299">
        <v>9999999</v>
      </c>
      <c r="R299">
        <v>107</v>
      </c>
      <c r="S299">
        <v>88</v>
      </c>
      <c r="T299">
        <v>61</v>
      </c>
      <c r="U299">
        <v>69</v>
      </c>
      <c r="V299">
        <v>9999999</v>
      </c>
      <c r="W299">
        <v>79</v>
      </c>
      <c r="X299">
        <v>60</v>
      </c>
      <c r="Y299" t="s">
        <v>317</v>
      </c>
      <c r="Z299" t="str">
        <f>IFERROR(VLOOKUP(Y299,level_mapping_l0!$A$2:$F$536,1,FALSE),"")</f>
        <v>Bookkeeping, accounting, and auditing clerks</v>
      </c>
      <c r="AA299" t="s">
        <v>1427</v>
      </c>
      <c r="AB299">
        <v>950</v>
      </c>
      <c r="AC299">
        <v>606</v>
      </c>
      <c r="AD299">
        <v>85</v>
      </c>
      <c r="AE299">
        <v>645</v>
      </c>
      <c r="AF299">
        <v>865</v>
      </c>
      <c r="AG299">
        <v>603</v>
      </c>
    </row>
    <row r="300" spans="1:33">
      <c r="A300" s="24" t="s">
        <v>2532</v>
      </c>
      <c r="N300" t="str">
        <f t="shared" si="9"/>
        <v xml:space="preserve">         Gaming cage workers       </v>
      </c>
      <c r="O300" t="str">
        <f t="shared" si="10"/>
        <v xml:space="preserve">15    (1)          2    (1)         13    (1)  </v>
      </c>
      <c r="P300" cm="1">
        <f t="array" ref="P300:X300">IFERROR(SEARCH({1,2,3,4,5,6,7,8,9},A300),9999999)</f>
        <v>36</v>
      </c>
      <c r="Q300">
        <v>55</v>
      </c>
      <c r="R300">
        <v>73</v>
      </c>
      <c r="S300">
        <v>9999999</v>
      </c>
      <c r="T300">
        <v>37</v>
      </c>
      <c r="U300">
        <v>9999999</v>
      </c>
      <c r="V300">
        <v>9999999</v>
      </c>
      <c r="W300">
        <v>9999999</v>
      </c>
      <c r="X300">
        <v>9999999</v>
      </c>
      <c r="Y300" t="s">
        <v>318</v>
      </c>
      <c r="Z300" t="str">
        <f>IFERROR(VLOOKUP(Y300,level_mapping_l0!$A$2:$F$536,1,FALSE),"")</f>
        <v>Gaming cage workers</v>
      </c>
      <c r="AA300" t="s">
        <v>6528</v>
      </c>
      <c r="AB300">
        <v>15</v>
      </c>
      <c r="AC300">
        <v>-1</v>
      </c>
      <c r="AD300">
        <v>2</v>
      </c>
      <c r="AE300">
        <v>-1</v>
      </c>
      <c r="AF300">
        <v>13</v>
      </c>
      <c r="AG300">
        <v>-1</v>
      </c>
    </row>
    <row r="301" spans="1:33">
      <c r="A301" s="24" t="s">
        <v>2533</v>
      </c>
      <c r="N301" t="str">
        <f t="shared" si="9"/>
        <v xml:space="preserve">         Payroll and timekeeping clerks      </v>
      </c>
      <c r="O301" t="str">
        <f t="shared" si="10"/>
        <v>127      690       17    (1)        110      700</v>
      </c>
      <c r="P301" cm="1">
        <f t="array" ref="P301:X301">IFERROR(SEARCH({1,2,3,4,5,6,7,8,9},A301),9999999)</f>
        <v>46</v>
      </c>
      <c r="Q301">
        <v>47</v>
      </c>
      <c r="R301">
        <v>9999999</v>
      </c>
      <c r="S301">
        <v>9999999</v>
      </c>
      <c r="T301">
        <v>9999999</v>
      </c>
      <c r="U301">
        <v>55</v>
      </c>
      <c r="V301">
        <v>48</v>
      </c>
      <c r="W301">
        <v>9999999</v>
      </c>
      <c r="X301">
        <v>56</v>
      </c>
      <c r="Y301" t="s">
        <v>319</v>
      </c>
      <c r="Z301" t="str">
        <f>IFERROR(VLOOKUP(Y301,level_mapping_l0!$A$2:$F$536,1,FALSE),"")</f>
        <v>Payroll and timekeeping clerks</v>
      </c>
      <c r="AA301" t="s">
        <v>1429</v>
      </c>
      <c r="AB301">
        <v>127</v>
      </c>
      <c r="AC301">
        <v>690</v>
      </c>
      <c r="AD301">
        <v>17</v>
      </c>
      <c r="AE301">
        <v>-1</v>
      </c>
      <c r="AF301">
        <v>110</v>
      </c>
      <c r="AG301">
        <v>700</v>
      </c>
    </row>
    <row r="302" spans="1:33">
      <c r="A302" s="24" t="s">
        <v>2534</v>
      </c>
      <c r="N302" t="str">
        <f t="shared" si="9"/>
        <v xml:space="preserve">         Procurement clerks       </v>
      </c>
      <c r="O302" t="str">
        <f t="shared" si="10"/>
        <v xml:space="preserve">23    (1)          8    (1)         15    (1)  </v>
      </c>
      <c r="P302" cm="1">
        <f t="array" ref="P302:X302">IFERROR(SEARCH({1,2,3,4,5,6,7,8,9},A302),9999999)</f>
        <v>42</v>
      </c>
      <c r="Q302">
        <v>35</v>
      </c>
      <c r="R302">
        <v>36</v>
      </c>
      <c r="S302">
        <v>9999999</v>
      </c>
      <c r="T302">
        <v>72</v>
      </c>
      <c r="U302">
        <v>9999999</v>
      </c>
      <c r="V302">
        <v>9999999</v>
      </c>
      <c r="W302">
        <v>54</v>
      </c>
      <c r="X302">
        <v>9999999</v>
      </c>
      <c r="Y302" t="s">
        <v>320</v>
      </c>
      <c r="Z302" t="str">
        <f>IFERROR(VLOOKUP(Y302,level_mapping_l0!$A$2:$F$536,1,FALSE),"")</f>
        <v>Procurement clerks</v>
      </c>
      <c r="AA302" t="s">
        <v>1430</v>
      </c>
      <c r="AB302">
        <v>23</v>
      </c>
      <c r="AC302">
        <v>-1</v>
      </c>
      <c r="AD302">
        <v>8</v>
      </c>
      <c r="AE302">
        <v>-1</v>
      </c>
      <c r="AF302">
        <v>15</v>
      </c>
      <c r="AG302">
        <v>-1</v>
      </c>
    </row>
    <row r="303" spans="1:33">
      <c r="A303" s="24" t="s">
        <v>2535</v>
      </c>
      <c r="N303" t="str">
        <f t="shared" si="9"/>
        <v xml:space="preserve">         Tellers      </v>
      </c>
      <c r="O303" t="str">
        <f t="shared" si="10"/>
        <v>338      469       54      471      284      468</v>
      </c>
      <c r="P303" cm="1">
        <f t="array" ref="P303:X303">IFERROR(SEARCH({1,2,3,4,5,6,7,8,9},A303),9999999)</f>
        <v>52</v>
      </c>
      <c r="Q303">
        <v>59</v>
      </c>
      <c r="R303">
        <v>23</v>
      </c>
      <c r="S303">
        <v>32</v>
      </c>
      <c r="T303">
        <v>42</v>
      </c>
      <c r="U303">
        <v>33</v>
      </c>
      <c r="V303">
        <v>51</v>
      </c>
      <c r="W303">
        <v>25</v>
      </c>
      <c r="X303">
        <v>34</v>
      </c>
      <c r="Y303" t="s">
        <v>321</v>
      </c>
      <c r="Z303" t="str">
        <f>IFERROR(VLOOKUP(Y303,level_mapping_l0!$A$2:$F$536,1,FALSE),"")</f>
        <v>Tellers</v>
      </c>
      <c r="AA303" t="s">
        <v>1431</v>
      </c>
      <c r="AB303">
        <v>338</v>
      </c>
      <c r="AC303">
        <v>469</v>
      </c>
      <c r="AD303">
        <v>54</v>
      </c>
      <c r="AE303">
        <v>471</v>
      </c>
      <c r="AF303">
        <v>284</v>
      </c>
      <c r="AG303">
        <v>468</v>
      </c>
    </row>
    <row r="304" spans="1:33">
      <c r="A304" s="24" t="s">
        <v>2536</v>
      </c>
      <c r="N304" t="str">
        <f t="shared" si="9"/>
        <v xml:space="preserve">         Brokerage clerks        </v>
      </c>
      <c r="O304" t="str">
        <f t="shared" si="10"/>
        <v xml:space="preserve">3    (1)       -        -           3    (1)  </v>
      </c>
      <c r="P304" cm="1">
        <f t="array" ref="P304:X304">IFERROR(SEARCH({1,2,3,4,5,6,7,8,9},A304),9999999)</f>
        <v>40</v>
      </c>
      <c r="Q304">
        <v>9999999</v>
      </c>
      <c r="R304">
        <v>34</v>
      </c>
      <c r="S304">
        <v>9999999</v>
      </c>
      <c r="T304">
        <v>9999999</v>
      </c>
      <c r="U304">
        <v>9999999</v>
      </c>
      <c r="V304">
        <v>9999999</v>
      </c>
      <c r="W304">
        <v>9999999</v>
      </c>
      <c r="X304">
        <v>9999999</v>
      </c>
      <c r="Y304" t="s">
        <v>323</v>
      </c>
      <c r="Z304" t="str">
        <f>IFERROR(VLOOKUP(Y304,level_mapping_l0!$A$2:$F$536,1,FALSE),"")</f>
        <v>Brokerage clerks</v>
      </c>
      <c r="AA304" t="s">
        <v>1432</v>
      </c>
      <c r="AB304">
        <v>3</v>
      </c>
      <c r="AC304">
        <v>-1</v>
      </c>
      <c r="AD304" t="s">
        <v>574</v>
      </c>
      <c r="AE304" t="s">
        <v>574</v>
      </c>
      <c r="AF304">
        <v>3</v>
      </c>
      <c r="AG304">
        <v>-1</v>
      </c>
    </row>
    <row r="305" spans="1:33">
      <c r="A305" s="24" t="s">
        <v>2537</v>
      </c>
      <c r="N305" t="str">
        <f t="shared" si="9"/>
        <v xml:space="preserve">         Correspondence clerks        </v>
      </c>
      <c r="O305" t="str">
        <f t="shared" si="10"/>
        <v xml:space="preserve">7    (1)          3    (1)          4    (1)  </v>
      </c>
      <c r="P305" cm="1">
        <f t="array" ref="P305:X305">IFERROR(SEARCH({1,2,3,4,5,6,7,8,9},A305),9999999)</f>
        <v>45</v>
      </c>
      <c r="Q305">
        <v>9999999</v>
      </c>
      <c r="R305">
        <v>57</v>
      </c>
      <c r="S305">
        <v>75</v>
      </c>
      <c r="T305">
        <v>9999999</v>
      </c>
      <c r="U305">
        <v>9999999</v>
      </c>
      <c r="V305">
        <v>39</v>
      </c>
      <c r="W305">
        <v>9999999</v>
      </c>
      <c r="X305">
        <v>9999999</v>
      </c>
      <c r="Y305" t="s">
        <v>324</v>
      </c>
      <c r="Z305" t="str">
        <f>IFERROR(VLOOKUP(Y305,level_mapping_l0!$A$2:$F$536,1,FALSE),"")</f>
        <v>Correspondence clerks</v>
      </c>
      <c r="AA305" t="s">
        <v>6529</v>
      </c>
      <c r="AB305">
        <v>7</v>
      </c>
      <c r="AC305">
        <v>-1</v>
      </c>
      <c r="AD305">
        <v>3</v>
      </c>
      <c r="AE305">
        <v>-1</v>
      </c>
      <c r="AF305">
        <v>4</v>
      </c>
      <c r="AG305">
        <v>-1</v>
      </c>
    </row>
    <row r="306" spans="1:33">
      <c r="A306" s="24" t="s">
        <v>2538</v>
      </c>
      <c r="N306" t="str">
        <f t="shared" si="9"/>
        <v xml:space="preserve">         Court, municipal, and license clerks       </v>
      </c>
      <c r="O306" t="str">
        <f t="shared" si="10"/>
        <v>92      673       22    (1)         70      643</v>
      </c>
      <c r="P306" cm="1">
        <f t="array" ref="P306:X306">IFERROR(SEARCH({1,2,3,4,5,6,7,8,9},A306),9999999)</f>
        <v>78</v>
      </c>
      <c r="Q306">
        <v>54</v>
      </c>
      <c r="R306">
        <v>63</v>
      </c>
      <c r="S306">
        <v>98</v>
      </c>
      <c r="T306">
        <v>9999999</v>
      </c>
      <c r="U306">
        <v>61</v>
      </c>
      <c r="V306">
        <v>62</v>
      </c>
      <c r="W306">
        <v>9999999</v>
      </c>
      <c r="X306">
        <v>53</v>
      </c>
      <c r="Y306" t="s">
        <v>325</v>
      </c>
      <c r="Z306" t="str">
        <f>IFERROR(VLOOKUP(Y306,level_mapping_l0!$A$2:$F$536,1,FALSE),"")</f>
        <v>Court, municipal, and license clerks</v>
      </c>
      <c r="AA306" t="s">
        <v>1434</v>
      </c>
      <c r="AB306">
        <v>92</v>
      </c>
      <c r="AC306">
        <v>673</v>
      </c>
      <c r="AD306">
        <v>22</v>
      </c>
      <c r="AE306">
        <v>-1</v>
      </c>
      <c r="AF306">
        <v>70</v>
      </c>
      <c r="AG306">
        <v>643</v>
      </c>
    </row>
    <row r="307" spans="1:33">
      <c r="A307" s="24" t="s">
        <v>2539</v>
      </c>
      <c r="N307" t="str">
        <f t="shared" si="9"/>
        <v xml:space="preserve">         Credit authorizers, checkers, and clerks       </v>
      </c>
      <c r="O307" t="str">
        <f t="shared" si="10"/>
        <v xml:space="preserve">58      556       19    (1)         39    (1)  </v>
      </c>
      <c r="P307" cm="1">
        <f t="array" ref="P307:X307">IFERROR(SEARCH({1,2,3,4,5,6,7,8,9},A307),9999999)</f>
        <v>75</v>
      </c>
      <c r="Q307">
        <v>9999999</v>
      </c>
      <c r="R307">
        <v>93</v>
      </c>
      <c r="S307">
        <v>9999999</v>
      </c>
      <c r="T307">
        <v>57</v>
      </c>
      <c r="U307">
        <v>67</v>
      </c>
      <c r="V307">
        <v>9999999</v>
      </c>
      <c r="W307">
        <v>58</v>
      </c>
      <c r="X307">
        <v>76</v>
      </c>
      <c r="Y307" t="s">
        <v>326</v>
      </c>
      <c r="Z307" t="str">
        <f>IFERROR(VLOOKUP(Y307,level_mapping_l0!$A$2:$F$536,1,FALSE),"")</f>
        <v>Credit authorizers, checkers, and clerks</v>
      </c>
      <c r="AA307" t="s">
        <v>1435</v>
      </c>
      <c r="AB307">
        <v>58</v>
      </c>
      <c r="AC307">
        <v>556</v>
      </c>
      <c r="AD307">
        <v>19</v>
      </c>
      <c r="AE307">
        <v>-1</v>
      </c>
      <c r="AF307">
        <v>39</v>
      </c>
      <c r="AG307">
        <v>-1</v>
      </c>
    </row>
    <row r="308" spans="1:33">
      <c r="A308" s="24" t="s">
        <v>2540</v>
      </c>
      <c r="N308" t="str">
        <f t="shared" si="9"/>
        <v xml:space="preserve">         Customer service representatives    </v>
      </c>
      <c r="O308" t="str">
        <f t="shared" si="10"/>
        <v>1,511      577      496      607    1,015      568</v>
      </c>
      <c r="P308" cm="1">
        <f t="array" ref="P308:X308">IFERROR(SEARCH({1,2,3,4,5,6,7,8,9},A308),9999999)</f>
        <v>46</v>
      </c>
      <c r="Q308">
        <v>9999999</v>
      </c>
      <c r="R308">
        <v>9999999</v>
      </c>
      <c r="S308">
        <v>66</v>
      </c>
      <c r="T308">
        <v>48</v>
      </c>
      <c r="U308">
        <v>68</v>
      </c>
      <c r="V308">
        <v>58</v>
      </c>
      <c r="W308">
        <v>95</v>
      </c>
      <c r="X308">
        <v>67</v>
      </c>
      <c r="Y308" t="s">
        <v>327</v>
      </c>
      <c r="Z308" t="str">
        <f>IFERROR(VLOOKUP(Y308,level_mapping_l0!$A$2:$F$536,1,FALSE),"")</f>
        <v>Customer service representatives</v>
      </c>
      <c r="AA308" t="s">
        <v>1436</v>
      </c>
      <c r="AB308" s="8">
        <v>1511</v>
      </c>
      <c r="AC308">
        <v>577</v>
      </c>
      <c r="AD308">
        <v>496</v>
      </c>
      <c r="AE308">
        <v>607</v>
      </c>
      <c r="AF308" s="8">
        <v>1015</v>
      </c>
      <c r="AG308">
        <v>568</v>
      </c>
    </row>
    <row r="309" spans="1:33">
      <c r="A309" s="24" t="s">
        <v>2541</v>
      </c>
      <c r="N309" t="str">
        <f t="shared" si="9"/>
        <v xml:space="preserve">         Eligibility interviewers, government programs       </v>
      </c>
      <c r="O309" t="str">
        <f t="shared" si="10"/>
        <v>60      665        9    (1)         50      668</v>
      </c>
      <c r="P309" cm="1">
        <f t="array" ref="P309:X309">IFERROR(SEARCH({1,2,3,4,5,6,7,8,9},A309),9999999)</f>
        <v>87</v>
      </c>
      <c r="Q309">
        <v>9999999</v>
      </c>
      <c r="R309">
        <v>9999999</v>
      </c>
      <c r="S309">
        <v>9999999</v>
      </c>
      <c r="T309">
        <v>72</v>
      </c>
      <c r="U309">
        <v>62</v>
      </c>
      <c r="V309">
        <v>9999999</v>
      </c>
      <c r="W309">
        <v>108</v>
      </c>
      <c r="X309">
        <v>81</v>
      </c>
      <c r="Y309" t="s">
        <v>328</v>
      </c>
      <c r="Z309" t="str">
        <f>IFERROR(VLOOKUP(Y309,level_mapping_l0!$A$2:$F$536,1,FALSE),"")</f>
        <v>Eligibility interviewers, government programs</v>
      </c>
      <c r="AA309" t="s">
        <v>1437</v>
      </c>
      <c r="AB309">
        <v>60</v>
      </c>
      <c r="AC309">
        <v>665</v>
      </c>
      <c r="AD309">
        <v>9</v>
      </c>
      <c r="AE309">
        <v>-1</v>
      </c>
      <c r="AF309">
        <v>50</v>
      </c>
      <c r="AG309">
        <v>668</v>
      </c>
    </row>
    <row r="310" spans="1:33">
      <c r="A310" s="24" t="s">
        <v>2542</v>
      </c>
      <c r="N310" t="str">
        <f t="shared" si="9"/>
        <v xml:space="preserve">         File clerks      </v>
      </c>
      <c r="O310" t="str">
        <f t="shared" si="10"/>
        <v>259      549       42    (1)        217      536</v>
      </c>
      <c r="P310" cm="1">
        <f t="array" ref="P310:X310">IFERROR(SEARCH({1,2,3,4,5,6,7,8,9},A310),9999999)</f>
        <v>53</v>
      </c>
      <c r="Q310">
        <v>27</v>
      </c>
      <c r="R310">
        <v>73</v>
      </c>
      <c r="S310">
        <v>37</v>
      </c>
      <c r="T310">
        <v>28</v>
      </c>
      <c r="U310">
        <v>74</v>
      </c>
      <c r="V310">
        <v>65</v>
      </c>
      <c r="W310">
        <v>9999999</v>
      </c>
      <c r="X310">
        <v>29</v>
      </c>
      <c r="Y310" t="s">
        <v>329</v>
      </c>
      <c r="Z310" t="str">
        <f>IFERROR(VLOOKUP(Y310,level_mapping_l0!$A$2:$F$536,1,FALSE),"")</f>
        <v>File clerks</v>
      </c>
      <c r="AA310" t="s">
        <v>1438</v>
      </c>
      <c r="AB310">
        <v>259</v>
      </c>
      <c r="AC310">
        <v>549</v>
      </c>
      <c r="AD310">
        <v>42</v>
      </c>
      <c r="AE310">
        <v>-1</v>
      </c>
      <c r="AF310">
        <v>217</v>
      </c>
      <c r="AG310">
        <v>536</v>
      </c>
    </row>
    <row r="311" spans="1:33">
      <c r="A311" s="24" t="s">
        <v>2543</v>
      </c>
      <c r="N311" t="str">
        <f t="shared" si="9"/>
        <v xml:space="preserve">         Hotel, motel, and resort desk clerks       </v>
      </c>
      <c r="O311" t="str">
        <f t="shared" si="10"/>
        <v>81      410       24    (1)         58      406</v>
      </c>
      <c r="P311" cm="1">
        <f t="array" ref="P311:X311">IFERROR(SEARCH({1,2,3,4,5,6,7,8,9},A311),9999999)</f>
        <v>54</v>
      </c>
      <c r="Q311">
        <v>71</v>
      </c>
      <c r="R311">
        <v>9999999</v>
      </c>
      <c r="S311">
        <v>61</v>
      </c>
      <c r="T311">
        <v>89</v>
      </c>
      <c r="U311">
        <v>99</v>
      </c>
      <c r="V311">
        <v>9999999</v>
      </c>
      <c r="W311">
        <v>53</v>
      </c>
      <c r="X311">
        <v>9999999</v>
      </c>
      <c r="Y311" t="s">
        <v>330</v>
      </c>
      <c r="Z311" t="str">
        <f>IFERROR(VLOOKUP(Y311,level_mapping_l0!$A$2:$F$536,1,FALSE),"")</f>
        <v>Hotel, motel, and resort desk clerks</v>
      </c>
      <c r="AA311" t="s">
        <v>1439</v>
      </c>
      <c r="AB311">
        <v>81</v>
      </c>
      <c r="AC311">
        <v>410</v>
      </c>
      <c r="AD311">
        <v>24</v>
      </c>
      <c r="AE311">
        <v>-1</v>
      </c>
      <c r="AF311">
        <v>58</v>
      </c>
      <c r="AG311">
        <v>406</v>
      </c>
    </row>
    <row r="312" spans="1:33">
      <c r="A312" s="24" t="s">
        <v>2544</v>
      </c>
      <c r="N312" t="str">
        <f t="shared" si="9"/>
        <v xml:space="preserve">         Interviewers, except eligibility and loan      </v>
      </c>
      <c r="O312" t="str">
        <f t="shared" si="10"/>
        <v>110      581       22    (1)         88      573</v>
      </c>
      <c r="P312" cm="1">
        <f t="array" ref="P312:X312">IFERROR(SEARCH({1,2,3,4,5,6,7,8,9},A312),9999999)</f>
        <v>57</v>
      </c>
      <c r="Q312">
        <v>76</v>
      </c>
      <c r="R312">
        <v>104</v>
      </c>
      <c r="S312">
        <v>9999999</v>
      </c>
      <c r="T312">
        <v>66</v>
      </c>
      <c r="U312">
        <v>9999999</v>
      </c>
      <c r="V312">
        <v>103</v>
      </c>
      <c r="W312">
        <v>67</v>
      </c>
      <c r="X312">
        <v>9999999</v>
      </c>
      <c r="Y312" t="s">
        <v>331</v>
      </c>
      <c r="Z312" t="str">
        <f>IFERROR(VLOOKUP(Y312,level_mapping_l0!$A$2:$F$536,1,FALSE),"")</f>
        <v>Interviewers, except eligibility and loan</v>
      </c>
      <c r="AA312" t="s">
        <v>1440</v>
      </c>
      <c r="AB312">
        <v>110</v>
      </c>
      <c r="AC312">
        <v>581</v>
      </c>
      <c r="AD312">
        <v>22</v>
      </c>
      <c r="AE312">
        <v>-1</v>
      </c>
      <c r="AF312">
        <v>88</v>
      </c>
      <c r="AG312">
        <v>573</v>
      </c>
    </row>
    <row r="313" spans="1:33">
      <c r="A313" s="24" t="s">
        <v>2545</v>
      </c>
      <c r="N313" t="str">
        <f t="shared" si="9"/>
        <v xml:space="preserve">         Library assistants, clerical       </v>
      </c>
      <c r="O313" t="str">
        <f t="shared" si="10"/>
        <v xml:space="preserve">41    (1)          6    (1)         35    (1)  </v>
      </c>
      <c r="P313" cm="1">
        <f t="array" ref="P313:X313">IFERROR(SEARCH({1,2,3,4,5,6,7,8,9},A313),9999999)</f>
        <v>46</v>
      </c>
      <c r="Q313">
        <v>9999999</v>
      </c>
      <c r="R313">
        <v>81</v>
      </c>
      <c r="S313">
        <v>45</v>
      </c>
      <c r="T313">
        <v>82</v>
      </c>
      <c r="U313">
        <v>64</v>
      </c>
      <c r="V313">
        <v>9999999</v>
      </c>
      <c r="W313">
        <v>9999999</v>
      </c>
      <c r="X313">
        <v>9999999</v>
      </c>
      <c r="Y313" t="s">
        <v>332</v>
      </c>
      <c r="Z313" t="str">
        <f>IFERROR(VLOOKUP(Y313,level_mapping_l0!$A$2:$F$536,1,FALSE),"")</f>
        <v>Library assistants, clerical</v>
      </c>
      <c r="AA313" t="s">
        <v>1441</v>
      </c>
      <c r="AB313">
        <v>41</v>
      </c>
      <c r="AC313">
        <v>-1</v>
      </c>
      <c r="AD313">
        <v>6</v>
      </c>
      <c r="AE313">
        <v>-1</v>
      </c>
      <c r="AF313">
        <v>35</v>
      </c>
      <c r="AG313">
        <v>-1</v>
      </c>
    </row>
    <row r="314" spans="1:33">
      <c r="A314" s="24" t="s">
        <v>2546</v>
      </c>
      <c r="N314" t="str">
        <f t="shared" si="9"/>
        <v xml:space="preserve">         Loan interviewers and clerks      </v>
      </c>
      <c r="O314" t="str">
        <f t="shared" si="10"/>
        <v>114      681       17    (1)         97      643</v>
      </c>
      <c r="P314" cm="1">
        <f t="array" ref="P314:X314">IFERROR(SEARCH({1,2,3,4,5,6,7,8,9},A314),9999999)</f>
        <v>44</v>
      </c>
      <c r="Q314">
        <v>9999999</v>
      </c>
      <c r="R314">
        <v>91</v>
      </c>
      <c r="S314">
        <v>46</v>
      </c>
      <c r="T314">
        <v>9999999</v>
      </c>
      <c r="U314">
        <v>53</v>
      </c>
      <c r="V314">
        <v>64</v>
      </c>
      <c r="W314">
        <v>54</v>
      </c>
      <c r="X314">
        <v>81</v>
      </c>
      <c r="Y314" t="s">
        <v>333</v>
      </c>
      <c r="Z314" t="str">
        <f>IFERROR(VLOOKUP(Y314,level_mapping_l0!$A$2:$F$536,1,FALSE),"")</f>
        <v>Loan interviewers and clerks</v>
      </c>
      <c r="AA314" t="s">
        <v>1442</v>
      </c>
      <c r="AB314">
        <v>114</v>
      </c>
      <c r="AC314">
        <v>681</v>
      </c>
      <c r="AD314">
        <v>17</v>
      </c>
      <c r="AE314">
        <v>-1</v>
      </c>
      <c r="AF314">
        <v>97</v>
      </c>
      <c r="AG314">
        <v>643</v>
      </c>
    </row>
    <row r="315" spans="1:33">
      <c r="A315" s="24" t="s">
        <v>2547</v>
      </c>
      <c r="N315" t="str">
        <f t="shared" si="9"/>
        <v xml:space="preserve">         New accounts clerks       </v>
      </c>
      <c r="O315" t="str">
        <f t="shared" si="10"/>
        <v xml:space="preserve">24    (1)          3    (1)         20    (1)  </v>
      </c>
      <c r="P315" cm="1">
        <f t="array" ref="P315:X315">IFERROR(SEARCH({1,2,3,4,5,6,7,8,9},A315),9999999)</f>
        <v>43</v>
      </c>
      <c r="Q315">
        <v>36</v>
      </c>
      <c r="R315">
        <v>55</v>
      </c>
      <c r="S315">
        <v>37</v>
      </c>
      <c r="T315">
        <v>9999999</v>
      </c>
      <c r="U315">
        <v>9999999</v>
      </c>
      <c r="V315">
        <v>9999999</v>
      </c>
      <c r="W315">
        <v>9999999</v>
      </c>
      <c r="X315">
        <v>9999999</v>
      </c>
      <c r="Y315" t="s">
        <v>334</v>
      </c>
      <c r="Z315" t="str">
        <f>IFERROR(VLOOKUP(Y315,level_mapping_l0!$A$2:$F$536,1,FALSE),"")</f>
        <v>New accounts clerks</v>
      </c>
      <c r="AA315" t="s">
        <v>1443</v>
      </c>
      <c r="AB315">
        <v>24</v>
      </c>
      <c r="AC315">
        <v>-1</v>
      </c>
      <c r="AD315">
        <v>3</v>
      </c>
      <c r="AE315">
        <v>-1</v>
      </c>
      <c r="AF315">
        <v>20</v>
      </c>
      <c r="AG315">
        <v>-1</v>
      </c>
    </row>
    <row r="316" spans="1:33">
      <c r="A316" s="24" t="s">
        <v>2548</v>
      </c>
      <c r="N316" t="str">
        <f t="shared" si="9"/>
        <v xml:space="preserve">         Order clerks       </v>
      </c>
      <c r="O316" t="str">
        <f t="shared" si="10"/>
        <v>98      548       45    (1)         54      541</v>
      </c>
      <c r="P316" cm="1">
        <f t="array" ref="P316:X316">IFERROR(SEARCH({1,2,3,4,5,6,7,8,9},A316),9999999)</f>
        <v>54</v>
      </c>
      <c r="Q316">
        <v>9999999</v>
      </c>
      <c r="R316">
        <v>9999999</v>
      </c>
      <c r="S316">
        <v>38</v>
      </c>
      <c r="T316">
        <v>37</v>
      </c>
      <c r="U316">
        <v>9999999</v>
      </c>
      <c r="V316">
        <v>9999999</v>
      </c>
      <c r="W316">
        <v>30</v>
      </c>
      <c r="X316">
        <v>29</v>
      </c>
      <c r="Y316" t="s">
        <v>335</v>
      </c>
      <c r="Z316" t="str">
        <f>IFERROR(VLOOKUP(Y316,level_mapping_l0!$A$2:$F$536,1,FALSE),"")</f>
        <v>Order clerks</v>
      </c>
      <c r="AA316" t="s">
        <v>1444</v>
      </c>
      <c r="AB316">
        <v>98</v>
      </c>
      <c r="AC316">
        <v>548</v>
      </c>
      <c r="AD316">
        <v>45</v>
      </c>
      <c r="AE316">
        <v>-1</v>
      </c>
      <c r="AF316">
        <v>54</v>
      </c>
      <c r="AG316">
        <v>541</v>
      </c>
    </row>
    <row r="317" spans="1:33">
      <c r="A317" s="24" t="s">
        <v>2549</v>
      </c>
      <c r="N317" t="str">
        <f t="shared" si="9"/>
        <v xml:space="preserve">         Human resources assistants, except payroll and timekeeping       </v>
      </c>
      <c r="O317" t="str">
        <f t="shared" si="10"/>
        <v xml:space="preserve">48    (1)          9    (1)         40    (1)  </v>
      </c>
      <c r="P317" cm="1">
        <f t="array" ref="P317:X317">IFERROR(SEARCH({1,2,3,4,5,6,7,8,9},A317),9999999)</f>
        <v>82</v>
      </c>
      <c r="Q317">
        <v>9999999</v>
      </c>
      <c r="R317">
        <v>9999999</v>
      </c>
      <c r="S317">
        <v>75</v>
      </c>
      <c r="T317">
        <v>9999999</v>
      </c>
      <c r="U317">
        <v>9999999</v>
      </c>
      <c r="V317">
        <v>9999999</v>
      </c>
      <c r="W317">
        <v>76</v>
      </c>
      <c r="X317">
        <v>94</v>
      </c>
      <c r="Y317" t="s">
        <v>336</v>
      </c>
      <c r="Z317" t="str">
        <f>IFERROR(VLOOKUP(Y317,level_mapping_l0!$A$2:$F$536,1,FALSE),"")</f>
        <v>Human resources assistants, except payroll and timekeeping</v>
      </c>
      <c r="AA317" t="s">
        <v>1445</v>
      </c>
      <c r="AB317">
        <v>48</v>
      </c>
      <c r="AC317">
        <v>-1</v>
      </c>
      <c r="AD317">
        <v>9</v>
      </c>
      <c r="AE317">
        <v>-1</v>
      </c>
      <c r="AF317">
        <v>40</v>
      </c>
      <c r="AG317">
        <v>-1</v>
      </c>
    </row>
    <row r="318" spans="1:33">
      <c r="A318" s="24" t="s">
        <v>2550</v>
      </c>
      <c r="N318" t="str">
        <f t="shared" si="9"/>
        <v xml:space="preserve">         Receptionists and information clerks      </v>
      </c>
      <c r="O318" t="str">
        <f t="shared" si="10"/>
        <v>960      503       64      537      896      502</v>
      </c>
      <c r="P318" cm="1">
        <f t="array" ref="P318:X318">IFERROR(SEARCH({1,2,3,4,5,6,7,8,9},A318),9999999)</f>
        <v>9999999</v>
      </c>
      <c r="Q318">
        <v>99</v>
      </c>
      <c r="R318">
        <v>63</v>
      </c>
      <c r="S318">
        <v>72</v>
      </c>
      <c r="T318">
        <v>61</v>
      </c>
      <c r="U318">
        <v>53</v>
      </c>
      <c r="V318">
        <v>81</v>
      </c>
      <c r="W318">
        <v>88</v>
      </c>
      <c r="X318">
        <v>52</v>
      </c>
      <c r="Y318" t="s">
        <v>337</v>
      </c>
      <c r="Z318" t="str">
        <f>IFERROR(VLOOKUP(Y318,level_mapping_l0!$A$2:$F$536,1,FALSE),"")</f>
        <v>Receptionists and information clerks</v>
      </c>
      <c r="AA318" t="s">
        <v>1446</v>
      </c>
      <c r="AB318">
        <v>960</v>
      </c>
      <c r="AC318">
        <v>503</v>
      </c>
      <c r="AD318">
        <v>64</v>
      </c>
      <c r="AE318">
        <v>537</v>
      </c>
      <c r="AF318">
        <v>896</v>
      </c>
      <c r="AG318">
        <v>502</v>
      </c>
    </row>
    <row r="319" spans="1:33">
      <c r="A319" s="24" t="s">
        <v>2551</v>
      </c>
      <c r="N319" t="str">
        <f t="shared" si="9"/>
        <v xml:space="preserve">         Reservation and transportation ticket agents and travel clerks      </v>
      </c>
      <c r="O319" t="str">
        <f t="shared" si="10"/>
        <v>120      572       50      752       70      538</v>
      </c>
      <c r="P319" cm="1">
        <f t="array" ref="P319:X319">IFERROR(SEARCH({1,2,3,4,5,6,7,8,9},A319),9999999)</f>
        <v>78</v>
      </c>
      <c r="Q319">
        <v>79</v>
      </c>
      <c r="R319">
        <v>124</v>
      </c>
      <c r="S319">
        <v>9999999</v>
      </c>
      <c r="T319">
        <v>87</v>
      </c>
      <c r="U319">
        <v>9999999</v>
      </c>
      <c r="V319">
        <v>88</v>
      </c>
      <c r="W319">
        <v>125</v>
      </c>
      <c r="X319">
        <v>9999999</v>
      </c>
      <c r="Y319" t="s">
        <v>338</v>
      </c>
      <c r="Z319" t="str">
        <f>IFERROR(VLOOKUP(Y319,level_mapping_l0!$A$2:$F$536,1,FALSE),"")</f>
        <v>Reservation and transportation ticket agents and travel clerks</v>
      </c>
      <c r="AA319" t="s">
        <v>6530</v>
      </c>
      <c r="AB319">
        <v>120</v>
      </c>
      <c r="AC319">
        <v>572</v>
      </c>
      <c r="AD319">
        <v>50</v>
      </c>
      <c r="AE319">
        <v>752</v>
      </c>
      <c r="AF319">
        <v>70</v>
      </c>
      <c r="AG319">
        <v>538</v>
      </c>
    </row>
    <row r="320" spans="1:33">
      <c r="A320" s="24" t="s">
        <v>2552</v>
      </c>
      <c r="N320" t="str">
        <f t="shared" si="9"/>
        <v xml:space="preserve">         Information and record clerks, all other       </v>
      </c>
      <c r="O320" t="str">
        <f t="shared" si="10"/>
        <v>94      639        7    (1)         87      624</v>
      </c>
      <c r="P320" cm="1">
        <f t="array" ref="P320:X320">IFERROR(SEARCH({1,2,3,4,5,6,7,8,9},A320),9999999)</f>
        <v>82</v>
      </c>
      <c r="Q320">
        <v>102</v>
      </c>
      <c r="R320">
        <v>66</v>
      </c>
      <c r="S320">
        <v>58</v>
      </c>
      <c r="T320">
        <v>9999999</v>
      </c>
      <c r="U320">
        <v>65</v>
      </c>
      <c r="V320">
        <v>76</v>
      </c>
      <c r="W320">
        <v>93</v>
      </c>
      <c r="X320">
        <v>57</v>
      </c>
      <c r="Y320" t="s">
        <v>339</v>
      </c>
      <c r="Z320" t="str">
        <f>IFERROR(VLOOKUP(Y320,level_mapping_l0!$A$2:$F$536,1,FALSE),"")</f>
        <v>Information and record clerks, all other</v>
      </c>
      <c r="AA320" t="s">
        <v>6531</v>
      </c>
      <c r="AB320">
        <v>94</v>
      </c>
      <c r="AC320">
        <v>639</v>
      </c>
      <c r="AD320">
        <v>7</v>
      </c>
      <c r="AE320">
        <v>-1</v>
      </c>
      <c r="AF320">
        <v>87</v>
      </c>
      <c r="AG320">
        <v>624</v>
      </c>
    </row>
    <row r="321" spans="1:33">
      <c r="A321" s="24" t="s">
        <v>2553</v>
      </c>
      <c r="N321" t="str">
        <f t="shared" si="9"/>
        <v xml:space="preserve">         Cargo and freight agents       </v>
      </c>
      <c r="O321" t="str">
        <f t="shared" si="10"/>
        <v xml:space="preserve">17    (1)         12    (1)          5    (1)  </v>
      </c>
      <c r="P321" cm="1">
        <f t="array" ref="P321:X321">IFERROR(SEARCH({1,2,3,4,5,6,7,8,9},A321),9999999)</f>
        <v>41</v>
      </c>
      <c r="Q321">
        <v>60</v>
      </c>
      <c r="R321">
        <v>9999999</v>
      </c>
      <c r="S321">
        <v>9999999</v>
      </c>
      <c r="T321">
        <v>78</v>
      </c>
      <c r="U321">
        <v>9999999</v>
      </c>
      <c r="V321">
        <v>42</v>
      </c>
      <c r="W321">
        <v>9999999</v>
      </c>
      <c r="X321">
        <v>9999999</v>
      </c>
      <c r="Y321" t="s">
        <v>340</v>
      </c>
      <c r="Z321" t="str">
        <f>IFERROR(VLOOKUP(Y321,level_mapping_l0!$A$2:$F$536,1,FALSE),"")</f>
        <v>Cargo and freight agents</v>
      </c>
      <c r="AA321" t="s">
        <v>1449</v>
      </c>
      <c r="AB321">
        <v>17</v>
      </c>
      <c r="AC321">
        <v>-1</v>
      </c>
      <c r="AD321">
        <v>12</v>
      </c>
      <c r="AE321">
        <v>-1</v>
      </c>
      <c r="AF321">
        <v>5</v>
      </c>
      <c r="AG321">
        <v>-1</v>
      </c>
    </row>
    <row r="322" spans="1:33">
      <c r="A322" s="24" t="s">
        <v>2554</v>
      </c>
      <c r="N322" t="str">
        <f t="shared" si="9"/>
        <v xml:space="preserve">         Couriers and messengers      </v>
      </c>
      <c r="O322" t="str">
        <f t="shared" si="10"/>
        <v xml:space="preserve">178      724      154      755       24    (1)  </v>
      </c>
      <c r="P322" cm="1">
        <f t="array" ref="P322:X322">IFERROR(SEARCH({1,2,3,4,5,6,7,8,9},A322),9999999)</f>
        <v>39</v>
      </c>
      <c r="Q322">
        <v>49</v>
      </c>
      <c r="R322">
        <v>9999999</v>
      </c>
      <c r="S322">
        <v>50</v>
      </c>
      <c r="T322">
        <v>58</v>
      </c>
      <c r="U322">
        <v>9999999</v>
      </c>
      <c r="V322">
        <v>40</v>
      </c>
      <c r="W322">
        <v>41</v>
      </c>
      <c r="X322">
        <v>9999999</v>
      </c>
      <c r="Y322" t="s">
        <v>341</v>
      </c>
      <c r="Z322" t="str">
        <f>IFERROR(VLOOKUP(Y322,level_mapping_l0!$A$2:$F$536,1,FALSE),"")</f>
        <v>Couriers and messengers</v>
      </c>
      <c r="AA322" t="s">
        <v>1450</v>
      </c>
      <c r="AB322">
        <v>178</v>
      </c>
      <c r="AC322">
        <v>724</v>
      </c>
      <c r="AD322">
        <v>154</v>
      </c>
      <c r="AE322">
        <v>755</v>
      </c>
      <c r="AF322">
        <v>24</v>
      </c>
      <c r="AG322">
        <v>-1</v>
      </c>
    </row>
    <row r="323" spans="1:33">
      <c r="A323" s="24" t="s">
        <v>2555</v>
      </c>
      <c r="N323" t="str">
        <f t="shared" si="9"/>
        <v xml:space="preserve">         Dispatchers      </v>
      </c>
      <c r="O323" t="str">
        <f t="shared" si="10"/>
        <v>243      653      109      722      134      578</v>
      </c>
      <c r="P323" cm="1">
        <f t="array" ref="P323:X323">IFERROR(SEARCH({1,2,3,4,5,6,7,8,9},A323),9999999)</f>
        <v>45</v>
      </c>
      <c r="Q323">
        <v>27</v>
      </c>
      <c r="R323">
        <v>29</v>
      </c>
      <c r="S323">
        <v>28</v>
      </c>
      <c r="T323">
        <v>37</v>
      </c>
      <c r="U323">
        <v>36</v>
      </c>
      <c r="V323">
        <v>54</v>
      </c>
      <c r="W323">
        <v>74</v>
      </c>
      <c r="X323">
        <v>47</v>
      </c>
      <c r="Y323" t="s">
        <v>342</v>
      </c>
      <c r="Z323" t="str">
        <f>IFERROR(VLOOKUP(Y323,level_mapping_l0!$A$2:$F$536,1,FALSE),"")</f>
        <v>Dispatchers</v>
      </c>
      <c r="AA323" t="s">
        <v>1451</v>
      </c>
      <c r="AB323">
        <v>243</v>
      </c>
      <c r="AC323">
        <v>653</v>
      </c>
      <c r="AD323">
        <v>109</v>
      </c>
      <c r="AE323">
        <v>722</v>
      </c>
      <c r="AF323">
        <v>134</v>
      </c>
      <c r="AG323">
        <v>578</v>
      </c>
    </row>
    <row r="324" spans="1:33">
      <c r="A324" s="24" t="s">
        <v>2556</v>
      </c>
      <c r="N324" t="str">
        <f t="shared" si="9"/>
        <v xml:space="preserve">         Meter readers, utilities       </v>
      </c>
      <c r="O324" t="str">
        <f t="shared" si="10"/>
        <v xml:space="preserve">42    (1)         36    (1)          6    (1)  </v>
      </c>
      <c r="P324" cm="1">
        <f t="array" ref="P324:X324">IFERROR(SEARCH({1,2,3,4,5,6,7,8,9},A324),9999999)</f>
        <v>48</v>
      </c>
      <c r="Q324">
        <v>42</v>
      </c>
      <c r="R324">
        <v>59</v>
      </c>
      <c r="S324">
        <v>41</v>
      </c>
      <c r="T324">
        <v>9999999</v>
      </c>
      <c r="U324">
        <v>60</v>
      </c>
      <c r="V324">
        <v>9999999</v>
      </c>
      <c r="W324">
        <v>9999999</v>
      </c>
      <c r="X324">
        <v>9999999</v>
      </c>
      <c r="Y324" t="s">
        <v>343</v>
      </c>
      <c r="Z324" t="str">
        <f>IFERROR(VLOOKUP(Y324,level_mapping_l0!$A$2:$F$536,1,FALSE),"")</f>
        <v>Meter readers, utilities</v>
      </c>
      <c r="AA324" t="s">
        <v>1452</v>
      </c>
      <c r="AB324">
        <v>42</v>
      </c>
      <c r="AC324">
        <v>-1</v>
      </c>
      <c r="AD324">
        <v>36</v>
      </c>
      <c r="AE324">
        <v>-1</v>
      </c>
      <c r="AF324">
        <v>6</v>
      </c>
      <c r="AG324">
        <v>-1</v>
      </c>
    </row>
    <row r="325" spans="1:33">
      <c r="A325" s="24" t="s">
        <v>2557</v>
      </c>
      <c r="N325" t="str">
        <f t="shared" si="9"/>
        <v xml:space="preserve">         Postal service clerks      </v>
      </c>
      <c r="O325" t="str">
        <f t="shared" si="10"/>
        <v>157      877       77      905       80      853</v>
      </c>
      <c r="P325" cm="1">
        <f t="array" ref="P325:X325">IFERROR(SEARCH({1,2,3,4,5,6,7,8,9},A325),9999999)</f>
        <v>37</v>
      </c>
      <c r="Q325">
        <v>9999999</v>
      </c>
      <c r="R325">
        <v>84</v>
      </c>
      <c r="S325">
        <v>9999999</v>
      </c>
      <c r="T325">
        <v>38</v>
      </c>
      <c r="U325">
        <v>9999999</v>
      </c>
      <c r="V325">
        <v>39</v>
      </c>
      <c r="W325">
        <v>46</v>
      </c>
      <c r="X325">
        <v>64</v>
      </c>
      <c r="Y325" t="s">
        <v>344</v>
      </c>
      <c r="Z325" t="str">
        <f>IFERROR(VLOOKUP(Y325,level_mapping_l0!$A$2:$F$536,1,FALSE),"")</f>
        <v>Postal service clerks</v>
      </c>
      <c r="AA325" t="s">
        <v>1453</v>
      </c>
      <c r="AB325">
        <v>157</v>
      </c>
      <c r="AC325">
        <v>877</v>
      </c>
      <c r="AD325">
        <v>77</v>
      </c>
      <c r="AE325">
        <v>905</v>
      </c>
      <c r="AF325">
        <v>80</v>
      </c>
      <c r="AG325">
        <v>853</v>
      </c>
    </row>
    <row r="326" spans="1:33">
      <c r="A326" s="24" t="s">
        <v>2558</v>
      </c>
      <c r="N326" t="str">
        <f t="shared" si="9"/>
        <v xml:space="preserve">         Postal service mail carriers      </v>
      </c>
      <c r="O326" t="str">
        <f t="shared" si="10"/>
        <v>338      908      237      939      101      803</v>
      </c>
      <c r="P326" cm="1">
        <f t="array" ref="P326:X326">IFERROR(SEARCH({1,2,3,4,5,6,7,8,9},A326),9999999)</f>
        <v>80</v>
      </c>
      <c r="Q326">
        <v>62</v>
      </c>
      <c r="R326">
        <v>44</v>
      </c>
      <c r="S326">
        <v>9999999</v>
      </c>
      <c r="T326">
        <v>9999999</v>
      </c>
      <c r="U326">
        <v>9999999</v>
      </c>
      <c r="V326">
        <v>64</v>
      </c>
      <c r="W326">
        <v>46</v>
      </c>
      <c r="X326">
        <v>53</v>
      </c>
      <c r="Y326" t="s">
        <v>345</v>
      </c>
      <c r="Z326" t="str">
        <f>IFERROR(VLOOKUP(Y326,level_mapping_l0!$A$2:$F$536,1,FALSE),"")</f>
        <v>Postal service mail carriers</v>
      </c>
      <c r="AA326" t="s">
        <v>1454</v>
      </c>
      <c r="AB326">
        <v>338</v>
      </c>
      <c r="AC326">
        <v>908</v>
      </c>
      <c r="AD326">
        <v>237</v>
      </c>
      <c r="AE326">
        <v>939</v>
      </c>
      <c r="AF326">
        <v>101</v>
      </c>
      <c r="AG326">
        <v>803</v>
      </c>
    </row>
    <row r="327" spans="1:33">
      <c r="A327" s="24" t="s">
        <v>2246</v>
      </c>
      <c r="N327" t="str">
        <f t="shared" si="9"/>
        <v xml:space="preserve">         Postal service mail sorters, processors, and processing machine operators       </v>
      </c>
      <c r="O327" t="str">
        <f t="shared" si="10"/>
        <v xml:space="preserve">84      830       49    (1)         35    (1)  </v>
      </c>
      <c r="P327" cm="1">
        <f t="array" ref="P327:X327">IFERROR(SEARCH({1,2,3,4,5,6,7,8,9},A327),9999999)</f>
        <v>115</v>
      </c>
      <c r="Q327">
        <v>9999999</v>
      </c>
      <c r="R327">
        <v>99</v>
      </c>
      <c r="S327">
        <v>91</v>
      </c>
      <c r="T327">
        <v>127</v>
      </c>
      <c r="U327">
        <v>9999999</v>
      </c>
      <c r="V327">
        <v>9999999</v>
      </c>
      <c r="W327">
        <v>90</v>
      </c>
      <c r="X327">
        <v>109</v>
      </c>
      <c r="Y327" t="s">
        <v>346</v>
      </c>
      <c r="Z327" t="str">
        <f>IFERROR(VLOOKUP(Y327,level_mapping_l0!$A$2:$F$536,1,FALSE),"")</f>
        <v>Postal service mail sorters, processors, and processing machine operators</v>
      </c>
      <c r="AA327" t="s">
        <v>1455</v>
      </c>
      <c r="AB327">
        <v>84</v>
      </c>
      <c r="AC327">
        <v>830</v>
      </c>
      <c r="AD327">
        <v>49</v>
      </c>
      <c r="AE327">
        <v>-1</v>
      </c>
      <c r="AF327">
        <v>35</v>
      </c>
      <c r="AG327">
        <v>-1</v>
      </c>
    </row>
    <row r="328" spans="1:33">
      <c r="A328" s="24" t="s">
        <v>2559</v>
      </c>
      <c r="N328" t="str">
        <f t="shared" si="9"/>
        <v xml:space="preserve">         Production, planning, and expediting clerks      </v>
      </c>
      <c r="O328" t="str">
        <f t="shared" si="10"/>
        <v>249      750      102      862      147      690</v>
      </c>
      <c r="P328" cm="1">
        <f t="array" ref="P328:X328">IFERROR(SEARCH({1,2,3,4,5,6,7,8,9},A328),9999999)</f>
        <v>77</v>
      </c>
      <c r="Q328">
        <v>59</v>
      </c>
      <c r="R328">
        <v>9999999</v>
      </c>
      <c r="S328">
        <v>60</v>
      </c>
      <c r="T328">
        <v>69</v>
      </c>
      <c r="U328">
        <v>87</v>
      </c>
      <c r="V328">
        <v>68</v>
      </c>
      <c r="W328">
        <v>86</v>
      </c>
      <c r="X328">
        <v>61</v>
      </c>
      <c r="Y328" t="s">
        <v>347</v>
      </c>
      <c r="Z328" t="str">
        <f>IFERROR(VLOOKUP(Y328,level_mapping_l0!$A$2:$F$536,1,FALSE),"")</f>
        <v>Production, planning, and expediting clerks</v>
      </c>
      <c r="AA328" t="s">
        <v>1456</v>
      </c>
      <c r="AB328">
        <v>249</v>
      </c>
      <c r="AC328">
        <v>750</v>
      </c>
      <c r="AD328">
        <v>102</v>
      </c>
      <c r="AE328">
        <v>862</v>
      </c>
      <c r="AF328">
        <v>147</v>
      </c>
      <c r="AG328">
        <v>690</v>
      </c>
    </row>
    <row r="329" spans="1:33">
      <c r="A329" s="24" t="s">
        <v>2560</v>
      </c>
      <c r="N329" t="str">
        <f t="shared" si="9"/>
        <v xml:space="preserve">         Shipping, receiving, and traffic clerks      </v>
      </c>
      <c r="O329" t="str">
        <f t="shared" si="10"/>
        <v>478      543      338      559      140      516</v>
      </c>
      <c r="P329" cm="1">
        <f t="array" ref="P329:X329">IFERROR(SEARCH({1,2,3,4,5,6,7,8,9},A329),9999999)</f>
        <v>91</v>
      </c>
      <c r="Q329">
        <v>9999999</v>
      </c>
      <c r="R329">
        <v>66</v>
      </c>
      <c r="S329">
        <v>55</v>
      </c>
      <c r="T329">
        <v>64</v>
      </c>
      <c r="U329">
        <v>102</v>
      </c>
      <c r="V329">
        <v>56</v>
      </c>
      <c r="W329">
        <v>57</v>
      </c>
      <c r="X329">
        <v>84</v>
      </c>
      <c r="Y329" t="s">
        <v>348</v>
      </c>
      <c r="Z329" t="str">
        <f>IFERROR(VLOOKUP(Y329,level_mapping_l0!$A$2:$F$536,1,FALSE),"")</f>
        <v>Shipping, receiving, and traffic clerks</v>
      </c>
      <c r="AA329" t="s">
        <v>1457</v>
      </c>
      <c r="AB329">
        <v>478</v>
      </c>
      <c r="AC329">
        <v>543</v>
      </c>
      <c r="AD329">
        <v>338</v>
      </c>
      <c r="AE329">
        <v>559</v>
      </c>
      <c r="AF329">
        <v>140</v>
      </c>
      <c r="AG329">
        <v>516</v>
      </c>
    </row>
    <row r="330" spans="1:33">
      <c r="A330" s="24" t="s">
        <v>2561</v>
      </c>
      <c r="N330" t="str">
        <f t="shared" si="9"/>
        <v xml:space="preserve">         Stock clerks and order fillers    </v>
      </c>
      <c r="O330" t="str">
        <f t="shared" si="10"/>
        <v>1,059      468      688      470      371      466</v>
      </c>
      <c r="P330" cm="1">
        <f t="array" ref="P330:X330">IFERROR(SEARCH({1,2,3,4,5,6,7,8,9},A330),9999999)</f>
        <v>44</v>
      </c>
      <c r="Q330">
        <v>9999999</v>
      </c>
      <c r="R330">
        <v>82</v>
      </c>
      <c r="S330">
        <v>55</v>
      </c>
      <c r="T330">
        <v>47</v>
      </c>
      <c r="U330">
        <v>56</v>
      </c>
      <c r="V330">
        <v>74</v>
      </c>
      <c r="W330">
        <v>57</v>
      </c>
      <c r="X330">
        <v>48</v>
      </c>
      <c r="Y330" t="s">
        <v>349</v>
      </c>
      <c r="Z330" t="str">
        <f>IFERROR(VLOOKUP(Y330,level_mapping_l0!$A$2:$F$536,1,FALSE),"")</f>
        <v>Stock clerks and order fillers</v>
      </c>
      <c r="AA330" t="s">
        <v>6532</v>
      </c>
      <c r="AB330" s="8">
        <v>1059</v>
      </c>
      <c r="AC330">
        <v>468</v>
      </c>
      <c r="AD330">
        <v>688</v>
      </c>
      <c r="AE330">
        <v>470</v>
      </c>
      <c r="AF330">
        <v>371</v>
      </c>
      <c r="AG330">
        <v>466</v>
      </c>
    </row>
    <row r="331" spans="1:33">
      <c r="A331" s="24" t="s">
        <v>2562</v>
      </c>
      <c r="N331" t="str">
        <f t="shared" ref="N331:N394" si="11">MID(A331,1,MIN(_xlfn.ANCHORARRAY(P331))-1)</f>
        <v xml:space="preserve">         Weighers, measurers, checkers, and samplers, recordkeeping       </v>
      </c>
      <c r="O331" t="str">
        <f t="shared" ref="O331:O394" si="12">MID(A331,MIN(P331:X331),LEN(A331))</f>
        <v xml:space="preserve">59      604       34    (1)         26    (1)  </v>
      </c>
      <c r="P331" cm="1">
        <f t="array" ref="P331:X331">IFERROR(SEARCH({1,2,3,4,5,6,7,8,9},A331),9999999)</f>
        <v>100</v>
      </c>
      <c r="Q331">
        <v>111</v>
      </c>
      <c r="R331">
        <v>93</v>
      </c>
      <c r="S331">
        <v>85</v>
      </c>
      <c r="T331">
        <v>75</v>
      </c>
      <c r="U331">
        <v>83</v>
      </c>
      <c r="V331">
        <v>9999999</v>
      </c>
      <c r="W331">
        <v>9999999</v>
      </c>
      <c r="X331">
        <v>76</v>
      </c>
      <c r="Y331" t="s">
        <v>350</v>
      </c>
      <c r="Z331" t="str">
        <f>IFERROR(VLOOKUP(Y331,level_mapping_l0!$A$2:$F$536,1,FALSE),"")</f>
        <v>Weighers, measurers, checkers, and samplers, recordkeeping</v>
      </c>
      <c r="AA331" t="s">
        <v>1459</v>
      </c>
      <c r="AB331">
        <v>59</v>
      </c>
      <c r="AC331">
        <v>604</v>
      </c>
      <c r="AD331">
        <v>34</v>
      </c>
      <c r="AE331">
        <v>-1</v>
      </c>
      <c r="AF331">
        <v>26</v>
      </c>
      <c r="AG331">
        <v>-1</v>
      </c>
    </row>
    <row r="332" spans="1:33">
      <c r="A332" s="24" t="s">
        <v>2563</v>
      </c>
      <c r="N332" t="str">
        <f t="shared" si="11"/>
        <v xml:space="preserve">         Secretaries and administrative assistants    </v>
      </c>
      <c r="O332" t="str">
        <f t="shared" si="12"/>
        <v>2,575      616       90      736    2,485      614</v>
      </c>
      <c r="P332" cm="1">
        <f t="array" ref="P332:X332">IFERROR(SEARCH({1,2,3,4,5,6,7,8,9},A332),9999999)</f>
        <v>67</v>
      </c>
      <c r="Q332">
        <v>55</v>
      </c>
      <c r="R332">
        <v>85</v>
      </c>
      <c r="S332">
        <v>93</v>
      </c>
      <c r="T332">
        <v>57</v>
      </c>
      <c r="U332">
        <v>66</v>
      </c>
      <c r="V332">
        <v>58</v>
      </c>
      <c r="W332">
        <v>94</v>
      </c>
      <c r="X332">
        <v>76</v>
      </c>
      <c r="Y332" t="s">
        <v>351</v>
      </c>
      <c r="Z332" t="str">
        <f>IFERROR(VLOOKUP(Y332,level_mapping_l0!$A$2:$F$536,1,FALSE),"")</f>
        <v>Secretaries and administrative assistants</v>
      </c>
      <c r="AA332" t="s">
        <v>1460</v>
      </c>
      <c r="AB332" s="8">
        <v>2575</v>
      </c>
      <c r="AC332">
        <v>616</v>
      </c>
      <c r="AD332">
        <v>90</v>
      </c>
      <c r="AE332">
        <v>736</v>
      </c>
      <c r="AF332" s="8">
        <v>2485</v>
      </c>
      <c r="AG332">
        <v>614</v>
      </c>
    </row>
    <row r="333" spans="1:33">
      <c r="A333" s="24" t="s">
        <v>2564</v>
      </c>
      <c r="N333" t="str">
        <f t="shared" si="11"/>
        <v xml:space="preserve">         Computer operators      </v>
      </c>
      <c r="O333" t="str">
        <f t="shared" si="12"/>
        <v>112      673       55      749       58      632</v>
      </c>
      <c r="P333" cm="1">
        <f t="array" ref="P333:X333">IFERROR(SEARCH({1,2,3,4,5,6,7,8,9},A333),9999999)</f>
        <v>34</v>
      </c>
      <c r="Q333">
        <v>36</v>
      </c>
      <c r="R333">
        <v>45</v>
      </c>
      <c r="S333">
        <v>62</v>
      </c>
      <c r="T333">
        <v>53</v>
      </c>
      <c r="U333">
        <v>43</v>
      </c>
      <c r="V333">
        <v>44</v>
      </c>
      <c r="W333">
        <v>72</v>
      </c>
      <c r="X333">
        <v>63</v>
      </c>
      <c r="Y333" t="s">
        <v>352</v>
      </c>
      <c r="Z333" t="str">
        <f>IFERROR(VLOOKUP(Y333,level_mapping_l0!$A$2:$F$536,1,FALSE),"")</f>
        <v>Computer operators</v>
      </c>
      <c r="AA333" t="s">
        <v>1461</v>
      </c>
      <c r="AB333">
        <v>112</v>
      </c>
      <c r="AC333">
        <v>673</v>
      </c>
      <c r="AD333">
        <v>55</v>
      </c>
      <c r="AE333">
        <v>749</v>
      </c>
      <c r="AF333">
        <v>58</v>
      </c>
      <c r="AG333">
        <v>632</v>
      </c>
    </row>
    <row r="334" spans="1:33">
      <c r="A334" s="24" t="s">
        <v>2565</v>
      </c>
      <c r="N334" t="str">
        <f t="shared" si="11"/>
        <v xml:space="preserve">         Data entry keyers      </v>
      </c>
      <c r="O334" t="str">
        <f t="shared" si="12"/>
        <v>339      586       77      652      261      565</v>
      </c>
      <c r="P334" cm="1">
        <f t="array" ref="P334:X334">IFERROR(SEARCH({1,2,3,4,5,6,7,8,9},A334),9999999)</f>
        <v>71</v>
      </c>
      <c r="Q334">
        <v>62</v>
      </c>
      <c r="R334">
        <v>33</v>
      </c>
      <c r="S334">
        <v>9999999</v>
      </c>
      <c r="T334">
        <v>42</v>
      </c>
      <c r="U334">
        <v>44</v>
      </c>
      <c r="V334">
        <v>52</v>
      </c>
      <c r="W334">
        <v>43</v>
      </c>
      <c r="X334">
        <v>35</v>
      </c>
      <c r="Y334" t="s">
        <v>353</v>
      </c>
      <c r="Z334" t="str">
        <f>IFERROR(VLOOKUP(Y334,level_mapping_l0!$A$2:$F$536,1,FALSE),"")</f>
        <v>Data entry keyers</v>
      </c>
      <c r="AA334" t="s">
        <v>1462</v>
      </c>
      <c r="AB334">
        <v>339</v>
      </c>
      <c r="AC334">
        <v>586</v>
      </c>
      <c r="AD334">
        <v>77</v>
      </c>
      <c r="AE334">
        <v>652</v>
      </c>
      <c r="AF334">
        <v>261</v>
      </c>
      <c r="AG334">
        <v>565</v>
      </c>
    </row>
    <row r="335" spans="1:33">
      <c r="A335" s="24" t="s">
        <v>2566</v>
      </c>
      <c r="N335" t="str">
        <f t="shared" si="11"/>
        <v xml:space="preserve">         Word processors and typists      </v>
      </c>
      <c r="O335" t="str">
        <f t="shared" si="12"/>
        <v>112      571       10    (1)        102      560</v>
      </c>
      <c r="P335" cm="1">
        <f t="array" ref="P335:X335">IFERROR(SEARCH({1,2,3,4,5,6,7,8,9},A335),9999999)</f>
        <v>43</v>
      </c>
      <c r="Q335">
        <v>45</v>
      </c>
      <c r="R335">
        <v>9999999</v>
      </c>
      <c r="S335">
        <v>9999999</v>
      </c>
      <c r="T335">
        <v>52</v>
      </c>
      <c r="U335">
        <v>89</v>
      </c>
      <c r="V335">
        <v>53</v>
      </c>
      <c r="W335">
        <v>9999999</v>
      </c>
      <c r="X335">
        <v>9999999</v>
      </c>
      <c r="Y335" t="s">
        <v>354</v>
      </c>
      <c r="Z335" t="str">
        <f>IFERROR(VLOOKUP(Y335,level_mapping_l0!$A$2:$F$536,1,FALSE),"")</f>
        <v>Word processors and typists</v>
      </c>
      <c r="AA335" t="s">
        <v>1463</v>
      </c>
      <c r="AB335">
        <v>112</v>
      </c>
      <c r="AC335">
        <v>571</v>
      </c>
      <c r="AD335">
        <v>10</v>
      </c>
      <c r="AE335">
        <v>-1</v>
      </c>
      <c r="AF335">
        <v>102</v>
      </c>
      <c r="AG335">
        <v>560</v>
      </c>
    </row>
    <row r="336" spans="1:33">
      <c r="A336" s="24" t="s">
        <v>2567</v>
      </c>
      <c r="N336" t="str">
        <f t="shared" si="11"/>
        <v xml:space="preserve">         Desktop publishers        </v>
      </c>
      <c r="O336" t="str">
        <f t="shared" si="12"/>
        <v xml:space="preserve">3    (1)          1    (1)          3    (1)  </v>
      </c>
      <c r="P336" cm="1">
        <f t="array" ref="P336:X336">IFERROR(SEARCH({1,2,3,4,5,6,7,8,9},A336),9999999)</f>
        <v>42</v>
      </c>
      <c r="Q336">
        <v>9999999</v>
      </c>
      <c r="R336">
        <v>36</v>
      </c>
      <c r="S336">
        <v>9999999</v>
      </c>
      <c r="T336">
        <v>9999999</v>
      </c>
      <c r="U336">
        <v>9999999</v>
      </c>
      <c r="V336">
        <v>9999999</v>
      </c>
      <c r="W336">
        <v>9999999</v>
      </c>
      <c r="X336">
        <v>9999999</v>
      </c>
      <c r="Y336" t="s">
        <v>355</v>
      </c>
      <c r="Z336" t="str">
        <f>IFERROR(VLOOKUP(Y336,level_mapping_l0!$A$2:$F$536,1,FALSE),"")</f>
        <v>Desktop publishers</v>
      </c>
      <c r="AA336" t="s">
        <v>1464</v>
      </c>
      <c r="AB336">
        <v>3</v>
      </c>
      <c r="AC336">
        <v>-1</v>
      </c>
      <c r="AD336">
        <v>1</v>
      </c>
      <c r="AE336">
        <v>-1</v>
      </c>
      <c r="AF336">
        <v>3</v>
      </c>
      <c r="AG336">
        <v>-1</v>
      </c>
    </row>
    <row r="337" spans="1:33">
      <c r="A337" s="24" t="s">
        <v>2568</v>
      </c>
      <c r="N337" t="str">
        <f t="shared" si="11"/>
        <v xml:space="preserve">         Insurance claims and policy processing clerks      </v>
      </c>
      <c r="O337" t="str">
        <f t="shared" si="12"/>
        <v>264      593       44    (1)        219      588</v>
      </c>
      <c r="P337" cm="1">
        <f t="array" ref="P337:X337">IFERROR(SEARCH({1,2,3,4,5,6,7,8,9},A337),9999999)</f>
        <v>87</v>
      </c>
      <c r="Q337">
        <v>61</v>
      </c>
      <c r="R337">
        <v>72</v>
      </c>
      <c r="S337">
        <v>63</v>
      </c>
      <c r="T337">
        <v>70</v>
      </c>
      <c r="U337">
        <v>62</v>
      </c>
      <c r="V337">
        <v>9999999</v>
      </c>
      <c r="W337">
        <v>107</v>
      </c>
      <c r="X337">
        <v>71</v>
      </c>
      <c r="Y337" t="s">
        <v>356</v>
      </c>
      <c r="Z337" t="str">
        <f>IFERROR(VLOOKUP(Y337,level_mapping_l0!$A$2:$F$536,1,FALSE),"")</f>
        <v>Insurance claims and policy processing clerks</v>
      </c>
      <c r="AA337" t="s">
        <v>1465</v>
      </c>
      <c r="AB337">
        <v>264</v>
      </c>
      <c r="AC337">
        <v>593</v>
      </c>
      <c r="AD337">
        <v>44</v>
      </c>
      <c r="AE337">
        <v>-1</v>
      </c>
      <c r="AF337">
        <v>219</v>
      </c>
      <c r="AG337">
        <v>588</v>
      </c>
    </row>
    <row r="338" spans="1:33">
      <c r="A338" s="24" t="s">
        <v>2569</v>
      </c>
      <c r="N338" t="str">
        <f t="shared" si="11"/>
        <v xml:space="preserve">         Mail clerks and mail machine operators, except postal service       </v>
      </c>
      <c r="O338" t="str">
        <f t="shared" si="12"/>
        <v>98      494       48    (1)         50      446</v>
      </c>
      <c r="P338" cm="1">
        <f t="array" ref="P338:X338">IFERROR(SEARCH({1,2,3,4,5,6,7,8,9},A338),9999999)</f>
        <v>103</v>
      </c>
      <c r="Q338">
        <v>9999999</v>
      </c>
      <c r="R338">
        <v>9999999</v>
      </c>
      <c r="S338">
        <v>86</v>
      </c>
      <c r="T338">
        <v>114</v>
      </c>
      <c r="U338">
        <v>124</v>
      </c>
      <c r="V338">
        <v>9999999</v>
      </c>
      <c r="W338">
        <v>79</v>
      </c>
      <c r="X338">
        <v>78</v>
      </c>
      <c r="Y338" t="s">
        <v>357</v>
      </c>
      <c r="Z338" t="str">
        <f>IFERROR(VLOOKUP(Y338,level_mapping_l0!$A$2:$F$536,1,FALSE),"")</f>
        <v>Mail clerks and mail machine operators, except postal service</v>
      </c>
      <c r="AA338" t="s">
        <v>1466</v>
      </c>
      <c r="AB338">
        <v>98</v>
      </c>
      <c r="AC338">
        <v>494</v>
      </c>
      <c r="AD338">
        <v>48</v>
      </c>
      <c r="AE338">
        <v>-1</v>
      </c>
      <c r="AF338">
        <v>50</v>
      </c>
      <c r="AG338">
        <v>446</v>
      </c>
    </row>
    <row r="339" spans="1:33">
      <c r="A339" s="24" t="s">
        <v>2570</v>
      </c>
      <c r="N339" t="str">
        <f t="shared" si="11"/>
        <v xml:space="preserve">         Office clerks, general      </v>
      </c>
      <c r="O339" t="str">
        <f t="shared" si="12"/>
        <v>840      585      113      602      727      582</v>
      </c>
      <c r="P339" cm="1">
        <f t="array" ref="P339:X339">IFERROR(SEARCH({1,2,3,4,5,6,7,8,9},A339),9999999)</f>
        <v>56</v>
      </c>
      <c r="Q339">
        <v>67</v>
      </c>
      <c r="R339">
        <v>58</v>
      </c>
      <c r="S339">
        <v>39</v>
      </c>
      <c r="T339">
        <v>47</v>
      </c>
      <c r="U339">
        <v>65</v>
      </c>
      <c r="V339">
        <v>74</v>
      </c>
      <c r="W339">
        <v>38</v>
      </c>
      <c r="X339">
        <v>9999999</v>
      </c>
      <c r="Y339" t="s">
        <v>358</v>
      </c>
      <c r="Z339" t="str">
        <f>IFERROR(VLOOKUP(Y339,level_mapping_l0!$A$2:$F$536,1,FALSE),"")</f>
        <v>Office clerks, general</v>
      </c>
      <c r="AA339" t="s">
        <v>1467</v>
      </c>
      <c r="AB339">
        <v>840</v>
      </c>
      <c r="AC339">
        <v>585</v>
      </c>
      <c r="AD339">
        <v>113</v>
      </c>
      <c r="AE339">
        <v>602</v>
      </c>
      <c r="AF339">
        <v>727</v>
      </c>
      <c r="AG339">
        <v>582</v>
      </c>
    </row>
    <row r="340" spans="1:33">
      <c r="A340" s="24" t="s">
        <v>2571</v>
      </c>
      <c r="N340" t="str">
        <f t="shared" si="11"/>
        <v xml:space="preserve">         Office machine operators, except computer       </v>
      </c>
      <c r="O340" t="str">
        <f t="shared" si="12"/>
        <v xml:space="preserve">30    (1)         15    (1)         15    (1)  </v>
      </c>
      <c r="P340" cm="1">
        <f t="array" ref="P340:X340">IFERROR(SEARCH({1,2,3,4,5,6,7,8,9},A340),9999999)</f>
        <v>65</v>
      </c>
      <c r="Q340">
        <v>9999999</v>
      </c>
      <c r="R340">
        <v>58</v>
      </c>
      <c r="S340">
        <v>9999999</v>
      </c>
      <c r="T340">
        <v>77</v>
      </c>
      <c r="U340">
        <v>9999999</v>
      </c>
      <c r="V340">
        <v>9999999</v>
      </c>
      <c r="W340">
        <v>9999999</v>
      </c>
      <c r="X340">
        <v>9999999</v>
      </c>
      <c r="Y340" t="s">
        <v>359</v>
      </c>
      <c r="Z340" t="str">
        <f>IFERROR(VLOOKUP(Y340,level_mapping_l0!$A$2:$F$536,1,FALSE),"")</f>
        <v>Office machine operators, except computer</v>
      </c>
      <c r="AA340" t="s">
        <v>1468</v>
      </c>
      <c r="AB340">
        <v>30</v>
      </c>
      <c r="AC340">
        <v>-1</v>
      </c>
      <c r="AD340">
        <v>15</v>
      </c>
      <c r="AE340">
        <v>-1</v>
      </c>
      <c r="AF340">
        <v>15</v>
      </c>
      <c r="AG340">
        <v>-1</v>
      </c>
    </row>
    <row r="341" spans="1:33">
      <c r="A341" s="24" t="s">
        <v>2572</v>
      </c>
      <c r="N341" t="str">
        <f t="shared" si="11"/>
        <v xml:space="preserve">         Proofreaders and copy markers       </v>
      </c>
      <c r="O341" t="str">
        <f t="shared" si="12"/>
        <v xml:space="preserve">11    (1)          4    (1)          8    (1)  </v>
      </c>
      <c r="P341" cm="1">
        <f t="array" ref="P341:X341">IFERROR(SEARCH({1,2,3,4,5,6,7,8,9},A341),9999999)</f>
        <v>46</v>
      </c>
      <c r="Q341">
        <v>9999999</v>
      </c>
      <c r="R341">
        <v>9999999</v>
      </c>
      <c r="S341">
        <v>65</v>
      </c>
      <c r="T341">
        <v>9999999</v>
      </c>
      <c r="U341">
        <v>9999999</v>
      </c>
      <c r="V341">
        <v>9999999</v>
      </c>
      <c r="W341">
        <v>83</v>
      </c>
      <c r="X341">
        <v>9999999</v>
      </c>
      <c r="Y341" t="s">
        <v>360</v>
      </c>
      <c r="Z341" t="str">
        <f>IFERROR(VLOOKUP(Y341,level_mapping_l0!$A$2:$F$536,1,FALSE),"")</f>
        <v>Proofreaders and copy markers</v>
      </c>
      <c r="AA341" t="s">
        <v>6533</v>
      </c>
      <c r="AB341">
        <v>11</v>
      </c>
      <c r="AC341">
        <v>-1</v>
      </c>
      <c r="AD341">
        <v>4</v>
      </c>
      <c r="AE341">
        <v>-1</v>
      </c>
      <c r="AF341">
        <v>8</v>
      </c>
      <c r="AG341">
        <v>-1</v>
      </c>
    </row>
    <row r="342" spans="1:33">
      <c r="A342" s="24" t="s">
        <v>2573</v>
      </c>
      <c r="N342" t="str">
        <f t="shared" si="11"/>
        <v xml:space="preserve">         Statistical assistants       </v>
      </c>
      <c r="O342" t="str">
        <f t="shared" si="12"/>
        <v xml:space="preserve">18    (1)          4    (1)         14    (1)  </v>
      </c>
      <c r="P342" cm="1">
        <f t="array" ref="P342:X342">IFERROR(SEARCH({1,2,3,4,5,6,7,8,9},A342),9999999)</f>
        <v>39</v>
      </c>
      <c r="Q342">
        <v>9999999</v>
      </c>
      <c r="R342">
        <v>9999999</v>
      </c>
      <c r="S342">
        <v>58</v>
      </c>
      <c r="T342">
        <v>9999999</v>
      </c>
      <c r="U342">
        <v>9999999</v>
      </c>
      <c r="V342">
        <v>9999999</v>
      </c>
      <c r="W342">
        <v>40</v>
      </c>
      <c r="X342">
        <v>9999999</v>
      </c>
      <c r="Y342" t="s">
        <v>361</v>
      </c>
      <c r="Z342" t="str">
        <f>IFERROR(VLOOKUP(Y342,level_mapping_l0!$A$2:$F$536,1,FALSE),"")</f>
        <v>Statistical assistants</v>
      </c>
      <c r="AA342" t="s">
        <v>1470</v>
      </c>
      <c r="AB342">
        <v>18</v>
      </c>
      <c r="AC342">
        <v>-1</v>
      </c>
      <c r="AD342">
        <v>4</v>
      </c>
      <c r="AE342">
        <v>-1</v>
      </c>
      <c r="AF342">
        <v>14</v>
      </c>
      <c r="AG342">
        <v>-1</v>
      </c>
    </row>
    <row r="343" spans="1:33">
      <c r="A343" s="24" t="s">
        <v>2574</v>
      </c>
      <c r="N343" t="str">
        <f t="shared" si="11"/>
        <v xml:space="preserve">         Office and administrative support workers, all other      </v>
      </c>
      <c r="O343" t="str">
        <f t="shared" si="12"/>
        <v>464      657      107      729      357      636</v>
      </c>
      <c r="P343" cm="1">
        <f t="array" ref="P343:X343">IFERROR(SEARCH({1,2,3,4,5,6,7,8,9},A343),9999999)</f>
        <v>86</v>
      </c>
      <c r="Q343">
        <v>96</v>
      </c>
      <c r="R343">
        <v>104</v>
      </c>
      <c r="S343">
        <v>68</v>
      </c>
      <c r="T343">
        <v>78</v>
      </c>
      <c r="U343">
        <v>69</v>
      </c>
      <c r="V343">
        <v>79</v>
      </c>
      <c r="W343">
        <v>9999999</v>
      </c>
      <c r="X343">
        <v>97</v>
      </c>
      <c r="Y343" t="s">
        <v>362</v>
      </c>
      <c r="Z343" t="str">
        <f>IFERROR(VLOOKUP(Y343,level_mapping_l0!$A$2:$F$536,1,FALSE),"")</f>
        <v>Office and administrative support workers, all other</v>
      </c>
      <c r="AA343" t="s">
        <v>1471</v>
      </c>
      <c r="AB343">
        <v>464</v>
      </c>
      <c r="AC343">
        <v>657</v>
      </c>
      <c r="AD343">
        <v>107</v>
      </c>
      <c r="AE343">
        <v>729</v>
      </c>
      <c r="AF343">
        <v>357</v>
      </c>
      <c r="AG343">
        <v>636</v>
      </c>
    </row>
    <row r="344" spans="1:33">
      <c r="A344" s="24" t="s">
        <v>580</v>
      </c>
      <c r="N344" t="str">
        <f t="shared" si="11"/>
        <v xml:space="preserve">                                                                                                                                        </v>
      </c>
      <c r="O344" t="str">
        <f t="shared" si="12"/>
        <v/>
      </c>
      <c r="P344" cm="1">
        <f t="array" ref="P344:X344">IFERROR(SEARCH({1,2,3,4,5,6,7,8,9},A344),9999999)</f>
        <v>9999999</v>
      </c>
      <c r="Q344">
        <v>9999999</v>
      </c>
      <c r="R344">
        <v>9999999</v>
      </c>
      <c r="S344">
        <v>9999999</v>
      </c>
      <c r="T344">
        <v>9999999</v>
      </c>
      <c r="U344">
        <v>9999999</v>
      </c>
      <c r="V344">
        <v>9999999</v>
      </c>
      <c r="W344">
        <v>9999999</v>
      </c>
      <c r="X344">
        <v>9999999</v>
      </c>
      <c r="Y344" t="s">
        <v>0</v>
      </c>
      <c r="Z344" t="str">
        <f>IFERROR(VLOOKUP(Y344,level_mapping_l0!$A$2:$F$536,1,FALSE),"")</f>
        <v/>
      </c>
      <c r="AA344" t="s">
        <v>580</v>
      </c>
    </row>
    <row r="345" spans="1:33">
      <c r="A345" s="24" t="s">
        <v>2575</v>
      </c>
      <c r="N345" t="str">
        <f t="shared" si="11"/>
        <v xml:space="preserve">     Natural resources, construction, and maintenance occupations   </v>
      </c>
      <c r="O345" t="str">
        <f t="shared" si="12"/>
        <v>11,609      702   11,159      705      450      607</v>
      </c>
      <c r="P345" cm="1">
        <f t="array" ref="P345:X345">IFERROR(SEARCH({1,2,3,4,5,6,7,8,9},A345),9999999)</f>
        <v>69</v>
      </c>
      <c r="Q345">
        <v>83</v>
      </c>
      <c r="R345">
        <v>9999999</v>
      </c>
      <c r="S345">
        <v>108</v>
      </c>
      <c r="T345">
        <v>91</v>
      </c>
      <c r="U345">
        <v>72</v>
      </c>
      <c r="V345">
        <v>81</v>
      </c>
      <c r="W345">
        <v>9999999</v>
      </c>
      <c r="X345">
        <v>74</v>
      </c>
      <c r="Y345" t="s">
        <v>363</v>
      </c>
      <c r="Z345" t="str">
        <f>IFERROR(VLOOKUP(Y345,level_mapping_l0!$A$2:$F$536,1,FALSE),"")</f>
        <v/>
      </c>
      <c r="AA345" t="s">
        <v>6534</v>
      </c>
      <c r="AB345" s="8">
        <v>11609</v>
      </c>
      <c r="AC345">
        <v>702</v>
      </c>
      <c r="AD345" s="8">
        <v>11159</v>
      </c>
      <c r="AE345">
        <v>705</v>
      </c>
      <c r="AF345">
        <v>450</v>
      </c>
      <c r="AG345">
        <v>607</v>
      </c>
    </row>
    <row r="346" spans="1:33">
      <c r="A346" s="24" t="s">
        <v>2576</v>
      </c>
      <c r="N346" t="str">
        <f t="shared" si="11"/>
        <v xml:space="preserve">       Farming, fishing, and forestry occupations      </v>
      </c>
      <c r="O346" t="str">
        <f t="shared" si="12"/>
        <v>756      420      612      427      144      392</v>
      </c>
      <c r="P346" cm="1">
        <f t="array" ref="P346:X346">IFERROR(SEARCH({1,2,3,4,5,6,7,8,9},A346),9999999)</f>
        <v>75</v>
      </c>
      <c r="Q346">
        <v>66</v>
      </c>
      <c r="R346">
        <v>101</v>
      </c>
      <c r="S346">
        <v>65</v>
      </c>
      <c r="T346">
        <v>57</v>
      </c>
      <c r="U346">
        <v>58</v>
      </c>
      <c r="V346">
        <v>56</v>
      </c>
      <c r="W346">
        <v>9999999</v>
      </c>
      <c r="X346">
        <v>102</v>
      </c>
      <c r="Y346" t="s">
        <v>364</v>
      </c>
      <c r="Z346" t="str">
        <f>IFERROR(VLOOKUP(Y346,level_mapping_l0!$A$2:$F$536,1,FALSE),"")</f>
        <v/>
      </c>
      <c r="AA346" t="s">
        <v>1473</v>
      </c>
      <c r="AB346">
        <v>756</v>
      </c>
      <c r="AC346">
        <v>420</v>
      </c>
      <c r="AD346">
        <v>612</v>
      </c>
      <c r="AE346">
        <v>427</v>
      </c>
      <c r="AF346">
        <v>144</v>
      </c>
      <c r="AG346">
        <v>392</v>
      </c>
    </row>
    <row r="347" spans="1:33">
      <c r="A347" s="24" t="s">
        <v>2247</v>
      </c>
      <c r="N347" t="str">
        <f t="shared" si="11"/>
        <v xml:space="preserve">         First-line supervisors/managers of farming, fishing, and forestry workers       </v>
      </c>
      <c r="O347" t="str">
        <f t="shared" si="12"/>
        <v xml:space="preserve">35    (1)         31    (1)          4    (1)  </v>
      </c>
      <c r="P347" cm="1">
        <f t="array" ref="P347:X347">IFERROR(SEARCH({1,2,3,4,5,6,7,8,9},A347),9999999)</f>
        <v>97</v>
      </c>
      <c r="Q347">
        <v>9999999</v>
      </c>
      <c r="R347">
        <v>90</v>
      </c>
      <c r="S347">
        <v>127</v>
      </c>
      <c r="T347">
        <v>91</v>
      </c>
      <c r="U347">
        <v>9999999</v>
      </c>
      <c r="V347">
        <v>9999999</v>
      </c>
      <c r="W347">
        <v>9999999</v>
      </c>
      <c r="X347">
        <v>9999999</v>
      </c>
      <c r="Y347" t="s">
        <v>6710</v>
      </c>
      <c r="Z347" t="str">
        <f>IFERROR(VLOOKUP(Y347,level_mapping_l0!$A$2:$F$536,1,FALSE),"")</f>
        <v/>
      </c>
      <c r="AA347" t="s">
        <v>1474</v>
      </c>
      <c r="AB347">
        <v>35</v>
      </c>
      <c r="AC347">
        <v>-1</v>
      </c>
      <c r="AD347">
        <v>31</v>
      </c>
      <c r="AE347">
        <v>-1</v>
      </c>
      <c r="AF347">
        <v>4</v>
      </c>
      <c r="AG347">
        <v>-1</v>
      </c>
    </row>
    <row r="348" spans="1:33">
      <c r="A348" s="24" t="s">
        <v>2577</v>
      </c>
      <c r="N348" t="str">
        <f t="shared" si="11"/>
        <v xml:space="preserve">         Agricultural inspectors       </v>
      </c>
      <c r="O348" t="str">
        <f t="shared" si="12"/>
        <v xml:space="preserve">28    (1)         14    (1)         14    (1)  </v>
      </c>
      <c r="P348" cm="1">
        <f t="array" ref="P348:X348">IFERROR(SEARCH({1,2,3,4,5,6,7,8,9},A348),9999999)</f>
        <v>47</v>
      </c>
      <c r="Q348">
        <v>40</v>
      </c>
      <c r="R348">
        <v>9999999</v>
      </c>
      <c r="S348">
        <v>59</v>
      </c>
      <c r="T348">
        <v>9999999</v>
      </c>
      <c r="U348">
        <v>9999999</v>
      </c>
      <c r="V348">
        <v>9999999</v>
      </c>
      <c r="W348">
        <v>41</v>
      </c>
      <c r="X348">
        <v>9999999</v>
      </c>
      <c r="Y348" t="s">
        <v>366</v>
      </c>
      <c r="Z348" t="str">
        <f>IFERROR(VLOOKUP(Y348,level_mapping_l0!$A$2:$F$536,1,FALSE),"")</f>
        <v>Agricultural inspectors</v>
      </c>
      <c r="AA348" t="s">
        <v>1475</v>
      </c>
      <c r="AB348">
        <v>28</v>
      </c>
      <c r="AC348">
        <v>-1</v>
      </c>
      <c r="AD348">
        <v>14</v>
      </c>
      <c r="AE348">
        <v>-1</v>
      </c>
      <c r="AF348">
        <v>14</v>
      </c>
      <c r="AG348">
        <v>-1</v>
      </c>
    </row>
    <row r="349" spans="1:33">
      <c r="A349" s="24" t="s">
        <v>2578</v>
      </c>
      <c r="N349" t="str">
        <f t="shared" si="11"/>
        <v xml:space="preserve">         Animal breeders        </v>
      </c>
      <c r="O349" t="str">
        <f t="shared" si="12"/>
        <v xml:space="preserve">4    (1)          1    (1)          3    (1)  </v>
      </c>
      <c r="P349" cm="1">
        <f t="array" ref="P349:X349">IFERROR(SEARCH({1,2,3,4,5,6,7,8,9},A349),9999999)</f>
        <v>39</v>
      </c>
      <c r="Q349">
        <v>9999999</v>
      </c>
      <c r="R349">
        <v>69</v>
      </c>
      <c r="S349">
        <v>33</v>
      </c>
      <c r="T349">
        <v>9999999</v>
      </c>
      <c r="U349">
        <v>9999999</v>
      </c>
      <c r="V349">
        <v>9999999</v>
      </c>
      <c r="W349">
        <v>9999999</v>
      </c>
      <c r="X349">
        <v>9999999</v>
      </c>
      <c r="Y349" t="s">
        <v>367</v>
      </c>
      <c r="Z349" t="str">
        <f>IFERROR(VLOOKUP(Y349,level_mapping_l0!$A$2:$F$536,1,FALSE),"")</f>
        <v>Animal breeders</v>
      </c>
      <c r="AA349" t="s">
        <v>1476</v>
      </c>
      <c r="AB349">
        <v>4</v>
      </c>
      <c r="AC349">
        <v>-1</v>
      </c>
      <c r="AD349">
        <v>1</v>
      </c>
      <c r="AE349">
        <v>-1</v>
      </c>
      <c r="AF349">
        <v>3</v>
      </c>
      <c r="AG349">
        <v>-1</v>
      </c>
    </row>
    <row r="350" spans="1:33">
      <c r="A350" s="24" t="s">
        <v>2579</v>
      </c>
      <c r="N350" t="str">
        <f t="shared" si="11"/>
        <v xml:space="preserve">         Graders and sorters, agricultural products       </v>
      </c>
      <c r="O350" t="str">
        <f t="shared" si="12"/>
        <v xml:space="preserve">63      463       24    (1)         39    (1)  </v>
      </c>
      <c r="P350" cm="1">
        <f t="array" ref="P350:X350">IFERROR(SEARCH({1,2,3,4,5,6,7,8,9},A350),9999999)</f>
        <v>84</v>
      </c>
      <c r="Q350">
        <v>77</v>
      </c>
      <c r="R350">
        <v>60</v>
      </c>
      <c r="S350">
        <v>67</v>
      </c>
      <c r="T350">
        <v>9999999</v>
      </c>
      <c r="U350">
        <v>59</v>
      </c>
      <c r="V350">
        <v>9999999</v>
      </c>
      <c r="W350">
        <v>9999999</v>
      </c>
      <c r="X350">
        <v>96</v>
      </c>
      <c r="Y350" t="s">
        <v>368</v>
      </c>
      <c r="Z350" t="str">
        <f>IFERROR(VLOOKUP(Y350,level_mapping_l0!$A$2:$F$536,1,FALSE),"")</f>
        <v>Graders and sorters, agricultural products</v>
      </c>
      <c r="AA350" t="s">
        <v>1477</v>
      </c>
      <c r="AB350">
        <v>63</v>
      </c>
      <c r="AC350">
        <v>463</v>
      </c>
      <c r="AD350">
        <v>24</v>
      </c>
      <c r="AE350">
        <v>-1</v>
      </c>
      <c r="AF350">
        <v>39</v>
      </c>
      <c r="AG350">
        <v>-1</v>
      </c>
    </row>
    <row r="351" spans="1:33">
      <c r="A351" s="24" t="s">
        <v>2580</v>
      </c>
      <c r="N351" t="str">
        <f t="shared" si="11"/>
        <v xml:space="preserve">         Miscellaneous agricultural workers      </v>
      </c>
      <c r="O351" t="str">
        <f t="shared" si="12"/>
        <v>564      394      481      402       83      346</v>
      </c>
      <c r="P351" cm="1">
        <f t="array" ref="P351:X351">IFERROR(SEARCH({1,2,3,4,5,6,7,8,9},A351),9999999)</f>
        <v>70</v>
      </c>
      <c r="Q351">
        <v>79</v>
      </c>
      <c r="R351">
        <v>59</v>
      </c>
      <c r="S351">
        <v>52</v>
      </c>
      <c r="T351">
        <v>50</v>
      </c>
      <c r="U351">
        <v>51</v>
      </c>
      <c r="V351">
        <v>9999999</v>
      </c>
      <c r="W351">
        <v>69</v>
      </c>
      <c r="X351">
        <v>60</v>
      </c>
      <c r="Y351" t="s">
        <v>369</v>
      </c>
      <c r="Z351" t="str">
        <f>IFERROR(VLOOKUP(Y351,level_mapping_l0!$A$2:$F$536,1,FALSE),"")</f>
        <v>Miscellaneous agricultural workers</v>
      </c>
      <c r="AA351" t="s">
        <v>1478</v>
      </c>
      <c r="AB351">
        <v>564</v>
      </c>
      <c r="AC351">
        <v>394</v>
      </c>
      <c r="AD351">
        <v>481</v>
      </c>
      <c r="AE351">
        <v>402</v>
      </c>
      <c r="AF351">
        <v>83</v>
      </c>
      <c r="AG351">
        <v>346</v>
      </c>
    </row>
    <row r="352" spans="1:33">
      <c r="A352" s="24" t="s">
        <v>2581</v>
      </c>
      <c r="N352" t="str">
        <f t="shared" si="11"/>
        <v xml:space="preserve">         Fishers and related fishing workers        </v>
      </c>
      <c r="O352" t="str">
        <f t="shared" si="12"/>
        <v xml:space="preserve">9    (1)          9    (1)       -        -   </v>
      </c>
      <c r="P352" cm="1">
        <f t="array" ref="P352:X352">IFERROR(SEARCH({1,2,3,4,5,6,7,8,9},A352),9999999)</f>
        <v>59</v>
      </c>
      <c r="Q352">
        <v>9999999</v>
      </c>
      <c r="R352">
        <v>9999999</v>
      </c>
      <c r="S352">
        <v>9999999</v>
      </c>
      <c r="T352">
        <v>9999999</v>
      </c>
      <c r="U352">
        <v>9999999</v>
      </c>
      <c r="V352">
        <v>9999999</v>
      </c>
      <c r="W352">
        <v>9999999</v>
      </c>
      <c r="X352">
        <v>53</v>
      </c>
      <c r="Y352" t="s">
        <v>370</v>
      </c>
      <c r="Z352" t="str">
        <f>IFERROR(VLOOKUP(Y352,level_mapping_l0!$A$2:$F$536,1,FALSE),"")</f>
        <v>Fishers and related fishing workers</v>
      </c>
      <c r="AA352" t="s">
        <v>6535</v>
      </c>
      <c r="AB352">
        <v>9</v>
      </c>
      <c r="AC352">
        <v>-1</v>
      </c>
      <c r="AD352">
        <v>9</v>
      </c>
      <c r="AE352">
        <v>-1</v>
      </c>
      <c r="AF352" t="s">
        <v>574</v>
      </c>
      <c r="AG352" t="s">
        <v>574</v>
      </c>
    </row>
    <row r="353" spans="1:33">
      <c r="A353" s="24" t="s">
        <v>2582</v>
      </c>
      <c r="N353" t="str">
        <f t="shared" si="11"/>
        <v xml:space="preserve">         Hunters and trappers        </v>
      </c>
      <c r="O353" t="str">
        <f t="shared" si="12"/>
        <v xml:space="preserve">1    (1)          1    (1)       -        -   </v>
      </c>
      <c r="P353" cm="1">
        <f t="array" ref="P353:X353">IFERROR(SEARCH({1,2,3,4,5,6,7,8,9},A353),9999999)</f>
        <v>38</v>
      </c>
      <c r="Q353">
        <v>9999999</v>
      </c>
      <c r="R353">
        <v>9999999</v>
      </c>
      <c r="S353">
        <v>9999999</v>
      </c>
      <c r="T353">
        <v>9999999</v>
      </c>
      <c r="U353">
        <v>9999999</v>
      </c>
      <c r="V353">
        <v>9999999</v>
      </c>
      <c r="W353">
        <v>9999999</v>
      </c>
      <c r="X353">
        <v>9999999</v>
      </c>
      <c r="Y353" t="s">
        <v>371</v>
      </c>
      <c r="Z353" t="str">
        <f>IFERROR(VLOOKUP(Y353,level_mapping_l0!$A$2:$F$536,1,FALSE),"")</f>
        <v>Hunters and trappers</v>
      </c>
      <c r="AA353" t="s">
        <v>1480</v>
      </c>
      <c r="AB353">
        <v>1</v>
      </c>
      <c r="AC353">
        <v>-1</v>
      </c>
      <c r="AD353">
        <v>1</v>
      </c>
      <c r="AE353">
        <v>-1</v>
      </c>
      <c r="AF353" t="s">
        <v>574</v>
      </c>
      <c r="AG353" t="s">
        <v>574</v>
      </c>
    </row>
    <row r="354" spans="1:33">
      <c r="A354" s="24" t="s">
        <v>945</v>
      </c>
      <c r="N354" t="str">
        <f t="shared" si="11"/>
        <v xml:space="preserve">         Forest and conservation workers        </v>
      </c>
      <c r="O354" t="str">
        <f t="shared" si="12"/>
        <v xml:space="preserve">5    (1)          4    (1)          1    (1)  </v>
      </c>
      <c r="P354" cm="1">
        <f t="array" ref="P354:X354">IFERROR(SEARCH({1,2,3,4,5,6,7,8,9},A354),9999999)</f>
        <v>55</v>
      </c>
      <c r="Q354">
        <v>9999999</v>
      </c>
      <c r="R354">
        <v>9999999</v>
      </c>
      <c r="S354">
        <v>67</v>
      </c>
      <c r="T354">
        <v>49</v>
      </c>
      <c r="U354">
        <v>9999999</v>
      </c>
      <c r="V354">
        <v>9999999</v>
      </c>
      <c r="W354">
        <v>9999999</v>
      </c>
      <c r="X354">
        <v>9999999</v>
      </c>
      <c r="Y354" t="s">
        <v>372</v>
      </c>
      <c r="Z354" t="str">
        <f>IFERROR(VLOOKUP(Y354,level_mapping_l0!$A$2:$F$536,1,FALSE),"")</f>
        <v>Forest and conservation workers</v>
      </c>
      <c r="AA354" t="s">
        <v>1481</v>
      </c>
      <c r="AB354">
        <v>5</v>
      </c>
      <c r="AC354">
        <v>-1</v>
      </c>
      <c r="AD354">
        <v>4</v>
      </c>
      <c r="AE354">
        <v>-1</v>
      </c>
      <c r="AF354">
        <v>1</v>
      </c>
      <c r="AG354">
        <v>-1</v>
      </c>
    </row>
    <row r="355" spans="1:33">
      <c r="A355" s="24" t="s">
        <v>2583</v>
      </c>
      <c r="N355" t="str">
        <f t="shared" si="11"/>
        <v xml:space="preserve">         Logging workers       </v>
      </c>
      <c r="O355" t="str">
        <f t="shared" si="12"/>
        <v xml:space="preserve">47    (1)         47    (1)       -        -   </v>
      </c>
      <c r="P355" cm="1">
        <f t="array" ref="P355:X355">IFERROR(SEARCH({1,2,3,4,5,6,7,8,9},A355),9999999)</f>
        <v>39</v>
      </c>
      <c r="Q355">
        <v>9999999</v>
      </c>
      <c r="R355">
        <v>9999999</v>
      </c>
      <c r="S355">
        <v>32</v>
      </c>
      <c r="T355">
        <v>9999999</v>
      </c>
      <c r="U355">
        <v>9999999</v>
      </c>
      <c r="V355">
        <v>33</v>
      </c>
      <c r="W355">
        <v>9999999</v>
      </c>
      <c r="X355">
        <v>9999999</v>
      </c>
      <c r="Y355" t="s">
        <v>373</v>
      </c>
      <c r="Z355" t="str">
        <f>IFERROR(VLOOKUP(Y355,level_mapping_l0!$A$2:$F$536,1,FALSE),"")</f>
        <v>Logging workers</v>
      </c>
      <c r="AA355" t="s">
        <v>1482</v>
      </c>
      <c r="AB355">
        <v>47</v>
      </c>
      <c r="AC355">
        <v>-1</v>
      </c>
      <c r="AD355">
        <v>47</v>
      </c>
      <c r="AE355">
        <v>-1</v>
      </c>
      <c r="AF355" t="s">
        <v>574</v>
      </c>
      <c r="AG355" t="s">
        <v>574</v>
      </c>
    </row>
    <row r="356" spans="1:33">
      <c r="A356" s="24" t="s">
        <v>2584</v>
      </c>
      <c r="N356" t="str">
        <f t="shared" si="11"/>
        <v xml:space="preserve">       Construction and extraction occupations    </v>
      </c>
      <c r="O356" t="str">
        <f t="shared" si="12"/>
        <v>6,432      688    6,293      688      139      747</v>
      </c>
      <c r="P356" cm="1">
        <f t="array" ref="P356:X356">IFERROR(SEARCH({1,2,3,4,5,6,7,8,9},A356),9999999)</f>
        <v>89</v>
      </c>
      <c r="Q356">
        <v>55</v>
      </c>
      <c r="R356">
        <v>54</v>
      </c>
      <c r="S356">
        <v>53</v>
      </c>
      <c r="T356">
        <v>9999999</v>
      </c>
      <c r="U356">
        <v>51</v>
      </c>
      <c r="V356">
        <v>98</v>
      </c>
      <c r="W356">
        <v>63</v>
      </c>
      <c r="X356">
        <v>72</v>
      </c>
      <c r="Y356" t="s">
        <v>374</v>
      </c>
      <c r="Z356" t="str">
        <f>IFERROR(VLOOKUP(Y356,level_mapping_l0!$A$2:$F$536,1,FALSE),"")</f>
        <v/>
      </c>
      <c r="AA356" t="s">
        <v>1483</v>
      </c>
      <c r="AB356" s="8">
        <v>6432</v>
      </c>
      <c r="AC356">
        <v>688</v>
      </c>
      <c r="AD356" s="8">
        <v>6293</v>
      </c>
      <c r="AE356">
        <v>688</v>
      </c>
      <c r="AF356">
        <v>139</v>
      </c>
      <c r="AG356">
        <v>747</v>
      </c>
    </row>
    <row r="357" spans="1:33">
      <c r="A357" s="24" t="s">
        <v>593</v>
      </c>
      <c r="N357" t="str">
        <f t="shared" si="11"/>
        <v xml:space="preserve">         First-line supervisors/managers of construction trades and extraction                                                          </v>
      </c>
      <c r="O357" t="str">
        <f t="shared" si="12"/>
        <v/>
      </c>
      <c r="P357" cm="1">
        <f t="array" ref="P357:X357">IFERROR(SEARCH({1,2,3,4,5,6,7,8,9},A357),9999999)</f>
        <v>9999999</v>
      </c>
      <c r="Q357">
        <v>9999999</v>
      </c>
      <c r="R357">
        <v>9999999</v>
      </c>
      <c r="S357">
        <v>9999999</v>
      </c>
      <c r="T357">
        <v>9999999</v>
      </c>
      <c r="U357">
        <v>9999999</v>
      </c>
      <c r="V357">
        <v>9999999</v>
      </c>
      <c r="W357">
        <v>9999999</v>
      </c>
      <c r="X357">
        <v>9999999</v>
      </c>
      <c r="Y357" t="s">
        <v>0</v>
      </c>
      <c r="Z357" t="str">
        <f>IFERROR(VLOOKUP(Y357,level_mapping_l0!$A$2:$F$536,1,FALSE),"")</f>
        <v/>
      </c>
      <c r="AA357" t="s">
        <v>6660</v>
      </c>
    </row>
    <row r="358" spans="1:33">
      <c r="A358" s="24" t="s">
        <v>2585</v>
      </c>
      <c r="N358" t="str">
        <f t="shared" si="11"/>
        <v xml:space="preserve">          workers      </v>
      </c>
      <c r="O358" t="str">
        <f t="shared" si="12"/>
        <v xml:space="preserve">631      947      615      945       15    (1)  </v>
      </c>
      <c r="P358" cm="1">
        <f t="array" ref="P358:X358">IFERROR(SEARCH({1,2,3,4,5,6,7,8,9},A358),9999999)</f>
        <v>26</v>
      </c>
      <c r="Q358">
        <v>9999999</v>
      </c>
      <c r="R358">
        <v>25</v>
      </c>
      <c r="S358">
        <v>34</v>
      </c>
      <c r="T358">
        <v>44</v>
      </c>
      <c r="U358">
        <v>24</v>
      </c>
      <c r="V358">
        <v>35</v>
      </c>
      <c r="W358">
        <v>9999999</v>
      </c>
      <c r="X358">
        <v>33</v>
      </c>
      <c r="Y358" t="s">
        <v>6711</v>
      </c>
      <c r="Z358" t="str">
        <f>IFERROR(VLOOKUP(Y358,level_mapping_l0!$A$2:$F$536,1,FALSE),"")</f>
        <v/>
      </c>
      <c r="AA358" t="s">
        <v>6661</v>
      </c>
      <c r="AB358">
        <v>631</v>
      </c>
      <c r="AC358">
        <v>947</v>
      </c>
      <c r="AD358">
        <v>615</v>
      </c>
      <c r="AE358">
        <v>945</v>
      </c>
      <c r="AF358">
        <v>15</v>
      </c>
      <c r="AG358">
        <v>-1</v>
      </c>
    </row>
    <row r="359" spans="1:33">
      <c r="A359" s="24" t="s">
        <v>2586</v>
      </c>
      <c r="N359" t="str">
        <f t="shared" si="11"/>
        <v xml:space="preserve">         Boilermakers       </v>
      </c>
      <c r="O359" t="str">
        <f t="shared" si="12"/>
        <v xml:space="preserve">23    (1)         23    (1)       -        -   </v>
      </c>
      <c r="P359" cm="1">
        <f t="array" ref="P359:X359">IFERROR(SEARCH({1,2,3,4,5,6,7,8,9},A359),9999999)</f>
        <v>36</v>
      </c>
      <c r="Q359">
        <v>29</v>
      </c>
      <c r="R359">
        <v>30</v>
      </c>
      <c r="S359">
        <v>9999999</v>
      </c>
      <c r="T359">
        <v>9999999</v>
      </c>
      <c r="U359">
        <v>9999999</v>
      </c>
      <c r="V359">
        <v>9999999</v>
      </c>
      <c r="W359">
        <v>9999999</v>
      </c>
      <c r="X359">
        <v>9999999</v>
      </c>
      <c r="Y359" t="s">
        <v>376</v>
      </c>
      <c r="Z359" t="str">
        <f>IFERROR(VLOOKUP(Y359,level_mapping_l0!$A$2:$F$536,1,FALSE),"")</f>
        <v>Boilermakers</v>
      </c>
      <c r="AA359" t="s">
        <v>1485</v>
      </c>
      <c r="AB359">
        <v>23</v>
      </c>
      <c r="AC359">
        <v>-1</v>
      </c>
      <c r="AD359">
        <v>23</v>
      </c>
      <c r="AE359">
        <v>-1</v>
      </c>
      <c r="AF359" t="s">
        <v>574</v>
      </c>
      <c r="AG359" t="s">
        <v>574</v>
      </c>
    </row>
    <row r="360" spans="1:33">
      <c r="A360" s="24" t="s">
        <v>2587</v>
      </c>
      <c r="N360" t="str">
        <f t="shared" si="11"/>
        <v xml:space="preserve">         Brickmasons, blockmasons, and stonemasons      </v>
      </c>
      <c r="O360" t="str">
        <f t="shared" si="12"/>
        <v xml:space="preserve">161      622      160      624        1    (1)  </v>
      </c>
      <c r="P360" cm="1">
        <f t="array" ref="P360:X360">IFERROR(SEARCH({1,2,3,4,5,6,7,8,9},A360),9999999)</f>
        <v>57</v>
      </c>
      <c r="Q360">
        <v>67</v>
      </c>
      <c r="R360">
        <v>9999999</v>
      </c>
      <c r="S360">
        <v>86</v>
      </c>
      <c r="T360">
        <v>9999999</v>
      </c>
      <c r="U360">
        <v>58</v>
      </c>
      <c r="V360">
        <v>9999999</v>
      </c>
      <c r="W360">
        <v>9999999</v>
      </c>
      <c r="X360">
        <v>9999999</v>
      </c>
      <c r="Y360" t="s">
        <v>377</v>
      </c>
      <c r="Z360" t="str">
        <f>IFERROR(VLOOKUP(Y360,level_mapping_l0!$A$2:$F$536,1,FALSE),"")</f>
        <v>Brickmasons, blockmasons, and stonemasons</v>
      </c>
      <c r="AA360" t="s">
        <v>1486</v>
      </c>
      <c r="AB360">
        <v>161</v>
      </c>
      <c r="AC360">
        <v>622</v>
      </c>
      <c r="AD360">
        <v>160</v>
      </c>
      <c r="AE360">
        <v>624</v>
      </c>
      <c r="AF360">
        <v>1</v>
      </c>
      <c r="AG360">
        <v>-1</v>
      </c>
    </row>
    <row r="361" spans="1:33">
      <c r="A361" s="24" t="s">
        <v>2588</v>
      </c>
      <c r="N361" t="str">
        <f t="shared" si="11"/>
        <v xml:space="preserve">         Carpenters      </v>
      </c>
      <c r="O361" t="str">
        <f t="shared" si="12"/>
        <v xml:space="preserve">986      656      975      655       11    (1)  </v>
      </c>
      <c r="P361" cm="1">
        <f t="array" ref="P361:X361">IFERROR(SEARCH({1,2,3,4,5,6,7,8,9},A361),9999999)</f>
        <v>63</v>
      </c>
      <c r="Q361">
        <v>9999999</v>
      </c>
      <c r="R361">
        <v>9999999</v>
      </c>
      <c r="S361">
        <v>9999999</v>
      </c>
      <c r="T361">
        <v>36</v>
      </c>
      <c r="U361">
        <v>28</v>
      </c>
      <c r="V361">
        <v>45</v>
      </c>
      <c r="W361">
        <v>27</v>
      </c>
      <c r="X361">
        <v>26</v>
      </c>
      <c r="Y361" t="s">
        <v>378</v>
      </c>
      <c r="Z361" t="str">
        <f>IFERROR(VLOOKUP(Y361,level_mapping_l0!$A$2:$F$536,1,FALSE),"")</f>
        <v>Carpenters</v>
      </c>
      <c r="AA361" t="s">
        <v>1487</v>
      </c>
      <c r="AB361">
        <v>986</v>
      </c>
      <c r="AC361">
        <v>656</v>
      </c>
      <c r="AD361">
        <v>975</v>
      </c>
      <c r="AE361">
        <v>655</v>
      </c>
      <c r="AF361">
        <v>11</v>
      </c>
      <c r="AG361">
        <v>-1</v>
      </c>
    </row>
    <row r="362" spans="1:33">
      <c r="A362" s="24" t="s">
        <v>2589</v>
      </c>
      <c r="N362" t="str">
        <f t="shared" si="11"/>
        <v xml:space="preserve">         Carpet, floor, and tile installers and finishers      </v>
      </c>
      <c r="O362" t="str">
        <f t="shared" si="12"/>
        <v xml:space="preserve">118      621      116      613        2    (1)  </v>
      </c>
      <c r="P362" cm="1">
        <f t="array" ref="P362:X362">IFERROR(SEARCH({1,2,3,4,5,6,7,8,9},A362),9999999)</f>
        <v>64</v>
      </c>
      <c r="Q362">
        <v>74</v>
      </c>
      <c r="R362">
        <v>93</v>
      </c>
      <c r="S362">
        <v>9999999</v>
      </c>
      <c r="T362">
        <v>9999999</v>
      </c>
      <c r="U362">
        <v>73</v>
      </c>
      <c r="V362">
        <v>9999999</v>
      </c>
      <c r="W362">
        <v>66</v>
      </c>
      <c r="X362">
        <v>9999999</v>
      </c>
      <c r="Y362" t="s">
        <v>379</v>
      </c>
      <c r="Z362" t="str">
        <f>IFERROR(VLOOKUP(Y362,level_mapping_l0!$A$2:$F$536,1,FALSE),"")</f>
        <v>Carpet, floor, and tile installers and finishers</v>
      </c>
      <c r="AA362" t="s">
        <v>1488</v>
      </c>
      <c r="AB362">
        <v>118</v>
      </c>
      <c r="AC362">
        <v>621</v>
      </c>
      <c r="AD362">
        <v>116</v>
      </c>
      <c r="AE362">
        <v>613</v>
      </c>
      <c r="AF362">
        <v>2</v>
      </c>
      <c r="AG362">
        <v>-1</v>
      </c>
    </row>
    <row r="363" spans="1:33">
      <c r="A363" s="24" t="s">
        <v>2590</v>
      </c>
      <c r="N363" t="str">
        <f t="shared" si="11"/>
        <v xml:space="preserve">         Cement masons, concrete finishers, and terrazzo workers       </v>
      </c>
      <c r="O363" t="str">
        <f t="shared" si="12"/>
        <v xml:space="preserve">77      574       77      574     -        -   </v>
      </c>
      <c r="P363" cm="1">
        <f t="array" ref="P363:X363">IFERROR(SEARCH({1,2,3,4,5,6,7,8,9},A363),9999999)</f>
        <v>9999999</v>
      </c>
      <c r="Q363">
        <v>9999999</v>
      </c>
      <c r="R363">
        <v>9999999</v>
      </c>
      <c r="S363">
        <v>82</v>
      </c>
      <c r="T363">
        <v>80</v>
      </c>
      <c r="U363">
        <v>9999999</v>
      </c>
      <c r="V363">
        <v>72</v>
      </c>
      <c r="W363">
        <v>9999999</v>
      </c>
      <c r="X363">
        <v>9999999</v>
      </c>
      <c r="Y363" t="s">
        <v>380</v>
      </c>
      <c r="Z363" t="str">
        <f>IFERROR(VLOOKUP(Y363,level_mapping_l0!$A$2:$F$536,1,FALSE),"")</f>
        <v>Cement masons, concrete finishers, and terrazzo workers</v>
      </c>
      <c r="AA363" t="s">
        <v>1489</v>
      </c>
      <c r="AB363">
        <v>77</v>
      </c>
      <c r="AC363">
        <v>574</v>
      </c>
      <c r="AD363">
        <v>77</v>
      </c>
      <c r="AE363">
        <v>574</v>
      </c>
      <c r="AF363" t="s">
        <v>574</v>
      </c>
      <c r="AG363" t="s">
        <v>574</v>
      </c>
    </row>
    <row r="364" spans="1:33">
      <c r="A364" s="24" t="s">
        <v>2591</v>
      </c>
      <c r="N364" t="str">
        <f t="shared" si="11"/>
        <v xml:space="preserve">         Construction laborers    </v>
      </c>
      <c r="O364" t="str">
        <f t="shared" si="12"/>
        <v xml:space="preserve">1,210      564    1,180      558       31    (1)  </v>
      </c>
      <c r="P364" cm="1">
        <f t="array" ref="P364:X364">IFERROR(SEARCH({1,2,3,4,5,6,7,8,9},A364),9999999)</f>
        <v>35</v>
      </c>
      <c r="Q364">
        <v>37</v>
      </c>
      <c r="R364">
        <v>74</v>
      </c>
      <c r="S364">
        <v>48</v>
      </c>
      <c r="T364">
        <v>46</v>
      </c>
      <c r="U364">
        <v>47</v>
      </c>
      <c r="V364">
        <v>9999999</v>
      </c>
      <c r="W364">
        <v>56</v>
      </c>
      <c r="X364">
        <v>9999999</v>
      </c>
      <c r="Y364" t="s">
        <v>381</v>
      </c>
      <c r="Z364" t="str">
        <f>IFERROR(VLOOKUP(Y364,level_mapping_l0!$A$2:$F$536,1,FALSE),"")</f>
        <v>Construction laborers</v>
      </c>
      <c r="AA364" t="s">
        <v>6536</v>
      </c>
      <c r="AB364" s="8">
        <v>1210</v>
      </c>
      <c r="AC364">
        <v>564</v>
      </c>
      <c r="AD364" s="8">
        <v>1180</v>
      </c>
      <c r="AE364">
        <v>558</v>
      </c>
      <c r="AF364">
        <v>31</v>
      </c>
      <c r="AG364">
        <v>-1</v>
      </c>
    </row>
    <row r="365" spans="1:33">
      <c r="A365" s="24" t="s">
        <v>2592</v>
      </c>
      <c r="N365" t="str">
        <f t="shared" si="11"/>
        <v xml:space="preserve">         Paving, surfacing, and tamping equipment operators       </v>
      </c>
      <c r="O365" t="str">
        <f t="shared" si="12"/>
        <v xml:space="preserve">23    (1)         20    (1)          3    (1)  </v>
      </c>
      <c r="P365" cm="1">
        <f t="array" ref="P365:X365">IFERROR(SEARCH({1,2,3,4,5,6,7,8,9},A365),9999999)</f>
        <v>74</v>
      </c>
      <c r="Q365">
        <v>67</v>
      </c>
      <c r="R365">
        <v>68</v>
      </c>
      <c r="S365">
        <v>9999999</v>
      </c>
      <c r="T365">
        <v>9999999</v>
      </c>
      <c r="U365">
        <v>9999999</v>
      </c>
      <c r="V365">
        <v>9999999</v>
      </c>
      <c r="W365">
        <v>9999999</v>
      </c>
      <c r="X365">
        <v>9999999</v>
      </c>
      <c r="Y365" t="s">
        <v>382</v>
      </c>
      <c r="Z365" t="str">
        <f>IFERROR(VLOOKUP(Y365,level_mapping_l0!$A$2:$F$536,1,FALSE),"")</f>
        <v>Paving, surfacing, and tamping equipment operators</v>
      </c>
      <c r="AA365" t="s">
        <v>1491</v>
      </c>
      <c r="AB365">
        <v>23</v>
      </c>
      <c r="AC365">
        <v>-1</v>
      </c>
      <c r="AD365">
        <v>20</v>
      </c>
      <c r="AE365">
        <v>-1</v>
      </c>
      <c r="AF365">
        <v>3</v>
      </c>
      <c r="AG365">
        <v>-1</v>
      </c>
    </row>
    <row r="366" spans="1:33">
      <c r="A366" s="24" t="s">
        <v>956</v>
      </c>
      <c r="N366" t="str">
        <f t="shared" si="11"/>
        <v xml:space="preserve">         Pile-driver operators        </v>
      </c>
      <c r="O366" t="str">
        <f t="shared" si="12"/>
        <v xml:space="preserve">2    (1)          2    (1)       -        -   </v>
      </c>
      <c r="P366" cm="1">
        <f t="array" ref="P366:X366">IFERROR(SEARCH({1,2,3,4,5,6,7,8,9},A366),9999999)</f>
        <v>45</v>
      </c>
      <c r="Q366">
        <v>39</v>
      </c>
      <c r="R366">
        <v>9999999</v>
      </c>
      <c r="S366">
        <v>9999999</v>
      </c>
      <c r="T366">
        <v>9999999</v>
      </c>
      <c r="U366">
        <v>9999999</v>
      </c>
      <c r="V366">
        <v>9999999</v>
      </c>
      <c r="W366">
        <v>9999999</v>
      </c>
      <c r="X366">
        <v>9999999</v>
      </c>
      <c r="Y366" t="s">
        <v>383</v>
      </c>
      <c r="Z366" t="str">
        <f>IFERROR(VLOOKUP(Y366,level_mapping_l0!$A$2:$F$536,1,FALSE),"")</f>
        <v>Pile-driver operators</v>
      </c>
      <c r="AA366" t="s">
        <v>1492</v>
      </c>
      <c r="AB366">
        <v>2</v>
      </c>
      <c r="AC366">
        <v>-1</v>
      </c>
      <c r="AD366">
        <v>2</v>
      </c>
      <c r="AE366">
        <v>-1</v>
      </c>
      <c r="AF366" t="s">
        <v>574</v>
      </c>
      <c r="AG366" t="s">
        <v>574</v>
      </c>
    </row>
    <row r="367" spans="1:33">
      <c r="A367" s="24" t="s">
        <v>2593</v>
      </c>
      <c r="N367" t="str">
        <f t="shared" si="11"/>
        <v xml:space="preserve">         Operating engineers and other construction equipment operators      </v>
      </c>
      <c r="O367" t="str">
        <f t="shared" si="12"/>
        <v xml:space="preserve">360      749      354      744        6    (1)  </v>
      </c>
      <c r="P367" cm="1">
        <f t="array" ref="P367:X367">IFERROR(SEARCH({1,2,3,4,5,6,7,8,9},A367),9999999)</f>
        <v>122</v>
      </c>
      <c r="Q367">
        <v>9999999</v>
      </c>
      <c r="R367">
        <v>78</v>
      </c>
      <c r="S367">
        <v>88</v>
      </c>
      <c r="T367">
        <v>97</v>
      </c>
      <c r="U367">
        <v>79</v>
      </c>
      <c r="V367">
        <v>87</v>
      </c>
      <c r="W367">
        <v>9999999</v>
      </c>
      <c r="X367">
        <v>89</v>
      </c>
      <c r="Y367" t="s">
        <v>384</v>
      </c>
      <c r="Z367" t="str">
        <f>IFERROR(VLOOKUP(Y367,level_mapping_l0!$A$2:$F$536,1,FALSE),"")</f>
        <v>Operating engineers and other construction equipment operators</v>
      </c>
      <c r="AA367" t="s">
        <v>1493</v>
      </c>
      <c r="AB367">
        <v>360</v>
      </c>
      <c r="AC367">
        <v>749</v>
      </c>
      <c r="AD367">
        <v>354</v>
      </c>
      <c r="AE367">
        <v>744</v>
      </c>
      <c r="AF367">
        <v>6</v>
      </c>
      <c r="AG367">
        <v>-1</v>
      </c>
    </row>
    <row r="368" spans="1:33">
      <c r="A368" s="24" t="s">
        <v>2594</v>
      </c>
      <c r="N368" t="str">
        <f t="shared" si="11"/>
        <v xml:space="preserve">         Drywall installers, ceiling tile installers, and tapers      </v>
      </c>
      <c r="O368" t="str">
        <f t="shared" si="12"/>
        <v xml:space="preserve">158      559      154      556        3    (1)  </v>
      </c>
      <c r="P368" cm="1">
        <f t="array" ref="P368:X368">IFERROR(SEARCH({1,2,3,4,5,6,7,8,9},A368),9999999)</f>
        <v>71</v>
      </c>
      <c r="Q368">
        <v>9999999</v>
      </c>
      <c r="R368">
        <v>109</v>
      </c>
      <c r="S368">
        <v>91</v>
      </c>
      <c r="T368">
        <v>72</v>
      </c>
      <c r="U368">
        <v>100</v>
      </c>
      <c r="V368">
        <v>9999999</v>
      </c>
      <c r="W368">
        <v>73</v>
      </c>
      <c r="X368">
        <v>82</v>
      </c>
      <c r="Y368" t="s">
        <v>385</v>
      </c>
      <c r="Z368" t="str">
        <f>IFERROR(VLOOKUP(Y368,level_mapping_l0!$A$2:$F$536,1,FALSE),"")</f>
        <v>Drywall installers, ceiling tile installers, and tapers</v>
      </c>
      <c r="AA368" t="s">
        <v>1494</v>
      </c>
      <c r="AB368">
        <v>158</v>
      </c>
      <c r="AC368">
        <v>559</v>
      </c>
      <c r="AD368">
        <v>154</v>
      </c>
      <c r="AE368">
        <v>556</v>
      </c>
      <c r="AF368">
        <v>3</v>
      </c>
      <c r="AG368">
        <v>-1</v>
      </c>
    </row>
    <row r="369" spans="1:33">
      <c r="A369" s="24" t="s">
        <v>2595</v>
      </c>
      <c r="N369" t="str">
        <f t="shared" si="11"/>
        <v xml:space="preserve">         Electricians      </v>
      </c>
      <c r="O369" t="str">
        <f t="shared" si="12"/>
        <v xml:space="preserve">728      807      722      809        6    (1)  </v>
      </c>
      <c r="P369" cm="1">
        <f t="array" ref="P369:X369">IFERROR(SEARCH({1,2,3,4,5,6,7,8,9},A369),9999999)</f>
        <v>72</v>
      </c>
      <c r="Q369">
        <v>29</v>
      </c>
      <c r="R369">
        <v>9999999</v>
      </c>
      <c r="S369">
        <v>9999999</v>
      </c>
      <c r="T369">
        <v>9999999</v>
      </c>
      <c r="U369">
        <v>66</v>
      </c>
      <c r="V369">
        <v>28</v>
      </c>
      <c r="W369">
        <v>30</v>
      </c>
      <c r="X369">
        <v>57</v>
      </c>
      <c r="Y369" t="s">
        <v>386</v>
      </c>
      <c r="Z369" t="str">
        <f>IFERROR(VLOOKUP(Y369,level_mapping_l0!$A$2:$F$536,1,FALSE),"")</f>
        <v>Electricians</v>
      </c>
      <c r="AA369" t="s">
        <v>1495</v>
      </c>
      <c r="AB369">
        <v>728</v>
      </c>
      <c r="AC369">
        <v>807</v>
      </c>
      <c r="AD369">
        <v>722</v>
      </c>
      <c r="AE369">
        <v>809</v>
      </c>
      <c r="AF369">
        <v>6</v>
      </c>
      <c r="AG369">
        <v>-1</v>
      </c>
    </row>
    <row r="370" spans="1:33">
      <c r="A370" s="24" t="s">
        <v>2596</v>
      </c>
      <c r="N370" t="str">
        <f t="shared" si="11"/>
        <v xml:space="preserve">         Glaziers       </v>
      </c>
      <c r="O370" t="str">
        <f t="shared" si="12"/>
        <v xml:space="preserve">41    (1)         41    (1)       -        -   </v>
      </c>
      <c r="P370" cm="1">
        <f t="array" ref="P370:X370">IFERROR(SEARCH({1,2,3,4,5,6,7,8,9},A370),9999999)</f>
        <v>26</v>
      </c>
      <c r="Q370">
        <v>9999999</v>
      </c>
      <c r="R370">
        <v>9999999</v>
      </c>
      <c r="S370">
        <v>25</v>
      </c>
      <c r="T370">
        <v>9999999</v>
      </c>
      <c r="U370">
        <v>9999999</v>
      </c>
      <c r="V370">
        <v>9999999</v>
      </c>
      <c r="W370">
        <v>9999999</v>
      </c>
      <c r="X370">
        <v>9999999</v>
      </c>
      <c r="Y370" t="s">
        <v>387</v>
      </c>
      <c r="Z370" t="str">
        <f>IFERROR(VLOOKUP(Y370,level_mapping_l0!$A$2:$F$536,1,FALSE),"")</f>
        <v>Glaziers</v>
      </c>
      <c r="AA370" t="s">
        <v>1496</v>
      </c>
      <c r="AB370">
        <v>41</v>
      </c>
      <c r="AC370">
        <v>-1</v>
      </c>
      <c r="AD370">
        <v>41</v>
      </c>
      <c r="AE370">
        <v>-1</v>
      </c>
      <c r="AF370" t="s">
        <v>574</v>
      </c>
      <c r="AG370" t="s">
        <v>574</v>
      </c>
    </row>
    <row r="371" spans="1:33">
      <c r="A371" s="24" t="s">
        <v>2597</v>
      </c>
      <c r="N371" t="str">
        <f t="shared" si="11"/>
        <v xml:space="preserve">         Insulation workers       </v>
      </c>
      <c r="O371" t="str">
        <f t="shared" si="12"/>
        <v xml:space="preserve">35    (1)         31    (1)          3    (1)  </v>
      </c>
      <c r="P371" cm="1">
        <f t="array" ref="P371:X371">IFERROR(SEARCH({1,2,3,4,5,6,7,8,9},A371),9999999)</f>
        <v>42</v>
      </c>
      <c r="Q371">
        <v>9999999</v>
      </c>
      <c r="R371">
        <v>35</v>
      </c>
      <c r="S371">
        <v>9999999</v>
      </c>
      <c r="T371">
        <v>36</v>
      </c>
      <c r="U371">
        <v>9999999</v>
      </c>
      <c r="V371">
        <v>9999999</v>
      </c>
      <c r="W371">
        <v>9999999</v>
      </c>
      <c r="X371">
        <v>9999999</v>
      </c>
      <c r="Y371" t="s">
        <v>388</v>
      </c>
      <c r="Z371" t="str">
        <f>IFERROR(VLOOKUP(Y371,level_mapping_l0!$A$2:$F$536,1,FALSE),"")</f>
        <v>Insulation workers</v>
      </c>
      <c r="AA371" t="s">
        <v>1497</v>
      </c>
      <c r="AB371">
        <v>35</v>
      </c>
      <c r="AC371">
        <v>-1</v>
      </c>
      <c r="AD371">
        <v>31</v>
      </c>
      <c r="AE371">
        <v>-1</v>
      </c>
      <c r="AF371">
        <v>3</v>
      </c>
      <c r="AG371">
        <v>-1</v>
      </c>
    </row>
    <row r="372" spans="1:33">
      <c r="A372" s="24" t="s">
        <v>2598</v>
      </c>
      <c r="N372" t="str">
        <f t="shared" si="11"/>
        <v xml:space="preserve">         Painters, construction and maintenance      </v>
      </c>
      <c r="O372" t="str">
        <f t="shared" si="12"/>
        <v xml:space="preserve">386      554      366      556       20    (1)  </v>
      </c>
      <c r="P372" cm="1">
        <f t="array" ref="P372:X372">IFERROR(SEARCH({1,2,3,4,5,6,7,8,9},A372),9999999)</f>
        <v>98</v>
      </c>
      <c r="Q372">
        <v>91</v>
      </c>
      <c r="R372">
        <v>54</v>
      </c>
      <c r="S372">
        <v>65</v>
      </c>
      <c r="T372">
        <v>63</v>
      </c>
      <c r="U372">
        <v>56</v>
      </c>
      <c r="V372">
        <v>9999999</v>
      </c>
      <c r="W372">
        <v>55</v>
      </c>
      <c r="X372">
        <v>9999999</v>
      </c>
      <c r="Y372" t="s">
        <v>389</v>
      </c>
      <c r="Z372" t="str">
        <f>IFERROR(VLOOKUP(Y372,level_mapping_l0!$A$2:$F$536,1,FALSE),"")</f>
        <v>Painters, construction and maintenance</v>
      </c>
      <c r="AA372" t="s">
        <v>1498</v>
      </c>
      <c r="AB372">
        <v>386</v>
      </c>
      <c r="AC372">
        <v>554</v>
      </c>
      <c r="AD372">
        <v>366</v>
      </c>
      <c r="AE372">
        <v>556</v>
      </c>
      <c r="AF372">
        <v>20</v>
      </c>
      <c r="AG372">
        <v>-1</v>
      </c>
    </row>
    <row r="373" spans="1:33">
      <c r="A373" s="24" t="s">
        <v>2599</v>
      </c>
      <c r="N373" t="str">
        <f t="shared" si="11"/>
        <v xml:space="preserve">         Paperhangers        </v>
      </c>
      <c r="O373" t="str">
        <f t="shared" si="12"/>
        <v xml:space="preserve">4    (1)          4    (1)       -        -   </v>
      </c>
      <c r="P373" cm="1">
        <f t="array" ref="P373:X373">IFERROR(SEARCH({1,2,3,4,5,6,7,8,9},A373),9999999)</f>
        <v>36</v>
      </c>
      <c r="Q373">
        <v>9999999</v>
      </c>
      <c r="R373">
        <v>9999999</v>
      </c>
      <c r="S373">
        <v>30</v>
      </c>
      <c r="T373">
        <v>9999999</v>
      </c>
      <c r="U373">
        <v>9999999</v>
      </c>
      <c r="V373">
        <v>9999999</v>
      </c>
      <c r="W373">
        <v>9999999</v>
      </c>
      <c r="X373">
        <v>9999999</v>
      </c>
      <c r="Y373" t="s">
        <v>390</v>
      </c>
      <c r="Z373" t="str">
        <f>IFERROR(VLOOKUP(Y373,level_mapping_l0!$A$2:$F$536,1,FALSE),"")</f>
        <v>Paperhangers</v>
      </c>
      <c r="AA373" t="s">
        <v>1499</v>
      </c>
      <c r="AB373">
        <v>4</v>
      </c>
      <c r="AC373">
        <v>-1</v>
      </c>
      <c r="AD373">
        <v>4</v>
      </c>
      <c r="AE373">
        <v>-1</v>
      </c>
      <c r="AF373" t="s">
        <v>574</v>
      </c>
      <c r="AG373" t="s">
        <v>574</v>
      </c>
    </row>
    <row r="374" spans="1:33">
      <c r="A374" s="24" t="s">
        <v>2600</v>
      </c>
      <c r="N374" t="str">
        <f t="shared" si="11"/>
        <v xml:space="preserve">         Pipelayers, plumbers, pipefitters, and steamfitters      </v>
      </c>
      <c r="O374" t="str">
        <f t="shared" si="12"/>
        <v xml:space="preserve">492      784      484      785        8    (1)  </v>
      </c>
      <c r="P374" cm="1">
        <f t="array" ref="P374:X374">IFERROR(SEARCH({1,2,3,4,5,6,7,8,9},A374),9999999)</f>
        <v>111</v>
      </c>
      <c r="Q374">
        <v>69</v>
      </c>
      <c r="R374">
        <v>9999999</v>
      </c>
      <c r="S374">
        <v>67</v>
      </c>
      <c r="T374">
        <v>96</v>
      </c>
      <c r="U374">
        <v>9999999</v>
      </c>
      <c r="V374">
        <v>76</v>
      </c>
      <c r="W374">
        <v>77</v>
      </c>
      <c r="X374">
        <v>68</v>
      </c>
      <c r="Y374" t="s">
        <v>391</v>
      </c>
      <c r="Z374" t="str">
        <f>IFERROR(VLOOKUP(Y374,level_mapping_l0!$A$2:$F$536,1,FALSE),"")</f>
        <v>Pipelayers, plumbers, pipefitters, and steamfitters</v>
      </c>
      <c r="AA374" t="s">
        <v>1500</v>
      </c>
      <c r="AB374">
        <v>492</v>
      </c>
      <c r="AC374">
        <v>784</v>
      </c>
      <c r="AD374">
        <v>484</v>
      </c>
      <c r="AE374">
        <v>785</v>
      </c>
      <c r="AF374">
        <v>8</v>
      </c>
      <c r="AG374">
        <v>-1</v>
      </c>
    </row>
    <row r="375" spans="1:33">
      <c r="A375" s="24" t="s">
        <v>2601</v>
      </c>
      <c r="N375" t="str">
        <f t="shared" si="11"/>
        <v xml:space="preserve">         Plasterers and stucco masons       </v>
      </c>
      <c r="O375" t="str">
        <f t="shared" si="12"/>
        <v xml:space="preserve">42    (1)         42    (1)       -        -   </v>
      </c>
      <c r="P375" cm="1">
        <f t="array" ref="P375:X375">IFERROR(SEARCH({1,2,3,4,5,6,7,8,9},A375),9999999)</f>
        <v>52</v>
      </c>
      <c r="Q375">
        <v>46</v>
      </c>
      <c r="R375">
        <v>9999999</v>
      </c>
      <c r="S375">
        <v>45</v>
      </c>
      <c r="T375">
        <v>9999999</v>
      </c>
      <c r="U375">
        <v>9999999</v>
      </c>
      <c r="V375">
        <v>9999999</v>
      </c>
      <c r="W375">
        <v>9999999</v>
      </c>
      <c r="X375">
        <v>9999999</v>
      </c>
      <c r="Y375" t="s">
        <v>392</v>
      </c>
      <c r="Z375" t="str">
        <f>IFERROR(VLOOKUP(Y375,level_mapping_l0!$A$2:$F$536,1,FALSE),"")</f>
        <v>Plasterers and stucco masons</v>
      </c>
      <c r="AA375" t="s">
        <v>1501</v>
      </c>
      <c r="AB375">
        <v>42</v>
      </c>
      <c r="AC375">
        <v>-1</v>
      </c>
      <c r="AD375">
        <v>42</v>
      </c>
      <c r="AE375">
        <v>-1</v>
      </c>
      <c r="AF375" t="s">
        <v>574</v>
      </c>
      <c r="AG375" t="s">
        <v>574</v>
      </c>
    </row>
    <row r="376" spans="1:33">
      <c r="A376" s="24" t="s">
        <v>2602</v>
      </c>
      <c r="N376" t="str">
        <f t="shared" si="11"/>
        <v xml:space="preserve">         Reinforcing iron and rebar workers       </v>
      </c>
      <c r="O376" t="str">
        <f t="shared" si="12"/>
        <v xml:space="preserve">15    (1)         15    (1)       -        -   </v>
      </c>
      <c r="P376" cm="1">
        <f t="array" ref="P376:X376">IFERROR(SEARCH({1,2,3,4,5,6,7,8,9},A376),9999999)</f>
        <v>51</v>
      </c>
      <c r="Q376">
        <v>9999999</v>
      </c>
      <c r="R376">
        <v>9999999</v>
      </c>
      <c r="S376">
        <v>9999999</v>
      </c>
      <c r="T376">
        <v>52</v>
      </c>
      <c r="U376">
        <v>9999999</v>
      </c>
      <c r="V376">
        <v>9999999</v>
      </c>
      <c r="W376">
        <v>9999999</v>
      </c>
      <c r="X376">
        <v>9999999</v>
      </c>
      <c r="Y376" t="s">
        <v>393</v>
      </c>
      <c r="Z376" t="str">
        <f>IFERROR(VLOOKUP(Y376,level_mapping_l0!$A$2:$F$536,1,FALSE),"")</f>
        <v>Reinforcing iron and rebar workers</v>
      </c>
      <c r="AA376" t="s">
        <v>6537</v>
      </c>
      <c r="AB376">
        <v>15</v>
      </c>
      <c r="AC376">
        <v>-1</v>
      </c>
      <c r="AD376">
        <v>15</v>
      </c>
      <c r="AE376">
        <v>-1</v>
      </c>
      <c r="AF376" t="s">
        <v>574</v>
      </c>
      <c r="AG376" t="s">
        <v>574</v>
      </c>
    </row>
    <row r="377" spans="1:33">
      <c r="A377" s="24" t="s">
        <v>2603</v>
      </c>
      <c r="N377" t="str">
        <f t="shared" si="11"/>
        <v xml:space="preserve">         Roofers      </v>
      </c>
      <c r="O377" t="str">
        <f t="shared" si="12"/>
        <v xml:space="preserve">153      558      152      560        1    (1)  </v>
      </c>
      <c r="P377" cm="1">
        <f t="array" ref="P377:X377">IFERROR(SEARCH({1,2,3,4,5,6,7,8,9},A377),9999999)</f>
        <v>23</v>
      </c>
      <c r="Q377">
        <v>43</v>
      </c>
      <c r="R377">
        <v>25</v>
      </c>
      <c r="S377">
        <v>9999999</v>
      </c>
      <c r="T377">
        <v>24</v>
      </c>
      <c r="U377">
        <v>51</v>
      </c>
      <c r="V377">
        <v>9999999</v>
      </c>
      <c r="W377">
        <v>34</v>
      </c>
      <c r="X377">
        <v>9999999</v>
      </c>
      <c r="Y377" t="s">
        <v>394</v>
      </c>
      <c r="Z377" t="str">
        <f>IFERROR(VLOOKUP(Y377,level_mapping_l0!$A$2:$F$536,1,FALSE),"")</f>
        <v>Roofers</v>
      </c>
      <c r="AA377" t="s">
        <v>1503</v>
      </c>
      <c r="AB377">
        <v>153</v>
      </c>
      <c r="AC377">
        <v>558</v>
      </c>
      <c r="AD377">
        <v>152</v>
      </c>
      <c r="AE377">
        <v>560</v>
      </c>
      <c r="AF377">
        <v>1</v>
      </c>
      <c r="AG377">
        <v>-1</v>
      </c>
    </row>
    <row r="378" spans="1:33">
      <c r="A378" s="24" t="s">
        <v>2604</v>
      </c>
      <c r="N378" t="str">
        <f t="shared" si="11"/>
        <v xml:space="preserve">         Sheet metal workers      </v>
      </c>
      <c r="O378" t="str">
        <f t="shared" si="12"/>
        <v xml:space="preserve">112      732      105      733        7    (1)  </v>
      </c>
      <c r="P378" cm="1">
        <f t="array" ref="P378:X378">IFERROR(SEARCH({1,2,3,4,5,6,7,8,9},A378),9999999)</f>
        <v>35</v>
      </c>
      <c r="Q378">
        <v>37</v>
      </c>
      <c r="R378">
        <v>45</v>
      </c>
      <c r="S378">
        <v>9999999</v>
      </c>
      <c r="T378">
        <v>55</v>
      </c>
      <c r="U378">
        <v>9999999</v>
      </c>
      <c r="V378">
        <v>44</v>
      </c>
      <c r="W378">
        <v>9999999</v>
      </c>
      <c r="X378">
        <v>9999999</v>
      </c>
      <c r="Y378" t="s">
        <v>395</v>
      </c>
      <c r="Z378" t="str">
        <f>IFERROR(VLOOKUP(Y378,level_mapping_l0!$A$2:$F$536,1,FALSE),"")</f>
        <v>Sheet metal workers</v>
      </c>
      <c r="AA378" t="s">
        <v>6538</v>
      </c>
      <c r="AB378">
        <v>112</v>
      </c>
      <c r="AC378">
        <v>732</v>
      </c>
      <c r="AD378">
        <v>105</v>
      </c>
      <c r="AE378">
        <v>733</v>
      </c>
      <c r="AF378">
        <v>7</v>
      </c>
      <c r="AG378">
        <v>-1</v>
      </c>
    </row>
    <row r="379" spans="1:33">
      <c r="A379" s="24" t="s">
        <v>2605</v>
      </c>
      <c r="N379" t="str">
        <f t="shared" si="11"/>
        <v xml:space="preserve">         Structural iron and steel workers       </v>
      </c>
      <c r="O379" t="str">
        <f t="shared" si="12"/>
        <v xml:space="preserve">71      871       71      871     -        -   </v>
      </c>
      <c r="P379" cm="1">
        <f t="array" ref="P379:X379">IFERROR(SEARCH({1,2,3,4,5,6,7,8,9},A379),9999999)</f>
        <v>51</v>
      </c>
      <c r="Q379">
        <v>9999999</v>
      </c>
      <c r="R379">
        <v>9999999</v>
      </c>
      <c r="S379">
        <v>9999999</v>
      </c>
      <c r="T379">
        <v>9999999</v>
      </c>
      <c r="U379">
        <v>9999999</v>
      </c>
      <c r="V379">
        <v>50</v>
      </c>
      <c r="W379">
        <v>58</v>
      </c>
      <c r="X379">
        <v>9999999</v>
      </c>
      <c r="Y379" t="s">
        <v>396</v>
      </c>
      <c r="Z379" t="str">
        <f>IFERROR(VLOOKUP(Y379,level_mapping_l0!$A$2:$F$536,1,FALSE),"")</f>
        <v>Structural iron and steel workers</v>
      </c>
      <c r="AA379" t="s">
        <v>1505</v>
      </c>
      <c r="AB379">
        <v>71</v>
      </c>
      <c r="AC379">
        <v>871</v>
      </c>
      <c r="AD379">
        <v>71</v>
      </c>
      <c r="AE379">
        <v>871</v>
      </c>
      <c r="AF379" t="s">
        <v>574</v>
      </c>
      <c r="AG379" t="s">
        <v>574</v>
      </c>
    </row>
    <row r="380" spans="1:33">
      <c r="A380" s="24" t="s">
        <v>2606</v>
      </c>
      <c r="N380" t="str">
        <f t="shared" si="11"/>
        <v xml:space="preserve">         Helpers, construction trades       </v>
      </c>
      <c r="O380" t="str">
        <f t="shared" si="12"/>
        <v xml:space="preserve">94      504       89      500        5    (1)  </v>
      </c>
      <c r="P380" cm="1">
        <f t="array" ref="P380:X380">IFERROR(SEARCH({1,2,3,4,5,6,7,8,9},A380),9999999)</f>
        <v>88</v>
      </c>
      <c r="Q380">
        <v>9999999</v>
      </c>
      <c r="R380">
        <v>9999999</v>
      </c>
      <c r="S380">
        <v>46</v>
      </c>
      <c r="T380">
        <v>53</v>
      </c>
      <c r="U380">
        <v>9999999</v>
      </c>
      <c r="V380">
        <v>9999999</v>
      </c>
      <c r="W380">
        <v>63</v>
      </c>
      <c r="X380">
        <v>45</v>
      </c>
      <c r="Y380" t="s">
        <v>398</v>
      </c>
      <c r="Z380" t="str">
        <f>IFERROR(VLOOKUP(Y380,level_mapping_l0!$A$2:$F$536,1,FALSE),"")</f>
        <v>Helpers, construction trades</v>
      </c>
      <c r="AA380" t="s">
        <v>1506</v>
      </c>
      <c r="AB380">
        <v>94</v>
      </c>
      <c r="AC380">
        <v>504</v>
      </c>
      <c r="AD380">
        <v>89</v>
      </c>
      <c r="AE380">
        <v>500</v>
      </c>
      <c r="AF380">
        <v>5</v>
      </c>
      <c r="AG380">
        <v>-1</v>
      </c>
    </row>
    <row r="381" spans="1:33">
      <c r="A381" s="24" t="s">
        <v>2607</v>
      </c>
      <c r="N381" t="str">
        <f t="shared" si="11"/>
        <v xml:space="preserve">         Construction and building inspectors       </v>
      </c>
      <c r="O381" t="str">
        <f t="shared" si="12"/>
        <v xml:space="preserve">84      854       77      849        7    (1)  </v>
      </c>
      <c r="P381" cm="1">
        <f t="array" ref="P381:X381">IFERROR(SEARCH({1,2,3,4,5,6,7,8,9},A381),9999999)</f>
        <v>96</v>
      </c>
      <c r="Q381">
        <v>9999999</v>
      </c>
      <c r="R381">
        <v>9999999</v>
      </c>
      <c r="S381">
        <v>54</v>
      </c>
      <c r="T381">
        <v>62</v>
      </c>
      <c r="U381">
        <v>9999999</v>
      </c>
      <c r="V381">
        <v>71</v>
      </c>
      <c r="W381">
        <v>53</v>
      </c>
      <c r="X381">
        <v>81</v>
      </c>
      <c r="Y381" t="s">
        <v>399</v>
      </c>
      <c r="Z381" t="str">
        <f>IFERROR(VLOOKUP(Y381,level_mapping_l0!$A$2:$F$536,1,FALSE),"")</f>
        <v>Construction and building inspectors</v>
      </c>
      <c r="AA381" t="s">
        <v>1507</v>
      </c>
      <c r="AB381">
        <v>84</v>
      </c>
      <c r="AC381">
        <v>854</v>
      </c>
      <c r="AD381">
        <v>77</v>
      </c>
      <c r="AE381">
        <v>849</v>
      </c>
      <c r="AF381">
        <v>7</v>
      </c>
      <c r="AG381">
        <v>-1</v>
      </c>
    </row>
    <row r="382" spans="1:33">
      <c r="A382" s="24" t="s">
        <v>2608</v>
      </c>
      <c r="N382" t="str">
        <f t="shared" si="11"/>
        <v xml:space="preserve">         Elevator installers and repairers       </v>
      </c>
      <c r="O382" t="str">
        <f t="shared" si="12"/>
        <v xml:space="preserve">39    (1)         36    (1)          3    (1)  </v>
      </c>
      <c r="P382" cm="1">
        <f t="array" ref="P382:X382">IFERROR(SEARCH({1,2,3,4,5,6,7,8,9},A382),9999999)</f>
        <v>57</v>
      </c>
      <c r="Q382">
        <v>9999999</v>
      </c>
      <c r="R382">
        <v>50</v>
      </c>
      <c r="S382">
        <v>9999999</v>
      </c>
      <c r="T382">
        <v>9999999</v>
      </c>
      <c r="U382">
        <v>69</v>
      </c>
      <c r="V382">
        <v>9999999</v>
      </c>
      <c r="W382">
        <v>9999999</v>
      </c>
      <c r="X382">
        <v>51</v>
      </c>
      <c r="Y382" t="s">
        <v>400</v>
      </c>
      <c r="Z382" t="str">
        <f>IFERROR(VLOOKUP(Y382,level_mapping_l0!$A$2:$F$536,1,FALSE),"")</f>
        <v>Elevator installers and repairers</v>
      </c>
      <c r="AA382" t="s">
        <v>1508</v>
      </c>
      <c r="AB382">
        <v>39</v>
      </c>
      <c r="AC382">
        <v>-1</v>
      </c>
      <c r="AD382">
        <v>36</v>
      </c>
      <c r="AE382">
        <v>-1</v>
      </c>
      <c r="AF382">
        <v>3</v>
      </c>
      <c r="AG382">
        <v>-1</v>
      </c>
    </row>
    <row r="383" spans="1:33">
      <c r="A383" s="24" t="s">
        <v>2609</v>
      </c>
      <c r="N383" t="str">
        <f t="shared" si="11"/>
        <v xml:space="preserve">         Fence erectors       </v>
      </c>
      <c r="O383" t="str">
        <f t="shared" si="12"/>
        <v xml:space="preserve">26    (1)         26    (1)       -        -   </v>
      </c>
      <c r="P383" cm="1">
        <f t="array" ref="P383:X383">IFERROR(SEARCH({1,2,3,4,5,6,7,8,9},A383),9999999)</f>
        <v>38</v>
      </c>
      <c r="Q383">
        <v>31</v>
      </c>
      <c r="R383">
        <v>9999999</v>
      </c>
      <c r="S383">
        <v>9999999</v>
      </c>
      <c r="T383">
        <v>9999999</v>
      </c>
      <c r="U383">
        <v>32</v>
      </c>
      <c r="V383">
        <v>9999999</v>
      </c>
      <c r="W383">
        <v>9999999</v>
      </c>
      <c r="X383">
        <v>9999999</v>
      </c>
      <c r="Y383" t="s">
        <v>401</v>
      </c>
      <c r="Z383" t="str">
        <f>IFERROR(VLOOKUP(Y383,level_mapping_l0!$A$2:$F$536,1,FALSE),"")</f>
        <v>Fence erectors</v>
      </c>
      <c r="AA383" t="s">
        <v>1509</v>
      </c>
      <c r="AB383">
        <v>26</v>
      </c>
      <c r="AC383">
        <v>-1</v>
      </c>
      <c r="AD383">
        <v>26</v>
      </c>
      <c r="AE383">
        <v>-1</v>
      </c>
      <c r="AF383" t="s">
        <v>574</v>
      </c>
      <c r="AG383" t="s">
        <v>574</v>
      </c>
    </row>
    <row r="384" spans="1:33">
      <c r="A384" s="24" t="s">
        <v>2610</v>
      </c>
      <c r="N384" t="str">
        <f t="shared" si="11"/>
        <v xml:space="preserve">         Hazardous materials removal workers       </v>
      </c>
      <c r="O384" t="str">
        <f t="shared" si="12"/>
        <v xml:space="preserve">19    (1)         17    (1)          2    (1)  </v>
      </c>
      <c r="P384" cm="1">
        <f t="array" ref="P384:X384">IFERROR(SEARCH({1,2,3,4,5,6,7,8,9},A384),9999999)</f>
        <v>52</v>
      </c>
      <c r="Q384">
        <v>89</v>
      </c>
      <c r="R384">
        <v>9999999</v>
      </c>
      <c r="S384">
        <v>9999999</v>
      </c>
      <c r="T384">
        <v>9999999</v>
      </c>
      <c r="U384">
        <v>9999999</v>
      </c>
      <c r="V384">
        <v>71</v>
      </c>
      <c r="W384">
        <v>9999999</v>
      </c>
      <c r="X384">
        <v>53</v>
      </c>
      <c r="Y384" t="s">
        <v>402</v>
      </c>
      <c r="Z384" t="str">
        <f>IFERROR(VLOOKUP(Y384,level_mapping_l0!$A$2:$F$536,1,FALSE),"")</f>
        <v>Hazardous materials removal workers</v>
      </c>
      <c r="AA384" t="s">
        <v>1510</v>
      </c>
      <c r="AB384">
        <v>19</v>
      </c>
      <c r="AC384">
        <v>-1</v>
      </c>
      <c r="AD384">
        <v>17</v>
      </c>
      <c r="AE384">
        <v>-1</v>
      </c>
      <c r="AF384">
        <v>2</v>
      </c>
      <c r="AG384">
        <v>-1</v>
      </c>
    </row>
    <row r="385" spans="1:33">
      <c r="A385" s="24" t="s">
        <v>2611</v>
      </c>
      <c r="N385" t="str">
        <f t="shared" si="11"/>
        <v xml:space="preserve">         Highway maintenance workers       </v>
      </c>
      <c r="O385" t="str">
        <f t="shared" si="12"/>
        <v xml:space="preserve">97      659       96      656        1    (1)  </v>
      </c>
      <c r="P385" cm="1">
        <f t="array" ref="P385:X385">IFERROR(SEARCH({1,2,3,4,5,6,7,8,9},A385),9999999)</f>
        <v>81</v>
      </c>
      <c r="Q385">
        <v>9999999</v>
      </c>
      <c r="R385">
        <v>9999999</v>
      </c>
      <c r="S385">
        <v>9999999</v>
      </c>
      <c r="T385">
        <v>53</v>
      </c>
      <c r="U385">
        <v>52</v>
      </c>
      <c r="V385">
        <v>45</v>
      </c>
      <c r="W385">
        <v>9999999</v>
      </c>
      <c r="X385">
        <v>44</v>
      </c>
      <c r="Y385" t="s">
        <v>403</v>
      </c>
      <c r="Z385" t="str">
        <f>IFERROR(VLOOKUP(Y385,level_mapping_l0!$A$2:$F$536,1,FALSE),"")</f>
        <v>Highway maintenance workers</v>
      </c>
      <c r="AA385" t="s">
        <v>6539</v>
      </c>
      <c r="AB385">
        <v>97</v>
      </c>
      <c r="AC385">
        <v>659</v>
      </c>
      <c r="AD385">
        <v>96</v>
      </c>
      <c r="AE385">
        <v>656</v>
      </c>
      <c r="AF385">
        <v>1</v>
      </c>
      <c r="AG385">
        <v>-1</v>
      </c>
    </row>
    <row r="386" spans="1:33">
      <c r="A386" s="24" t="s">
        <v>2612</v>
      </c>
      <c r="N386" t="str">
        <f t="shared" si="11"/>
        <v xml:space="preserve">         Rail-track laying and maintenance equipment operators       </v>
      </c>
      <c r="O386" t="str">
        <f t="shared" si="12"/>
        <v xml:space="preserve">16    (1)         16    (1)       -        -   </v>
      </c>
      <c r="P386" cm="1">
        <f t="array" ref="P386:X386">IFERROR(SEARCH({1,2,3,4,5,6,7,8,9},A386),9999999)</f>
        <v>70</v>
      </c>
      <c r="Q386">
        <v>9999999</v>
      </c>
      <c r="R386">
        <v>9999999</v>
      </c>
      <c r="S386">
        <v>9999999</v>
      </c>
      <c r="T386">
        <v>9999999</v>
      </c>
      <c r="U386">
        <v>71</v>
      </c>
      <c r="V386">
        <v>9999999</v>
      </c>
      <c r="W386">
        <v>9999999</v>
      </c>
      <c r="X386">
        <v>9999999</v>
      </c>
      <c r="Y386" t="s">
        <v>404</v>
      </c>
      <c r="Z386" t="str">
        <f>IFERROR(VLOOKUP(Y386,level_mapping_l0!$A$2:$F$536,1,FALSE),"")</f>
        <v>Rail-track laying and maintenance equipment operators</v>
      </c>
      <c r="AA386" t="s">
        <v>1512</v>
      </c>
      <c r="AB386">
        <v>16</v>
      </c>
      <c r="AC386">
        <v>-1</v>
      </c>
      <c r="AD386">
        <v>16</v>
      </c>
      <c r="AE386">
        <v>-1</v>
      </c>
      <c r="AF386" t="s">
        <v>574</v>
      </c>
      <c r="AG386" t="s">
        <v>574</v>
      </c>
    </row>
    <row r="387" spans="1:33">
      <c r="A387" s="24" t="s">
        <v>2613</v>
      </c>
      <c r="N387" t="str">
        <f t="shared" si="11"/>
        <v xml:space="preserve">         Septic tank servicers and sewer pipe cleaners        </v>
      </c>
      <c r="O387" t="str">
        <f t="shared" si="12"/>
        <v xml:space="preserve">9    (1)          9    (1)       -        -   </v>
      </c>
      <c r="P387" cm="1">
        <f t="array" ref="P387:X387">IFERROR(SEARCH({1,2,3,4,5,6,7,8,9},A387),9999999)</f>
        <v>69</v>
      </c>
      <c r="Q387">
        <v>9999999</v>
      </c>
      <c r="R387">
        <v>9999999</v>
      </c>
      <c r="S387">
        <v>9999999</v>
      </c>
      <c r="T387">
        <v>9999999</v>
      </c>
      <c r="U387">
        <v>9999999</v>
      </c>
      <c r="V387">
        <v>9999999</v>
      </c>
      <c r="W387">
        <v>9999999</v>
      </c>
      <c r="X387">
        <v>63</v>
      </c>
      <c r="Y387" t="s">
        <v>405</v>
      </c>
      <c r="Z387" t="str">
        <f>IFERROR(VLOOKUP(Y387,level_mapping_l0!$A$2:$F$536,1,FALSE),"")</f>
        <v>Septic tank servicers and sewer pipe cleaners</v>
      </c>
      <c r="AA387" t="s">
        <v>6540</v>
      </c>
      <c r="AB387">
        <v>9</v>
      </c>
      <c r="AC387">
        <v>-1</v>
      </c>
      <c r="AD387">
        <v>9</v>
      </c>
      <c r="AE387">
        <v>-1</v>
      </c>
      <c r="AF387" t="s">
        <v>574</v>
      </c>
      <c r="AG387" t="s">
        <v>574</v>
      </c>
    </row>
    <row r="388" spans="1:33">
      <c r="A388" s="24" t="s">
        <v>2614</v>
      </c>
      <c r="N388" t="str">
        <f t="shared" si="11"/>
        <v xml:space="preserve">         Miscellaneous construction and related workers       </v>
      </c>
      <c r="O388" t="str">
        <f t="shared" si="12"/>
        <v xml:space="preserve">24    (1)         24    (1)       -        -   </v>
      </c>
      <c r="P388" cm="1">
        <f t="array" ref="P388:X388">IFERROR(SEARCH({1,2,3,4,5,6,7,8,9},A388),9999999)</f>
        <v>70</v>
      </c>
      <c r="Q388">
        <v>63</v>
      </c>
      <c r="R388">
        <v>9999999</v>
      </c>
      <c r="S388">
        <v>64</v>
      </c>
      <c r="T388">
        <v>9999999</v>
      </c>
      <c r="U388">
        <v>9999999</v>
      </c>
      <c r="V388">
        <v>9999999</v>
      </c>
      <c r="W388">
        <v>9999999</v>
      </c>
      <c r="X388">
        <v>9999999</v>
      </c>
      <c r="Y388" t="s">
        <v>406</v>
      </c>
      <c r="Z388" t="str">
        <f>IFERROR(VLOOKUP(Y388,level_mapping_l0!$A$2:$F$536,1,FALSE),"")</f>
        <v>Miscellaneous construction and related workers</v>
      </c>
      <c r="AA388" t="s">
        <v>1514</v>
      </c>
      <c r="AB388">
        <v>24</v>
      </c>
      <c r="AC388">
        <v>-1</v>
      </c>
      <c r="AD388">
        <v>24</v>
      </c>
      <c r="AE388">
        <v>-1</v>
      </c>
      <c r="AF388" t="s">
        <v>574</v>
      </c>
      <c r="AG388" t="s">
        <v>574</v>
      </c>
    </row>
    <row r="389" spans="1:33">
      <c r="A389" s="24" t="s">
        <v>2615</v>
      </c>
      <c r="N389" t="str">
        <f t="shared" si="11"/>
        <v xml:space="preserve">         Derrick, rotary drill, and service unit operators, oil, gas, and mining       </v>
      </c>
      <c r="O389" t="str">
        <f t="shared" si="12"/>
        <v xml:space="preserve">36    (1)         36    (1)          1    (1)  </v>
      </c>
      <c r="P389" cm="1">
        <f t="array" ref="P389:X389">IFERROR(SEARCH({1,2,3,4,5,6,7,8,9},A389),9999999)</f>
        <v>95</v>
      </c>
      <c r="Q389">
        <v>9999999</v>
      </c>
      <c r="R389">
        <v>88</v>
      </c>
      <c r="S389">
        <v>9999999</v>
      </c>
      <c r="T389">
        <v>9999999</v>
      </c>
      <c r="U389">
        <v>89</v>
      </c>
      <c r="V389">
        <v>9999999</v>
      </c>
      <c r="W389">
        <v>9999999</v>
      </c>
      <c r="X389">
        <v>9999999</v>
      </c>
      <c r="Y389" t="s">
        <v>407</v>
      </c>
      <c r="Z389" t="str">
        <f>IFERROR(VLOOKUP(Y389,level_mapping_l0!$A$2:$F$536,1,FALSE),"")</f>
        <v>Derrick, rotary drill, and service unit operators, oil, gas, and mining</v>
      </c>
      <c r="AA389" t="s">
        <v>1515</v>
      </c>
      <c r="AB389">
        <v>36</v>
      </c>
      <c r="AC389">
        <v>-1</v>
      </c>
      <c r="AD389">
        <v>36</v>
      </c>
      <c r="AE389">
        <v>-1</v>
      </c>
      <c r="AF389">
        <v>1</v>
      </c>
      <c r="AG389">
        <v>-1</v>
      </c>
    </row>
    <row r="390" spans="1:33">
      <c r="A390" s="24" t="s">
        <v>2616</v>
      </c>
      <c r="N390" t="str">
        <f t="shared" si="11"/>
        <v xml:space="preserve">         Earth drillers, except oil and gas       </v>
      </c>
      <c r="O390" t="str">
        <f t="shared" si="12"/>
        <v xml:space="preserve">37    (1)         37    (1)       -        -   </v>
      </c>
      <c r="P390" cm="1">
        <f t="array" ref="P390:X390">IFERROR(SEARCH({1,2,3,4,5,6,7,8,9},A390),9999999)</f>
        <v>58</v>
      </c>
      <c r="Q390">
        <v>9999999</v>
      </c>
      <c r="R390">
        <v>51</v>
      </c>
      <c r="S390">
        <v>9999999</v>
      </c>
      <c r="T390">
        <v>9999999</v>
      </c>
      <c r="U390">
        <v>9999999</v>
      </c>
      <c r="V390">
        <v>52</v>
      </c>
      <c r="W390">
        <v>9999999</v>
      </c>
      <c r="X390">
        <v>9999999</v>
      </c>
      <c r="Y390" t="s">
        <v>408</v>
      </c>
      <c r="Z390" t="str">
        <f>IFERROR(VLOOKUP(Y390,level_mapping_l0!$A$2:$F$536,1,FALSE),"")</f>
        <v>Earth drillers, except oil and gas</v>
      </c>
      <c r="AA390" t="s">
        <v>1516</v>
      </c>
      <c r="AB390">
        <v>37</v>
      </c>
      <c r="AC390">
        <v>-1</v>
      </c>
      <c r="AD390">
        <v>37</v>
      </c>
      <c r="AE390">
        <v>-1</v>
      </c>
      <c r="AF390" t="s">
        <v>574</v>
      </c>
      <c r="AG390" t="s">
        <v>574</v>
      </c>
    </row>
    <row r="391" spans="1:33">
      <c r="A391" s="24" t="s">
        <v>2617</v>
      </c>
      <c r="N391" t="str">
        <f t="shared" si="11"/>
        <v xml:space="preserve">         Explosives workers, ordnance handling experts, and blasters       </v>
      </c>
      <c r="O391" t="str">
        <f t="shared" si="12"/>
        <v xml:space="preserve">10    (1)          9    (1)       -        -   </v>
      </c>
      <c r="P391" cm="1">
        <f t="array" ref="P391:X391">IFERROR(SEARCH({1,2,3,4,5,6,7,8,9},A391),9999999)</f>
        <v>76</v>
      </c>
      <c r="Q391">
        <v>9999999</v>
      </c>
      <c r="R391">
        <v>9999999</v>
      </c>
      <c r="S391">
        <v>9999999</v>
      </c>
      <c r="T391">
        <v>9999999</v>
      </c>
      <c r="U391">
        <v>9999999</v>
      </c>
      <c r="V391">
        <v>9999999</v>
      </c>
      <c r="W391">
        <v>9999999</v>
      </c>
      <c r="X391">
        <v>95</v>
      </c>
      <c r="Y391" t="s">
        <v>409</v>
      </c>
      <c r="Z391" t="str">
        <f>IFERROR(VLOOKUP(Y391,level_mapping_l0!$A$2:$F$536,1,FALSE),"")</f>
        <v>Explosives workers, ordnance handling experts, and blasters</v>
      </c>
      <c r="AA391" t="s">
        <v>6541</v>
      </c>
      <c r="AB391">
        <v>10</v>
      </c>
      <c r="AC391">
        <v>-1</v>
      </c>
      <c r="AD391">
        <v>9</v>
      </c>
      <c r="AE391">
        <v>-1</v>
      </c>
      <c r="AF391" t="s">
        <v>574</v>
      </c>
      <c r="AG391" t="s">
        <v>574</v>
      </c>
    </row>
    <row r="392" spans="1:33">
      <c r="A392" s="24" t="s">
        <v>2618</v>
      </c>
      <c r="N392" t="str">
        <f t="shared" si="11"/>
        <v xml:space="preserve">         Mining machine operators       </v>
      </c>
      <c r="O392" t="str">
        <f t="shared" si="12"/>
        <v xml:space="preserve">49    (1)         48    (1)          1    (1)  </v>
      </c>
      <c r="P392" cm="1">
        <f t="array" ref="P392:X392">IFERROR(SEARCH({1,2,3,4,5,6,7,8,9},A392),9999999)</f>
        <v>48</v>
      </c>
      <c r="Q392">
        <v>9999999</v>
      </c>
      <c r="R392">
        <v>9999999</v>
      </c>
      <c r="S392">
        <v>41</v>
      </c>
      <c r="T392">
        <v>9999999</v>
      </c>
      <c r="U392">
        <v>9999999</v>
      </c>
      <c r="V392">
        <v>9999999</v>
      </c>
      <c r="W392">
        <v>60</v>
      </c>
      <c r="X392">
        <v>42</v>
      </c>
      <c r="Y392" t="s">
        <v>410</v>
      </c>
      <c r="Z392" t="str">
        <f>IFERROR(VLOOKUP(Y392,level_mapping_l0!$A$2:$F$536,1,FALSE),"")</f>
        <v>Mining machine operators</v>
      </c>
      <c r="AA392" t="s">
        <v>1518</v>
      </c>
      <c r="AB392">
        <v>49</v>
      </c>
      <c r="AC392">
        <v>-1</v>
      </c>
      <c r="AD392">
        <v>48</v>
      </c>
      <c r="AE392">
        <v>-1</v>
      </c>
      <c r="AF392">
        <v>1</v>
      </c>
      <c r="AG392">
        <v>-1</v>
      </c>
    </row>
    <row r="393" spans="1:33">
      <c r="A393" s="24" t="s">
        <v>983</v>
      </c>
      <c r="N393" t="str">
        <f t="shared" si="11"/>
        <v xml:space="preserve">         Roof bolters, mining        </v>
      </c>
      <c r="O393" t="str">
        <f t="shared" si="12"/>
        <v xml:space="preserve">4    (1)          4    (1)       -        -   </v>
      </c>
      <c r="P393" cm="1">
        <f t="array" ref="P393:X393">IFERROR(SEARCH({1,2,3,4,5,6,7,8,9},A393),9999999)</f>
        <v>44</v>
      </c>
      <c r="Q393">
        <v>9999999</v>
      </c>
      <c r="R393">
        <v>9999999</v>
      </c>
      <c r="S393">
        <v>38</v>
      </c>
      <c r="T393">
        <v>9999999</v>
      </c>
      <c r="U393">
        <v>9999999</v>
      </c>
      <c r="V393">
        <v>9999999</v>
      </c>
      <c r="W393">
        <v>9999999</v>
      </c>
      <c r="X393">
        <v>9999999</v>
      </c>
      <c r="Y393" t="s">
        <v>411</v>
      </c>
      <c r="Z393" t="str">
        <f>IFERROR(VLOOKUP(Y393,level_mapping_l0!$A$2:$F$536,1,FALSE),"")</f>
        <v>Roof bolters, mining</v>
      </c>
      <c r="AA393" t="s">
        <v>1519</v>
      </c>
      <c r="AB393">
        <v>4</v>
      </c>
      <c r="AC393">
        <v>-1</v>
      </c>
      <c r="AD393">
        <v>4</v>
      </c>
      <c r="AE393">
        <v>-1</v>
      </c>
      <c r="AF393" t="s">
        <v>574</v>
      </c>
      <c r="AG393" t="s">
        <v>574</v>
      </c>
    </row>
    <row r="394" spans="1:33">
      <c r="A394" s="24" t="s">
        <v>2619</v>
      </c>
      <c r="N394" t="str">
        <f t="shared" si="11"/>
        <v xml:space="preserve">         Roustabouts, oil and gas        </v>
      </c>
      <c r="O394" t="str">
        <f t="shared" si="12"/>
        <v xml:space="preserve">8    (1)          8    (1)       -        -   </v>
      </c>
      <c r="P394" cm="1">
        <f t="array" ref="P394:X394">IFERROR(SEARCH({1,2,3,4,5,6,7,8,9},A394),9999999)</f>
        <v>48</v>
      </c>
      <c r="Q394">
        <v>9999999</v>
      </c>
      <c r="R394">
        <v>9999999</v>
      </c>
      <c r="S394">
        <v>9999999</v>
      </c>
      <c r="T394">
        <v>9999999</v>
      </c>
      <c r="U394">
        <v>9999999</v>
      </c>
      <c r="V394">
        <v>9999999</v>
      </c>
      <c r="W394">
        <v>42</v>
      </c>
      <c r="X394">
        <v>9999999</v>
      </c>
      <c r="Y394" t="s">
        <v>412</v>
      </c>
      <c r="Z394" t="str">
        <f>IFERROR(VLOOKUP(Y394,level_mapping_l0!$A$2:$F$536,1,FALSE),"")</f>
        <v>Roustabouts, oil and gas</v>
      </c>
      <c r="AA394" t="s">
        <v>6542</v>
      </c>
      <c r="AB394">
        <v>8</v>
      </c>
      <c r="AC394">
        <v>-1</v>
      </c>
      <c r="AD394">
        <v>8</v>
      </c>
      <c r="AE394">
        <v>-1</v>
      </c>
      <c r="AF394" t="s">
        <v>574</v>
      </c>
      <c r="AG394" t="s">
        <v>574</v>
      </c>
    </row>
    <row r="395" spans="1:33">
      <c r="A395" s="24" t="s">
        <v>2620</v>
      </c>
      <c r="N395" t="str">
        <f t="shared" ref="N395:N458" si="13">MID(A395,1,MIN(_xlfn.ANCHORARRAY(P395))-1)</f>
        <v xml:space="preserve">         Helpers--extraction workers        </v>
      </c>
      <c r="O395" t="str">
        <f t="shared" ref="O395:O458" si="14">MID(A395,MIN(P395:X395),LEN(A395))</f>
        <v xml:space="preserve">6    (1)          6    (1)       -        -   </v>
      </c>
      <c r="P395" cm="1">
        <f t="array" ref="P395:X395">IFERROR(SEARCH({1,2,3,4,5,6,7,8,9},A395),9999999)</f>
        <v>51</v>
      </c>
      <c r="Q395">
        <v>9999999</v>
      </c>
      <c r="R395">
        <v>9999999</v>
      </c>
      <c r="S395">
        <v>9999999</v>
      </c>
      <c r="T395">
        <v>9999999</v>
      </c>
      <c r="U395">
        <v>45</v>
      </c>
      <c r="V395">
        <v>9999999</v>
      </c>
      <c r="W395">
        <v>9999999</v>
      </c>
      <c r="X395">
        <v>9999999</v>
      </c>
      <c r="Y395" t="s">
        <v>413</v>
      </c>
      <c r="Z395" t="str">
        <f>IFERROR(VLOOKUP(Y395,level_mapping_l0!$A$2:$F$536,1,FALSE),"")</f>
        <v>Helpers--extraction workers</v>
      </c>
      <c r="AA395" t="s">
        <v>6543</v>
      </c>
      <c r="AB395">
        <v>6</v>
      </c>
      <c r="AC395">
        <v>-1</v>
      </c>
      <c r="AD395">
        <v>6</v>
      </c>
      <c r="AE395">
        <v>-1</v>
      </c>
      <c r="AF395" t="s">
        <v>574</v>
      </c>
      <c r="AG395" t="s">
        <v>574</v>
      </c>
    </row>
    <row r="396" spans="1:33">
      <c r="A396" s="24" t="s">
        <v>2621</v>
      </c>
      <c r="N396" t="str">
        <f t="shared" si="13"/>
        <v xml:space="preserve">         Other extraction workers       </v>
      </c>
      <c r="O396" t="str">
        <f t="shared" si="14"/>
        <v xml:space="preserve">47    (1)         47    (1)          1    (1)  </v>
      </c>
      <c r="P396" cm="1">
        <f t="array" ref="P396:X396">IFERROR(SEARCH({1,2,3,4,5,6,7,8,9},A396),9999999)</f>
        <v>48</v>
      </c>
      <c r="Q396">
        <v>9999999</v>
      </c>
      <c r="R396">
        <v>9999999</v>
      </c>
      <c r="S396">
        <v>41</v>
      </c>
      <c r="T396">
        <v>9999999</v>
      </c>
      <c r="U396">
        <v>9999999</v>
      </c>
      <c r="V396">
        <v>42</v>
      </c>
      <c r="W396">
        <v>9999999</v>
      </c>
      <c r="X396">
        <v>9999999</v>
      </c>
      <c r="Y396" t="s">
        <v>414</v>
      </c>
      <c r="Z396" t="str">
        <f>IFERROR(VLOOKUP(Y396,level_mapping_l0!$A$2:$F$536,1,FALSE),"")</f>
        <v>Other extraction workers</v>
      </c>
      <c r="AA396" t="s">
        <v>1522</v>
      </c>
      <c r="AB396">
        <v>47</v>
      </c>
      <c r="AC396">
        <v>-1</v>
      </c>
      <c r="AD396">
        <v>47</v>
      </c>
      <c r="AE396">
        <v>-1</v>
      </c>
      <c r="AF396">
        <v>1</v>
      </c>
      <c r="AG396">
        <v>-1</v>
      </c>
    </row>
    <row r="397" spans="1:33">
      <c r="A397" s="24" t="s">
        <v>2622</v>
      </c>
      <c r="N397" t="str">
        <f t="shared" si="13"/>
        <v xml:space="preserve">       Installation, maintenance, and repair occupations    </v>
      </c>
      <c r="O397" t="str">
        <f t="shared" si="14"/>
        <v>4,420      774    4,253      774      167      779</v>
      </c>
      <c r="P397" cm="1">
        <f t="array" ref="P397:X397">IFERROR(SEARCH({1,2,3,4,5,6,7,8,9},A397),9999999)</f>
        <v>99</v>
      </c>
      <c r="Q397">
        <v>64</v>
      </c>
      <c r="R397">
        <v>83</v>
      </c>
      <c r="S397">
        <v>61</v>
      </c>
      <c r="T397">
        <v>82</v>
      </c>
      <c r="U397">
        <v>100</v>
      </c>
      <c r="V397">
        <v>72</v>
      </c>
      <c r="W397">
        <v>9999999</v>
      </c>
      <c r="X397">
        <v>110</v>
      </c>
      <c r="Y397" t="s">
        <v>415</v>
      </c>
      <c r="Z397" t="str">
        <f>IFERROR(VLOOKUP(Y397,level_mapping_l0!$A$2:$F$536,1,FALSE),"")</f>
        <v/>
      </c>
      <c r="AA397" t="s">
        <v>1523</v>
      </c>
      <c r="AB397" s="8">
        <v>4420</v>
      </c>
      <c r="AC397">
        <v>774</v>
      </c>
      <c r="AD397" s="8">
        <v>4253</v>
      </c>
      <c r="AE397">
        <v>774</v>
      </c>
      <c r="AF397">
        <v>167</v>
      </c>
      <c r="AG397">
        <v>779</v>
      </c>
    </row>
    <row r="398" spans="1:33">
      <c r="A398" s="24" t="s">
        <v>2623</v>
      </c>
      <c r="N398" t="str">
        <f t="shared" si="13"/>
        <v xml:space="preserve">         First-line supervisors/managers of mechanics, installers, and repairers      </v>
      </c>
      <c r="O398" t="str">
        <f t="shared" si="14"/>
        <v xml:space="preserve">297      937      273      940       24    (1)  </v>
      </c>
      <c r="P398" cm="1">
        <f t="array" ref="P398:X398">IFERROR(SEARCH({1,2,3,4,5,6,7,8,9},A398),9999999)</f>
        <v>131</v>
      </c>
      <c r="Q398">
        <v>87</v>
      </c>
      <c r="R398">
        <v>97</v>
      </c>
      <c r="S398">
        <v>115</v>
      </c>
      <c r="T398">
        <v>9999999</v>
      </c>
      <c r="U398">
        <v>9999999</v>
      </c>
      <c r="V398">
        <v>89</v>
      </c>
      <c r="W398">
        <v>9999999</v>
      </c>
      <c r="X398">
        <v>88</v>
      </c>
      <c r="Y398" t="s">
        <v>6712</v>
      </c>
      <c r="Z398" t="str">
        <f>IFERROR(VLOOKUP(Y398,level_mapping_l0!$A$2:$F$536,1,FALSE),"")</f>
        <v/>
      </c>
      <c r="AA398" t="s">
        <v>1524</v>
      </c>
      <c r="AB398">
        <v>297</v>
      </c>
      <c r="AC398">
        <v>937</v>
      </c>
      <c r="AD398">
        <v>273</v>
      </c>
      <c r="AE398">
        <v>940</v>
      </c>
      <c r="AF398">
        <v>24</v>
      </c>
      <c r="AG398">
        <v>-1</v>
      </c>
    </row>
    <row r="399" spans="1:33">
      <c r="A399" s="24" t="s">
        <v>2624</v>
      </c>
      <c r="N399" t="str">
        <f t="shared" si="13"/>
        <v xml:space="preserve">         Computer, automated teller, and office machine repairers      </v>
      </c>
      <c r="O399" t="str">
        <f t="shared" si="14"/>
        <v xml:space="preserve">271      823      240      805       31    (1)  </v>
      </c>
      <c r="P399" cm="1">
        <f t="array" ref="P399:X399">IFERROR(SEARCH({1,2,3,4,5,6,7,8,9},A399),9999999)</f>
        <v>74</v>
      </c>
      <c r="Q399">
        <v>72</v>
      </c>
      <c r="R399">
        <v>83</v>
      </c>
      <c r="S399">
        <v>91</v>
      </c>
      <c r="T399">
        <v>101</v>
      </c>
      <c r="U399">
        <v>9999999</v>
      </c>
      <c r="V399">
        <v>73</v>
      </c>
      <c r="W399">
        <v>81</v>
      </c>
      <c r="X399">
        <v>9999999</v>
      </c>
      <c r="Y399" t="s">
        <v>417</v>
      </c>
      <c r="Z399" t="str">
        <f>IFERROR(VLOOKUP(Y399,level_mapping_l0!$A$2:$F$536,1,FALSE),"")</f>
        <v>Computer, automated teller, and office machine repairers</v>
      </c>
      <c r="AA399" t="s">
        <v>1525</v>
      </c>
      <c r="AB399">
        <v>271</v>
      </c>
      <c r="AC399">
        <v>823</v>
      </c>
      <c r="AD399">
        <v>240</v>
      </c>
      <c r="AE399">
        <v>805</v>
      </c>
      <c r="AF399">
        <v>31</v>
      </c>
      <c r="AG399">
        <v>-1</v>
      </c>
    </row>
    <row r="400" spans="1:33">
      <c r="A400" s="24" t="s">
        <v>2625</v>
      </c>
      <c r="N400" t="str">
        <f t="shared" si="13"/>
        <v xml:space="preserve">         Radio and telecommunications equipment installers and repairers      </v>
      </c>
      <c r="O400" t="str">
        <f t="shared" si="14"/>
        <v xml:space="preserve">199      866      172      881       27    (1)  </v>
      </c>
      <c r="P400" cm="1">
        <f t="array" ref="P400:X400">IFERROR(SEARCH({1,2,3,4,5,6,7,8,9},A400),9999999)</f>
        <v>79</v>
      </c>
      <c r="Q400">
        <v>99</v>
      </c>
      <c r="R400">
        <v>9999999</v>
      </c>
      <c r="S400">
        <v>9999999</v>
      </c>
      <c r="T400">
        <v>9999999</v>
      </c>
      <c r="U400">
        <v>89</v>
      </c>
      <c r="V400">
        <v>98</v>
      </c>
      <c r="W400">
        <v>88</v>
      </c>
      <c r="X400">
        <v>80</v>
      </c>
      <c r="Y400" t="s">
        <v>418</v>
      </c>
      <c r="Z400" t="str">
        <f>IFERROR(VLOOKUP(Y400,level_mapping_l0!$A$2:$F$536,1,FALSE),"")</f>
        <v>Radio and telecommunications equipment installers and repairers</v>
      </c>
      <c r="AA400" t="s">
        <v>1526</v>
      </c>
      <c r="AB400">
        <v>199</v>
      </c>
      <c r="AC400">
        <v>866</v>
      </c>
      <c r="AD400">
        <v>172</v>
      </c>
      <c r="AE400">
        <v>881</v>
      </c>
      <c r="AF400">
        <v>27</v>
      </c>
      <c r="AG400">
        <v>-1</v>
      </c>
    </row>
    <row r="401" spans="1:33">
      <c r="A401" s="24" t="s">
        <v>2626</v>
      </c>
      <c r="N401" t="str">
        <f t="shared" si="13"/>
        <v xml:space="preserve">         Avionics technicians       </v>
      </c>
      <c r="O401" t="str">
        <f t="shared" si="14"/>
        <v xml:space="preserve">15    (1)         13    (1)          2    (1)  </v>
      </c>
      <c r="P401" cm="1">
        <f t="array" ref="P401:X401">IFERROR(SEARCH({1,2,3,4,5,6,7,8,9},A401),9999999)</f>
        <v>37</v>
      </c>
      <c r="Q401">
        <v>74</v>
      </c>
      <c r="R401">
        <v>56</v>
      </c>
      <c r="S401">
        <v>9999999</v>
      </c>
      <c r="T401">
        <v>38</v>
      </c>
      <c r="U401">
        <v>9999999</v>
      </c>
      <c r="V401">
        <v>9999999</v>
      </c>
      <c r="W401">
        <v>9999999</v>
      </c>
      <c r="X401">
        <v>9999999</v>
      </c>
      <c r="Y401" t="s">
        <v>419</v>
      </c>
      <c r="Z401" t="str">
        <f>IFERROR(VLOOKUP(Y401,level_mapping_l0!$A$2:$F$536,1,FALSE),"")</f>
        <v>Avionics technicians</v>
      </c>
      <c r="AA401" t="s">
        <v>1527</v>
      </c>
      <c r="AB401">
        <v>15</v>
      </c>
      <c r="AC401">
        <v>-1</v>
      </c>
      <c r="AD401">
        <v>13</v>
      </c>
      <c r="AE401">
        <v>-1</v>
      </c>
      <c r="AF401">
        <v>2</v>
      </c>
      <c r="AG401">
        <v>-1</v>
      </c>
    </row>
    <row r="402" spans="1:33">
      <c r="A402" s="24" t="s">
        <v>2627</v>
      </c>
      <c r="N402" t="str">
        <f t="shared" si="13"/>
        <v xml:space="preserve">         Electric motor, power tool, and related repairers       </v>
      </c>
      <c r="O402" t="str">
        <f t="shared" si="14"/>
        <v xml:space="preserve">19    (1)         17    (1)          2    (1)  </v>
      </c>
      <c r="P402" cm="1">
        <f t="array" ref="P402:X402">IFERROR(SEARCH({1,2,3,4,5,6,7,8,9},A402),9999999)</f>
        <v>66</v>
      </c>
      <c r="Q402">
        <v>103</v>
      </c>
      <c r="R402">
        <v>9999999</v>
      </c>
      <c r="S402">
        <v>9999999</v>
      </c>
      <c r="T402">
        <v>9999999</v>
      </c>
      <c r="U402">
        <v>9999999</v>
      </c>
      <c r="V402">
        <v>85</v>
      </c>
      <c r="W402">
        <v>9999999</v>
      </c>
      <c r="X402">
        <v>67</v>
      </c>
      <c r="Y402" t="s">
        <v>420</v>
      </c>
      <c r="Z402" t="str">
        <f>IFERROR(VLOOKUP(Y402,level_mapping_l0!$A$2:$F$536,1,FALSE),"")</f>
        <v>Electric motor, power tool, and related repairers</v>
      </c>
      <c r="AA402" t="s">
        <v>1528</v>
      </c>
      <c r="AB402">
        <v>19</v>
      </c>
      <c r="AC402">
        <v>-1</v>
      </c>
      <c r="AD402">
        <v>17</v>
      </c>
      <c r="AE402">
        <v>-1</v>
      </c>
      <c r="AF402">
        <v>2</v>
      </c>
      <c r="AG402">
        <v>-1</v>
      </c>
    </row>
    <row r="403" spans="1:33">
      <c r="A403" s="24" t="s">
        <v>594</v>
      </c>
      <c r="N403" t="str">
        <f t="shared" si="13"/>
        <v xml:space="preserve">         Electrical and electronics installers and repairers, transportation                                                            </v>
      </c>
      <c r="O403" t="str">
        <f t="shared" si="14"/>
        <v/>
      </c>
      <c r="P403" cm="1">
        <f t="array" ref="P403:X403">IFERROR(SEARCH({1,2,3,4,5,6,7,8,9},A403),9999999)</f>
        <v>9999999</v>
      </c>
      <c r="Q403">
        <v>9999999</v>
      </c>
      <c r="R403">
        <v>9999999</v>
      </c>
      <c r="S403">
        <v>9999999</v>
      </c>
      <c r="T403">
        <v>9999999</v>
      </c>
      <c r="U403">
        <v>9999999</v>
      </c>
      <c r="V403">
        <v>9999999</v>
      </c>
      <c r="W403">
        <v>9999999</v>
      </c>
      <c r="X403">
        <v>9999999</v>
      </c>
      <c r="Y403" t="s">
        <v>6713</v>
      </c>
      <c r="Z403" t="str">
        <f>IFERROR(VLOOKUP(Y403,level_mapping_l0!$A$2:$F$536,1,FALSE),"")</f>
        <v/>
      </c>
      <c r="AA403" t="s">
        <v>6662</v>
      </c>
    </row>
    <row r="404" spans="1:33">
      <c r="A404" s="24" t="s">
        <v>2628</v>
      </c>
      <c r="N404" t="str">
        <f t="shared" si="13"/>
        <v xml:space="preserve">          equipment        </v>
      </c>
      <c r="O404" t="str">
        <f t="shared" si="14"/>
        <v xml:space="preserve">5    (1)          5    (1)       -        -   </v>
      </c>
      <c r="P404" cm="1">
        <f t="array" ref="P404:X404">IFERROR(SEARCH({1,2,3,4,5,6,7,8,9},A404),9999999)</f>
        <v>34</v>
      </c>
      <c r="Q404">
        <v>9999999</v>
      </c>
      <c r="R404">
        <v>9999999</v>
      </c>
      <c r="S404">
        <v>9999999</v>
      </c>
      <c r="T404">
        <v>28</v>
      </c>
      <c r="U404">
        <v>9999999</v>
      </c>
      <c r="V404">
        <v>9999999</v>
      </c>
      <c r="W404">
        <v>9999999</v>
      </c>
      <c r="X404">
        <v>9999999</v>
      </c>
      <c r="Y404" t="s">
        <v>421</v>
      </c>
      <c r="Z404" t="str">
        <f>IFERROR(VLOOKUP(Y404,level_mapping_l0!$A$2:$F$536,1,FALSE),"")</f>
        <v>Electrical and electronics installers and repairers, transportation equipment</v>
      </c>
      <c r="AA404" t="s">
        <v>6663</v>
      </c>
      <c r="AB404">
        <v>5</v>
      </c>
      <c r="AC404">
        <v>-1</v>
      </c>
      <c r="AD404">
        <v>5</v>
      </c>
      <c r="AE404">
        <v>-1</v>
      </c>
      <c r="AF404" t="s">
        <v>574</v>
      </c>
      <c r="AG404" t="s">
        <v>574</v>
      </c>
    </row>
    <row r="405" spans="1:33">
      <c r="A405" s="24" t="s">
        <v>2629</v>
      </c>
      <c r="N405" t="str">
        <f t="shared" si="13"/>
        <v xml:space="preserve">         Electrical and electronics repairers, industrial and utility       </v>
      </c>
      <c r="O405" t="str">
        <f t="shared" si="14"/>
        <v xml:space="preserve">18    (1)         17    (1)       -        -   </v>
      </c>
      <c r="P405" cm="1">
        <f t="array" ref="P405:X405">IFERROR(SEARCH({1,2,3,4,5,6,7,8,9},A405),9999999)</f>
        <v>77</v>
      </c>
      <c r="Q405">
        <v>9999999</v>
      </c>
      <c r="R405">
        <v>9999999</v>
      </c>
      <c r="S405">
        <v>9999999</v>
      </c>
      <c r="T405">
        <v>9999999</v>
      </c>
      <c r="U405">
        <v>9999999</v>
      </c>
      <c r="V405">
        <v>96</v>
      </c>
      <c r="W405">
        <v>78</v>
      </c>
      <c r="X405">
        <v>9999999</v>
      </c>
      <c r="Y405" t="s">
        <v>422</v>
      </c>
      <c r="Z405" t="str">
        <f>IFERROR(VLOOKUP(Y405,level_mapping_l0!$A$2:$F$536,1,FALSE),"")</f>
        <v>Electrical and electronics repairers, industrial and utility</v>
      </c>
      <c r="AA405" t="s">
        <v>1530</v>
      </c>
      <c r="AB405">
        <v>18</v>
      </c>
      <c r="AC405">
        <v>-1</v>
      </c>
      <c r="AD405">
        <v>17</v>
      </c>
      <c r="AE405">
        <v>-1</v>
      </c>
      <c r="AF405" t="s">
        <v>574</v>
      </c>
      <c r="AG405" t="s">
        <v>574</v>
      </c>
    </row>
    <row r="406" spans="1:33">
      <c r="A406" s="24" t="s">
        <v>2630</v>
      </c>
      <c r="N406" t="str">
        <f t="shared" si="13"/>
        <v xml:space="preserve">         Electronic equipment installers and repairers, motor vehicles       </v>
      </c>
      <c r="O406" t="str">
        <f t="shared" si="14"/>
        <v xml:space="preserve">26    (1)         25    (1)          1    (1)  </v>
      </c>
      <c r="P406" cm="1">
        <f t="array" ref="P406:X406">IFERROR(SEARCH({1,2,3,4,5,6,7,8,9},A406),9999999)</f>
        <v>85</v>
      </c>
      <c r="Q406">
        <v>78</v>
      </c>
      <c r="R406">
        <v>9999999</v>
      </c>
      <c r="S406">
        <v>9999999</v>
      </c>
      <c r="T406">
        <v>97</v>
      </c>
      <c r="U406">
        <v>79</v>
      </c>
      <c r="V406">
        <v>9999999</v>
      </c>
      <c r="W406">
        <v>9999999</v>
      </c>
      <c r="X406">
        <v>9999999</v>
      </c>
      <c r="Y406" t="s">
        <v>423</v>
      </c>
      <c r="Z406" t="str">
        <f>IFERROR(VLOOKUP(Y406,level_mapping_l0!$A$2:$F$536,1,FALSE),"")</f>
        <v>Electronic equipment installers and repairers, motor vehicles</v>
      </c>
      <c r="AA406" t="s">
        <v>1531</v>
      </c>
      <c r="AB406">
        <v>26</v>
      </c>
      <c r="AC406">
        <v>-1</v>
      </c>
      <c r="AD406">
        <v>25</v>
      </c>
      <c r="AE406">
        <v>-1</v>
      </c>
      <c r="AF406">
        <v>1</v>
      </c>
      <c r="AG406">
        <v>-1</v>
      </c>
    </row>
    <row r="407" spans="1:33">
      <c r="A407" s="24" t="s">
        <v>2631</v>
      </c>
      <c r="N407" t="str">
        <f t="shared" si="13"/>
        <v xml:space="preserve">         Electronic home entertainment equipment installers and repairers       </v>
      </c>
      <c r="O407" t="str">
        <f t="shared" si="14"/>
        <v xml:space="preserve">52      787       51      796        1    (1)  </v>
      </c>
      <c r="P407" cm="1">
        <f t="array" ref="P407:X407">IFERROR(SEARCH({1,2,3,4,5,6,7,8,9},A407),9999999)</f>
        <v>100</v>
      </c>
      <c r="Q407">
        <v>82</v>
      </c>
      <c r="R407">
        <v>9999999</v>
      </c>
      <c r="S407">
        <v>9999999</v>
      </c>
      <c r="T407">
        <v>81</v>
      </c>
      <c r="U407">
        <v>109</v>
      </c>
      <c r="V407">
        <v>89</v>
      </c>
      <c r="W407">
        <v>90</v>
      </c>
      <c r="X407">
        <v>108</v>
      </c>
      <c r="Y407" t="s">
        <v>424</v>
      </c>
      <c r="Z407" t="str">
        <f>IFERROR(VLOOKUP(Y407,level_mapping_l0!$A$2:$F$536,1,FALSE),"")</f>
        <v>Electronic home entertainment equipment installers and repairers</v>
      </c>
      <c r="AA407" t="s">
        <v>1532</v>
      </c>
      <c r="AB407">
        <v>52</v>
      </c>
      <c r="AC407">
        <v>787</v>
      </c>
      <c r="AD407">
        <v>51</v>
      </c>
      <c r="AE407">
        <v>796</v>
      </c>
      <c r="AF407">
        <v>1</v>
      </c>
      <c r="AG407">
        <v>-1</v>
      </c>
    </row>
    <row r="408" spans="1:33">
      <c r="A408" s="24" t="s">
        <v>2632</v>
      </c>
      <c r="N408" t="str">
        <f t="shared" si="13"/>
        <v xml:space="preserve">         Security and fire alarm systems installers       </v>
      </c>
      <c r="O408" t="str">
        <f t="shared" si="14"/>
        <v xml:space="preserve">50      745       50      745     -        -   </v>
      </c>
      <c r="P408" cm="1">
        <f t="array" ref="P408:X408">IFERROR(SEARCH({1,2,3,4,5,6,7,8,9},A408),9999999)</f>
        <v>9999999</v>
      </c>
      <c r="Q408">
        <v>9999999</v>
      </c>
      <c r="R408">
        <v>9999999</v>
      </c>
      <c r="S408">
        <v>68</v>
      </c>
      <c r="T408">
        <v>59</v>
      </c>
      <c r="U408">
        <v>9999999</v>
      </c>
      <c r="V408">
        <v>67</v>
      </c>
      <c r="W408">
        <v>9999999</v>
      </c>
      <c r="X408">
        <v>9999999</v>
      </c>
      <c r="Y408" t="s">
        <v>425</v>
      </c>
      <c r="Z408" t="str">
        <f>IFERROR(VLOOKUP(Y408,level_mapping_l0!$A$2:$F$536,1,FALSE),"")</f>
        <v>Security and fire alarm systems installers</v>
      </c>
      <c r="AA408" t="s">
        <v>1533</v>
      </c>
      <c r="AB408">
        <v>50</v>
      </c>
      <c r="AC408">
        <v>745</v>
      </c>
      <c r="AD408">
        <v>50</v>
      </c>
      <c r="AE408">
        <v>745</v>
      </c>
      <c r="AF408" t="s">
        <v>574</v>
      </c>
      <c r="AG408" t="s">
        <v>574</v>
      </c>
    </row>
    <row r="409" spans="1:33">
      <c r="A409" s="24" t="s">
        <v>2633</v>
      </c>
      <c r="N409" t="str">
        <f t="shared" si="13"/>
        <v xml:space="preserve">         Aircraft mechanics and service technicians      </v>
      </c>
      <c r="O409" t="str">
        <f t="shared" si="14"/>
        <v xml:space="preserve">144      919      141      928        3    (1)  </v>
      </c>
      <c r="P409" cm="1">
        <f t="array" ref="P409:X409">IFERROR(SEARCH({1,2,3,4,5,6,7,8,9},A409),9999999)</f>
        <v>58</v>
      </c>
      <c r="Q409">
        <v>86</v>
      </c>
      <c r="R409">
        <v>96</v>
      </c>
      <c r="S409">
        <v>59</v>
      </c>
      <c r="T409">
        <v>9999999</v>
      </c>
      <c r="U409">
        <v>9999999</v>
      </c>
      <c r="V409">
        <v>9999999</v>
      </c>
      <c r="W409">
        <v>87</v>
      </c>
      <c r="X409">
        <v>67</v>
      </c>
      <c r="Y409" t="s">
        <v>426</v>
      </c>
      <c r="Z409" t="str">
        <f>IFERROR(VLOOKUP(Y409,level_mapping_l0!$A$2:$F$536,1,FALSE),"")</f>
        <v>Aircraft mechanics and service technicians</v>
      </c>
      <c r="AA409" t="s">
        <v>1534</v>
      </c>
      <c r="AB409">
        <v>144</v>
      </c>
      <c r="AC409">
        <v>919</v>
      </c>
      <c r="AD409">
        <v>141</v>
      </c>
      <c r="AE409">
        <v>928</v>
      </c>
      <c r="AF409">
        <v>3</v>
      </c>
      <c r="AG409">
        <v>-1</v>
      </c>
    </row>
    <row r="410" spans="1:33">
      <c r="A410" s="24" t="s">
        <v>2634</v>
      </c>
      <c r="N410" t="str">
        <f t="shared" si="13"/>
        <v xml:space="preserve">         Automotive body and related repairers      </v>
      </c>
      <c r="O410" t="str">
        <f t="shared" si="14"/>
        <v xml:space="preserve">116      713      115      715        1    (1)  </v>
      </c>
      <c r="P410" cm="1">
        <f t="array" ref="P410:X410">IFERROR(SEARCH({1,2,3,4,5,6,7,8,9},A410),9999999)</f>
        <v>53</v>
      </c>
      <c r="Q410">
        <v>9999999</v>
      </c>
      <c r="R410">
        <v>64</v>
      </c>
      <c r="S410">
        <v>9999999</v>
      </c>
      <c r="T410">
        <v>73</v>
      </c>
      <c r="U410">
        <v>55</v>
      </c>
      <c r="V410">
        <v>62</v>
      </c>
      <c r="W410">
        <v>9999999</v>
      </c>
      <c r="X410">
        <v>9999999</v>
      </c>
      <c r="Y410" t="s">
        <v>427</v>
      </c>
      <c r="Z410" t="str">
        <f>IFERROR(VLOOKUP(Y410,level_mapping_l0!$A$2:$F$536,1,FALSE),"")</f>
        <v>Automotive body and related repairers</v>
      </c>
      <c r="AA410" t="s">
        <v>1535</v>
      </c>
      <c r="AB410">
        <v>116</v>
      </c>
      <c r="AC410">
        <v>713</v>
      </c>
      <c r="AD410">
        <v>115</v>
      </c>
      <c r="AE410">
        <v>715</v>
      </c>
      <c r="AF410">
        <v>1</v>
      </c>
      <c r="AG410">
        <v>-1</v>
      </c>
    </row>
    <row r="411" spans="1:33">
      <c r="A411" s="24" t="s">
        <v>2635</v>
      </c>
      <c r="N411" t="str">
        <f t="shared" si="13"/>
        <v xml:space="preserve">         Automotive glass installers and repairers       </v>
      </c>
      <c r="O411" t="str">
        <f t="shared" si="14"/>
        <v xml:space="preserve">26    (1)         26    (1)       -        -   </v>
      </c>
      <c r="P411" cm="1">
        <f t="array" ref="P411:X411">IFERROR(SEARCH({1,2,3,4,5,6,7,8,9},A411),9999999)</f>
        <v>65</v>
      </c>
      <c r="Q411">
        <v>58</v>
      </c>
      <c r="R411">
        <v>9999999</v>
      </c>
      <c r="S411">
        <v>9999999</v>
      </c>
      <c r="T411">
        <v>9999999</v>
      </c>
      <c r="U411">
        <v>59</v>
      </c>
      <c r="V411">
        <v>9999999</v>
      </c>
      <c r="W411">
        <v>9999999</v>
      </c>
      <c r="X411">
        <v>9999999</v>
      </c>
      <c r="Y411" t="s">
        <v>428</v>
      </c>
      <c r="Z411" t="str">
        <f>IFERROR(VLOOKUP(Y411,level_mapping_l0!$A$2:$F$536,1,FALSE),"")</f>
        <v>Automotive glass installers and repairers</v>
      </c>
      <c r="AA411" t="s">
        <v>1536</v>
      </c>
      <c r="AB411">
        <v>26</v>
      </c>
      <c r="AC411">
        <v>-1</v>
      </c>
      <c r="AD411">
        <v>26</v>
      </c>
      <c r="AE411">
        <v>-1</v>
      </c>
      <c r="AF411" t="s">
        <v>574</v>
      </c>
      <c r="AG411" t="s">
        <v>574</v>
      </c>
    </row>
    <row r="412" spans="1:33">
      <c r="A412" s="24" t="s">
        <v>2636</v>
      </c>
      <c r="N412" t="str">
        <f t="shared" si="13"/>
        <v xml:space="preserve">         Automotive service technicians and mechanics      </v>
      </c>
      <c r="O412" t="str">
        <f t="shared" si="14"/>
        <v xml:space="preserve">650      677      641      678        9    (1)  </v>
      </c>
      <c r="P412" cm="1">
        <f t="array" ref="P412:X412">IFERROR(SEARCH({1,2,3,4,5,6,7,8,9},A412),9999999)</f>
        <v>80</v>
      </c>
      <c r="Q412">
        <v>9999999</v>
      </c>
      <c r="R412">
        <v>9999999</v>
      </c>
      <c r="S412">
        <v>79</v>
      </c>
      <c r="T412">
        <v>61</v>
      </c>
      <c r="U412">
        <v>60</v>
      </c>
      <c r="V412">
        <v>70</v>
      </c>
      <c r="W412">
        <v>89</v>
      </c>
      <c r="X412">
        <v>98</v>
      </c>
      <c r="Y412" t="s">
        <v>429</v>
      </c>
      <c r="Z412" t="str">
        <f>IFERROR(VLOOKUP(Y412,level_mapping_l0!$A$2:$F$536,1,FALSE),"")</f>
        <v>Automotive service technicians and mechanics</v>
      </c>
      <c r="AA412" t="s">
        <v>1537</v>
      </c>
      <c r="AB412">
        <v>650</v>
      </c>
      <c r="AC412">
        <v>677</v>
      </c>
      <c r="AD412">
        <v>641</v>
      </c>
      <c r="AE412">
        <v>678</v>
      </c>
      <c r="AF412">
        <v>9</v>
      </c>
      <c r="AG412">
        <v>-1</v>
      </c>
    </row>
    <row r="413" spans="1:33">
      <c r="A413" s="24" t="s">
        <v>2637</v>
      </c>
      <c r="N413" t="str">
        <f t="shared" si="13"/>
        <v xml:space="preserve">         Bus and truck mechanics and diesel engine specialists      </v>
      </c>
      <c r="O413" t="str">
        <f t="shared" si="14"/>
        <v xml:space="preserve">328      763      326      763        2    (1)  </v>
      </c>
      <c r="P413" cm="1">
        <f t="array" ref="P413:X413">IFERROR(SEARCH({1,2,3,4,5,6,7,8,9},A413),9999999)</f>
        <v>113</v>
      </c>
      <c r="Q413">
        <v>70</v>
      </c>
      <c r="R413">
        <v>69</v>
      </c>
      <c r="S413">
        <v>9999999</v>
      </c>
      <c r="T413">
        <v>9999999</v>
      </c>
      <c r="U413">
        <v>79</v>
      </c>
      <c r="V413">
        <v>78</v>
      </c>
      <c r="W413">
        <v>71</v>
      </c>
      <c r="X413">
        <v>9999999</v>
      </c>
      <c r="Y413" t="s">
        <v>430</v>
      </c>
      <c r="Z413" t="str">
        <f>IFERROR(VLOOKUP(Y413,level_mapping_l0!$A$2:$F$536,1,FALSE),"")</f>
        <v>Bus and truck mechanics and diesel engine specialists</v>
      </c>
      <c r="AA413" t="s">
        <v>1538</v>
      </c>
      <c r="AB413">
        <v>328</v>
      </c>
      <c r="AC413">
        <v>763</v>
      </c>
      <c r="AD413">
        <v>326</v>
      </c>
      <c r="AE413">
        <v>763</v>
      </c>
      <c r="AF413">
        <v>2</v>
      </c>
      <c r="AG413">
        <v>-1</v>
      </c>
    </row>
    <row r="414" spans="1:33">
      <c r="A414" s="24" t="s">
        <v>2638</v>
      </c>
      <c r="N414" t="str">
        <f t="shared" si="13"/>
        <v xml:space="preserve">         Heavy vehicle and mobile equipment service technicians and mechanics      </v>
      </c>
      <c r="O414" t="str">
        <f t="shared" si="14"/>
        <v xml:space="preserve">202      846      200      847        2    (1)  </v>
      </c>
      <c r="P414" cm="1">
        <f t="array" ref="P414:X414">IFERROR(SEARCH({1,2,3,4,5,6,7,8,9},A414),9999999)</f>
        <v>128</v>
      </c>
      <c r="Q414">
        <v>84</v>
      </c>
      <c r="R414">
        <v>9999999</v>
      </c>
      <c r="S414">
        <v>94</v>
      </c>
      <c r="T414">
        <v>9999999</v>
      </c>
      <c r="U414">
        <v>95</v>
      </c>
      <c r="V414">
        <v>113</v>
      </c>
      <c r="W414">
        <v>93</v>
      </c>
      <c r="X414">
        <v>9999999</v>
      </c>
      <c r="Y414" t="s">
        <v>431</v>
      </c>
      <c r="Z414" t="str">
        <f>IFERROR(VLOOKUP(Y414,level_mapping_l0!$A$2:$F$536,1,FALSE),"")</f>
        <v>Heavy vehicle and mobile equipment service technicians and mechanics</v>
      </c>
      <c r="AA414" t="s">
        <v>1539</v>
      </c>
      <c r="AB414">
        <v>202</v>
      </c>
      <c r="AC414">
        <v>846</v>
      </c>
      <c r="AD414">
        <v>200</v>
      </c>
      <c r="AE414">
        <v>847</v>
      </c>
      <c r="AF414">
        <v>2</v>
      </c>
      <c r="AG414">
        <v>-1</v>
      </c>
    </row>
    <row r="415" spans="1:33">
      <c r="A415" s="24" t="s">
        <v>2639</v>
      </c>
      <c r="N415" t="str">
        <f t="shared" si="13"/>
        <v xml:space="preserve">         Small engine mechanics       </v>
      </c>
      <c r="O415" t="str">
        <f t="shared" si="14"/>
        <v xml:space="preserve">44    (1)         43    (1)          1    (1)  </v>
      </c>
      <c r="P415" cm="1">
        <f t="array" ref="P415:X415">IFERROR(SEARCH({1,2,3,4,5,6,7,8,9},A415),9999999)</f>
        <v>46</v>
      </c>
      <c r="Q415">
        <v>9999999</v>
      </c>
      <c r="R415">
        <v>58</v>
      </c>
      <c r="S415">
        <v>39</v>
      </c>
      <c r="T415">
        <v>9999999</v>
      </c>
      <c r="U415">
        <v>9999999</v>
      </c>
      <c r="V415">
        <v>9999999</v>
      </c>
      <c r="W415">
        <v>9999999</v>
      </c>
      <c r="X415">
        <v>9999999</v>
      </c>
      <c r="Y415" t="s">
        <v>432</v>
      </c>
      <c r="Z415" t="str">
        <f>IFERROR(VLOOKUP(Y415,level_mapping_l0!$A$2:$F$536,1,FALSE),"")</f>
        <v>Small engine mechanics</v>
      </c>
      <c r="AA415" t="s">
        <v>1540</v>
      </c>
      <c r="AB415">
        <v>44</v>
      </c>
      <c r="AC415">
        <v>-1</v>
      </c>
      <c r="AD415">
        <v>43</v>
      </c>
      <c r="AE415">
        <v>-1</v>
      </c>
      <c r="AF415">
        <v>1</v>
      </c>
      <c r="AG415">
        <v>-1</v>
      </c>
    </row>
    <row r="416" spans="1:33">
      <c r="A416" s="24" t="s">
        <v>595</v>
      </c>
      <c r="N416" t="str">
        <f t="shared" si="13"/>
        <v xml:space="preserve">         Miscellaneous vehicle and mobile equipment mechanics, installers, and                                                          </v>
      </c>
      <c r="O416" t="str">
        <f t="shared" si="14"/>
        <v/>
      </c>
      <c r="P416" cm="1">
        <f t="array" ref="P416:X416">IFERROR(SEARCH({1,2,3,4,5,6,7,8,9},A416),9999999)</f>
        <v>9999999</v>
      </c>
      <c r="Q416">
        <v>9999999</v>
      </c>
      <c r="R416">
        <v>9999999</v>
      </c>
      <c r="S416">
        <v>9999999</v>
      </c>
      <c r="T416">
        <v>9999999</v>
      </c>
      <c r="U416">
        <v>9999999</v>
      </c>
      <c r="V416">
        <v>9999999</v>
      </c>
      <c r="W416">
        <v>9999999</v>
      </c>
      <c r="X416">
        <v>9999999</v>
      </c>
      <c r="Y416" t="s">
        <v>0</v>
      </c>
      <c r="Z416" t="str">
        <f>IFERROR(VLOOKUP(Y416,level_mapping_l0!$A$2:$F$536,1,FALSE),"")</f>
        <v/>
      </c>
      <c r="AA416" t="s">
        <v>6660</v>
      </c>
    </row>
    <row r="417" spans="1:33">
      <c r="A417" s="24" t="s">
        <v>2640</v>
      </c>
      <c r="N417" t="str">
        <f t="shared" si="13"/>
        <v xml:space="preserve">          repairers       </v>
      </c>
      <c r="O417" t="str">
        <f t="shared" si="14"/>
        <v xml:space="preserve">69      489       69      489     -        -   </v>
      </c>
      <c r="P417" cm="1">
        <f t="array" ref="P417:X417">IFERROR(SEARCH({1,2,3,4,5,6,7,8,9},A417),9999999)</f>
        <v>9999999</v>
      </c>
      <c r="Q417">
        <v>9999999</v>
      </c>
      <c r="R417">
        <v>9999999</v>
      </c>
      <c r="S417">
        <v>35</v>
      </c>
      <c r="T417">
        <v>9999999</v>
      </c>
      <c r="U417">
        <v>27</v>
      </c>
      <c r="V417">
        <v>9999999</v>
      </c>
      <c r="W417">
        <v>36</v>
      </c>
      <c r="X417">
        <v>28</v>
      </c>
      <c r="Y417" t="s">
        <v>433</v>
      </c>
      <c r="Z417" t="str">
        <f>IFERROR(VLOOKUP(Y417,level_mapping_l0!$A$2:$F$536,1,FALSE),"")</f>
        <v>Miscellaneous vehicle and mobile equipment mechanics, installers, and repairers</v>
      </c>
      <c r="AA417" t="s">
        <v>6664</v>
      </c>
      <c r="AB417">
        <v>69</v>
      </c>
      <c r="AC417">
        <v>489</v>
      </c>
      <c r="AD417">
        <v>69</v>
      </c>
      <c r="AE417">
        <v>489</v>
      </c>
      <c r="AF417" t="s">
        <v>574</v>
      </c>
      <c r="AG417" t="s">
        <v>574</v>
      </c>
    </row>
    <row r="418" spans="1:33">
      <c r="A418" s="24" t="s">
        <v>1006</v>
      </c>
      <c r="N418" t="str">
        <f t="shared" si="13"/>
        <v xml:space="preserve">         Control and valve installers and repairers       </v>
      </c>
      <c r="O418" t="str">
        <f t="shared" si="14"/>
        <v xml:space="preserve">22    (1)         22    (1)       -        -   </v>
      </c>
      <c r="P418" cm="1">
        <f t="array" ref="P418:X418">IFERROR(SEARCH({1,2,3,4,5,6,7,8,9},A418),9999999)</f>
        <v>66</v>
      </c>
      <c r="Q418">
        <v>59</v>
      </c>
      <c r="R418">
        <v>9999999</v>
      </c>
      <c r="S418">
        <v>9999999</v>
      </c>
      <c r="T418">
        <v>9999999</v>
      </c>
      <c r="U418">
        <v>9999999</v>
      </c>
      <c r="V418">
        <v>9999999</v>
      </c>
      <c r="W418">
        <v>9999999</v>
      </c>
      <c r="X418">
        <v>9999999</v>
      </c>
      <c r="Y418" t="s">
        <v>434</v>
      </c>
      <c r="Z418" t="str">
        <f>IFERROR(VLOOKUP(Y418,level_mapping_l0!$A$2:$F$536,1,FALSE),"")</f>
        <v>Control and valve installers and repairers</v>
      </c>
      <c r="AA418" t="s">
        <v>1542</v>
      </c>
      <c r="AB418">
        <v>22</v>
      </c>
      <c r="AC418">
        <v>-1</v>
      </c>
      <c r="AD418">
        <v>22</v>
      </c>
      <c r="AE418">
        <v>-1</v>
      </c>
      <c r="AF418" t="s">
        <v>574</v>
      </c>
      <c r="AG418" t="s">
        <v>574</v>
      </c>
    </row>
    <row r="419" spans="1:33">
      <c r="A419" s="24" t="s">
        <v>2641</v>
      </c>
      <c r="N419" t="str">
        <f t="shared" si="13"/>
        <v xml:space="preserve">         Heating, air conditioning, and refrigeration mechanics and installers      </v>
      </c>
      <c r="O419" t="str">
        <f t="shared" si="14"/>
        <v xml:space="preserve">311      804      306      805        5    (1)  </v>
      </c>
      <c r="P419" cm="1">
        <f t="array" ref="P419:X419">IFERROR(SEARCH({1,2,3,4,5,6,7,8,9},A419),9999999)</f>
        <v>86</v>
      </c>
      <c r="Q419">
        <v>9999999</v>
      </c>
      <c r="R419">
        <v>85</v>
      </c>
      <c r="S419">
        <v>96</v>
      </c>
      <c r="T419">
        <v>114</v>
      </c>
      <c r="U419">
        <v>105</v>
      </c>
      <c r="V419">
        <v>9999999</v>
      </c>
      <c r="W419">
        <v>94</v>
      </c>
      <c r="X419">
        <v>9999999</v>
      </c>
      <c r="Y419" t="s">
        <v>435</v>
      </c>
      <c r="Z419" t="str">
        <f>IFERROR(VLOOKUP(Y419,level_mapping_l0!$A$2:$F$536,1,FALSE),"")</f>
        <v>Heating, air conditioning, and refrigeration mechanics and installers</v>
      </c>
      <c r="AA419" t="s">
        <v>1543</v>
      </c>
      <c r="AB419">
        <v>311</v>
      </c>
      <c r="AC419">
        <v>804</v>
      </c>
      <c r="AD419">
        <v>306</v>
      </c>
      <c r="AE419">
        <v>805</v>
      </c>
      <c r="AF419">
        <v>5</v>
      </c>
      <c r="AG419">
        <v>-1</v>
      </c>
    </row>
    <row r="420" spans="1:33">
      <c r="A420" s="24" t="s">
        <v>2642</v>
      </c>
      <c r="N420" t="str">
        <f t="shared" si="13"/>
        <v xml:space="preserve">         Home appliance repairers       </v>
      </c>
      <c r="O420" t="str">
        <f t="shared" si="14"/>
        <v xml:space="preserve">31    (1)         31    (1)       -        -   </v>
      </c>
      <c r="P420" cm="1">
        <f t="array" ref="P420:X420">IFERROR(SEARCH({1,2,3,4,5,6,7,8,9},A420),9999999)</f>
        <v>42</v>
      </c>
      <c r="Q420">
        <v>9999999</v>
      </c>
      <c r="R420">
        <v>41</v>
      </c>
      <c r="S420">
        <v>9999999</v>
      </c>
      <c r="T420">
        <v>9999999</v>
      </c>
      <c r="U420">
        <v>9999999</v>
      </c>
      <c r="V420">
        <v>9999999</v>
      </c>
      <c r="W420">
        <v>9999999</v>
      </c>
      <c r="X420">
        <v>9999999</v>
      </c>
      <c r="Y420" t="s">
        <v>436</v>
      </c>
      <c r="Z420" t="str">
        <f>IFERROR(VLOOKUP(Y420,level_mapping_l0!$A$2:$F$536,1,FALSE),"")</f>
        <v>Home appliance repairers</v>
      </c>
      <c r="AA420" t="s">
        <v>1544</v>
      </c>
      <c r="AB420">
        <v>31</v>
      </c>
      <c r="AC420">
        <v>-1</v>
      </c>
      <c r="AD420">
        <v>31</v>
      </c>
      <c r="AE420">
        <v>-1</v>
      </c>
      <c r="AF420" t="s">
        <v>574</v>
      </c>
      <c r="AG420" t="s">
        <v>574</v>
      </c>
    </row>
    <row r="421" spans="1:33">
      <c r="A421" s="24" t="s">
        <v>2643</v>
      </c>
      <c r="N421" t="str">
        <f t="shared" si="13"/>
        <v xml:space="preserve">         Industrial and refractory machinery mechanics      </v>
      </c>
      <c r="O421" t="str">
        <f t="shared" si="14"/>
        <v xml:space="preserve">419      801      407      806       12    (1)  </v>
      </c>
      <c r="P421" cm="1">
        <f t="array" ref="P421:X421">IFERROR(SEARCH({1,2,3,4,5,6,7,8,9},A421),9999999)</f>
        <v>62</v>
      </c>
      <c r="Q421">
        <v>99</v>
      </c>
      <c r="R421">
        <v>9999999</v>
      </c>
      <c r="S421">
        <v>61</v>
      </c>
      <c r="T421">
        <v>9999999</v>
      </c>
      <c r="U421">
        <v>90</v>
      </c>
      <c r="V421">
        <v>81</v>
      </c>
      <c r="W421">
        <v>70</v>
      </c>
      <c r="X421">
        <v>63</v>
      </c>
      <c r="Y421" t="s">
        <v>437</v>
      </c>
      <c r="Z421" t="str">
        <f>IFERROR(VLOOKUP(Y421,level_mapping_l0!$A$2:$F$536,1,FALSE),"")</f>
        <v>Industrial and refractory machinery mechanics</v>
      </c>
      <c r="AA421" t="s">
        <v>1545</v>
      </c>
      <c r="AB421">
        <v>419</v>
      </c>
      <c r="AC421">
        <v>801</v>
      </c>
      <c r="AD421">
        <v>407</v>
      </c>
      <c r="AE421">
        <v>806</v>
      </c>
      <c r="AF421">
        <v>12</v>
      </c>
      <c r="AG421">
        <v>-1</v>
      </c>
    </row>
    <row r="422" spans="1:33">
      <c r="A422" s="24" t="s">
        <v>2644</v>
      </c>
      <c r="N422" t="str">
        <f t="shared" si="13"/>
        <v xml:space="preserve">         Maintenance and repair workers, general      </v>
      </c>
      <c r="O422" t="str">
        <f t="shared" si="14"/>
        <v xml:space="preserve">420      720      404      719       16    (1)  </v>
      </c>
      <c r="P422" cm="1">
        <f t="array" ref="P422:X422">IFERROR(SEARCH({1,2,3,4,5,6,7,8,9},A422),9999999)</f>
        <v>83</v>
      </c>
      <c r="Q422">
        <v>56</v>
      </c>
      <c r="R422">
        <v>9999999</v>
      </c>
      <c r="S422">
        <v>55</v>
      </c>
      <c r="T422">
        <v>9999999</v>
      </c>
      <c r="U422">
        <v>93</v>
      </c>
      <c r="V422">
        <v>64</v>
      </c>
      <c r="W422">
        <v>9999999</v>
      </c>
      <c r="X422">
        <v>84</v>
      </c>
      <c r="Y422" t="s">
        <v>438</v>
      </c>
      <c r="Z422" t="str">
        <f>IFERROR(VLOOKUP(Y422,level_mapping_l0!$A$2:$F$536,1,FALSE),"")</f>
        <v>Maintenance and repair workers, general</v>
      </c>
      <c r="AA422" t="s">
        <v>1546</v>
      </c>
      <c r="AB422">
        <v>420</v>
      </c>
      <c r="AC422">
        <v>720</v>
      </c>
      <c r="AD422">
        <v>404</v>
      </c>
      <c r="AE422">
        <v>719</v>
      </c>
      <c r="AF422">
        <v>16</v>
      </c>
      <c r="AG422">
        <v>-1</v>
      </c>
    </row>
    <row r="423" spans="1:33">
      <c r="A423" s="24" t="s">
        <v>2645</v>
      </c>
      <c r="N423" t="str">
        <f t="shared" si="13"/>
        <v xml:space="preserve">         Maintenance workers, machinery       </v>
      </c>
      <c r="O423" t="str">
        <f t="shared" si="14"/>
        <v xml:space="preserve">40    (1)         40    (1)       -        -   </v>
      </c>
      <c r="P423" cm="1">
        <f t="array" ref="P423:X423">IFERROR(SEARCH({1,2,3,4,5,6,7,8,9},A423),9999999)</f>
        <v>54</v>
      </c>
      <c r="Q423">
        <v>9999999</v>
      </c>
      <c r="R423">
        <v>9999999</v>
      </c>
      <c r="S423">
        <v>47</v>
      </c>
      <c r="T423">
        <v>9999999</v>
      </c>
      <c r="U423">
        <v>9999999</v>
      </c>
      <c r="V423">
        <v>9999999</v>
      </c>
      <c r="W423">
        <v>9999999</v>
      </c>
      <c r="X423">
        <v>9999999</v>
      </c>
      <c r="Y423" t="s">
        <v>439</v>
      </c>
      <c r="Z423" t="str">
        <f>IFERROR(VLOOKUP(Y423,level_mapping_l0!$A$2:$F$536,1,FALSE),"")</f>
        <v>Maintenance workers, machinery</v>
      </c>
      <c r="AA423" t="s">
        <v>1547</v>
      </c>
      <c r="AB423">
        <v>40</v>
      </c>
      <c r="AC423">
        <v>-1</v>
      </c>
      <c r="AD423">
        <v>40</v>
      </c>
      <c r="AE423">
        <v>-1</v>
      </c>
      <c r="AF423" t="s">
        <v>574</v>
      </c>
      <c r="AG423" t="s">
        <v>574</v>
      </c>
    </row>
    <row r="424" spans="1:33">
      <c r="A424" s="24" t="s">
        <v>2646</v>
      </c>
      <c r="N424" t="str">
        <f t="shared" si="13"/>
        <v xml:space="preserve">         Millwrights       </v>
      </c>
      <c r="O424" t="str">
        <f t="shared" si="14"/>
        <v xml:space="preserve">65      956       64      960        1    (1)  </v>
      </c>
      <c r="P424" cm="1">
        <f t="array" ref="P424:X424">IFERROR(SEARCH({1,2,3,4,5,6,7,8,9},A424),9999999)</f>
        <v>65</v>
      </c>
      <c r="Q424">
        <v>9999999</v>
      </c>
      <c r="R424">
        <v>9999999</v>
      </c>
      <c r="S424">
        <v>47</v>
      </c>
      <c r="T424">
        <v>29</v>
      </c>
      <c r="U424">
        <v>28</v>
      </c>
      <c r="V424">
        <v>9999999</v>
      </c>
      <c r="W424">
        <v>9999999</v>
      </c>
      <c r="X424">
        <v>36</v>
      </c>
      <c r="Y424" t="s">
        <v>440</v>
      </c>
      <c r="Z424" t="str">
        <f>IFERROR(VLOOKUP(Y424,level_mapping_l0!$A$2:$F$536,1,FALSE),"")</f>
        <v>Millwrights</v>
      </c>
      <c r="AA424" t="s">
        <v>1548</v>
      </c>
      <c r="AB424">
        <v>65</v>
      </c>
      <c r="AC424">
        <v>956</v>
      </c>
      <c r="AD424">
        <v>64</v>
      </c>
      <c r="AE424">
        <v>960</v>
      </c>
      <c r="AF424">
        <v>1</v>
      </c>
      <c r="AG424">
        <v>-1</v>
      </c>
    </row>
    <row r="425" spans="1:33">
      <c r="A425" s="24" t="s">
        <v>2647</v>
      </c>
      <c r="N425" t="str">
        <f t="shared" si="13"/>
        <v xml:space="preserve">         Electrical power-line installers and repairers       </v>
      </c>
      <c r="O425" t="str">
        <f t="shared" si="14"/>
        <v xml:space="preserve">97    1,093       96    1,090        1    (1)  </v>
      </c>
      <c r="P425" cm="1">
        <f t="array" ref="P425:X425">IFERROR(SEARCH({1,2,3,4,5,6,7,8,9},A425),9999999)</f>
        <v>69</v>
      </c>
      <c r="Q425">
        <v>9999999</v>
      </c>
      <c r="R425">
        <v>73</v>
      </c>
      <c r="S425">
        <v>9999999</v>
      </c>
      <c r="T425">
        <v>9999999</v>
      </c>
      <c r="U425">
        <v>82</v>
      </c>
      <c r="V425">
        <v>64</v>
      </c>
      <c r="W425">
        <v>9999999</v>
      </c>
      <c r="X425">
        <v>63</v>
      </c>
      <c r="Y425" t="s">
        <v>441</v>
      </c>
      <c r="Z425" t="str">
        <f>IFERROR(VLOOKUP(Y425,level_mapping_l0!$A$2:$F$536,1,FALSE),"")</f>
        <v>Electrical power-line installers and repairers</v>
      </c>
      <c r="AA425" t="s">
        <v>6544</v>
      </c>
      <c r="AB425">
        <v>97</v>
      </c>
      <c r="AC425" s="8">
        <v>1093</v>
      </c>
      <c r="AD425">
        <v>96</v>
      </c>
      <c r="AE425" s="8">
        <v>1090</v>
      </c>
      <c r="AF425">
        <v>1</v>
      </c>
      <c r="AG425">
        <v>-1</v>
      </c>
    </row>
    <row r="426" spans="1:33">
      <c r="A426" s="24" t="s">
        <v>2648</v>
      </c>
      <c r="N426" t="str">
        <f t="shared" si="13"/>
        <v xml:space="preserve">         Telecommunications line installers and repairers      </v>
      </c>
      <c r="O426" t="str">
        <f t="shared" si="14"/>
        <v xml:space="preserve">187      848      181      836        7    (1)  </v>
      </c>
      <c r="P426" cm="1">
        <f t="array" ref="P426:X426">IFERROR(SEARCH({1,2,3,4,5,6,7,8,9},A426),9999999)</f>
        <v>64</v>
      </c>
      <c r="Q426">
        <v>9999999</v>
      </c>
      <c r="R426">
        <v>92</v>
      </c>
      <c r="S426">
        <v>74</v>
      </c>
      <c r="T426">
        <v>9999999</v>
      </c>
      <c r="U426">
        <v>93</v>
      </c>
      <c r="V426">
        <v>66</v>
      </c>
      <c r="W426">
        <v>65</v>
      </c>
      <c r="X426">
        <v>9999999</v>
      </c>
      <c r="Y426" t="s">
        <v>442</v>
      </c>
      <c r="Z426" t="str">
        <f>IFERROR(VLOOKUP(Y426,level_mapping_l0!$A$2:$F$536,1,FALSE),"")</f>
        <v>Telecommunications line installers and repairers</v>
      </c>
      <c r="AA426" t="s">
        <v>1550</v>
      </c>
      <c r="AB426">
        <v>187</v>
      </c>
      <c r="AC426">
        <v>848</v>
      </c>
      <c r="AD426">
        <v>181</v>
      </c>
      <c r="AE426">
        <v>836</v>
      </c>
      <c r="AF426">
        <v>7</v>
      </c>
      <c r="AG426">
        <v>-1</v>
      </c>
    </row>
    <row r="427" spans="1:33">
      <c r="A427" s="24" t="s">
        <v>2649</v>
      </c>
      <c r="N427" t="str">
        <f t="shared" si="13"/>
        <v xml:space="preserve">         Precision instrument and equipment repairers       </v>
      </c>
      <c r="O427" t="str">
        <f t="shared" si="14"/>
        <v xml:space="preserve">46    (1)         40    (1)          6    (1)  </v>
      </c>
      <c r="P427" cm="1">
        <f t="array" ref="P427:X427">IFERROR(SEARCH({1,2,3,4,5,6,7,8,9},A427),9999999)</f>
        <v>68</v>
      </c>
      <c r="Q427">
        <v>9999999</v>
      </c>
      <c r="R427">
        <v>9999999</v>
      </c>
      <c r="S427">
        <v>61</v>
      </c>
      <c r="T427">
        <v>9999999</v>
      </c>
      <c r="U427">
        <v>62</v>
      </c>
      <c r="V427">
        <v>9999999</v>
      </c>
      <c r="W427">
        <v>9999999</v>
      </c>
      <c r="X427">
        <v>9999999</v>
      </c>
      <c r="Y427" t="s">
        <v>443</v>
      </c>
      <c r="Z427" t="str">
        <f>IFERROR(VLOOKUP(Y427,level_mapping_l0!$A$2:$F$536,1,FALSE),"")</f>
        <v>Precision instrument and equipment repairers</v>
      </c>
      <c r="AA427" t="s">
        <v>1551</v>
      </c>
      <c r="AB427">
        <v>46</v>
      </c>
      <c r="AC427">
        <v>-1</v>
      </c>
      <c r="AD427">
        <v>40</v>
      </c>
      <c r="AE427">
        <v>-1</v>
      </c>
      <c r="AF427">
        <v>6</v>
      </c>
      <c r="AG427">
        <v>-1</v>
      </c>
    </row>
    <row r="428" spans="1:33">
      <c r="A428" s="24" t="s">
        <v>2650</v>
      </c>
      <c r="N428" t="str">
        <f t="shared" si="13"/>
        <v xml:space="preserve">         Coin, vending, and amusement machine servicers and repairers       </v>
      </c>
      <c r="O428" t="str">
        <f t="shared" si="14"/>
        <v xml:space="preserve">31    (1)         27    (1)          4    (1)  </v>
      </c>
      <c r="P428" cm="1">
        <f t="array" ref="P428:X428">IFERROR(SEARCH({1,2,3,4,5,6,7,8,9},A428),9999999)</f>
        <v>78</v>
      </c>
      <c r="Q428">
        <v>95</v>
      </c>
      <c r="R428">
        <v>77</v>
      </c>
      <c r="S428">
        <v>114</v>
      </c>
      <c r="T428">
        <v>9999999</v>
      </c>
      <c r="U428">
        <v>9999999</v>
      </c>
      <c r="V428">
        <v>96</v>
      </c>
      <c r="W428">
        <v>9999999</v>
      </c>
      <c r="X428">
        <v>9999999</v>
      </c>
      <c r="Y428" t="s">
        <v>445</v>
      </c>
      <c r="Z428" t="str">
        <f>IFERROR(VLOOKUP(Y428,level_mapping_l0!$A$2:$F$536,1,FALSE),"")</f>
        <v>Coin, vending, and amusement machine servicers and repairers</v>
      </c>
      <c r="AA428" t="s">
        <v>1552</v>
      </c>
      <c r="AB428">
        <v>31</v>
      </c>
      <c r="AC428">
        <v>-1</v>
      </c>
      <c r="AD428">
        <v>27</v>
      </c>
      <c r="AE428">
        <v>-1</v>
      </c>
      <c r="AF428">
        <v>4</v>
      </c>
      <c r="AG428">
        <v>-1</v>
      </c>
    </row>
    <row r="429" spans="1:33">
      <c r="A429" s="24" t="s">
        <v>2651</v>
      </c>
      <c r="N429" t="str">
        <f t="shared" si="13"/>
        <v xml:space="preserve">         Commercial divers        </v>
      </c>
      <c r="O429" t="str">
        <f t="shared" si="14"/>
        <v xml:space="preserve">1    (1)          1    (1)       -        -   </v>
      </c>
      <c r="P429" cm="1">
        <f t="array" ref="P429:X429">IFERROR(SEARCH({1,2,3,4,5,6,7,8,9},A429),9999999)</f>
        <v>35</v>
      </c>
      <c r="Q429">
        <v>9999999</v>
      </c>
      <c r="R429">
        <v>9999999</v>
      </c>
      <c r="S429">
        <v>9999999</v>
      </c>
      <c r="T429">
        <v>9999999</v>
      </c>
      <c r="U429">
        <v>9999999</v>
      </c>
      <c r="V429">
        <v>9999999</v>
      </c>
      <c r="W429">
        <v>9999999</v>
      </c>
      <c r="X429">
        <v>9999999</v>
      </c>
      <c r="Y429" t="s">
        <v>446</v>
      </c>
      <c r="Z429" t="str">
        <f>IFERROR(VLOOKUP(Y429,level_mapping_l0!$A$2:$F$536,1,FALSE),"")</f>
        <v>Commercial divers</v>
      </c>
      <c r="AA429" t="s">
        <v>6545</v>
      </c>
      <c r="AB429">
        <v>1</v>
      </c>
      <c r="AC429">
        <v>-1</v>
      </c>
      <c r="AD429">
        <v>1</v>
      </c>
      <c r="AE429">
        <v>-1</v>
      </c>
      <c r="AF429" t="s">
        <v>574</v>
      </c>
      <c r="AG429" t="s">
        <v>574</v>
      </c>
    </row>
    <row r="430" spans="1:33">
      <c r="A430" s="24" t="s">
        <v>2652</v>
      </c>
      <c r="N430" t="str">
        <f t="shared" si="13"/>
        <v xml:space="preserve">         Locksmiths and safe repairers       </v>
      </c>
      <c r="O430" t="str">
        <f t="shared" si="14"/>
        <v xml:space="preserve">21    (1)         20    (1)          1    (1)  </v>
      </c>
      <c r="P430" cm="1">
        <f t="array" ref="P430:X430">IFERROR(SEARCH({1,2,3,4,5,6,7,8,9},A430),9999999)</f>
        <v>47</v>
      </c>
      <c r="Q430">
        <v>46</v>
      </c>
      <c r="R430">
        <v>9999999</v>
      </c>
      <c r="S430">
        <v>9999999</v>
      </c>
      <c r="T430">
        <v>9999999</v>
      </c>
      <c r="U430">
        <v>9999999</v>
      </c>
      <c r="V430">
        <v>9999999</v>
      </c>
      <c r="W430">
        <v>9999999</v>
      </c>
      <c r="X430">
        <v>9999999</v>
      </c>
      <c r="Y430" t="s">
        <v>447</v>
      </c>
      <c r="Z430" t="str">
        <f>IFERROR(VLOOKUP(Y430,level_mapping_l0!$A$2:$F$536,1,FALSE),"")</f>
        <v>Locksmiths and safe repairers</v>
      </c>
      <c r="AA430" t="s">
        <v>1553</v>
      </c>
      <c r="AB430">
        <v>21</v>
      </c>
      <c r="AC430">
        <v>-1</v>
      </c>
      <c r="AD430">
        <v>20</v>
      </c>
      <c r="AE430">
        <v>-1</v>
      </c>
      <c r="AF430">
        <v>1</v>
      </c>
      <c r="AG430">
        <v>-1</v>
      </c>
    </row>
    <row r="431" spans="1:33">
      <c r="A431" s="24" t="s">
        <v>2653</v>
      </c>
      <c r="N431" t="str">
        <f t="shared" si="13"/>
        <v xml:space="preserve">         Manufactured building and mobile home installers        </v>
      </c>
      <c r="O431" t="str">
        <f t="shared" si="14"/>
        <v xml:space="preserve">7    (1)          6    (1)          1    (1)  </v>
      </c>
      <c r="P431" cm="1">
        <f t="array" ref="P431:X431">IFERROR(SEARCH({1,2,3,4,5,6,7,8,9},A431),9999999)</f>
        <v>72</v>
      </c>
      <c r="Q431">
        <v>9999999</v>
      </c>
      <c r="R431">
        <v>9999999</v>
      </c>
      <c r="S431">
        <v>9999999</v>
      </c>
      <c r="T431">
        <v>9999999</v>
      </c>
      <c r="U431">
        <v>84</v>
      </c>
      <c r="V431">
        <v>66</v>
      </c>
      <c r="W431">
        <v>9999999</v>
      </c>
      <c r="X431">
        <v>9999999</v>
      </c>
      <c r="Y431" t="s">
        <v>448</v>
      </c>
      <c r="Z431" t="str">
        <f>IFERROR(VLOOKUP(Y431,level_mapping_l0!$A$2:$F$536,1,FALSE),"")</f>
        <v>Manufactured building and mobile home installers</v>
      </c>
      <c r="AA431" t="s">
        <v>1554</v>
      </c>
      <c r="AB431">
        <v>7</v>
      </c>
      <c r="AC431">
        <v>-1</v>
      </c>
      <c r="AD431">
        <v>6</v>
      </c>
      <c r="AE431">
        <v>-1</v>
      </c>
      <c r="AF431">
        <v>1</v>
      </c>
      <c r="AG431">
        <v>-1</v>
      </c>
    </row>
    <row r="432" spans="1:33">
      <c r="A432" s="24" t="s">
        <v>2654</v>
      </c>
      <c r="N432" t="str">
        <f t="shared" si="13"/>
        <v xml:space="preserve">         Riggers        </v>
      </c>
      <c r="O432" t="str">
        <f t="shared" si="14"/>
        <v xml:space="preserve">7    (1)          7    (1)       -        -   </v>
      </c>
      <c r="P432" cm="1">
        <f t="array" ref="P432:X432">IFERROR(SEARCH({1,2,3,4,5,6,7,8,9},A432),9999999)</f>
        <v>31</v>
      </c>
      <c r="Q432">
        <v>9999999</v>
      </c>
      <c r="R432">
        <v>9999999</v>
      </c>
      <c r="S432">
        <v>9999999</v>
      </c>
      <c r="T432">
        <v>9999999</v>
      </c>
      <c r="U432">
        <v>9999999</v>
      </c>
      <c r="V432">
        <v>25</v>
      </c>
      <c r="W432">
        <v>9999999</v>
      </c>
      <c r="X432">
        <v>9999999</v>
      </c>
      <c r="Y432" t="s">
        <v>449</v>
      </c>
      <c r="Z432" t="str">
        <f>IFERROR(VLOOKUP(Y432,level_mapping_l0!$A$2:$F$536,1,FALSE),"")</f>
        <v>Riggers</v>
      </c>
      <c r="AA432" t="s">
        <v>1555</v>
      </c>
      <c r="AB432">
        <v>7</v>
      </c>
      <c r="AC432">
        <v>-1</v>
      </c>
      <c r="AD432">
        <v>7</v>
      </c>
      <c r="AE432">
        <v>-1</v>
      </c>
      <c r="AF432" t="s">
        <v>574</v>
      </c>
      <c r="AG432" t="s">
        <v>574</v>
      </c>
    </row>
    <row r="433" spans="1:33">
      <c r="A433" s="24" t="s">
        <v>2655</v>
      </c>
      <c r="N433" t="str">
        <f t="shared" si="13"/>
        <v xml:space="preserve">         Signal and track switch repairers        </v>
      </c>
      <c r="O433" t="str">
        <f t="shared" si="14"/>
        <v xml:space="preserve">5    (1)          5    (1)       -        -   </v>
      </c>
      <c r="P433" cm="1">
        <f t="array" ref="P433:X433">IFERROR(SEARCH({1,2,3,4,5,6,7,8,9},A433),9999999)</f>
        <v>57</v>
      </c>
      <c r="Q433">
        <v>9999999</v>
      </c>
      <c r="R433">
        <v>9999999</v>
      </c>
      <c r="S433">
        <v>9999999</v>
      </c>
      <c r="T433">
        <v>51</v>
      </c>
      <c r="U433">
        <v>9999999</v>
      </c>
      <c r="V433">
        <v>9999999</v>
      </c>
      <c r="W433">
        <v>9999999</v>
      </c>
      <c r="X433">
        <v>9999999</v>
      </c>
      <c r="Y433" t="s">
        <v>450</v>
      </c>
      <c r="Z433" t="str">
        <f>IFERROR(VLOOKUP(Y433,level_mapping_l0!$A$2:$F$536,1,FALSE),"")</f>
        <v>Signal and track switch repairers</v>
      </c>
      <c r="AA433" t="s">
        <v>1556</v>
      </c>
      <c r="AB433">
        <v>5</v>
      </c>
      <c r="AC433">
        <v>-1</v>
      </c>
      <c r="AD433">
        <v>5</v>
      </c>
      <c r="AE433">
        <v>-1</v>
      </c>
      <c r="AF433" t="s">
        <v>574</v>
      </c>
      <c r="AG433" t="s">
        <v>574</v>
      </c>
    </row>
    <row r="434" spans="1:33">
      <c r="A434" s="24" t="s">
        <v>2656</v>
      </c>
      <c r="N434" t="str">
        <f t="shared" si="13"/>
        <v xml:space="preserve">         Helpers--installation, maintenance, and repair workers      </v>
      </c>
      <c r="O434" t="str">
        <f t="shared" si="14"/>
        <v xml:space="preserve">16    (1)         16    (1)       -        -   </v>
      </c>
      <c r="P434" cm="1">
        <f t="array" ref="P434:X434">IFERROR(SEARCH({1,2,3,4,5,6,7,8,9},A434),9999999)</f>
        <v>70</v>
      </c>
      <c r="Q434">
        <v>9999999</v>
      </c>
      <c r="R434">
        <v>9999999</v>
      </c>
      <c r="S434">
        <v>9999999</v>
      </c>
      <c r="T434">
        <v>9999999</v>
      </c>
      <c r="U434">
        <v>71</v>
      </c>
      <c r="V434">
        <v>9999999</v>
      </c>
      <c r="W434">
        <v>9999999</v>
      </c>
      <c r="X434">
        <v>9999999</v>
      </c>
      <c r="Y434" t="s">
        <v>451</v>
      </c>
      <c r="Z434" t="str">
        <f>IFERROR(VLOOKUP(Y434,level_mapping_l0!$A$2:$F$536,1,FALSE),"")</f>
        <v>Helpers--installation, maintenance, and repair workers</v>
      </c>
      <c r="AA434" t="s">
        <v>6546</v>
      </c>
      <c r="AB434">
        <v>16</v>
      </c>
      <c r="AC434">
        <v>-1</v>
      </c>
      <c r="AD434">
        <v>16</v>
      </c>
      <c r="AE434">
        <v>-1</v>
      </c>
      <c r="AF434" t="s">
        <v>574</v>
      </c>
      <c r="AG434" t="s">
        <v>574</v>
      </c>
    </row>
    <row r="435" spans="1:33">
      <c r="A435" s="24" t="s">
        <v>2657</v>
      </c>
      <c r="N435" t="str">
        <f t="shared" si="13"/>
        <v xml:space="preserve">         Other installation, maintenance, and repair workers      </v>
      </c>
      <c r="O435" t="str">
        <f t="shared" si="14"/>
        <v xml:space="preserve">166      639      156      638        9    (1)  </v>
      </c>
      <c r="P435" cm="1">
        <f t="array" ref="P435:X435">IFERROR(SEARCH({1,2,3,4,5,6,7,8,9},A435),9999999)</f>
        <v>67</v>
      </c>
      <c r="Q435">
        <v>9999999</v>
      </c>
      <c r="R435">
        <v>77</v>
      </c>
      <c r="S435">
        <v>9999999</v>
      </c>
      <c r="T435">
        <v>86</v>
      </c>
      <c r="U435">
        <v>68</v>
      </c>
      <c r="V435">
        <v>9999999</v>
      </c>
      <c r="W435">
        <v>96</v>
      </c>
      <c r="X435">
        <v>78</v>
      </c>
      <c r="Y435" t="s">
        <v>452</v>
      </c>
      <c r="Z435" t="str">
        <f>IFERROR(VLOOKUP(Y435,level_mapping_l0!$A$2:$F$536,1,FALSE),"")</f>
        <v>Other installation, maintenance, and repair workers</v>
      </c>
      <c r="AA435" t="s">
        <v>1558</v>
      </c>
      <c r="AB435">
        <v>166</v>
      </c>
      <c r="AC435">
        <v>639</v>
      </c>
      <c r="AD435">
        <v>156</v>
      </c>
      <c r="AE435">
        <v>638</v>
      </c>
      <c r="AF435">
        <v>9</v>
      </c>
      <c r="AG435">
        <v>-1</v>
      </c>
    </row>
    <row r="436" spans="1:33">
      <c r="A436" s="24" t="s">
        <v>580</v>
      </c>
      <c r="N436" t="str">
        <f t="shared" si="13"/>
        <v xml:space="preserve">                                                                                                                                        </v>
      </c>
      <c r="O436" t="str">
        <f t="shared" si="14"/>
        <v/>
      </c>
      <c r="P436" cm="1">
        <f t="array" ref="P436:X436">IFERROR(SEARCH({1,2,3,4,5,6,7,8,9},A436),9999999)</f>
        <v>9999999</v>
      </c>
      <c r="Q436">
        <v>9999999</v>
      </c>
      <c r="R436">
        <v>9999999</v>
      </c>
      <c r="S436">
        <v>9999999</v>
      </c>
      <c r="T436">
        <v>9999999</v>
      </c>
      <c r="U436">
        <v>9999999</v>
      </c>
      <c r="V436">
        <v>9999999</v>
      </c>
      <c r="W436">
        <v>9999999</v>
      </c>
      <c r="X436">
        <v>9999999</v>
      </c>
      <c r="Y436" t="s">
        <v>0</v>
      </c>
      <c r="Z436" t="str">
        <f>IFERROR(VLOOKUP(Y436,level_mapping_l0!$A$2:$F$536,1,FALSE),"")</f>
        <v/>
      </c>
      <c r="AA436" t="s">
        <v>580</v>
      </c>
    </row>
    <row r="437" spans="1:33">
      <c r="A437" s="24" t="s">
        <v>2658</v>
      </c>
      <c r="N437" t="str">
        <f t="shared" si="13"/>
        <v xml:space="preserve">     Production, transportation, and material moving occupations   </v>
      </c>
      <c r="O437" t="str">
        <f t="shared" si="14"/>
        <v>14,840      594   11,709      637    3,131      462</v>
      </c>
      <c r="P437" cm="1">
        <f t="array" ref="P437:X437">IFERROR(SEARCH({1,2,3,4,5,6,7,8,9},A437),9999999)</f>
        <v>68</v>
      </c>
      <c r="Q437">
        <v>118</v>
      </c>
      <c r="R437">
        <v>99</v>
      </c>
      <c r="S437">
        <v>69</v>
      </c>
      <c r="T437">
        <v>80</v>
      </c>
      <c r="U437">
        <v>98</v>
      </c>
      <c r="V437">
        <v>89</v>
      </c>
      <c r="W437">
        <v>71</v>
      </c>
      <c r="X437">
        <v>81</v>
      </c>
      <c r="Y437" t="s">
        <v>453</v>
      </c>
      <c r="Z437" t="str">
        <f>IFERROR(VLOOKUP(Y437,level_mapping_l0!$A$2:$F$536,1,FALSE),"")</f>
        <v/>
      </c>
      <c r="AA437" t="s">
        <v>1559</v>
      </c>
      <c r="AB437" s="8">
        <v>14840</v>
      </c>
      <c r="AC437">
        <v>594</v>
      </c>
      <c r="AD437" s="8">
        <v>11709</v>
      </c>
      <c r="AE437">
        <v>637</v>
      </c>
      <c r="AF437" s="8">
        <v>3131</v>
      </c>
      <c r="AG437">
        <v>462</v>
      </c>
    </row>
    <row r="438" spans="1:33">
      <c r="A438" s="24" t="s">
        <v>2659</v>
      </c>
      <c r="N438" t="str">
        <f t="shared" si="13"/>
        <v xml:space="preserve">       Production occupations    </v>
      </c>
      <c r="O438" t="str">
        <f t="shared" si="14"/>
        <v>8,008      595    5,763      659    2,245      464</v>
      </c>
      <c r="P438" cm="1">
        <f t="array" ref="P438:X438">IFERROR(SEARCH({1,2,3,4,5,6,7,8,9},A438),9999999)</f>
        <v>9999999</v>
      </c>
      <c r="Q438">
        <v>70</v>
      </c>
      <c r="R438">
        <v>56</v>
      </c>
      <c r="S438">
        <v>73</v>
      </c>
      <c r="T438">
        <v>45</v>
      </c>
      <c r="U438">
        <v>55</v>
      </c>
      <c r="V438">
        <v>54</v>
      </c>
      <c r="W438">
        <v>34</v>
      </c>
      <c r="X438">
        <v>46</v>
      </c>
      <c r="Y438" t="s">
        <v>454</v>
      </c>
      <c r="Z438" t="str">
        <f>IFERROR(VLOOKUP(Y438,level_mapping_l0!$A$2:$F$536,1,FALSE),"")</f>
        <v/>
      </c>
      <c r="AA438" t="s">
        <v>1560</v>
      </c>
      <c r="AB438" s="8">
        <v>8008</v>
      </c>
      <c r="AC438">
        <v>595</v>
      </c>
      <c r="AD438" s="8">
        <v>5763</v>
      </c>
      <c r="AE438">
        <v>659</v>
      </c>
      <c r="AF438" s="8">
        <v>2245</v>
      </c>
      <c r="AG438">
        <v>464</v>
      </c>
    </row>
    <row r="439" spans="1:33">
      <c r="A439" s="24" t="s">
        <v>2660</v>
      </c>
      <c r="N439" t="str">
        <f t="shared" si="13"/>
        <v xml:space="preserve">         First-line supervisors/managers of production and operating workers      </v>
      </c>
      <c r="O439" t="str">
        <f t="shared" si="14"/>
        <v>810      857      671      899      140      634</v>
      </c>
      <c r="P439" cm="1">
        <f t="array" ref="P439:X439">IFERROR(SEARCH({1,2,3,4,5,6,7,8,9},A439),9999999)</f>
        <v>84</v>
      </c>
      <c r="Q439">
        <v>9999999</v>
      </c>
      <c r="R439">
        <v>129</v>
      </c>
      <c r="S439">
        <v>120</v>
      </c>
      <c r="T439">
        <v>93</v>
      </c>
      <c r="U439">
        <v>101</v>
      </c>
      <c r="V439">
        <v>94</v>
      </c>
      <c r="W439">
        <v>83</v>
      </c>
      <c r="X439">
        <v>111</v>
      </c>
      <c r="Y439" t="s">
        <v>6714</v>
      </c>
      <c r="Z439" t="str">
        <f>IFERROR(VLOOKUP(Y439,level_mapping_l0!$A$2:$F$536,1,FALSE),"")</f>
        <v/>
      </c>
      <c r="AA439" t="s">
        <v>1561</v>
      </c>
      <c r="AB439">
        <v>810</v>
      </c>
      <c r="AC439">
        <v>857</v>
      </c>
      <c r="AD439">
        <v>671</v>
      </c>
      <c r="AE439">
        <v>899</v>
      </c>
      <c r="AF439">
        <v>140</v>
      </c>
      <c r="AG439">
        <v>634</v>
      </c>
    </row>
    <row r="440" spans="1:33">
      <c r="A440" s="24" t="s">
        <v>2661</v>
      </c>
      <c r="N440" t="str">
        <f t="shared" si="13"/>
        <v xml:space="preserve">         Aircraft structure, surfaces, rigging, and systems assemblers       </v>
      </c>
      <c r="O440" t="str">
        <f t="shared" si="14"/>
        <v xml:space="preserve">23    (1)         16    (1)          6    (1)  </v>
      </c>
      <c r="P440" cm="1">
        <f t="array" ref="P440:X440">IFERROR(SEARCH({1,2,3,4,5,6,7,8,9},A440),9999999)</f>
        <v>85</v>
      </c>
      <c r="Q440">
        <v>78</v>
      </c>
      <c r="R440">
        <v>79</v>
      </c>
      <c r="S440">
        <v>9999999</v>
      </c>
      <c r="T440">
        <v>9999999</v>
      </c>
      <c r="U440">
        <v>97</v>
      </c>
      <c r="V440">
        <v>9999999</v>
      </c>
      <c r="W440">
        <v>9999999</v>
      </c>
      <c r="X440">
        <v>9999999</v>
      </c>
      <c r="Y440" t="s">
        <v>456</v>
      </c>
      <c r="Z440" t="str">
        <f>IFERROR(VLOOKUP(Y440,level_mapping_l0!$A$2:$F$536,1,FALSE),"")</f>
        <v>Aircraft structure, surfaces, rigging, and systems assemblers</v>
      </c>
      <c r="AA440" t="s">
        <v>1562</v>
      </c>
      <c r="AB440">
        <v>23</v>
      </c>
      <c r="AC440">
        <v>-1</v>
      </c>
      <c r="AD440">
        <v>16</v>
      </c>
      <c r="AE440">
        <v>-1</v>
      </c>
      <c r="AF440">
        <v>6</v>
      </c>
      <c r="AG440">
        <v>-1</v>
      </c>
    </row>
    <row r="441" spans="1:33">
      <c r="A441" s="24" t="s">
        <v>2662</v>
      </c>
      <c r="N441" t="str">
        <f t="shared" si="13"/>
        <v xml:space="preserve">         Electrical, electronics, and electromechanical assemblers      </v>
      </c>
      <c r="O441" t="str">
        <f t="shared" si="14"/>
        <v>185      506       78      600      107      453</v>
      </c>
      <c r="P441" cm="1">
        <f t="array" ref="P441:X441">IFERROR(SEARCH({1,2,3,4,5,6,7,8,9},A441),9999999)</f>
        <v>73</v>
      </c>
      <c r="Q441">
        <v>9999999</v>
      </c>
      <c r="R441">
        <v>120</v>
      </c>
      <c r="S441">
        <v>118</v>
      </c>
      <c r="T441">
        <v>75</v>
      </c>
      <c r="U441">
        <v>84</v>
      </c>
      <c r="V441">
        <v>92</v>
      </c>
      <c r="W441">
        <v>74</v>
      </c>
      <c r="X441">
        <v>9999999</v>
      </c>
      <c r="Y441" t="s">
        <v>457</v>
      </c>
      <c r="Z441" t="str">
        <f>IFERROR(VLOOKUP(Y441,level_mapping_l0!$A$2:$F$536,1,FALSE),"")</f>
        <v>Electrical, electronics, and electromechanical assemblers</v>
      </c>
      <c r="AA441" t="s">
        <v>1563</v>
      </c>
      <c r="AB441">
        <v>185</v>
      </c>
      <c r="AC441">
        <v>506</v>
      </c>
      <c r="AD441">
        <v>78</v>
      </c>
      <c r="AE441">
        <v>600</v>
      </c>
      <c r="AF441">
        <v>107</v>
      </c>
      <c r="AG441">
        <v>453</v>
      </c>
    </row>
    <row r="442" spans="1:33">
      <c r="A442" s="24" t="s">
        <v>2663</v>
      </c>
      <c r="N442" t="str">
        <f t="shared" si="13"/>
        <v xml:space="preserve">         Engine and other machine assemblers       </v>
      </c>
      <c r="O442" t="str">
        <f t="shared" si="14"/>
        <v xml:space="preserve">14    (1)         11    (1)          3    (1)  </v>
      </c>
      <c r="P442" cm="1">
        <f t="array" ref="P442:X442">IFERROR(SEARCH({1,2,3,4,5,6,7,8,9},A442),9999999)</f>
        <v>52</v>
      </c>
      <c r="Q442">
        <v>9999999</v>
      </c>
      <c r="R442">
        <v>89</v>
      </c>
      <c r="S442">
        <v>53</v>
      </c>
      <c r="T442">
        <v>9999999</v>
      </c>
      <c r="U442">
        <v>9999999</v>
      </c>
      <c r="V442">
        <v>9999999</v>
      </c>
      <c r="W442">
        <v>9999999</v>
      </c>
      <c r="X442">
        <v>9999999</v>
      </c>
      <c r="Y442" t="s">
        <v>458</v>
      </c>
      <c r="Z442" t="str">
        <f>IFERROR(VLOOKUP(Y442,level_mapping_l0!$A$2:$F$536,1,FALSE),"")</f>
        <v>Engine and other machine assemblers</v>
      </c>
      <c r="AA442" t="s">
        <v>1564</v>
      </c>
      <c r="AB442">
        <v>14</v>
      </c>
      <c r="AC442">
        <v>-1</v>
      </c>
      <c r="AD442">
        <v>11</v>
      </c>
      <c r="AE442">
        <v>-1</v>
      </c>
      <c r="AF442">
        <v>3</v>
      </c>
      <c r="AG442">
        <v>-1</v>
      </c>
    </row>
    <row r="443" spans="1:33">
      <c r="A443" s="24" t="s">
        <v>2664</v>
      </c>
      <c r="N443" t="str">
        <f t="shared" si="13"/>
        <v xml:space="preserve">         Structural metal fabricators and fitters       </v>
      </c>
      <c r="O443" t="str">
        <f t="shared" si="14"/>
        <v xml:space="preserve">29    (1)         29    (1)       -        -   </v>
      </c>
      <c r="P443" cm="1">
        <f t="array" ref="P443:X443">IFERROR(SEARCH({1,2,3,4,5,6,7,8,9},A443),9999999)</f>
        <v>64</v>
      </c>
      <c r="Q443">
        <v>57</v>
      </c>
      <c r="R443">
        <v>9999999</v>
      </c>
      <c r="S443">
        <v>9999999</v>
      </c>
      <c r="T443">
        <v>9999999</v>
      </c>
      <c r="U443">
        <v>9999999</v>
      </c>
      <c r="V443">
        <v>9999999</v>
      </c>
      <c r="W443">
        <v>9999999</v>
      </c>
      <c r="X443">
        <v>58</v>
      </c>
      <c r="Y443" t="s">
        <v>459</v>
      </c>
      <c r="Z443" t="str">
        <f>IFERROR(VLOOKUP(Y443,level_mapping_l0!$A$2:$F$536,1,FALSE),"")</f>
        <v>Structural metal fabricators and fitters</v>
      </c>
      <c r="AA443" t="s">
        <v>1565</v>
      </c>
      <c r="AB443">
        <v>29</v>
      </c>
      <c r="AC443">
        <v>-1</v>
      </c>
      <c r="AD443">
        <v>29</v>
      </c>
      <c r="AE443">
        <v>-1</v>
      </c>
      <c r="AF443" t="s">
        <v>574</v>
      </c>
      <c r="AG443" t="s">
        <v>574</v>
      </c>
    </row>
    <row r="444" spans="1:33">
      <c r="A444" s="24" t="s">
        <v>2665</v>
      </c>
      <c r="N444" t="str">
        <f t="shared" si="13"/>
        <v xml:space="preserve">         Miscellaneous assemblers and fabricators      </v>
      </c>
      <c r="O444" t="str">
        <f t="shared" si="14"/>
        <v>959      531      622      581      337      466</v>
      </c>
      <c r="P444" cm="1">
        <f t="array" ref="P444:X444">IFERROR(SEARCH({1,2,3,4,5,6,7,8,9},A444),9999999)</f>
        <v>67</v>
      </c>
      <c r="Q444">
        <v>75</v>
      </c>
      <c r="R444">
        <v>66</v>
      </c>
      <c r="S444">
        <v>101</v>
      </c>
      <c r="T444">
        <v>57</v>
      </c>
      <c r="U444">
        <v>74</v>
      </c>
      <c r="V444">
        <v>94</v>
      </c>
      <c r="W444">
        <v>84</v>
      </c>
      <c r="X444">
        <v>56</v>
      </c>
      <c r="Y444" t="s">
        <v>460</v>
      </c>
      <c r="Z444" t="str">
        <f>IFERROR(VLOOKUP(Y444,level_mapping_l0!$A$2:$F$536,1,FALSE),"")</f>
        <v>Miscellaneous assemblers and fabricators</v>
      </c>
      <c r="AA444" t="s">
        <v>1566</v>
      </c>
      <c r="AB444">
        <v>959</v>
      </c>
      <c r="AC444">
        <v>531</v>
      </c>
      <c r="AD444">
        <v>622</v>
      </c>
      <c r="AE444">
        <v>581</v>
      </c>
      <c r="AF444">
        <v>337</v>
      </c>
      <c r="AG444">
        <v>466</v>
      </c>
    </row>
    <row r="445" spans="1:33">
      <c r="A445" s="24" t="s">
        <v>2666</v>
      </c>
      <c r="N445" t="str">
        <f t="shared" si="13"/>
        <v xml:space="preserve">         Bakers      </v>
      </c>
      <c r="O445" t="str">
        <f t="shared" si="14"/>
        <v>143      426       75      478       68      393</v>
      </c>
      <c r="P445" cm="1">
        <f t="array" ref="P445:X445">IFERROR(SEARCH({1,2,3,4,5,6,7,8,9},A445),9999999)</f>
        <v>22</v>
      </c>
      <c r="Q445">
        <v>32</v>
      </c>
      <c r="R445">
        <v>24</v>
      </c>
      <c r="S445">
        <v>23</v>
      </c>
      <c r="T445">
        <v>42</v>
      </c>
      <c r="U445">
        <v>33</v>
      </c>
      <c r="V445">
        <v>41</v>
      </c>
      <c r="W445">
        <v>51</v>
      </c>
      <c r="X445">
        <v>68</v>
      </c>
      <c r="Y445" t="s">
        <v>461</v>
      </c>
      <c r="Z445" t="str">
        <f>IFERROR(VLOOKUP(Y445,level_mapping_l0!$A$2:$F$536,1,FALSE),"")</f>
        <v>Bakers</v>
      </c>
      <c r="AA445" t="s">
        <v>1567</v>
      </c>
      <c r="AB445">
        <v>143</v>
      </c>
      <c r="AC445">
        <v>426</v>
      </c>
      <c r="AD445">
        <v>75</v>
      </c>
      <c r="AE445">
        <v>478</v>
      </c>
      <c r="AF445">
        <v>68</v>
      </c>
      <c r="AG445">
        <v>393</v>
      </c>
    </row>
    <row r="446" spans="1:33">
      <c r="A446" s="24" t="s">
        <v>2667</v>
      </c>
      <c r="N446" t="str">
        <f t="shared" si="13"/>
        <v xml:space="preserve">         Butchers and other meat, poultry, and fish processing workers      </v>
      </c>
      <c r="O446" t="str">
        <f t="shared" si="14"/>
        <v>303      490      223      512       81      430</v>
      </c>
      <c r="P446" cm="1">
        <f t="array" ref="P446:X446">IFERROR(SEARCH({1,2,3,4,5,6,7,8,9},A446),9999999)</f>
        <v>105</v>
      </c>
      <c r="Q446">
        <v>95</v>
      </c>
      <c r="R446">
        <v>77</v>
      </c>
      <c r="S446">
        <v>86</v>
      </c>
      <c r="T446">
        <v>104</v>
      </c>
      <c r="U446">
        <v>9999999</v>
      </c>
      <c r="V446">
        <v>9999999</v>
      </c>
      <c r="W446">
        <v>114</v>
      </c>
      <c r="X446">
        <v>87</v>
      </c>
      <c r="Y446" t="s">
        <v>462</v>
      </c>
      <c r="Z446" t="str">
        <f>IFERROR(VLOOKUP(Y446,level_mapping_l0!$A$2:$F$536,1,FALSE),"")</f>
        <v>Butchers and other meat, poultry, and fish processing workers</v>
      </c>
      <c r="AA446" t="s">
        <v>1568</v>
      </c>
      <c r="AB446">
        <v>303</v>
      </c>
      <c r="AC446">
        <v>490</v>
      </c>
      <c r="AD446">
        <v>223</v>
      </c>
      <c r="AE446">
        <v>512</v>
      </c>
      <c r="AF446">
        <v>81</v>
      </c>
      <c r="AG446">
        <v>430</v>
      </c>
    </row>
    <row r="447" spans="1:33">
      <c r="A447" s="24" t="s">
        <v>596</v>
      </c>
      <c r="N447" t="str">
        <f t="shared" si="13"/>
        <v xml:space="preserve">         Food and tobacco roasting, baking, and drying machine operators and                                                            </v>
      </c>
      <c r="O447" t="str">
        <f t="shared" si="14"/>
        <v/>
      </c>
      <c r="P447" cm="1">
        <f t="array" ref="P447:X447">IFERROR(SEARCH({1,2,3,4,5,6,7,8,9},A447),9999999)</f>
        <v>9999999</v>
      </c>
      <c r="Q447">
        <v>9999999</v>
      </c>
      <c r="R447">
        <v>9999999</v>
      </c>
      <c r="S447">
        <v>9999999</v>
      </c>
      <c r="T447">
        <v>9999999</v>
      </c>
      <c r="U447">
        <v>9999999</v>
      </c>
      <c r="V447">
        <v>9999999</v>
      </c>
      <c r="W447">
        <v>9999999</v>
      </c>
      <c r="X447">
        <v>9999999</v>
      </c>
      <c r="Y447" t="s">
        <v>0</v>
      </c>
      <c r="Z447" t="str">
        <f>IFERROR(VLOOKUP(Y447,level_mapping_l0!$A$2:$F$536,1,FALSE),"")</f>
        <v/>
      </c>
      <c r="AA447" t="s">
        <v>6665</v>
      </c>
    </row>
    <row r="448" spans="1:33">
      <c r="A448" s="24" t="s">
        <v>2668</v>
      </c>
      <c r="N448" t="str">
        <f t="shared" si="13"/>
        <v xml:space="preserve">          tenders       </v>
      </c>
      <c r="O448" t="str">
        <f t="shared" si="14"/>
        <v xml:space="preserve">10    (1)          5    (1)          5    (1)  </v>
      </c>
      <c r="P448" cm="1">
        <f t="array" ref="P448:X448">IFERROR(SEARCH({1,2,3,4,5,6,7,8,9},A448),9999999)</f>
        <v>25</v>
      </c>
      <c r="Q448">
        <v>9999999</v>
      </c>
      <c r="R448">
        <v>9999999</v>
      </c>
      <c r="S448">
        <v>9999999</v>
      </c>
      <c r="T448">
        <v>44</v>
      </c>
      <c r="U448">
        <v>9999999</v>
      </c>
      <c r="V448">
        <v>9999999</v>
      </c>
      <c r="W448">
        <v>9999999</v>
      </c>
      <c r="X448">
        <v>9999999</v>
      </c>
      <c r="Y448" t="s">
        <v>463</v>
      </c>
      <c r="Z448" t="str">
        <f>IFERROR(VLOOKUP(Y448,level_mapping_l0!$A$2:$F$536,1,FALSE),"")</f>
        <v>Food and tobacco roasting, baking, and drying machine operators and tenders</v>
      </c>
      <c r="AA448" t="s">
        <v>6666</v>
      </c>
      <c r="AB448">
        <v>10</v>
      </c>
      <c r="AC448">
        <v>-1</v>
      </c>
      <c r="AD448">
        <v>5</v>
      </c>
      <c r="AE448">
        <v>-1</v>
      </c>
      <c r="AF448">
        <v>5</v>
      </c>
      <c r="AG448">
        <v>-1</v>
      </c>
    </row>
    <row r="449" spans="1:33">
      <c r="A449" s="24" t="s">
        <v>2669</v>
      </c>
      <c r="N449" t="str">
        <f t="shared" si="13"/>
        <v xml:space="preserve">         Food batchmakers       </v>
      </c>
      <c r="O449" t="str">
        <f t="shared" si="14"/>
        <v xml:space="preserve">66      477       32    (1)         34    (1)  </v>
      </c>
      <c r="P449" cm="1">
        <f t="array" ref="P449:X449">IFERROR(SEARCH({1,2,3,4,5,6,7,8,9},A449),9999999)</f>
        <v>58</v>
      </c>
      <c r="Q449">
        <v>52</v>
      </c>
      <c r="R449">
        <v>51</v>
      </c>
      <c r="S449">
        <v>41</v>
      </c>
      <c r="T449">
        <v>9999999</v>
      </c>
      <c r="U449">
        <v>33</v>
      </c>
      <c r="V449">
        <v>42</v>
      </c>
      <c r="W449">
        <v>9999999</v>
      </c>
      <c r="X449">
        <v>9999999</v>
      </c>
      <c r="Y449" t="s">
        <v>464</v>
      </c>
      <c r="Z449" t="str">
        <f>IFERROR(VLOOKUP(Y449,level_mapping_l0!$A$2:$F$536,1,FALSE),"")</f>
        <v>Food batchmakers</v>
      </c>
      <c r="AA449" t="s">
        <v>1570</v>
      </c>
      <c r="AB449">
        <v>66</v>
      </c>
      <c r="AC449">
        <v>477</v>
      </c>
      <c r="AD449">
        <v>32</v>
      </c>
      <c r="AE449">
        <v>-1</v>
      </c>
      <c r="AF449">
        <v>34</v>
      </c>
      <c r="AG449">
        <v>-1</v>
      </c>
    </row>
    <row r="450" spans="1:33">
      <c r="A450" s="24" t="s">
        <v>2670</v>
      </c>
      <c r="N450" t="str">
        <f t="shared" si="13"/>
        <v xml:space="preserve">         Food cooking machine operators and tenders        </v>
      </c>
      <c r="O450" t="str">
        <f t="shared" si="14"/>
        <v xml:space="preserve">5    (1)          3    (1)          2    (1)  </v>
      </c>
      <c r="P450" cm="1">
        <f t="array" ref="P450:X450">IFERROR(SEARCH({1,2,3,4,5,6,7,8,9},A450),9999999)</f>
        <v>66</v>
      </c>
      <c r="Q450">
        <v>96</v>
      </c>
      <c r="R450">
        <v>78</v>
      </c>
      <c r="S450">
        <v>9999999</v>
      </c>
      <c r="T450">
        <v>60</v>
      </c>
      <c r="U450">
        <v>9999999</v>
      </c>
      <c r="V450">
        <v>9999999</v>
      </c>
      <c r="W450">
        <v>9999999</v>
      </c>
      <c r="X450">
        <v>9999999</v>
      </c>
      <c r="Y450" t="s">
        <v>465</v>
      </c>
      <c r="Z450" t="str">
        <f>IFERROR(VLOOKUP(Y450,level_mapping_l0!$A$2:$F$536,1,FALSE),"")</f>
        <v>Food cooking machine operators and tenders</v>
      </c>
      <c r="AA450" t="s">
        <v>1571</v>
      </c>
      <c r="AB450">
        <v>5</v>
      </c>
      <c r="AC450">
        <v>-1</v>
      </c>
      <c r="AD450">
        <v>3</v>
      </c>
      <c r="AE450">
        <v>-1</v>
      </c>
      <c r="AF450">
        <v>2</v>
      </c>
      <c r="AG450">
        <v>-1</v>
      </c>
    </row>
    <row r="451" spans="1:33">
      <c r="A451" s="24" t="s">
        <v>2671</v>
      </c>
      <c r="N451" t="str">
        <f t="shared" si="13"/>
        <v xml:space="preserve">         Computer control programmers and operators       </v>
      </c>
      <c r="O451" t="str">
        <f t="shared" si="14"/>
        <v xml:space="preserve">65      810       59      820        6    (1)  </v>
      </c>
      <c r="P451" cm="1">
        <f t="array" ref="P451:X451">IFERROR(SEARCH({1,2,3,4,5,6,7,8,9},A451),9999999)</f>
        <v>68</v>
      </c>
      <c r="Q451">
        <v>86</v>
      </c>
      <c r="R451">
        <v>9999999</v>
      </c>
      <c r="S451">
        <v>9999999</v>
      </c>
      <c r="T451">
        <v>60</v>
      </c>
      <c r="U451">
        <v>59</v>
      </c>
      <c r="V451">
        <v>9999999</v>
      </c>
      <c r="W451">
        <v>67</v>
      </c>
      <c r="X451">
        <v>78</v>
      </c>
      <c r="Y451" t="s">
        <v>467</v>
      </c>
      <c r="Z451" t="str">
        <f>IFERROR(VLOOKUP(Y451,level_mapping_l0!$A$2:$F$536,1,FALSE),"")</f>
        <v>Computer control programmers and operators</v>
      </c>
      <c r="AA451" t="s">
        <v>1572</v>
      </c>
      <c r="AB451">
        <v>65</v>
      </c>
      <c r="AC451">
        <v>810</v>
      </c>
      <c r="AD451">
        <v>59</v>
      </c>
      <c r="AE451">
        <v>820</v>
      </c>
      <c r="AF451">
        <v>6</v>
      </c>
      <c r="AG451">
        <v>-1</v>
      </c>
    </row>
    <row r="452" spans="1:33">
      <c r="A452" s="24" t="s">
        <v>597</v>
      </c>
      <c r="N452" t="str">
        <f t="shared" si="13"/>
        <v xml:space="preserve">         Extruding and drawing machine setters, operators, and tenders, metal and                                                       </v>
      </c>
      <c r="O452" t="str">
        <f t="shared" si="14"/>
        <v/>
      </c>
      <c r="P452" cm="1">
        <f t="array" ref="P452:X452">IFERROR(SEARCH({1,2,3,4,5,6,7,8,9},A452),9999999)</f>
        <v>9999999</v>
      </c>
      <c r="Q452">
        <v>9999999</v>
      </c>
      <c r="R452">
        <v>9999999</v>
      </c>
      <c r="S452">
        <v>9999999</v>
      </c>
      <c r="T452">
        <v>9999999</v>
      </c>
      <c r="U452">
        <v>9999999</v>
      </c>
      <c r="V452">
        <v>9999999</v>
      </c>
      <c r="W452">
        <v>9999999</v>
      </c>
      <c r="X452">
        <v>9999999</v>
      </c>
      <c r="Y452" t="s">
        <v>0</v>
      </c>
      <c r="Z452" t="str">
        <f>IFERROR(VLOOKUP(Y452,level_mapping_l0!$A$2:$F$536,1,FALSE),"")</f>
        <v/>
      </c>
      <c r="AA452" t="s">
        <v>6667</v>
      </c>
    </row>
    <row r="453" spans="1:33">
      <c r="A453" s="24" t="s">
        <v>2672</v>
      </c>
      <c r="N453" t="str">
        <f t="shared" si="13"/>
        <v xml:space="preserve">          plastic        </v>
      </c>
      <c r="O453" t="str">
        <f t="shared" si="14"/>
        <v xml:space="preserve">9    (1)          9    (1)       -        -   </v>
      </c>
      <c r="P453" cm="1">
        <f t="array" ref="P453:X453">IFERROR(SEARCH({1,2,3,4,5,6,7,8,9},A453),9999999)</f>
        <v>32</v>
      </c>
      <c r="Q453">
        <v>9999999</v>
      </c>
      <c r="R453">
        <v>9999999</v>
      </c>
      <c r="S453">
        <v>9999999</v>
      </c>
      <c r="T453">
        <v>9999999</v>
      </c>
      <c r="U453">
        <v>9999999</v>
      </c>
      <c r="V453">
        <v>9999999</v>
      </c>
      <c r="W453">
        <v>9999999</v>
      </c>
      <c r="X453">
        <v>26</v>
      </c>
      <c r="Y453" t="s">
        <v>468</v>
      </c>
      <c r="Z453" t="str">
        <f>IFERROR(VLOOKUP(Y453,level_mapping_l0!$A$2:$F$536,1,FALSE),"")</f>
        <v>Extruding and drawing machine setters, operators, and tenders, metal and plastic</v>
      </c>
      <c r="AA453" t="s">
        <v>6668</v>
      </c>
      <c r="AB453">
        <v>9</v>
      </c>
      <c r="AC453">
        <v>-1</v>
      </c>
      <c r="AD453">
        <v>9</v>
      </c>
      <c r="AE453">
        <v>-1</v>
      </c>
      <c r="AF453" t="s">
        <v>574</v>
      </c>
      <c r="AG453" t="s">
        <v>574</v>
      </c>
    </row>
    <row r="454" spans="1:33">
      <c r="A454" s="24" t="s">
        <v>2673</v>
      </c>
      <c r="N454" t="str">
        <f t="shared" si="13"/>
        <v xml:space="preserve">         Forging machine setters, operators, and tenders, metal and plastic       </v>
      </c>
      <c r="O454" t="str">
        <f t="shared" si="14"/>
        <v xml:space="preserve">10    (1)         10    (1)       -        -   </v>
      </c>
      <c r="P454" cm="1">
        <f t="array" ref="P454:X454">IFERROR(SEARCH({1,2,3,4,5,6,7,8,9},A454),9999999)</f>
        <v>83</v>
      </c>
      <c r="Q454">
        <v>9999999</v>
      </c>
      <c r="R454">
        <v>9999999</v>
      </c>
      <c r="S454">
        <v>9999999</v>
      </c>
      <c r="T454">
        <v>9999999</v>
      </c>
      <c r="U454">
        <v>9999999</v>
      </c>
      <c r="V454">
        <v>9999999</v>
      </c>
      <c r="W454">
        <v>9999999</v>
      </c>
      <c r="X454">
        <v>9999999</v>
      </c>
      <c r="Y454" t="s">
        <v>469</v>
      </c>
      <c r="Z454" t="str">
        <f>IFERROR(VLOOKUP(Y454,level_mapping_l0!$A$2:$F$536,1,FALSE),"")</f>
        <v>Forging machine setters, operators, and tenders, metal and plastic</v>
      </c>
      <c r="AA454" t="s">
        <v>6547</v>
      </c>
      <c r="AB454">
        <v>10</v>
      </c>
      <c r="AC454">
        <v>-1</v>
      </c>
      <c r="AD454">
        <v>10</v>
      </c>
      <c r="AE454">
        <v>-1</v>
      </c>
      <c r="AF454" t="s">
        <v>574</v>
      </c>
      <c r="AG454" t="s">
        <v>574</v>
      </c>
    </row>
    <row r="455" spans="1:33">
      <c r="A455" s="24" t="s">
        <v>2674</v>
      </c>
      <c r="N455" t="str">
        <f t="shared" si="13"/>
        <v xml:space="preserve">         Rolling machine setters, operators, and tenders, metal and plastic       </v>
      </c>
      <c r="O455" t="str">
        <f t="shared" si="14"/>
        <v xml:space="preserve">12    (1)         11    (1)          1    (1)  </v>
      </c>
      <c r="P455" cm="1">
        <f t="array" ref="P455:X455">IFERROR(SEARCH({1,2,3,4,5,6,7,8,9},A455),9999999)</f>
        <v>83</v>
      </c>
      <c r="Q455">
        <v>84</v>
      </c>
      <c r="R455">
        <v>9999999</v>
      </c>
      <c r="S455">
        <v>9999999</v>
      </c>
      <c r="T455">
        <v>9999999</v>
      </c>
      <c r="U455">
        <v>9999999</v>
      </c>
      <c r="V455">
        <v>9999999</v>
      </c>
      <c r="W455">
        <v>9999999</v>
      </c>
      <c r="X455">
        <v>9999999</v>
      </c>
      <c r="Y455" t="s">
        <v>470</v>
      </c>
      <c r="Z455" t="str">
        <f>IFERROR(VLOOKUP(Y455,level_mapping_l0!$A$2:$F$536,1,FALSE),"")</f>
        <v>Rolling machine setters, operators, and tenders, metal and plastic</v>
      </c>
      <c r="AA455" t="s">
        <v>6548</v>
      </c>
      <c r="AB455">
        <v>12</v>
      </c>
      <c r="AC455">
        <v>-1</v>
      </c>
      <c r="AD455">
        <v>11</v>
      </c>
      <c r="AE455">
        <v>-1</v>
      </c>
      <c r="AF455">
        <v>1</v>
      </c>
      <c r="AG455">
        <v>-1</v>
      </c>
    </row>
    <row r="456" spans="1:33">
      <c r="A456" s="24" t="s">
        <v>598</v>
      </c>
      <c r="N456" t="str">
        <f t="shared" si="13"/>
        <v xml:space="preserve">         Cutting, punching, and press machine setters, operators, and tenders,                                                          </v>
      </c>
      <c r="O456" t="str">
        <f t="shared" si="14"/>
        <v/>
      </c>
      <c r="P456" cm="1">
        <f t="array" ref="P456:X456">IFERROR(SEARCH({1,2,3,4,5,6,7,8,9},A456),9999999)</f>
        <v>9999999</v>
      </c>
      <c r="Q456">
        <v>9999999</v>
      </c>
      <c r="R456">
        <v>9999999</v>
      </c>
      <c r="S456">
        <v>9999999</v>
      </c>
      <c r="T456">
        <v>9999999</v>
      </c>
      <c r="U456">
        <v>9999999</v>
      </c>
      <c r="V456">
        <v>9999999</v>
      </c>
      <c r="W456">
        <v>9999999</v>
      </c>
      <c r="X456">
        <v>9999999</v>
      </c>
      <c r="Y456" t="s">
        <v>0</v>
      </c>
      <c r="Z456" t="str">
        <f>IFERROR(VLOOKUP(Y456,level_mapping_l0!$A$2:$F$536,1,FALSE),"")</f>
        <v/>
      </c>
      <c r="AA456" t="s">
        <v>6669</v>
      </c>
    </row>
    <row r="457" spans="1:33">
      <c r="A457" s="24" t="s">
        <v>2675</v>
      </c>
      <c r="N457" t="str">
        <f t="shared" si="13"/>
        <v xml:space="preserve">          metal and plastic      </v>
      </c>
      <c r="O457" t="str">
        <f t="shared" si="14"/>
        <v xml:space="preserve">104      525       82      548       22    (1)  </v>
      </c>
      <c r="P457" cm="1">
        <f t="array" ref="P457:X457">IFERROR(SEARCH({1,2,3,4,5,6,7,8,9},A457),9999999)</f>
        <v>34</v>
      </c>
      <c r="Q457">
        <v>44</v>
      </c>
      <c r="R457">
        <v>9999999</v>
      </c>
      <c r="S457">
        <v>36</v>
      </c>
      <c r="T457">
        <v>43</v>
      </c>
      <c r="U457">
        <v>9999999</v>
      </c>
      <c r="V457">
        <v>9999999</v>
      </c>
      <c r="W457">
        <v>53</v>
      </c>
      <c r="X457">
        <v>9999999</v>
      </c>
      <c r="Y457" t="s">
        <v>471</v>
      </c>
      <c r="Z457" t="str">
        <f>IFERROR(VLOOKUP(Y457,level_mapping_l0!$A$2:$F$536,1,FALSE),"")</f>
        <v>Cutting, punching, and press machine setters, operators, and tenders, metal and plastic</v>
      </c>
      <c r="AA457" t="s">
        <v>6670</v>
      </c>
      <c r="AB457">
        <v>104</v>
      </c>
      <c r="AC457">
        <v>525</v>
      </c>
      <c r="AD457">
        <v>82</v>
      </c>
      <c r="AE457">
        <v>548</v>
      </c>
      <c r="AF457">
        <v>22</v>
      </c>
      <c r="AG457">
        <v>-1</v>
      </c>
    </row>
    <row r="458" spans="1:33">
      <c r="A458" s="24" t="s">
        <v>599</v>
      </c>
      <c r="N458" t="str">
        <f t="shared" si="13"/>
        <v xml:space="preserve">         Drilling and boring machine tool setters, operators, and tenders, metal                                                        </v>
      </c>
      <c r="O458" t="str">
        <f t="shared" si="14"/>
        <v/>
      </c>
      <c r="P458" cm="1">
        <f t="array" ref="P458:X458">IFERROR(SEARCH({1,2,3,4,5,6,7,8,9},A458),9999999)</f>
        <v>9999999</v>
      </c>
      <c r="Q458">
        <v>9999999</v>
      </c>
      <c r="R458">
        <v>9999999</v>
      </c>
      <c r="S458">
        <v>9999999</v>
      </c>
      <c r="T458">
        <v>9999999</v>
      </c>
      <c r="U458">
        <v>9999999</v>
      </c>
      <c r="V458">
        <v>9999999</v>
      </c>
      <c r="W458">
        <v>9999999</v>
      </c>
      <c r="X458">
        <v>9999999</v>
      </c>
      <c r="Y458" t="s">
        <v>0</v>
      </c>
      <c r="Z458" t="str">
        <f>IFERROR(VLOOKUP(Y458,level_mapping_l0!$A$2:$F$536,1,FALSE),"")</f>
        <v/>
      </c>
      <c r="AA458" t="s">
        <v>6667</v>
      </c>
    </row>
    <row r="459" spans="1:33">
      <c r="A459" s="24" t="s">
        <v>2676</v>
      </c>
      <c r="N459" t="str">
        <f t="shared" ref="N459:N522" si="15">MID(A459,1,MIN(_xlfn.ANCHORARRAY(P459))-1)</f>
        <v xml:space="preserve">          and plastic        </v>
      </c>
      <c r="O459" t="str">
        <f t="shared" ref="O459:O522" si="16">MID(A459,MIN(P459:X459),LEN(A459))</f>
        <v xml:space="preserve">2    (1)          2    (1)          1    (1)  </v>
      </c>
      <c r="P459" cm="1">
        <f t="array" ref="P459:X459">IFERROR(SEARCH({1,2,3,4,5,6,7,8,9},A459),9999999)</f>
        <v>36</v>
      </c>
      <c r="Q459">
        <v>30</v>
      </c>
      <c r="R459">
        <v>9999999</v>
      </c>
      <c r="S459">
        <v>9999999</v>
      </c>
      <c r="T459">
        <v>9999999</v>
      </c>
      <c r="U459">
        <v>9999999</v>
      </c>
      <c r="V459">
        <v>9999999</v>
      </c>
      <c r="W459">
        <v>9999999</v>
      </c>
      <c r="X459">
        <v>9999999</v>
      </c>
      <c r="Y459" t="s">
        <v>472</v>
      </c>
      <c r="Z459" t="str">
        <f>IFERROR(VLOOKUP(Y459,level_mapping_l0!$A$2:$F$536,1,FALSE),"")</f>
        <v>Drilling and boring machine tool setters, operators, and tenders, metal and plastic</v>
      </c>
      <c r="AA459" t="s">
        <v>6671</v>
      </c>
      <c r="AB459">
        <v>2</v>
      </c>
      <c r="AC459">
        <v>-1</v>
      </c>
      <c r="AD459">
        <v>2</v>
      </c>
      <c r="AE459">
        <v>-1</v>
      </c>
      <c r="AF459">
        <v>1</v>
      </c>
      <c r="AG459">
        <v>-1</v>
      </c>
    </row>
    <row r="460" spans="1:33">
      <c r="A460" s="24" t="s">
        <v>600</v>
      </c>
      <c r="N460" t="str">
        <f t="shared" si="15"/>
        <v xml:space="preserve">         Grinding, lapping, polishing, and buffing machine tool setters,                                                                </v>
      </c>
      <c r="O460" t="str">
        <f t="shared" si="16"/>
        <v/>
      </c>
      <c r="P460" cm="1">
        <f t="array" ref="P460:X460">IFERROR(SEARCH({1,2,3,4,5,6,7,8,9},A460),9999999)</f>
        <v>9999999</v>
      </c>
      <c r="Q460">
        <v>9999999</v>
      </c>
      <c r="R460">
        <v>9999999</v>
      </c>
      <c r="S460">
        <v>9999999</v>
      </c>
      <c r="T460">
        <v>9999999</v>
      </c>
      <c r="U460">
        <v>9999999</v>
      </c>
      <c r="V460">
        <v>9999999</v>
      </c>
      <c r="W460">
        <v>9999999</v>
      </c>
      <c r="X460">
        <v>9999999</v>
      </c>
      <c r="Y460" t="s">
        <v>0</v>
      </c>
      <c r="Z460" t="str">
        <f>IFERROR(VLOOKUP(Y460,level_mapping_l0!$A$2:$F$536,1,FALSE),"")</f>
        <v/>
      </c>
      <c r="AA460" t="s">
        <v>6672</v>
      </c>
    </row>
    <row r="461" spans="1:33">
      <c r="A461" s="24" t="s">
        <v>2248</v>
      </c>
      <c r="N461" t="str">
        <f t="shared" si="15"/>
        <v xml:space="preserve">         operators, and tenders,                                                                                                        </v>
      </c>
      <c r="O461" t="str">
        <f t="shared" si="16"/>
        <v/>
      </c>
      <c r="P461" cm="1">
        <f t="array" ref="P461:X461">IFERROR(SEARCH({1,2,3,4,5,6,7,8,9},A461),9999999)</f>
        <v>9999999</v>
      </c>
      <c r="Q461">
        <v>9999999</v>
      </c>
      <c r="R461">
        <v>9999999</v>
      </c>
      <c r="S461">
        <v>9999999</v>
      </c>
      <c r="T461">
        <v>9999999</v>
      </c>
      <c r="U461">
        <v>9999999</v>
      </c>
      <c r="V461">
        <v>9999999</v>
      </c>
      <c r="W461">
        <v>9999999</v>
      </c>
      <c r="X461">
        <v>9999999</v>
      </c>
      <c r="Y461" t="s">
        <v>0</v>
      </c>
      <c r="Z461" t="str">
        <f>IFERROR(VLOOKUP(Y461,level_mapping_l0!$A$2:$F$536,1,FALSE),"")</f>
        <v/>
      </c>
      <c r="AA461" t="s">
        <v>6673</v>
      </c>
    </row>
    <row r="462" spans="1:33">
      <c r="A462" s="24" t="s">
        <v>2677</v>
      </c>
      <c r="N462" t="str">
        <f t="shared" si="15"/>
        <v xml:space="preserve">           metal and plastic       </v>
      </c>
      <c r="O462" t="str">
        <f t="shared" si="16"/>
        <v xml:space="preserve">52      690       44    (1)          8    (1)  </v>
      </c>
      <c r="P462" cm="1">
        <f t="array" ref="P462:X462">IFERROR(SEARCH({1,2,3,4,5,6,7,8,9},A462),9999999)</f>
        <v>61</v>
      </c>
      <c r="Q462">
        <v>37</v>
      </c>
      <c r="R462">
        <v>9999999</v>
      </c>
      <c r="S462">
        <v>54</v>
      </c>
      <c r="T462">
        <v>36</v>
      </c>
      <c r="U462">
        <v>44</v>
      </c>
      <c r="V462">
        <v>9999999</v>
      </c>
      <c r="W462">
        <v>73</v>
      </c>
      <c r="X462">
        <v>45</v>
      </c>
      <c r="Y462" t="s">
        <v>473</v>
      </c>
      <c r="Z462" t="str">
        <f>IFERROR(VLOOKUP(Y462,level_mapping_l0!$A$2:$F$536,1,FALSE),"")</f>
        <v>Grinding, lapping, polishing, and buffing machine tool setters, operators, and tenders, metal and plastic</v>
      </c>
      <c r="AA462" t="s">
        <v>6674</v>
      </c>
      <c r="AB462">
        <v>52</v>
      </c>
      <c r="AC462">
        <v>690</v>
      </c>
      <c r="AD462">
        <v>44</v>
      </c>
      <c r="AE462">
        <v>-1</v>
      </c>
      <c r="AF462">
        <v>8</v>
      </c>
      <c r="AG462">
        <v>-1</v>
      </c>
    </row>
    <row r="463" spans="1:33">
      <c r="A463" s="24" t="s">
        <v>601</v>
      </c>
      <c r="N463" t="str">
        <f t="shared" si="15"/>
        <v xml:space="preserve">         Lathe and turning machine tool setters, operators, and tenders, metal and                                                      </v>
      </c>
      <c r="O463" t="str">
        <f t="shared" si="16"/>
        <v/>
      </c>
      <c r="P463" cm="1">
        <f t="array" ref="P463:X463">IFERROR(SEARCH({1,2,3,4,5,6,7,8,9},A463),9999999)</f>
        <v>9999999</v>
      </c>
      <c r="Q463">
        <v>9999999</v>
      </c>
      <c r="R463">
        <v>9999999</v>
      </c>
      <c r="S463">
        <v>9999999</v>
      </c>
      <c r="T463">
        <v>9999999</v>
      </c>
      <c r="U463">
        <v>9999999</v>
      </c>
      <c r="V463">
        <v>9999999</v>
      </c>
      <c r="W463">
        <v>9999999</v>
      </c>
      <c r="X463">
        <v>9999999</v>
      </c>
      <c r="Y463" t="s">
        <v>0</v>
      </c>
      <c r="Z463" t="str">
        <f>IFERROR(VLOOKUP(Y463,level_mapping_l0!$A$2:$F$536,1,FALSE),"")</f>
        <v/>
      </c>
      <c r="AA463" t="s">
        <v>6675</v>
      </c>
    </row>
    <row r="464" spans="1:33">
      <c r="A464" s="24" t="s">
        <v>2678</v>
      </c>
      <c r="N464" t="str">
        <f t="shared" si="15"/>
        <v xml:space="preserve">          plastic       </v>
      </c>
      <c r="O464" t="str">
        <f t="shared" si="16"/>
        <v xml:space="preserve">23    (1)         20    (1)          3    (1)  </v>
      </c>
      <c r="P464" cm="1">
        <f t="array" ref="P464:X464">IFERROR(SEARCH({1,2,3,4,5,6,7,8,9},A464),9999999)</f>
        <v>32</v>
      </c>
      <c r="Q464">
        <v>25</v>
      </c>
      <c r="R464">
        <v>26</v>
      </c>
      <c r="S464">
        <v>9999999</v>
      </c>
      <c r="T464">
        <v>9999999</v>
      </c>
      <c r="U464">
        <v>9999999</v>
      </c>
      <c r="V464">
        <v>9999999</v>
      </c>
      <c r="W464">
        <v>9999999</v>
      </c>
      <c r="X464">
        <v>9999999</v>
      </c>
      <c r="Y464" t="s">
        <v>474</v>
      </c>
      <c r="Z464" t="str">
        <f>IFERROR(VLOOKUP(Y464,level_mapping_l0!$A$2:$F$536,1,FALSE),"")</f>
        <v>Lathe and turning machine tool setters, operators, and tenders, metal and plastic</v>
      </c>
      <c r="AA464" t="s">
        <v>6676</v>
      </c>
      <c r="AB464">
        <v>23</v>
      </c>
      <c r="AC464">
        <v>-1</v>
      </c>
      <c r="AD464">
        <v>20</v>
      </c>
      <c r="AE464">
        <v>-1</v>
      </c>
      <c r="AF464">
        <v>3</v>
      </c>
      <c r="AG464">
        <v>-1</v>
      </c>
    </row>
    <row r="465" spans="1:33">
      <c r="A465" s="24" t="s">
        <v>2249</v>
      </c>
      <c r="N465" t="str">
        <f t="shared" si="15"/>
        <v xml:space="preserve">         Milling and planing machine setters, operators, tenders, metal and                                                             </v>
      </c>
      <c r="O465" t="str">
        <f t="shared" si="16"/>
        <v/>
      </c>
      <c r="P465" cm="1">
        <f t="array" ref="P465:X465">IFERROR(SEARCH({1,2,3,4,5,6,7,8,9},A465),9999999)</f>
        <v>9999999</v>
      </c>
      <c r="Q465">
        <v>9999999</v>
      </c>
      <c r="R465">
        <v>9999999</v>
      </c>
      <c r="S465">
        <v>9999999</v>
      </c>
      <c r="T465">
        <v>9999999</v>
      </c>
      <c r="U465">
        <v>9999999</v>
      </c>
      <c r="V465">
        <v>9999999</v>
      </c>
      <c r="W465">
        <v>9999999</v>
      </c>
      <c r="X465">
        <v>9999999</v>
      </c>
      <c r="Y465" t="s">
        <v>0</v>
      </c>
      <c r="Z465" t="str">
        <f>IFERROR(VLOOKUP(Y465,level_mapping_l0!$A$2:$F$536,1,FALSE),"")</f>
        <v/>
      </c>
      <c r="AA465" t="s">
        <v>6677</v>
      </c>
    </row>
    <row r="466" spans="1:33">
      <c r="A466" s="24" t="s">
        <v>2679</v>
      </c>
      <c r="N466" t="str">
        <f t="shared" si="15"/>
        <v xml:space="preserve">          plastic        </v>
      </c>
      <c r="O466" t="str">
        <f t="shared" si="16"/>
        <v xml:space="preserve">6    (1)          5    (1)          1    (1)  </v>
      </c>
      <c r="P466" cm="1">
        <f t="array" ref="P466:X466">IFERROR(SEARCH({1,2,3,4,5,6,7,8,9},A466),9999999)</f>
        <v>32</v>
      </c>
      <c r="Q466">
        <v>9999999</v>
      </c>
      <c r="R466">
        <v>9999999</v>
      </c>
      <c r="S466">
        <v>9999999</v>
      </c>
      <c r="T466">
        <v>44</v>
      </c>
      <c r="U466">
        <v>26</v>
      </c>
      <c r="V466">
        <v>9999999</v>
      </c>
      <c r="W466">
        <v>9999999</v>
      </c>
      <c r="X466">
        <v>9999999</v>
      </c>
      <c r="Y466" t="s">
        <v>6715</v>
      </c>
      <c r="Z466" t="str">
        <f>IFERROR(VLOOKUP(Y466,level_mapping_l0!$A$2:$F$536,1,FALSE),"")</f>
        <v/>
      </c>
      <c r="AA466" t="s">
        <v>6678</v>
      </c>
      <c r="AB466">
        <v>6</v>
      </c>
      <c r="AC466">
        <v>-1</v>
      </c>
      <c r="AD466">
        <v>5</v>
      </c>
      <c r="AE466">
        <v>-1</v>
      </c>
      <c r="AF466">
        <v>1</v>
      </c>
      <c r="AG466">
        <v>-1</v>
      </c>
    </row>
    <row r="467" spans="1:33">
      <c r="A467" s="24" t="s">
        <v>2680</v>
      </c>
      <c r="N467" t="str">
        <f t="shared" si="15"/>
        <v xml:space="preserve">         Machinists      </v>
      </c>
      <c r="O467" t="str">
        <f t="shared" si="16"/>
        <v xml:space="preserve">376      708      351      715       25    (1)  </v>
      </c>
      <c r="P467" cm="1">
        <f t="array" ref="P467:X467">IFERROR(SEARCH({1,2,3,4,5,6,7,8,9},A467),9999999)</f>
        <v>46</v>
      </c>
      <c r="Q467">
        <v>63</v>
      </c>
      <c r="R467">
        <v>26</v>
      </c>
      <c r="S467">
        <v>9999999</v>
      </c>
      <c r="T467">
        <v>45</v>
      </c>
      <c r="U467">
        <v>28</v>
      </c>
      <c r="V467">
        <v>27</v>
      </c>
      <c r="W467">
        <v>37</v>
      </c>
      <c r="X467">
        <v>9999999</v>
      </c>
      <c r="Y467" t="s">
        <v>476</v>
      </c>
      <c r="Z467" t="str">
        <f>IFERROR(VLOOKUP(Y467,level_mapping_l0!$A$2:$F$536,1,FALSE),"")</f>
        <v>Machinists</v>
      </c>
      <c r="AA467" t="s">
        <v>1580</v>
      </c>
      <c r="AB467">
        <v>376</v>
      </c>
      <c r="AC467">
        <v>708</v>
      </c>
      <c r="AD467">
        <v>351</v>
      </c>
      <c r="AE467">
        <v>715</v>
      </c>
      <c r="AF467">
        <v>25</v>
      </c>
      <c r="AG467">
        <v>-1</v>
      </c>
    </row>
    <row r="468" spans="1:33">
      <c r="A468" s="24" t="s">
        <v>2681</v>
      </c>
      <c r="N468" t="str">
        <f t="shared" si="15"/>
        <v xml:space="preserve">         Metal furnace and kiln operators and tenders       </v>
      </c>
      <c r="O468" t="str">
        <f t="shared" si="16"/>
        <v xml:space="preserve">25    (1)         24    (1)          1    (1)  </v>
      </c>
      <c r="P468" cm="1">
        <f t="array" ref="P468:X468">IFERROR(SEARCH({1,2,3,4,5,6,7,8,9},A468),9999999)</f>
        <v>68</v>
      </c>
      <c r="Q468">
        <v>61</v>
      </c>
      <c r="R468">
        <v>9999999</v>
      </c>
      <c r="S468">
        <v>80</v>
      </c>
      <c r="T468">
        <v>62</v>
      </c>
      <c r="U468">
        <v>9999999</v>
      </c>
      <c r="V468">
        <v>9999999</v>
      </c>
      <c r="W468">
        <v>9999999</v>
      </c>
      <c r="X468">
        <v>9999999</v>
      </c>
      <c r="Y468" t="s">
        <v>6716</v>
      </c>
      <c r="Z468" t="str">
        <f>IFERROR(VLOOKUP(Y468,level_mapping_l0!$A$2:$F$536,1,FALSE),"")</f>
        <v/>
      </c>
      <c r="AA468" t="s">
        <v>1581</v>
      </c>
      <c r="AB468">
        <v>25</v>
      </c>
      <c r="AC468">
        <v>-1</v>
      </c>
      <c r="AD468">
        <v>24</v>
      </c>
      <c r="AE468">
        <v>-1</v>
      </c>
      <c r="AF468">
        <v>1</v>
      </c>
      <c r="AG468">
        <v>-1</v>
      </c>
    </row>
    <row r="469" spans="1:33">
      <c r="A469" s="24" t="s">
        <v>2682</v>
      </c>
      <c r="N469" t="str">
        <f t="shared" si="15"/>
        <v xml:space="preserve">         Model makers and patternmakers, metal and plastic        </v>
      </c>
      <c r="O469" t="str">
        <f t="shared" si="16"/>
        <v xml:space="preserve">9    (1)          9    (1)       -        -   </v>
      </c>
      <c r="P469" cm="1">
        <f t="array" ref="P469:X469">IFERROR(SEARCH({1,2,3,4,5,6,7,8,9},A469),9999999)</f>
        <v>73</v>
      </c>
      <c r="Q469">
        <v>9999999</v>
      </c>
      <c r="R469">
        <v>9999999</v>
      </c>
      <c r="S469">
        <v>9999999</v>
      </c>
      <c r="T469">
        <v>9999999</v>
      </c>
      <c r="U469">
        <v>9999999</v>
      </c>
      <c r="V469">
        <v>9999999</v>
      </c>
      <c r="W469">
        <v>9999999</v>
      </c>
      <c r="X469">
        <v>67</v>
      </c>
      <c r="Y469" t="s">
        <v>478</v>
      </c>
      <c r="Z469" t="str">
        <f>IFERROR(VLOOKUP(Y469,level_mapping_l0!$A$2:$F$536,1,FALSE),"")</f>
        <v>Model makers and patternmakers, metal and plastic</v>
      </c>
      <c r="AA469" t="s">
        <v>1582</v>
      </c>
      <c r="AB469">
        <v>9</v>
      </c>
      <c r="AC469">
        <v>-1</v>
      </c>
      <c r="AD469">
        <v>9</v>
      </c>
      <c r="AE469">
        <v>-1</v>
      </c>
      <c r="AF469" t="s">
        <v>574</v>
      </c>
      <c r="AG469" t="s">
        <v>574</v>
      </c>
    </row>
    <row r="470" spans="1:33">
      <c r="A470" s="24" t="s">
        <v>603</v>
      </c>
      <c r="N470" t="str">
        <f t="shared" si="15"/>
        <v xml:space="preserve">         Molders and molding machine setters, operators, and tenders, metal and                                                         </v>
      </c>
      <c r="O470" t="str">
        <f t="shared" si="16"/>
        <v/>
      </c>
      <c r="P470" cm="1">
        <f t="array" ref="P470:X470">IFERROR(SEARCH({1,2,3,4,5,6,7,8,9},A470),9999999)</f>
        <v>9999999</v>
      </c>
      <c r="Q470">
        <v>9999999</v>
      </c>
      <c r="R470">
        <v>9999999</v>
      </c>
      <c r="S470">
        <v>9999999</v>
      </c>
      <c r="T470">
        <v>9999999</v>
      </c>
      <c r="U470">
        <v>9999999</v>
      </c>
      <c r="V470">
        <v>9999999</v>
      </c>
      <c r="W470">
        <v>9999999</v>
      </c>
      <c r="X470">
        <v>9999999</v>
      </c>
      <c r="Y470" t="s">
        <v>0</v>
      </c>
      <c r="Z470" t="str">
        <f>IFERROR(VLOOKUP(Y470,level_mapping_l0!$A$2:$F$536,1,FALSE),"")</f>
        <v/>
      </c>
      <c r="AA470" t="s">
        <v>6679</v>
      </c>
    </row>
    <row r="471" spans="1:33">
      <c r="A471" s="24" t="s">
        <v>2683</v>
      </c>
      <c r="N471" t="str">
        <f t="shared" si="15"/>
        <v xml:space="preserve">          plastic       </v>
      </c>
      <c r="O471" t="str">
        <f t="shared" si="16"/>
        <v xml:space="preserve">52      589       40    (1)         11    (1)  </v>
      </c>
      <c r="P471" cm="1">
        <f t="array" ref="P471:X471">IFERROR(SEARCH({1,2,3,4,5,6,7,8,9},A471),9999999)</f>
        <v>50</v>
      </c>
      <c r="Q471">
        <v>26</v>
      </c>
      <c r="R471">
        <v>9999999</v>
      </c>
      <c r="S471">
        <v>43</v>
      </c>
      <c r="T471">
        <v>25</v>
      </c>
      <c r="U471">
        <v>9999999</v>
      </c>
      <c r="V471">
        <v>9999999</v>
      </c>
      <c r="W471">
        <v>34</v>
      </c>
      <c r="X471">
        <v>35</v>
      </c>
      <c r="Y471" t="s">
        <v>479</v>
      </c>
      <c r="Z471" t="str">
        <f>IFERROR(VLOOKUP(Y471,level_mapping_l0!$A$2:$F$536,1,FALSE),"")</f>
        <v>Molders and molding machine setters, operators, and tenders, metal and plastic</v>
      </c>
      <c r="AA471" t="s">
        <v>6680</v>
      </c>
      <c r="AB471">
        <v>52</v>
      </c>
      <c r="AC471">
        <v>589</v>
      </c>
      <c r="AD471">
        <v>40</v>
      </c>
      <c r="AE471">
        <v>-1</v>
      </c>
      <c r="AF471">
        <v>11</v>
      </c>
      <c r="AG471">
        <v>-1</v>
      </c>
    </row>
    <row r="472" spans="1:33">
      <c r="A472" s="24" t="s">
        <v>2250</v>
      </c>
      <c r="N472" t="str">
        <f t="shared" si="15"/>
        <v xml:space="preserve">         Multiple machine tool setters, operators, and tenders, metal and plastic         </v>
      </c>
      <c r="O472" t="str">
        <f t="shared" si="16"/>
        <v xml:space="preserve">3    (1)          1    (1)          2    (1)  </v>
      </c>
      <c r="P472" cm="1">
        <f t="array" ref="P472:X472">IFERROR(SEARCH({1,2,3,4,5,6,7,8,9},A472),9999999)</f>
        <v>97</v>
      </c>
      <c r="Q472">
        <v>127</v>
      </c>
      <c r="R472">
        <v>91</v>
      </c>
      <c r="S472">
        <v>9999999</v>
      </c>
      <c r="T472">
        <v>9999999</v>
      </c>
      <c r="U472">
        <v>9999999</v>
      </c>
      <c r="V472">
        <v>9999999</v>
      </c>
      <c r="W472">
        <v>9999999</v>
      </c>
      <c r="X472">
        <v>9999999</v>
      </c>
      <c r="Y472" t="s">
        <v>480</v>
      </c>
      <c r="Z472" t="str">
        <f>IFERROR(VLOOKUP(Y472,level_mapping_l0!$A$2:$F$536,1,FALSE),"")</f>
        <v>Multiple machine tool setters, operators, and tenders, metal and plastic</v>
      </c>
      <c r="AA472" t="s">
        <v>1583</v>
      </c>
      <c r="AB472">
        <v>3</v>
      </c>
      <c r="AC472">
        <v>-1</v>
      </c>
      <c r="AD472">
        <v>1</v>
      </c>
      <c r="AE472">
        <v>-1</v>
      </c>
      <c r="AF472">
        <v>2</v>
      </c>
      <c r="AG472">
        <v>-1</v>
      </c>
    </row>
    <row r="473" spans="1:33">
      <c r="A473" s="24" t="s">
        <v>2684</v>
      </c>
      <c r="N473" t="str">
        <f t="shared" si="15"/>
        <v xml:space="preserve">         Tool and die makers       </v>
      </c>
      <c r="O473" t="str">
        <f t="shared" si="16"/>
        <v xml:space="preserve">64      946       64      952        1    (1)  </v>
      </c>
      <c r="P473" cm="1">
        <f t="array" ref="P473:X473">IFERROR(SEARCH({1,2,3,4,5,6,7,8,9},A473),9999999)</f>
        <v>73</v>
      </c>
      <c r="Q473">
        <v>64</v>
      </c>
      <c r="R473">
        <v>9999999</v>
      </c>
      <c r="S473">
        <v>37</v>
      </c>
      <c r="T473">
        <v>63</v>
      </c>
      <c r="U473">
        <v>36</v>
      </c>
      <c r="V473">
        <v>9999999</v>
      </c>
      <c r="W473">
        <v>9999999</v>
      </c>
      <c r="X473">
        <v>44</v>
      </c>
      <c r="Y473" t="s">
        <v>481</v>
      </c>
      <c r="Z473" t="str">
        <f>IFERROR(VLOOKUP(Y473,level_mapping_l0!$A$2:$F$536,1,FALSE),"")</f>
        <v>Tool and die makers</v>
      </c>
      <c r="AA473" t="s">
        <v>1584</v>
      </c>
      <c r="AB473">
        <v>64</v>
      </c>
      <c r="AC473">
        <v>946</v>
      </c>
      <c r="AD473">
        <v>64</v>
      </c>
      <c r="AE473">
        <v>952</v>
      </c>
      <c r="AF473">
        <v>1</v>
      </c>
      <c r="AG473">
        <v>-1</v>
      </c>
    </row>
    <row r="474" spans="1:33">
      <c r="A474" s="24" t="s">
        <v>2685</v>
      </c>
      <c r="N474" t="str">
        <f t="shared" si="15"/>
        <v xml:space="preserve">         Welding, soldering, and brazing workers      </v>
      </c>
      <c r="O474" t="str">
        <f t="shared" si="16"/>
        <v xml:space="preserve">536      666      514      673       22    (1)  </v>
      </c>
      <c r="P474" cm="1">
        <f t="array" ref="P474:X474">IFERROR(SEARCH({1,2,3,4,5,6,7,8,9},A474),9999999)</f>
        <v>74</v>
      </c>
      <c r="Q474">
        <v>92</v>
      </c>
      <c r="R474">
        <v>56</v>
      </c>
      <c r="S474">
        <v>75</v>
      </c>
      <c r="T474">
        <v>55</v>
      </c>
      <c r="U474">
        <v>57</v>
      </c>
      <c r="V474">
        <v>83</v>
      </c>
      <c r="W474">
        <v>9999999</v>
      </c>
      <c r="X474">
        <v>9999999</v>
      </c>
      <c r="Y474" t="s">
        <v>482</v>
      </c>
      <c r="Z474" t="str">
        <f>IFERROR(VLOOKUP(Y474,level_mapping_l0!$A$2:$F$536,1,FALSE),"")</f>
        <v>Welding, soldering, and brazing workers</v>
      </c>
      <c r="AA474" t="s">
        <v>1585</v>
      </c>
      <c r="AB474">
        <v>536</v>
      </c>
      <c r="AC474">
        <v>666</v>
      </c>
      <c r="AD474">
        <v>514</v>
      </c>
      <c r="AE474">
        <v>673</v>
      </c>
      <c r="AF474">
        <v>22</v>
      </c>
      <c r="AG474">
        <v>-1</v>
      </c>
    </row>
    <row r="475" spans="1:33">
      <c r="A475" s="24" t="s">
        <v>605</v>
      </c>
      <c r="N475" t="str">
        <f t="shared" si="15"/>
        <v xml:space="preserve">         Heat treating equipment setters, operators, and tenders, metal and                                                             </v>
      </c>
      <c r="O475" t="str">
        <f t="shared" si="16"/>
        <v/>
      </c>
      <c r="P475" cm="1">
        <f t="array" ref="P475:X475">IFERROR(SEARCH({1,2,3,4,5,6,7,8,9},A475),9999999)</f>
        <v>9999999</v>
      </c>
      <c r="Q475">
        <v>9999999</v>
      </c>
      <c r="R475">
        <v>9999999</v>
      </c>
      <c r="S475">
        <v>9999999</v>
      </c>
      <c r="T475">
        <v>9999999</v>
      </c>
      <c r="U475">
        <v>9999999</v>
      </c>
      <c r="V475">
        <v>9999999</v>
      </c>
      <c r="W475">
        <v>9999999</v>
      </c>
      <c r="X475">
        <v>9999999</v>
      </c>
      <c r="Y475" t="s">
        <v>0</v>
      </c>
      <c r="Z475" t="str">
        <f>IFERROR(VLOOKUP(Y475,level_mapping_l0!$A$2:$F$536,1,FALSE),"")</f>
        <v/>
      </c>
      <c r="AA475" t="s">
        <v>6667</v>
      </c>
    </row>
    <row r="476" spans="1:33">
      <c r="A476" s="24" t="s">
        <v>2686</v>
      </c>
      <c r="N476" t="str">
        <f t="shared" si="15"/>
        <v xml:space="preserve">          plastic       </v>
      </c>
      <c r="O476" t="str">
        <f t="shared" si="16"/>
        <v xml:space="preserve">10    (1)          7    (1)          3    (1)  </v>
      </c>
      <c r="P476" cm="1">
        <f t="array" ref="P476:X476">IFERROR(SEARCH({1,2,3,4,5,6,7,8,9},A476),9999999)</f>
        <v>25</v>
      </c>
      <c r="Q476">
        <v>9999999</v>
      </c>
      <c r="R476">
        <v>62</v>
      </c>
      <c r="S476">
        <v>9999999</v>
      </c>
      <c r="T476">
        <v>9999999</v>
      </c>
      <c r="U476">
        <v>9999999</v>
      </c>
      <c r="V476">
        <v>44</v>
      </c>
      <c r="W476">
        <v>9999999</v>
      </c>
      <c r="X476">
        <v>9999999</v>
      </c>
      <c r="Y476" t="s">
        <v>483</v>
      </c>
      <c r="Z476" t="str">
        <f>IFERROR(VLOOKUP(Y476,level_mapping_l0!$A$2:$F$536,1,FALSE),"")</f>
        <v>Heat treating equipment setters, operators, and tenders, metal and plastic</v>
      </c>
      <c r="AA476" t="s">
        <v>6681</v>
      </c>
      <c r="AB476">
        <v>10</v>
      </c>
      <c r="AC476">
        <v>-1</v>
      </c>
      <c r="AD476">
        <v>7</v>
      </c>
      <c r="AE476">
        <v>-1</v>
      </c>
      <c r="AF476">
        <v>3</v>
      </c>
      <c r="AG476">
        <v>-1</v>
      </c>
    </row>
    <row r="477" spans="1:33">
      <c r="A477" s="24" t="s">
        <v>1052</v>
      </c>
      <c r="N477" t="str">
        <f t="shared" si="15"/>
        <v xml:space="preserve">         Lay-out workers, metal and plastic        </v>
      </c>
      <c r="O477" t="str">
        <f t="shared" si="16"/>
        <v xml:space="preserve">8    (1)          7    (1)          1    (1)  </v>
      </c>
      <c r="P477" cm="1">
        <f t="array" ref="P477:X477">IFERROR(SEARCH({1,2,3,4,5,6,7,8,9},A477),9999999)</f>
        <v>58</v>
      </c>
      <c r="Q477">
        <v>9999999</v>
      </c>
      <c r="R477">
        <v>9999999</v>
      </c>
      <c r="S477">
        <v>9999999</v>
      </c>
      <c r="T477">
        <v>9999999</v>
      </c>
      <c r="U477">
        <v>9999999</v>
      </c>
      <c r="V477">
        <v>70</v>
      </c>
      <c r="W477">
        <v>52</v>
      </c>
      <c r="X477">
        <v>9999999</v>
      </c>
      <c r="Y477" t="s">
        <v>6717</v>
      </c>
      <c r="Z477" t="str">
        <f>IFERROR(VLOOKUP(Y477,level_mapping_l0!$A$2:$F$536,1,FALSE),"")</f>
        <v/>
      </c>
      <c r="AA477" t="s">
        <v>1586</v>
      </c>
      <c r="AB477">
        <v>8</v>
      </c>
      <c r="AC477">
        <v>-1</v>
      </c>
      <c r="AD477">
        <v>7</v>
      </c>
      <c r="AE477">
        <v>-1</v>
      </c>
      <c r="AF477">
        <v>1</v>
      </c>
      <c r="AG477">
        <v>-1</v>
      </c>
    </row>
    <row r="478" spans="1:33">
      <c r="A478" s="24" t="s">
        <v>606</v>
      </c>
      <c r="N478" t="str">
        <f t="shared" si="15"/>
        <v xml:space="preserve">         Plating and coating machine setters, operators, and tenders, metal and                                                         </v>
      </c>
      <c r="O478" t="str">
        <f t="shared" si="16"/>
        <v/>
      </c>
      <c r="P478" cm="1">
        <f t="array" ref="P478:X478">IFERROR(SEARCH({1,2,3,4,5,6,7,8,9},A478),9999999)</f>
        <v>9999999</v>
      </c>
      <c r="Q478">
        <v>9999999</v>
      </c>
      <c r="R478">
        <v>9999999</v>
      </c>
      <c r="S478">
        <v>9999999</v>
      </c>
      <c r="T478">
        <v>9999999</v>
      </c>
      <c r="U478">
        <v>9999999</v>
      </c>
      <c r="V478">
        <v>9999999</v>
      </c>
      <c r="W478">
        <v>9999999</v>
      </c>
      <c r="X478">
        <v>9999999</v>
      </c>
      <c r="Y478" t="s">
        <v>0</v>
      </c>
      <c r="Z478" t="str">
        <f>IFERROR(VLOOKUP(Y478,level_mapping_l0!$A$2:$F$536,1,FALSE),"")</f>
        <v/>
      </c>
      <c r="AA478" t="s">
        <v>6682</v>
      </c>
    </row>
    <row r="479" spans="1:33">
      <c r="A479" s="24" t="s">
        <v>2687</v>
      </c>
      <c r="N479" t="str">
        <f t="shared" si="15"/>
        <v xml:space="preserve">          plastic       </v>
      </c>
      <c r="O479" t="str">
        <f t="shared" si="16"/>
        <v xml:space="preserve">12    (1)         11    (1)          1    (1)  </v>
      </c>
      <c r="P479" cm="1">
        <f t="array" ref="P479:X479">IFERROR(SEARCH({1,2,3,4,5,6,7,8,9},A479),9999999)</f>
        <v>25</v>
      </c>
      <c r="Q479">
        <v>26</v>
      </c>
      <c r="R479">
        <v>9999999</v>
      </c>
      <c r="S479">
        <v>9999999</v>
      </c>
      <c r="T479">
        <v>9999999</v>
      </c>
      <c r="U479">
        <v>9999999</v>
      </c>
      <c r="V479">
        <v>9999999</v>
      </c>
      <c r="W479">
        <v>9999999</v>
      </c>
      <c r="X479">
        <v>9999999</v>
      </c>
      <c r="Y479" t="s">
        <v>485</v>
      </c>
      <c r="Z479" t="str">
        <f>IFERROR(VLOOKUP(Y479,level_mapping_l0!$A$2:$F$536,1,FALSE),"")</f>
        <v>Plating and coating machine setters, operators, and tenders, metal and plastic</v>
      </c>
      <c r="AA479" t="s">
        <v>6683</v>
      </c>
      <c r="AB479">
        <v>12</v>
      </c>
      <c r="AC479">
        <v>-1</v>
      </c>
      <c r="AD479">
        <v>11</v>
      </c>
      <c r="AE479">
        <v>-1</v>
      </c>
      <c r="AF479">
        <v>1</v>
      </c>
      <c r="AG479">
        <v>-1</v>
      </c>
    </row>
    <row r="480" spans="1:33">
      <c r="A480" s="24" t="s">
        <v>2688</v>
      </c>
      <c r="N480" t="str">
        <f t="shared" si="15"/>
        <v xml:space="preserve">         Tool grinders, filers, and sharpeners        </v>
      </c>
      <c r="O480" t="str">
        <f t="shared" si="16"/>
        <v xml:space="preserve">5    (1)          5    (1)       -        -   </v>
      </c>
      <c r="P480" cm="1">
        <f t="array" ref="P480:X480">IFERROR(SEARCH({1,2,3,4,5,6,7,8,9},A480),9999999)</f>
        <v>61</v>
      </c>
      <c r="Q480">
        <v>9999999</v>
      </c>
      <c r="R480">
        <v>9999999</v>
      </c>
      <c r="S480">
        <v>9999999</v>
      </c>
      <c r="T480">
        <v>55</v>
      </c>
      <c r="U480">
        <v>9999999</v>
      </c>
      <c r="V480">
        <v>9999999</v>
      </c>
      <c r="W480">
        <v>9999999</v>
      </c>
      <c r="X480">
        <v>9999999</v>
      </c>
      <c r="Y480" t="s">
        <v>486</v>
      </c>
      <c r="Z480" t="str">
        <f>IFERROR(VLOOKUP(Y480,level_mapping_l0!$A$2:$F$536,1,FALSE),"")</f>
        <v>Tool grinders, filers, and sharpeners</v>
      </c>
      <c r="AA480" t="s">
        <v>1587</v>
      </c>
      <c r="AB480">
        <v>5</v>
      </c>
      <c r="AC480">
        <v>-1</v>
      </c>
      <c r="AD480">
        <v>5</v>
      </c>
      <c r="AE480">
        <v>-1</v>
      </c>
      <c r="AF480" t="s">
        <v>574</v>
      </c>
      <c r="AG480" t="s">
        <v>574</v>
      </c>
    </row>
    <row r="481" spans="1:33">
      <c r="A481" s="24" t="s">
        <v>2689</v>
      </c>
      <c r="N481" t="str">
        <f t="shared" si="15"/>
        <v xml:space="preserve">         Metalworkers and plastic workers, all other      </v>
      </c>
      <c r="O481" t="str">
        <f t="shared" si="16"/>
        <v>356      586      283      605       73      515</v>
      </c>
      <c r="P481" cm="1">
        <f t="array" ref="P481:X481">IFERROR(SEARCH({1,2,3,4,5,6,7,8,9},A481),9999999)</f>
        <v>105</v>
      </c>
      <c r="Q481">
        <v>77</v>
      </c>
      <c r="R481">
        <v>59</v>
      </c>
      <c r="S481">
        <v>9999999</v>
      </c>
      <c r="T481">
        <v>60</v>
      </c>
      <c r="U481">
        <v>61</v>
      </c>
      <c r="V481">
        <v>96</v>
      </c>
      <c r="W481">
        <v>69</v>
      </c>
      <c r="X481">
        <v>9999999</v>
      </c>
      <c r="Y481" t="s">
        <v>6718</v>
      </c>
      <c r="Z481" t="str">
        <f>IFERROR(VLOOKUP(Y481,level_mapping_l0!$A$2:$F$536,1,FALSE),"")</f>
        <v/>
      </c>
      <c r="AA481" t="s">
        <v>1588</v>
      </c>
      <c r="AB481">
        <v>356</v>
      </c>
      <c r="AC481">
        <v>586</v>
      </c>
      <c r="AD481">
        <v>283</v>
      </c>
      <c r="AE481">
        <v>605</v>
      </c>
      <c r="AF481">
        <v>73</v>
      </c>
      <c r="AG481">
        <v>515</v>
      </c>
    </row>
    <row r="482" spans="1:33">
      <c r="A482" s="24" t="s">
        <v>2690</v>
      </c>
      <c r="N482" t="str">
        <f t="shared" si="15"/>
        <v xml:space="preserve">         Bookbinders and bindery workers       </v>
      </c>
      <c r="O482" t="str">
        <f t="shared" si="16"/>
        <v xml:space="preserve">29    (1)         17    (1)         12    (1)  </v>
      </c>
      <c r="P482" cm="1">
        <f t="array" ref="P482:X482">IFERROR(SEARCH({1,2,3,4,5,6,7,8,9},A482),9999999)</f>
        <v>55</v>
      </c>
      <c r="Q482">
        <v>48</v>
      </c>
      <c r="R482">
        <v>9999999</v>
      </c>
      <c r="S482">
        <v>9999999</v>
      </c>
      <c r="T482">
        <v>9999999</v>
      </c>
      <c r="U482">
        <v>9999999</v>
      </c>
      <c r="V482">
        <v>67</v>
      </c>
      <c r="W482">
        <v>9999999</v>
      </c>
      <c r="X482">
        <v>49</v>
      </c>
      <c r="Y482" t="s">
        <v>6719</v>
      </c>
      <c r="Z482" t="str">
        <f>IFERROR(VLOOKUP(Y482,level_mapping_l0!$A$2:$F$536,1,FALSE),"")</f>
        <v/>
      </c>
      <c r="AA482" t="s">
        <v>1589</v>
      </c>
      <c r="AB482">
        <v>29</v>
      </c>
      <c r="AC482">
        <v>-1</v>
      </c>
      <c r="AD482">
        <v>17</v>
      </c>
      <c r="AE482">
        <v>-1</v>
      </c>
      <c r="AF482">
        <v>12</v>
      </c>
      <c r="AG482">
        <v>-1</v>
      </c>
    </row>
    <row r="483" spans="1:33">
      <c r="A483" s="24" t="s">
        <v>2691</v>
      </c>
      <c r="N483" t="str">
        <f t="shared" si="15"/>
        <v xml:space="preserve">         Job printers       </v>
      </c>
      <c r="O483" t="str">
        <f t="shared" si="16"/>
        <v xml:space="preserve">36    (1)         30    (1)          5    (1)  </v>
      </c>
      <c r="P483" cm="1">
        <f t="array" ref="P483:X483">IFERROR(SEARCH({1,2,3,4,5,6,7,8,9},A483),9999999)</f>
        <v>36</v>
      </c>
      <c r="Q483">
        <v>9999999</v>
      </c>
      <c r="R483">
        <v>29</v>
      </c>
      <c r="S483">
        <v>9999999</v>
      </c>
      <c r="T483">
        <v>66</v>
      </c>
      <c r="U483">
        <v>30</v>
      </c>
      <c r="V483">
        <v>9999999</v>
      </c>
      <c r="W483">
        <v>9999999</v>
      </c>
      <c r="X483">
        <v>9999999</v>
      </c>
      <c r="Y483" t="s">
        <v>6647</v>
      </c>
      <c r="Z483" t="str">
        <f>IFERROR(VLOOKUP(Y483,level_mapping_l0!$A$2:$F$536,1,FALSE),"")</f>
        <v/>
      </c>
      <c r="AA483" t="s">
        <v>1590</v>
      </c>
      <c r="AB483">
        <v>36</v>
      </c>
      <c r="AC483">
        <v>-1</v>
      </c>
      <c r="AD483">
        <v>30</v>
      </c>
      <c r="AE483">
        <v>-1</v>
      </c>
      <c r="AF483">
        <v>5</v>
      </c>
      <c r="AG483">
        <v>-1</v>
      </c>
    </row>
    <row r="484" spans="1:33">
      <c r="A484" s="24" t="s">
        <v>2692</v>
      </c>
      <c r="N484" t="str">
        <f t="shared" si="15"/>
        <v xml:space="preserve">         Prepress technicians and workers       </v>
      </c>
      <c r="O484" t="str">
        <f t="shared" si="16"/>
        <v xml:space="preserve">37    (1)         17    (1)         20    (1)  </v>
      </c>
      <c r="P484" cm="1">
        <f t="array" ref="P484:X484">IFERROR(SEARCH({1,2,3,4,5,6,7,8,9},A484),9999999)</f>
        <v>56</v>
      </c>
      <c r="Q484">
        <v>85</v>
      </c>
      <c r="R484">
        <v>49</v>
      </c>
      <c r="S484">
        <v>9999999</v>
      </c>
      <c r="T484">
        <v>9999999</v>
      </c>
      <c r="U484">
        <v>9999999</v>
      </c>
      <c r="V484">
        <v>50</v>
      </c>
      <c r="W484">
        <v>9999999</v>
      </c>
      <c r="X484">
        <v>9999999</v>
      </c>
      <c r="Y484" t="s">
        <v>488</v>
      </c>
      <c r="Z484" t="str">
        <f>IFERROR(VLOOKUP(Y484,level_mapping_l0!$A$2:$F$536,1,FALSE),"")</f>
        <v>Prepress technicians and workers</v>
      </c>
      <c r="AA484" t="s">
        <v>1591</v>
      </c>
      <c r="AB484">
        <v>37</v>
      </c>
      <c r="AC484">
        <v>-1</v>
      </c>
      <c r="AD484">
        <v>17</v>
      </c>
      <c r="AE484">
        <v>-1</v>
      </c>
      <c r="AF484">
        <v>20</v>
      </c>
      <c r="AG484">
        <v>-1</v>
      </c>
    </row>
    <row r="485" spans="1:33">
      <c r="A485" s="24" t="s">
        <v>2693</v>
      </c>
      <c r="N485" t="str">
        <f t="shared" si="15"/>
        <v xml:space="preserve">         Printing machine operators      </v>
      </c>
      <c r="O485" t="str">
        <f t="shared" si="16"/>
        <v xml:space="preserve">197      631      157      669       40    (1)  </v>
      </c>
      <c r="P485" cm="1">
        <f t="array" ref="P485:X485">IFERROR(SEARCH({1,2,3,4,5,6,7,8,9},A485),9999999)</f>
        <v>42</v>
      </c>
      <c r="Q485">
        <v>9999999</v>
      </c>
      <c r="R485">
        <v>52</v>
      </c>
      <c r="S485">
        <v>79</v>
      </c>
      <c r="T485">
        <v>61</v>
      </c>
      <c r="U485">
        <v>51</v>
      </c>
      <c r="V485">
        <v>44</v>
      </c>
      <c r="W485">
        <v>9999999</v>
      </c>
      <c r="X485">
        <v>43</v>
      </c>
      <c r="Y485" t="s">
        <v>6648</v>
      </c>
      <c r="Z485" t="str">
        <f>IFERROR(VLOOKUP(Y485,level_mapping_l0!$A$2:$F$536,1,FALSE),"")</f>
        <v/>
      </c>
      <c r="AA485" t="s">
        <v>1592</v>
      </c>
      <c r="AB485">
        <v>197</v>
      </c>
      <c r="AC485">
        <v>631</v>
      </c>
      <c r="AD485">
        <v>157</v>
      </c>
      <c r="AE485">
        <v>669</v>
      </c>
      <c r="AF485">
        <v>40</v>
      </c>
      <c r="AG485">
        <v>-1</v>
      </c>
    </row>
    <row r="486" spans="1:33">
      <c r="A486" s="24" t="s">
        <v>2694</v>
      </c>
      <c r="N486" t="str">
        <f t="shared" si="15"/>
        <v xml:space="preserve">         Laundry and dry-cleaning workers      </v>
      </c>
      <c r="O486" t="str">
        <f t="shared" si="16"/>
        <v>179      362       73      414      106      345</v>
      </c>
      <c r="P486" cm="1">
        <f t="array" ref="P486:X486">IFERROR(SEARCH({1,2,3,4,5,6,7,8,9},A486),9999999)</f>
        <v>48</v>
      </c>
      <c r="Q486">
        <v>59</v>
      </c>
      <c r="R486">
        <v>57</v>
      </c>
      <c r="S486">
        <v>75</v>
      </c>
      <c r="T486">
        <v>95</v>
      </c>
      <c r="U486">
        <v>58</v>
      </c>
      <c r="V486">
        <v>49</v>
      </c>
      <c r="W486">
        <v>9999999</v>
      </c>
      <c r="X486">
        <v>50</v>
      </c>
      <c r="Y486" t="s">
        <v>491</v>
      </c>
      <c r="Z486" t="str">
        <f>IFERROR(VLOOKUP(Y486,level_mapping_l0!$A$2:$F$536,1,FALSE),"")</f>
        <v>Laundry and dry-cleaning workers</v>
      </c>
      <c r="AA486" t="s">
        <v>1593</v>
      </c>
      <c r="AB486">
        <v>179</v>
      </c>
      <c r="AC486">
        <v>362</v>
      </c>
      <c r="AD486">
        <v>73</v>
      </c>
      <c r="AE486">
        <v>414</v>
      </c>
      <c r="AF486">
        <v>106</v>
      </c>
      <c r="AG486">
        <v>345</v>
      </c>
    </row>
    <row r="487" spans="1:33">
      <c r="A487" s="24" t="s">
        <v>2695</v>
      </c>
      <c r="N487" t="str">
        <f t="shared" si="15"/>
        <v xml:space="preserve">         Pressers, textile, garment, and related materials       </v>
      </c>
      <c r="O487" t="str">
        <f t="shared" si="16"/>
        <v xml:space="preserve">47    (1)          9    (1)         37    (1)  </v>
      </c>
      <c r="P487" cm="1">
        <f t="array" ref="P487:X487">IFERROR(SEARCH({1,2,3,4,5,6,7,8,9},A487),9999999)</f>
        <v>73</v>
      </c>
      <c r="Q487">
        <v>9999999</v>
      </c>
      <c r="R487">
        <v>102</v>
      </c>
      <c r="S487">
        <v>66</v>
      </c>
      <c r="T487">
        <v>9999999</v>
      </c>
      <c r="U487">
        <v>9999999</v>
      </c>
      <c r="V487">
        <v>67</v>
      </c>
      <c r="W487">
        <v>9999999</v>
      </c>
      <c r="X487">
        <v>85</v>
      </c>
      <c r="Y487" t="s">
        <v>492</v>
      </c>
      <c r="Z487" t="str">
        <f>IFERROR(VLOOKUP(Y487,level_mapping_l0!$A$2:$F$536,1,FALSE),"")</f>
        <v>Pressers, textile, garment, and related materials</v>
      </c>
      <c r="AA487" t="s">
        <v>1594</v>
      </c>
      <c r="AB487">
        <v>47</v>
      </c>
      <c r="AC487">
        <v>-1</v>
      </c>
      <c r="AD487">
        <v>9</v>
      </c>
      <c r="AE487">
        <v>-1</v>
      </c>
      <c r="AF487">
        <v>37</v>
      </c>
      <c r="AG487">
        <v>-1</v>
      </c>
    </row>
    <row r="488" spans="1:33">
      <c r="A488" s="24" t="s">
        <v>2696</v>
      </c>
      <c r="N488" t="str">
        <f t="shared" si="15"/>
        <v xml:space="preserve">         Sewing machine operators      </v>
      </c>
      <c r="O488" t="str">
        <f t="shared" si="16"/>
        <v>175      386       45    (1)        131      383</v>
      </c>
      <c r="P488" cm="1">
        <f t="array" ref="P488:X488">IFERROR(SEARCH({1,2,3,4,5,6,7,8,9},A488),9999999)</f>
        <v>40</v>
      </c>
      <c r="Q488">
        <v>9999999</v>
      </c>
      <c r="R488">
        <v>49</v>
      </c>
      <c r="S488">
        <v>59</v>
      </c>
      <c r="T488">
        <v>42</v>
      </c>
      <c r="U488">
        <v>51</v>
      </c>
      <c r="V488">
        <v>41</v>
      </c>
      <c r="W488">
        <v>50</v>
      </c>
      <c r="X488">
        <v>9999999</v>
      </c>
      <c r="Y488" t="s">
        <v>493</v>
      </c>
      <c r="Z488" t="str">
        <f>IFERROR(VLOOKUP(Y488,level_mapping_l0!$A$2:$F$536,1,FALSE),"")</f>
        <v>Sewing machine operators</v>
      </c>
      <c r="AA488" t="s">
        <v>1595</v>
      </c>
      <c r="AB488">
        <v>175</v>
      </c>
      <c r="AC488">
        <v>386</v>
      </c>
      <c r="AD488">
        <v>45</v>
      </c>
      <c r="AE488">
        <v>-1</v>
      </c>
      <c r="AF488">
        <v>131</v>
      </c>
      <c r="AG488">
        <v>383</v>
      </c>
    </row>
    <row r="489" spans="1:33">
      <c r="A489" s="24" t="s">
        <v>2697</v>
      </c>
      <c r="N489" t="str">
        <f t="shared" si="15"/>
        <v xml:space="preserve">         Shoe and leather workers and repairers        </v>
      </c>
      <c r="O489" t="str">
        <f t="shared" si="16"/>
        <v xml:space="preserve">3    (1)          3    (1)       -        -   </v>
      </c>
      <c r="P489" cm="1">
        <f t="array" ref="P489:X489">IFERROR(SEARCH({1,2,3,4,5,6,7,8,9},A489),9999999)</f>
        <v>62</v>
      </c>
      <c r="Q489">
        <v>9999999</v>
      </c>
      <c r="R489">
        <v>56</v>
      </c>
      <c r="S489">
        <v>9999999</v>
      </c>
      <c r="T489">
        <v>9999999</v>
      </c>
      <c r="U489">
        <v>9999999</v>
      </c>
      <c r="V489">
        <v>9999999</v>
      </c>
      <c r="W489">
        <v>9999999</v>
      </c>
      <c r="X489">
        <v>9999999</v>
      </c>
      <c r="Y489" t="s">
        <v>494</v>
      </c>
      <c r="Z489" t="str">
        <f>IFERROR(VLOOKUP(Y489,level_mapping_l0!$A$2:$F$536,1,FALSE),"")</f>
        <v>Shoe and leather workers and repairers</v>
      </c>
      <c r="AA489" t="s">
        <v>1596</v>
      </c>
      <c r="AB489">
        <v>3</v>
      </c>
      <c r="AC489">
        <v>-1</v>
      </c>
      <c r="AD489">
        <v>3</v>
      </c>
      <c r="AE489">
        <v>-1</v>
      </c>
      <c r="AF489" t="s">
        <v>574</v>
      </c>
      <c r="AG489" t="s">
        <v>574</v>
      </c>
    </row>
    <row r="490" spans="1:33">
      <c r="A490" s="24" t="s">
        <v>2698</v>
      </c>
      <c r="N490" t="str">
        <f t="shared" si="15"/>
        <v xml:space="preserve">         Shoe machine operators and tenders        </v>
      </c>
      <c r="O490" t="str">
        <f t="shared" si="16"/>
        <v xml:space="preserve">3    (1)       -       (1)          2    (1)  </v>
      </c>
      <c r="P490" cm="1">
        <f t="array" ref="P490:X490">IFERROR(SEARCH({1,2,3,4,5,6,7,8,9},A490),9999999)</f>
        <v>58</v>
      </c>
      <c r="Q490">
        <v>88</v>
      </c>
      <c r="R490">
        <v>52</v>
      </c>
      <c r="S490">
        <v>9999999</v>
      </c>
      <c r="T490">
        <v>9999999</v>
      </c>
      <c r="U490">
        <v>9999999</v>
      </c>
      <c r="V490">
        <v>9999999</v>
      </c>
      <c r="W490">
        <v>9999999</v>
      </c>
      <c r="X490">
        <v>9999999</v>
      </c>
      <c r="Y490" t="s">
        <v>495</v>
      </c>
      <c r="Z490" t="str">
        <f>IFERROR(VLOOKUP(Y490,level_mapping_l0!$A$2:$F$536,1,FALSE),"")</f>
        <v>Shoe machine operators and tenders</v>
      </c>
      <c r="AA490" t="s">
        <v>1597</v>
      </c>
      <c r="AB490">
        <v>3</v>
      </c>
      <c r="AC490">
        <v>-1</v>
      </c>
      <c r="AD490" t="s">
        <v>574</v>
      </c>
      <c r="AE490">
        <v>-1</v>
      </c>
      <c r="AF490">
        <v>2</v>
      </c>
      <c r="AG490">
        <v>-1</v>
      </c>
    </row>
    <row r="491" spans="1:33">
      <c r="A491" s="24" t="s">
        <v>2699</v>
      </c>
      <c r="N491" t="str">
        <f t="shared" si="15"/>
        <v xml:space="preserve">         Tailors, dressmakers, and sewers       </v>
      </c>
      <c r="O491" t="str">
        <f t="shared" si="16"/>
        <v xml:space="preserve">25    (1)          5    (1)         20    (1)  </v>
      </c>
      <c r="P491" cm="1">
        <f t="array" ref="P491:X491">IFERROR(SEARCH({1,2,3,4,5,6,7,8,9},A491),9999999)</f>
        <v>56</v>
      </c>
      <c r="Q491">
        <v>49</v>
      </c>
      <c r="R491">
        <v>9999999</v>
      </c>
      <c r="S491">
        <v>9999999</v>
      </c>
      <c r="T491">
        <v>50</v>
      </c>
      <c r="U491">
        <v>9999999</v>
      </c>
      <c r="V491">
        <v>9999999</v>
      </c>
      <c r="W491">
        <v>9999999</v>
      </c>
      <c r="X491">
        <v>9999999</v>
      </c>
      <c r="Y491" t="s">
        <v>496</v>
      </c>
      <c r="Z491" t="str">
        <f>IFERROR(VLOOKUP(Y491,level_mapping_l0!$A$2:$F$536,1,FALSE),"")</f>
        <v>Tailors, dressmakers, and sewers</v>
      </c>
      <c r="AA491" t="s">
        <v>1598</v>
      </c>
      <c r="AB491">
        <v>25</v>
      </c>
      <c r="AC491">
        <v>-1</v>
      </c>
      <c r="AD491">
        <v>5</v>
      </c>
      <c r="AE491">
        <v>-1</v>
      </c>
      <c r="AF491">
        <v>20</v>
      </c>
      <c r="AG491">
        <v>-1</v>
      </c>
    </row>
    <row r="492" spans="1:33">
      <c r="A492" s="24" t="s">
        <v>2700</v>
      </c>
      <c r="N492" t="str">
        <f t="shared" si="15"/>
        <v xml:space="preserve">         Textile bleaching and dyeing machine operators and tenders        </v>
      </c>
      <c r="O492" t="str">
        <f t="shared" si="16"/>
        <v xml:space="preserve">3    (1)          3    (1)       -        -   </v>
      </c>
      <c r="P492" cm="1">
        <f t="array" ref="P492:X492">IFERROR(SEARCH({1,2,3,4,5,6,7,8,9},A492),9999999)</f>
        <v>82</v>
      </c>
      <c r="Q492">
        <v>9999999</v>
      </c>
      <c r="R492">
        <v>76</v>
      </c>
      <c r="S492">
        <v>9999999</v>
      </c>
      <c r="T492">
        <v>9999999</v>
      </c>
      <c r="U492">
        <v>9999999</v>
      </c>
      <c r="V492">
        <v>9999999</v>
      </c>
      <c r="W492">
        <v>9999999</v>
      </c>
      <c r="X492">
        <v>9999999</v>
      </c>
      <c r="Y492" t="s">
        <v>497</v>
      </c>
      <c r="Z492" t="str">
        <f>IFERROR(VLOOKUP(Y492,level_mapping_l0!$A$2:$F$536,1,FALSE),"")</f>
        <v>Textile bleaching and dyeing machine operators and tenders</v>
      </c>
      <c r="AA492" t="s">
        <v>1599</v>
      </c>
      <c r="AB492">
        <v>3</v>
      </c>
      <c r="AC492">
        <v>-1</v>
      </c>
      <c r="AD492">
        <v>3</v>
      </c>
      <c r="AE492">
        <v>-1</v>
      </c>
      <c r="AF492" t="s">
        <v>574</v>
      </c>
      <c r="AG492" t="s">
        <v>574</v>
      </c>
    </row>
    <row r="493" spans="1:33">
      <c r="A493" s="24" t="s">
        <v>2701</v>
      </c>
      <c r="N493" t="str">
        <f t="shared" si="15"/>
        <v xml:space="preserve">         Textile cutting machine setters, operators, and tenders        </v>
      </c>
      <c r="O493" t="str">
        <f t="shared" si="16"/>
        <v xml:space="preserve">4    (1)          3    (1)          1    (1)  </v>
      </c>
      <c r="P493" cm="1">
        <f t="array" ref="P493:X493">IFERROR(SEARCH({1,2,3,4,5,6,7,8,9},A493),9999999)</f>
        <v>79</v>
      </c>
      <c r="Q493">
        <v>9999999</v>
      </c>
      <c r="R493">
        <v>91</v>
      </c>
      <c r="S493">
        <v>73</v>
      </c>
      <c r="T493">
        <v>9999999</v>
      </c>
      <c r="U493">
        <v>9999999</v>
      </c>
      <c r="V493">
        <v>9999999</v>
      </c>
      <c r="W493">
        <v>9999999</v>
      </c>
      <c r="X493">
        <v>9999999</v>
      </c>
      <c r="Y493" t="s">
        <v>498</v>
      </c>
      <c r="Z493" t="str">
        <f>IFERROR(VLOOKUP(Y493,level_mapping_l0!$A$2:$F$536,1,FALSE),"")</f>
        <v>Textile cutting machine setters, operators, and tenders</v>
      </c>
      <c r="AA493" t="s">
        <v>1600</v>
      </c>
      <c r="AB493">
        <v>4</v>
      </c>
      <c r="AC493">
        <v>-1</v>
      </c>
      <c r="AD493">
        <v>3</v>
      </c>
      <c r="AE493">
        <v>-1</v>
      </c>
      <c r="AF493">
        <v>1</v>
      </c>
      <c r="AG493">
        <v>-1</v>
      </c>
    </row>
    <row r="494" spans="1:33">
      <c r="A494" s="24" t="s">
        <v>2702</v>
      </c>
      <c r="N494" t="str">
        <f t="shared" si="15"/>
        <v xml:space="preserve">         Textile knitting and weaving machine setters, operators, and tenders        </v>
      </c>
      <c r="O494" t="str">
        <f t="shared" si="16"/>
        <v xml:space="preserve">3    (1)          2    (1)          1    (1)  </v>
      </c>
      <c r="P494" cm="1">
        <f t="array" ref="P494:X494">IFERROR(SEARCH({1,2,3,4,5,6,7,8,9},A494),9999999)</f>
        <v>92</v>
      </c>
      <c r="Q494">
        <v>104</v>
      </c>
      <c r="R494">
        <v>86</v>
      </c>
      <c r="S494">
        <v>9999999</v>
      </c>
      <c r="T494">
        <v>9999999</v>
      </c>
      <c r="U494">
        <v>9999999</v>
      </c>
      <c r="V494">
        <v>9999999</v>
      </c>
      <c r="W494">
        <v>9999999</v>
      </c>
      <c r="X494">
        <v>9999999</v>
      </c>
      <c r="Y494" t="s">
        <v>499</v>
      </c>
      <c r="Z494" t="str">
        <f>IFERROR(VLOOKUP(Y494,level_mapping_l0!$A$2:$F$536,1,FALSE),"")</f>
        <v>Textile knitting and weaving machine setters, operators, and tenders</v>
      </c>
      <c r="AA494" t="s">
        <v>1601</v>
      </c>
      <c r="AB494">
        <v>3</v>
      </c>
      <c r="AC494">
        <v>-1</v>
      </c>
      <c r="AD494">
        <v>2</v>
      </c>
      <c r="AE494">
        <v>-1</v>
      </c>
      <c r="AF494">
        <v>1</v>
      </c>
      <c r="AG494">
        <v>-1</v>
      </c>
    </row>
    <row r="495" spans="1:33">
      <c r="A495" s="24" t="s">
        <v>607</v>
      </c>
      <c r="N495" t="str">
        <f t="shared" si="15"/>
        <v xml:space="preserve">         Textile winding, twisting, and drawing out machine setters, operators,                                                         </v>
      </c>
      <c r="O495" t="str">
        <f t="shared" si="16"/>
        <v/>
      </c>
      <c r="P495" cm="1">
        <f t="array" ref="P495:X495">IFERROR(SEARCH({1,2,3,4,5,6,7,8,9},A495),9999999)</f>
        <v>9999999</v>
      </c>
      <c r="Q495">
        <v>9999999</v>
      </c>
      <c r="R495">
        <v>9999999</v>
      </c>
      <c r="S495">
        <v>9999999</v>
      </c>
      <c r="T495">
        <v>9999999</v>
      </c>
      <c r="U495">
        <v>9999999</v>
      </c>
      <c r="V495">
        <v>9999999</v>
      </c>
      <c r="W495">
        <v>9999999</v>
      </c>
      <c r="X495">
        <v>9999999</v>
      </c>
      <c r="Y495" t="s">
        <v>0</v>
      </c>
      <c r="Z495" t="str">
        <f>IFERROR(VLOOKUP(Y495,level_mapping_l0!$A$2:$F$536,1,FALSE),"")</f>
        <v/>
      </c>
      <c r="AA495" t="s">
        <v>6660</v>
      </c>
    </row>
    <row r="496" spans="1:33">
      <c r="A496" s="24" t="s">
        <v>2703</v>
      </c>
      <c r="N496" t="str">
        <f t="shared" si="15"/>
        <v xml:space="preserve">          and tenders       </v>
      </c>
      <c r="O496" t="str">
        <f t="shared" si="16"/>
        <v xml:space="preserve">11    (1)          3    (1)          8    (1)  </v>
      </c>
      <c r="P496" cm="1">
        <f t="array" ref="P496:X496">IFERROR(SEARCH({1,2,3,4,5,6,7,8,9},A496),9999999)</f>
        <v>29</v>
      </c>
      <c r="Q496">
        <v>9999999</v>
      </c>
      <c r="R496">
        <v>48</v>
      </c>
      <c r="S496">
        <v>9999999</v>
      </c>
      <c r="T496">
        <v>9999999</v>
      </c>
      <c r="U496">
        <v>9999999</v>
      </c>
      <c r="V496">
        <v>9999999</v>
      </c>
      <c r="W496">
        <v>66</v>
      </c>
      <c r="X496">
        <v>9999999</v>
      </c>
      <c r="Y496" t="s">
        <v>500</v>
      </c>
      <c r="Z496" t="str">
        <f>IFERROR(VLOOKUP(Y496,level_mapping_l0!$A$2:$F$536,1,FALSE),"")</f>
        <v>Textile winding, twisting, and drawing out machine setters, operators, and tenders</v>
      </c>
      <c r="AA496" t="s">
        <v>6684</v>
      </c>
      <c r="AB496">
        <v>11</v>
      </c>
      <c r="AC496">
        <v>-1</v>
      </c>
      <c r="AD496">
        <v>3</v>
      </c>
      <c r="AE496">
        <v>-1</v>
      </c>
      <c r="AF496">
        <v>8</v>
      </c>
      <c r="AG496">
        <v>-1</v>
      </c>
    </row>
    <row r="497" spans="1:33">
      <c r="A497" s="24" t="s">
        <v>608</v>
      </c>
      <c r="N497" t="str">
        <f t="shared" si="15"/>
        <v xml:space="preserve">         Extruding and forming machine setters, operators, and tenders, synthetic                                                       </v>
      </c>
      <c r="O497" t="str">
        <f t="shared" si="16"/>
        <v/>
      </c>
      <c r="P497" cm="1">
        <f t="array" ref="P497:X497">IFERROR(SEARCH({1,2,3,4,5,6,7,8,9},A497),9999999)</f>
        <v>9999999</v>
      </c>
      <c r="Q497">
        <v>9999999</v>
      </c>
      <c r="R497">
        <v>9999999</v>
      </c>
      <c r="S497">
        <v>9999999</v>
      </c>
      <c r="T497">
        <v>9999999</v>
      </c>
      <c r="U497">
        <v>9999999</v>
      </c>
      <c r="V497">
        <v>9999999</v>
      </c>
      <c r="W497">
        <v>9999999</v>
      </c>
      <c r="X497">
        <v>9999999</v>
      </c>
      <c r="Y497" t="s">
        <v>0</v>
      </c>
      <c r="Z497" t="str">
        <f>IFERROR(VLOOKUP(Y497,level_mapping_l0!$A$2:$F$536,1,FALSE),"")</f>
        <v/>
      </c>
      <c r="AA497" t="s">
        <v>6685</v>
      </c>
    </row>
    <row r="498" spans="1:33">
      <c r="A498" s="24" t="s">
        <v>2704</v>
      </c>
      <c r="N498" t="str">
        <f t="shared" si="15"/>
        <v xml:space="preserve">          and glass fibers        </v>
      </c>
      <c r="O498" t="str">
        <f t="shared" si="16"/>
        <v xml:space="preserve">3    (1)          2    (1)          1    (1)  </v>
      </c>
      <c r="P498" cm="1">
        <f t="array" ref="P498:X498">IFERROR(SEARCH({1,2,3,4,5,6,7,8,9},A498),9999999)</f>
        <v>41</v>
      </c>
      <c r="Q498">
        <v>53</v>
      </c>
      <c r="R498">
        <v>35</v>
      </c>
      <c r="S498">
        <v>9999999</v>
      </c>
      <c r="T498">
        <v>9999999</v>
      </c>
      <c r="U498">
        <v>9999999</v>
      </c>
      <c r="V498">
        <v>9999999</v>
      </c>
      <c r="W498">
        <v>9999999</v>
      </c>
      <c r="X498">
        <v>9999999</v>
      </c>
      <c r="Y498" t="s">
        <v>501</v>
      </c>
      <c r="Z498" t="str">
        <f>IFERROR(VLOOKUP(Y498,level_mapping_l0!$A$2:$F$536,1,FALSE),"")</f>
        <v>Extruding and forming machine setters, operators, and tenders, synthetic and glass fibers</v>
      </c>
      <c r="AA498" t="s">
        <v>6686</v>
      </c>
      <c r="AB498">
        <v>3</v>
      </c>
      <c r="AC498">
        <v>-1</v>
      </c>
      <c r="AD498">
        <v>2</v>
      </c>
      <c r="AE498">
        <v>-1</v>
      </c>
      <c r="AF498">
        <v>1</v>
      </c>
      <c r="AG498">
        <v>-1</v>
      </c>
    </row>
    <row r="499" spans="1:33">
      <c r="A499" s="24" t="s">
        <v>2705</v>
      </c>
      <c r="N499" t="str">
        <f t="shared" si="15"/>
        <v xml:space="preserve">         Fabric and apparel patternmakers        </v>
      </c>
      <c r="O499" t="str">
        <f t="shared" si="16"/>
        <v xml:space="preserve">2    (1)       -        -           2    (1)  </v>
      </c>
      <c r="P499" cm="1">
        <f t="array" ref="P499:X499">IFERROR(SEARCH({1,2,3,4,5,6,7,8,9},A499),9999999)</f>
        <v>56</v>
      </c>
      <c r="Q499">
        <v>50</v>
      </c>
      <c r="R499">
        <v>9999999</v>
      </c>
      <c r="S499">
        <v>9999999</v>
      </c>
      <c r="T499">
        <v>9999999</v>
      </c>
      <c r="U499">
        <v>9999999</v>
      </c>
      <c r="V499">
        <v>9999999</v>
      </c>
      <c r="W499">
        <v>9999999</v>
      </c>
      <c r="X499">
        <v>9999999</v>
      </c>
      <c r="Y499" t="s">
        <v>502</v>
      </c>
      <c r="Z499" t="str">
        <f>IFERROR(VLOOKUP(Y499,level_mapping_l0!$A$2:$F$536,1,FALSE),"")</f>
        <v>Fabric and apparel patternmakers</v>
      </c>
      <c r="AA499" t="s">
        <v>1604</v>
      </c>
      <c r="AB499">
        <v>2</v>
      </c>
      <c r="AC499">
        <v>-1</v>
      </c>
      <c r="AD499" t="s">
        <v>574</v>
      </c>
      <c r="AE499" t="s">
        <v>574</v>
      </c>
      <c r="AF499">
        <v>2</v>
      </c>
      <c r="AG499">
        <v>-1</v>
      </c>
    </row>
    <row r="500" spans="1:33">
      <c r="A500" s="24" t="s">
        <v>2706</v>
      </c>
      <c r="N500" t="str">
        <f t="shared" si="15"/>
        <v xml:space="preserve">         Upholsterers       </v>
      </c>
      <c r="O500" t="str">
        <f t="shared" si="16"/>
        <v xml:space="preserve">30    (1)         23    (1)          7    (1)  </v>
      </c>
      <c r="P500" cm="1">
        <f t="array" ref="P500:X500">IFERROR(SEARCH({1,2,3,4,5,6,7,8,9},A500),9999999)</f>
        <v>36</v>
      </c>
      <c r="Q500">
        <v>47</v>
      </c>
      <c r="R500">
        <v>29</v>
      </c>
      <c r="S500">
        <v>9999999</v>
      </c>
      <c r="T500">
        <v>9999999</v>
      </c>
      <c r="U500">
        <v>9999999</v>
      </c>
      <c r="V500">
        <v>66</v>
      </c>
      <c r="W500">
        <v>9999999</v>
      </c>
      <c r="X500">
        <v>9999999</v>
      </c>
      <c r="Y500" t="s">
        <v>503</v>
      </c>
      <c r="Z500" t="str">
        <f>IFERROR(VLOOKUP(Y500,level_mapping_l0!$A$2:$F$536,1,FALSE),"")</f>
        <v>Upholsterers</v>
      </c>
      <c r="AA500" t="s">
        <v>1605</v>
      </c>
      <c r="AB500">
        <v>30</v>
      </c>
      <c r="AC500">
        <v>-1</v>
      </c>
      <c r="AD500">
        <v>23</v>
      </c>
      <c r="AE500">
        <v>-1</v>
      </c>
      <c r="AF500">
        <v>7</v>
      </c>
      <c r="AG500">
        <v>-1</v>
      </c>
    </row>
    <row r="501" spans="1:33">
      <c r="A501" s="24" t="s">
        <v>2707</v>
      </c>
      <c r="N501" t="str">
        <f t="shared" si="15"/>
        <v xml:space="preserve">         Textile, apparel, and furnishings workers, all other       </v>
      </c>
      <c r="O501" t="str">
        <f t="shared" si="16"/>
        <v xml:space="preserve">20    (1)         14    (1)          6    (1)  </v>
      </c>
      <c r="P501" cm="1">
        <f t="array" ref="P501:X501">IFERROR(SEARCH({1,2,3,4,5,6,7,8,9},A501),9999999)</f>
        <v>76</v>
      </c>
      <c r="Q501">
        <v>69</v>
      </c>
      <c r="R501">
        <v>9999999</v>
      </c>
      <c r="S501">
        <v>88</v>
      </c>
      <c r="T501">
        <v>9999999</v>
      </c>
      <c r="U501">
        <v>106</v>
      </c>
      <c r="V501">
        <v>9999999</v>
      </c>
      <c r="W501">
        <v>9999999</v>
      </c>
      <c r="X501">
        <v>9999999</v>
      </c>
      <c r="Y501" t="s">
        <v>504</v>
      </c>
      <c r="Z501" t="str">
        <f>IFERROR(VLOOKUP(Y501,level_mapping_l0!$A$2:$F$536,1,FALSE),"")</f>
        <v>Textile, apparel, and furnishings workers, all other</v>
      </c>
      <c r="AA501" t="s">
        <v>1606</v>
      </c>
      <c r="AB501">
        <v>20</v>
      </c>
      <c r="AC501">
        <v>-1</v>
      </c>
      <c r="AD501">
        <v>14</v>
      </c>
      <c r="AE501">
        <v>-1</v>
      </c>
      <c r="AF501">
        <v>6</v>
      </c>
      <c r="AG501">
        <v>-1</v>
      </c>
    </row>
    <row r="502" spans="1:33">
      <c r="A502" s="24" t="s">
        <v>2708</v>
      </c>
      <c r="N502" t="str">
        <f t="shared" si="15"/>
        <v xml:space="preserve">         Cabinetmakers and bench carpenters       </v>
      </c>
      <c r="O502" t="str">
        <f t="shared" si="16"/>
        <v xml:space="preserve">61      641       57      655        4    (1)  </v>
      </c>
      <c r="P502" cm="1">
        <f t="array" ref="P502:X502">IFERROR(SEARCH({1,2,3,4,5,6,7,8,9},A502),9999999)</f>
        <v>52</v>
      </c>
      <c r="Q502">
        <v>9999999</v>
      </c>
      <c r="R502">
        <v>9999999</v>
      </c>
      <c r="S502">
        <v>60</v>
      </c>
      <c r="T502">
        <v>69</v>
      </c>
      <c r="U502">
        <v>51</v>
      </c>
      <c r="V502">
        <v>70</v>
      </c>
      <c r="W502">
        <v>9999999</v>
      </c>
      <c r="X502">
        <v>9999999</v>
      </c>
      <c r="Y502" t="s">
        <v>505</v>
      </c>
      <c r="Z502" t="str">
        <f>IFERROR(VLOOKUP(Y502,level_mapping_l0!$A$2:$F$536,1,FALSE),"")</f>
        <v>Cabinetmakers and bench carpenters</v>
      </c>
      <c r="AA502" t="s">
        <v>1607</v>
      </c>
      <c r="AB502">
        <v>61</v>
      </c>
      <c r="AC502">
        <v>641</v>
      </c>
      <c r="AD502">
        <v>57</v>
      </c>
      <c r="AE502">
        <v>655</v>
      </c>
      <c r="AF502">
        <v>4</v>
      </c>
      <c r="AG502">
        <v>-1</v>
      </c>
    </row>
    <row r="503" spans="1:33">
      <c r="A503" s="24" t="s">
        <v>2709</v>
      </c>
      <c r="N503" t="str">
        <f t="shared" si="15"/>
        <v xml:space="preserve">         Furniture finishers        </v>
      </c>
      <c r="O503" t="str">
        <f t="shared" si="16"/>
        <v xml:space="preserve">9    (1)          7    (1)          2    (1)  </v>
      </c>
      <c r="P503" cm="1">
        <f t="array" ref="P503:X503">IFERROR(SEARCH({1,2,3,4,5,6,7,8,9},A503),9999999)</f>
        <v>43</v>
      </c>
      <c r="Q503">
        <v>73</v>
      </c>
      <c r="R503">
        <v>9999999</v>
      </c>
      <c r="S503">
        <v>9999999</v>
      </c>
      <c r="T503">
        <v>9999999</v>
      </c>
      <c r="U503">
        <v>9999999</v>
      </c>
      <c r="V503">
        <v>55</v>
      </c>
      <c r="W503">
        <v>9999999</v>
      </c>
      <c r="X503">
        <v>37</v>
      </c>
      <c r="Y503" t="s">
        <v>506</v>
      </c>
      <c r="Z503" t="str">
        <f>IFERROR(VLOOKUP(Y503,level_mapping_l0!$A$2:$F$536,1,FALSE),"")</f>
        <v>Furniture finishers</v>
      </c>
      <c r="AA503" t="s">
        <v>6549</v>
      </c>
      <c r="AB503">
        <v>9</v>
      </c>
      <c r="AC503">
        <v>-1</v>
      </c>
      <c r="AD503">
        <v>7</v>
      </c>
      <c r="AE503">
        <v>-1</v>
      </c>
      <c r="AF503">
        <v>2</v>
      </c>
      <c r="AG503">
        <v>-1</v>
      </c>
    </row>
    <row r="504" spans="1:33">
      <c r="A504" s="24" t="s">
        <v>2710</v>
      </c>
      <c r="N504" t="str">
        <f t="shared" si="15"/>
        <v xml:space="preserve">         Sawing machine setters, operators, and tenders, wood       </v>
      </c>
      <c r="O504" t="str">
        <f t="shared" si="16"/>
        <v xml:space="preserve">38    (1)         35    (1)          2    (1)  </v>
      </c>
      <c r="P504" cm="1">
        <f t="array" ref="P504:X504">IFERROR(SEARCH({1,2,3,4,5,6,7,8,9},A504),9999999)</f>
        <v>76</v>
      </c>
      <c r="Q504">
        <v>106</v>
      </c>
      <c r="R504">
        <v>69</v>
      </c>
      <c r="S504">
        <v>9999999</v>
      </c>
      <c r="T504">
        <v>88</v>
      </c>
      <c r="U504">
        <v>9999999</v>
      </c>
      <c r="V504">
        <v>9999999</v>
      </c>
      <c r="W504">
        <v>70</v>
      </c>
      <c r="X504">
        <v>9999999</v>
      </c>
      <c r="Y504" t="s">
        <v>508</v>
      </c>
      <c r="Z504" t="str">
        <f>IFERROR(VLOOKUP(Y504,level_mapping_l0!$A$2:$F$536,1,FALSE),"")</f>
        <v>Sawing machine setters, operators, and tenders, wood</v>
      </c>
      <c r="AA504" t="s">
        <v>1609</v>
      </c>
      <c r="AB504">
        <v>38</v>
      </c>
      <c r="AC504">
        <v>-1</v>
      </c>
      <c r="AD504">
        <v>35</v>
      </c>
      <c r="AE504">
        <v>-1</v>
      </c>
      <c r="AF504">
        <v>2</v>
      </c>
      <c r="AG504">
        <v>-1</v>
      </c>
    </row>
    <row r="505" spans="1:33">
      <c r="A505" s="24" t="s">
        <v>2711</v>
      </c>
      <c r="N505" t="str">
        <f t="shared" si="15"/>
        <v xml:space="preserve">         Woodworking machine setters, operators, and tenders, except sawing       </v>
      </c>
      <c r="O505" t="str">
        <f t="shared" si="16"/>
        <v xml:space="preserve">18    (1)         12    (1)          6    (1)  </v>
      </c>
      <c r="P505" cm="1">
        <f t="array" ref="P505:X505">IFERROR(SEARCH({1,2,3,4,5,6,7,8,9},A505),9999999)</f>
        <v>83</v>
      </c>
      <c r="Q505">
        <v>102</v>
      </c>
      <c r="R505">
        <v>9999999</v>
      </c>
      <c r="S505">
        <v>9999999</v>
      </c>
      <c r="T505">
        <v>9999999</v>
      </c>
      <c r="U505">
        <v>120</v>
      </c>
      <c r="V505">
        <v>9999999</v>
      </c>
      <c r="W505">
        <v>84</v>
      </c>
      <c r="X505">
        <v>9999999</v>
      </c>
      <c r="Y505" t="s">
        <v>509</v>
      </c>
      <c r="Z505" t="str">
        <f>IFERROR(VLOOKUP(Y505,level_mapping_l0!$A$2:$F$536,1,FALSE),"")</f>
        <v>Woodworking machine setters, operators, and tenders, except sawing</v>
      </c>
      <c r="AA505" t="s">
        <v>1610</v>
      </c>
      <c r="AB505">
        <v>18</v>
      </c>
      <c r="AC505">
        <v>-1</v>
      </c>
      <c r="AD505">
        <v>12</v>
      </c>
      <c r="AE505">
        <v>-1</v>
      </c>
      <c r="AF505">
        <v>6</v>
      </c>
      <c r="AG505">
        <v>-1</v>
      </c>
    </row>
    <row r="506" spans="1:33">
      <c r="A506" s="24" t="s">
        <v>2712</v>
      </c>
      <c r="N506" t="str">
        <f t="shared" si="15"/>
        <v xml:space="preserve">         Woodworkers, all other       </v>
      </c>
      <c r="O506" t="str">
        <f t="shared" si="16"/>
        <v xml:space="preserve">17    (1)         13    (1)          4    (1)  </v>
      </c>
      <c r="P506" cm="1">
        <f t="array" ref="P506:X506">IFERROR(SEARCH({1,2,3,4,5,6,7,8,9},A506),9999999)</f>
        <v>39</v>
      </c>
      <c r="Q506">
        <v>9999999</v>
      </c>
      <c r="R506">
        <v>58</v>
      </c>
      <c r="S506">
        <v>76</v>
      </c>
      <c r="T506">
        <v>9999999</v>
      </c>
      <c r="U506">
        <v>9999999</v>
      </c>
      <c r="V506">
        <v>40</v>
      </c>
      <c r="W506">
        <v>9999999</v>
      </c>
      <c r="X506">
        <v>9999999</v>
      </c>
      <c r="Y506" t="s">
        <v>510</v>
      </c>
      <c r="Z506" t="str">
        <f>IFERROR(VLOOKUP(Y506,level_mapping_l0!$A$2:$F$536,1,FALSE),"")</f>
        <v>Woodworkers, all other</v>
      </c>
      <c r="AA506" t="s">
        <v>1611</v>
      </c>
      <c r="AB506">
        <v>17</v>
      </c>
      <c r="AC506">
        <v>-1</v>
      </c>
      <c r="AD506">
        <v>13</v>
      </c>
      <c r="AE506">
        <v>-1</v>
      </c>
      <c r="AF506">
        <v>4</v>
      </c>
      <c r="AG506">
        <v>-1</v>
      </c>
    </row>
    <row r="507" spans="1:33">
      <c r="A507" s="24" t="s">
        <v>2713</v>
      </c>
      <c r="N507" t="str">
        <f t="shared" si="15"/>
        <v xml:space="preserve">         Power plant operators, distributors, and dispatchers       </v>
      </c>
      <c r="O507" t="str">
        <f t="shared" si="16"/>
        <v xml:space="preserve">53      960       47    (1)          6    (1)  </v>
      </c>
      <c r="P507" cm="1">
        <f t="array" ref="P507:X507">IFERROR(SEARCH({1,2,3,4,5,6,7,8,9},A507),9999999)</f>
        <v>94</v>
      </c>
      <c r="Q507">
        <v>9999999</v>
      </c>
      <c r="R507">
        <v>70</v>
      </c>
      <c r="S507">
        <v>87</v>
      </c>
      <c r="T507">
        <v>69</v>
      </c>
      <c r="U507">
        <v>78</v>
      </c>
      <c r="V507">
        <v>88</v>
      </c>
      <c r="W507">
        <v>9999999</v>
      </c>
      <c r="X507">
        <v>77</v>
      </c>
      <c r="Y507" t="s">
        <v>511</v>
      </c>
      <c r="Z507" t="str">
        <f>IFERROR(VLOOKUP(Y507,level_mapping_l0!$A$2:$F$536,1,FALSE),"")</f>
        <v>Power plant operators, distributors, and dispatchers</v>
      </c>
      <c r="AA507" t="s">
        <v>1612</v>
      </c>
      <c r="AB507">
        <v>53</v>
      </c>
      <c r="AC507">
        <v>960</v>
      </c>
      <c r="AD507">
        <v>47</v>
      </c>
      <c r="AE507">
        <v>-1</v>
      </c>
      <c r="AF507">
        <v>6</v>
      </c>
      <c r="AG507">
        <v>-1</v>
      </c>
    </row>
    <row r="508" spans="1:33">
      <c r="A508" s="24" t="s">
        <v>2714</v>
      </c>
      <c r="N508" t="str">
        <f t="shared" si="15"/>
        <v xml:space="preserve">         Stationary engineers and boiler operators       </v>
      </c>
      <c r="O508" t="str">
        <f t="shared" si="16"/>
        <v xml:space="preserve">97      848       96      849        1    (1)  </v>
      </c>
      <c r="P508" cm="1">
        <f t="array" ref="P508:X508">IFERROR(SEARCH({1,2,3,4,5,6,7,8,9},A508),9999999)</f>
        <v>95</v>
      </c>
      <c r="Q508">
        <v>9999999</v>
      </c>
      <c r="R508">
        <v>9999999</v>
      </c>
      <c r="S508">
        <v>67</v>
      </c>
      <c r="T508">
        <v>9999999</v>
      </c>
      <c r="U508">
        <v>77</v>
      </c>
      <c r="V508">
        <v>59</v>
      </c>
      <c r="W508">
        <v>66</v>
      </c>
      <c r="X508">
        <v>58</v>
      </c>
      <c r="Y508" t="s">
        <v>512</v>
      </c>
      <c r="Z508" t="str">
        <f>IFERROR(VLOOKUP(Y508,level_mapping_l0!$A$2:$F$536,1,FALSE),"")</f>
        <v>Stationary engineers and boiler operators</v>
      </c>
      <c r="AA508" t="s">
        <v>1613</v>
      </c>
      <c r="AB508">
        <v>97</v>
      </c>
      <c r="AC508">
        <v>848</v>
      </c>
      <c r="AD508">
        <v>96</v>
      </c>
      <c r="AE508">
        <v>849</v>
      </c>
      <c r="AF508">
        <v>1</v>
      </c>
      <c r="AG508">
        <v>-1</v>
      </c>
    </row>
    <row r="509" spans="1:33">
      <c r="A509" s="24" t="s">
        <v>2715</v>
      </c>
      <c r="N509" t="str">
        <f t="shared" si="15"/>
        <v xml:space="preserve">         Water and liquid waste treatment plant and system operators       </v>
      </c>
      <c r="O509" t="str">
        <f t="shared" si="16"/>
        <v xml:space="preserve">73      705       69      693        4    (1)  </v>
      </c>
      <c r="P509" cm="1">
        <f t="array" ref="P509:X509">IFERROR(SEARCH({1,2,3,4,5,6,7,8,9},A509),9999999)</f>
        <v>119</v>
      </c>
      <c r="Q509">
        <v>9999999</v>
      </c>
      <c r="R509">
        <v>77</v>
      </c>
      <c r="S509">
        <v>113</v>
      </c>
      <c r="T509">
        <v>86</v>
      </c>
      <c r="U509">
        <v>94</v>
      </c>
      <c r="V509">
        <v>76</v>
      </c>
      <c r="W509">
        <v>9999999</v>
      </c>
      <c r="X509">
        <v>95</v>
      </c>
      <c r="Y509" t="s">
        <v>6720</v>
      </c>
      <c r="Z509" t="str">
        <f>IFERROR(VLOOKUP(Y509,level_mapping_l0!$A$2:$F$536,1,FALSE),"")</f>
        <v/>
      </c>
      <c r="AA509" t="s">
        <v>1614</v>
      </c>
      <c r="AB509">
        <v>73</v>
      </c>
      <c r="AC509">
        <v>705</v>
      </c>
      <c r="AD509">
        <v>69</v>
      </c>
      <c r="AE509">
        <v>693</v>
      </c>
      <c r="AF509">
        <v>4</v>
      </c>
      <c r="AG509">
        <v>-1</v>
      </c>
    </row>
    <row r="510" spans="1:33">
      <c r="A510" s="24" t="s">
        <v>2716</v>
      </c>
      <c r="N510" t="str">
        <f t="shared" si="15"/>
        <v xml:space="preserve">         Miscellaneous plant and system operators       </v>
      </c>
      <c r="O510" t="str">
        <f t="shared" si="16"/>
        <v xml:space="preserve">34    (1)         33    (1)          1    (1)  </v>
      </c>
      <c r="P510" cm="1">
        <f t="array" ref="P510:X510">IFERROR(SEARCH({1,2,3,4,5,6,7,8,9},A510),9999999)</f>
        <v>64</v>
      </c>
      <c r="Q510">
        <v>9999999</v>
      </c>
      <c r="R510">
        <v>57</v>
      </c>
      <c r="S510">
        <v>58</v>
      </c>
      <c r="T510">
        <v>9999999</v>
      </c>
      <c r="U510">
        <v>9999999</v>
      </c>
      <c r="V510">
        <v>9999999</v>
      </c>
      <c r="W510">
        <v>9999999</v>
      </c>
      <c r="X510">
        <v>9999999</v>
      </c>
      <c r="Y510" t="s">
        <v>514</v>
      </c>
      <c r="Z510" t="str">
        <f>IFERROR(VLOOKUP(Y510,level_mapping_l0!$A$2:$F$536,1,FALSE),"")</f>
        <v>Miscellaneous plant and system operators</v>
      </c>
      <c r="AA510" t="s">
        <v>1615</v>
      </c>
      <c r="AB510">
        <v>34</v>
      </c>
      <c r="AC510">
        <v>-1</v>
      </c>
      <c r="AD510">
        <v>33</v>
      </c>
      <c r="AE510">
        <v>-1</v>
      </c>
      <c r="AF510">
        <v>1</v>
      </c>
      <c r="AG510">
        <v>-1</v>
      </c>
    </row>
    <row r="511" spans="1:33">
      <c r="A511" s="24" t="s">
        <v>2717</v>
      </c>
      <c r="N511" t="str">
        <f t="shared" si="15"/>
        <v xml:space="preserve">         Chemical processing machine setters, operators, and tenders       </v>
      </c>
      <c r="O511" t="str">
        <f t="shared" si="16"/>
        <v xml:space="preserve">51      918       45    (1)          6    (1)  </v>
      </c>
      <c r="P511" cm="1">
        <f t="array" ref="P511:X511">IFERROR(SEARCH({1,2,3,4,5,6,7,8,9},A511),9999999)</f>
        <v>77</v>
      </c>
      <c r="Q511">
        <v>9999999</v>
      </c>
      <c r="R511">
        <v>9999999</v>
      </c>
      <c r="S511">
        <v>94</v>
      </c>
      <c r="T511">
        <v>76</v>
      </c>
      <c r="U511">
        <v>113</v>
      </c>
      <c r="V511">
        <v>9999999</v>
      </c>
      <c r="W511">
        <v>86</v>
      </c>
      <c r="X511">
        <v>84</v>
      </c>
      <c r="Y511" t="s">
        <v>515</v>
      </c>
      <c r="Z511" t="str">
        <f>IFERROR(VLOOKUP(Y511,level_mapping_l0!$A$2:$F$536,1,FALSE),"")</f>
        <v>Chemical processing machine setters, operators, and tenders</v>
      </c>
      <c r="AA511" t="s">
        <v>1616</v>
      </c>
      <c r="AB511">
        <v>51</v>
      </c>
      <c r="AC511">
        <v>918</v>
      </c>
      <c r="AD511">
        <v>45</v>
      </c>
      <c r="AE511">
        <v>-1</v>
      </c>
      <c r="AF511">
        <v>6</v>
      </c>
      <c r="AG511">
        <v>-1</v>
      </c>
    </row>
    <row r="512" spans="1:33">
      <c r="A512" s="24" t="s">
        <v>2718</v>
      </c>
      <c r="N512" t="str">
        <f t="shared" si="15"/>
        <v xml:space="preserve">         Crushing, grinding, polishing, mixing, and blending workers      </v>
      </c>
      <c r="O512" t="str">
        <f t="shared" si="16"/>
        <v xml:space="preserve">106      596       88      576       18    (1)  </v>
      </c>
      <c r="P512" cm="1">
        <f t="array" ref="P512:X512">IFERROR(SEARCH({1,2,3,4,5,6,7,8,9},A512),9999999)</f>
        <v>75</v>
      </c>
      <c r="Q512">
        <v>9999999</v>
      </c>
      <c r="R512">
        <v>9999999</v>
      </c>
      <c r="S512">
        <v>9999999</v>
      </c>
      <c r="T512">
        <v>84</v>
      </c>
      <c r="U512">
        <v>77</v>
      </c>
      <c r="V512">
        <v>103</v>
      </c>
      <c r="W512">
        <v>94</v>
      </c>
      <c r="X512">
        <v>85</v>
      </c>
      <c r="Y512" t="s">
        <v>516</v>
      </c>
      <c r="Z512" t="str">
        <f>IFERROR(VLOOKUP(Y512,level_mapping_l0!$A$2:$F$536,1,FALSE),"")</f>
        <v>Crushing, grinding, polishing, mixing, and blending workers</v>
      </c>
      <c r="AA512" t="s">
        <v>6550</v>
      </c>
      <c r="AB512">
        <v>106</v>
      </c>
      <c r="AC512">
        <v>596</v>
      </c>
      <c r="AD512">
        <v>88</v>
      </c>
      <c r="AE512">
        <v>576</v>
      </c>
      <c r="AF512">
        <v>18</v>
      </c>
      <c r="AG512">
        <v>-1</v>
      </c>
    </row>
    <row r="513" spans="1:33">
      <c r="A513" s="24" t="s">
        <v>2719</v>
      </c>
      <c r="N513" t="str">
        <f t="shared" si="15"/>
        <v xml:space="preserve">         Cutting workers       </v>
      </c>
      <c r="O513" t="str">
        <f t="shared" si="16"/>
        <v xml:space="preserve">72      502       55      514       18    (1)  </v>
      </c>
      <c r="P513" cm="1">
        <f t="array" ref="P513:X513">IFERROR(SEARCH({1,2,3,4,5,6,7,8,9},A513),9999999)</f>
        <v>59</v>
      </c>
      <c r="Q513">
        <v>33</v>
      </c>
      <c r="R513">
        <v>9999999</v>
      </c>
      <c r="S513">
        <v>60</v>
      </c>
      <c r="T513">
        <v>40</v>
      </c>
      <c r="U513">
        <v>9999999</v>
      </c>
      <c r="V513">
        <v>32</v>
      </c>
      <c r="W513">
        <v>69</v>
      </c>
      <c r="X513">
        <v>9999999</v>
      </c>
      <c r="Y513" t="s">
        <v>517</v>
      </c>
      <c r="Z513" t="str">
        <f>IFERROR(VLOOKUP(Y513,level_mapping_l0!$A$2:$F$536,1,FALSE),"")</f>
        <v>Cutting workers</v>
      </c>
      <c r="AA513" t="s">
        <v>1618</v>
      </c>
      <c r="AB513">
        <v>72</v>
      </c>
      <c r="AC513">
        <v>502</v>
      </c>
      <c r="AD513">
        <v>55</v>
      </c>
      <c r="AE513">
        <v>514</v>
      </c>
      <c r="AF513">
        <v>18</v>
      </c>
      <c r="AG513">
        <v>-1</v>
      </c>
    </row>
    <row r="514" spans="1:33">
      <c r="A514" s="24" t="s">
        <v>609</v>
      </c>
      <c r="N514" t="str">
        <f t="shared" si="15"/>
        <v xml:space="preserve">         Extruding, forming, pressing, and compacting machine setters, operators,                                                       </v>
      </c>
      <c r="O514" t="str">
        <f t="shared" si="16"/>
        <v/>
      </c>
      <c r="P514" cm="1">
        <f t="array" ref="P514:X514">IFERROR(SEARCH({1,2,3,4,5,6,7,8,9},A514),9999999)</f>
        <v>9999999</v>
      </c>
      <c r="Q514">
        <v>9999999</v>
      </c>
      <c r="R514">
        <v>9999999</v>
      </c>
      <c r="S514">
        <v>9999999</v>
      </c>
      <c r="T514">
        <v>9999999</v>
      </c>
      <c r="U514">
        <v>9999999</v>
      </c>
      <c r="V514">
        <v>9999999</v>
      </c>
      <c r="W514">
        <v>9999999</v>
      </c>
      <c r="X514">
        <v>9999999</v>
      </c>
      <c r="Y514" t="s">
        <v>0</v>
      </c>
      <c r="Z514" t="str">
        <f>IFERROR(VLOOKUP(Y514,level_mapping_l0!$A$2:$F$536,1,FALSE),"")</f>
        <v/>
      </c>
      <c r="AA514" t="s">
        <v>6667</v>
      </c>
    </row>
    <row r="515" spans="1:33">
      <c r="A515" s="24" t="s">
        <v>2720</v>
      </c>
      <c r="N515" t="str">
        <f t="shared" si="15"/>
        <v xml:space="preserve">          and tenders       </v>
      </c>
      <c r="O515" t="str">
        <f t="shared" si="16"/>
        <v xml:space="preserve">29    (1)         21    (1)          8    (1)  </v>
      </c>
      <c r="P515" cm="1">
        <f t="array" ref="P515:X515">IFERROR(SEARCH({1,2,3,4,5,6,7,8,9},A515),9999999)</f>
        <v>36</v>
      </c>
      <c r="Q515">
        <v>29</v>
      </c>
      <c r="R515">
        <v>9999999</v>
      </c>
      <c r="S515">
        <v>9999999</v>
      </c>
      <c r="T515">
        <v>9999999</v>
      </c>
      <c r="U515">
        <v>9999999</v>
      </c>
      <c r="V515">
        <v>9999999</v>
      </c>
      <c r="W515">
        <v>66</v>
      </c>
      <c r="X515">
        <v>30</v>
      </c>
      <c r="Y515" t="s">
        <v>518</v>
      </c>
      <c r="Z515" t="str">
        <f>IFERROR(VLOOKUP(Y515,level_mapping_l0!$A$2:$F$536,1,FALSE),"")</f>
        <v>Extruding, forming, pressing, and compacting machine setters, operators, and tenders</v>
      </c>
      <c r="AA515" t="s">
        <v>6687</v>
      </c>
      <c r="AB515">
        <v>29</v>
      </c>
      <c r="AC515">
        <v>-1</v>
      </c>
      <c r="AD515">
        <v>21</v>
      </c>
      <c r="AE515">
        <v>-1</v>
      </c>
      <c r="AF515">
        <v>8</v>
      </c>
      <c r="AG515">
        <v>-1</v>
      </c>
    </row>
    <row r="516" spans="1:33">
      <c r="A516" s="24" t="s">
        <v>2721</v>
      </c>
      <c r="N516" t="str">
        <f t="shared" si="15"/>
        <v xml:space="preserve">         Furnace, kiln, oven, drier, and kettle operators and tenders       </v>
      </c>
      <c r="O516" t="str">
        <f t="shared" si="16"/>
        <v xml:space="preserve">11    (1)          8    (1)          3    (1)  </v>
      </c>
      <c r="P516" cm="1">
        <f t="array" ref="P516:X516">IFERROR(SEARCH({1,2,3,4,5,6,7,8,9},A516),9999999)</f>
        <v>77</v>
      </c>
      <c r="Q516">
        <v>9999999</v>
      </c>
      <c r="R516">
        <v>114</v>
      </c>
      <c r="S516">
        <v>9999999</v>
      </c>
      <c r="T516">
        <v>9999999</v>
      </c>
      <c r="U516">
        <v>9999999</v>
      </c>
      <c r="V516">
        <v>9999999</v>
      </c>
      <c r="W516">
        <v>96</v>
      </c>
      <c r="X516">
        <v>9999999</v>
      </c>
      <c r="Y516" t="s">
        <v>519</v>
      </c>
      <c r="Z516" t="str">
        <f>IFERROR(VLOOKUP(Y516,level_mapping_l0!$A$2:$F$536,1,FALSE),"")</f>
        <v>Furnace, kiln, oven, drier, and kettle operators and tenders</v>
      </c>
      <c r="AA516" t="s">
        <v>1619</v>
      </c>
      <c r="AB516">
        <v>11</v>
      </c>
      <c r="AC516">
        <v>-1</v>
      </c>
      <c r="AD516">
        <v>8</v>
      </c>
      <c r="AE516">
        <v>-1</v>
      </c>
      <c r="AF516">
        <v>3</v>
      </c>
      <c r="AG516">
        <v>-1</v>
      </c>
    </row>
    <row r="517" spans="1:33">
      <c r="A517" s="24" t="s">
        <v>2722</v>
      </c>
      <c r="N517" t="str">
        <f t="shared" si="15"/>
        <v xml:space="preserve">         Inspectors, testers, sorters, samplers, and weighers      </v>
      </c>
      <c r="O517" t="str">
        <f t="shared" si="16"/>
        <v>711      660      409      765      301      527</v>
      </c>
      <c r="P517" cm="1">
        <f t="array" ref="P517:X517">IFERROR(SEARCH({1,2,3,4,5,6,7,8,9},A517),9999999)</f>
        <v>69</v>
      </c>
      <c r="Q517">
        <v>114</v>
      </c>
      <c r="R517">
        <v>104</v>
      </c>
      <c r="S517">
        <v>86</v>
      </c>
      <c r="T517">
        <v>97</v>
      </c>
      <c r="U517">
        <v>77</v>
      </c>
      <c r="V517">
        <v>68</v>
      </c>
      <c r="W517">
        <v>9999999</v>
      </c>
      <c r="X517">
        <v>88</v>
      </c>
      <c r="Y517" t="s">
        <v>520</v>
      </c>
      <c r="Z517" t="str">
        <f>IFERROR(VLOOKUP(Y517,level_mapping_l0!$A$2:$F$536,1,FALSE),"")</f>
        <v>Inspectors, testers, sorters, samplers, and weighers</v>
      </c>
      <c r="AA517" t="s">
        <v>1620</v>
      </c>
      <c r="AB517">
        <v>711</v>
      </c>
      <c r="AC517">
        <v>660</v>
      </c>
      <c r="AD517">
        <v>409</v>
      </c>
      <c r="AE517">
        <v>765</v>
      </c>
      <c r="AF517">
        <v>301</v>
      </c>
      <c r="AG517">
        <v>527</v>
      </c>
    </row>
    <row r="518" spans="1:33">
      <c r="A518" s="24" t="s">
        <v>2723</v>
      </c>
      <c r="N518" t="str">
        <f t="shared" si="15"/>
        <v xml:space="preserve">         Jewelers and precious stone and metal workers       </v>
      </c>
      <c r="O518" t="str">
        <f t="shared" si="16"/>
        <v xml:space="preserve">28    (1)         16    (1)         13    (1)  </v>
      </c>
      <c r="P518" cm="1">
        <f t="array" ref="P518:X518">IFERROR(SEARCH({1,2,3,4,5,6,7,8,9},A518),9999999)</f>
        <v>69</v>
      </c>
      <c r="Q518">
        <v>62</v>
      </c>
      <c r="R518">
        <v>99</v>
      </c>
      <c r="S518">
        <v>9999999</v>
      </c>
      <c r="T518">
        <v>9999999</v>
      </c>
      <c r="U518">
        <v>81</v>
      </c>
      <c r="V518">
        <v>9999999</v>
      </c>
      <c r="W518">
        <v>63</v>
      </c>
      <c r="X518">
        <v>9999999</v>
      </c>
      <c r="Y518" t="s">
        <v>521</v>
      </c>
      <c r="Z518" t="str">
        <f>IFERROR(VLOOKUP(Y518,level_mapping_l0!$A$2:$F$536,1,FALSE),"")</f>
        <v>Jewelers and precious stone and metal workers</v>
      </c>
      <c r="AA518" t="s">
        <v>1621</v>
      </c>
      <c r="AB518">
        <v>28</v>
      </c>
      <c r="AC518">
        <v>-1</v>
      </c>
      <c r="AD518">
        <v>16</v>
      </c>
      <c r="AE518">
        <v>-1</v>
      </c>
      <c r="AF518">
        <v>13</v>
      </c>
      <c r="AG518">
        <v>-1</v>
      </c>
    </row>
    <row r="519" spans="1:33">
      <c r="A519" s="24" t="s">
        <v>2724</v>
      </c>
      <c r="N519" t="str">
        <f t="shared" si="15"/>
        <v xml:space="preserve">         Medical, dental, and ophthalmic laboratory technicians       </v>
      </c>
      <c r="O519" t="str">
        <f t="shared" si="16"/>
        <v xml:space="preserve">73      582       34    (1)         39    (1)  </v>
      </c>
      <c r="P519" cm="1">
        <f t="array" ref="P519:X519">IFERROR(SEARCH({1,2,3,4,5,6,7,8,9},A519),9999999)</f>
        <v>96</v>
      </c>
      <c r="Q519">
        <v>81</v>
      </c>
      <c r="R519">
        <v>72</v>
      </c>
      <c r="S519">
        <v>90</v>
      </c>
      <c r="T519">
        <v>79</v>
      </c>
      <c r="U519">
        <v>9999999</v>
      </c>
      <c r="V519">
        <v>71</v>
      </c>
      <c r="W519">
        <v>80</v>
      </c>
      <c r="X519">
        <v>108</v>
      </c>
      <c r="Y519" t="s">
        <v>522</v>
      </c>
      <c r="Z519" t="str">
        <f>IFERROR(VLOOKUP(Y519,level_mapping_l0!$A$2:$F$536,1,FALSE),"")</f>
        <v>Medical, dental, and ophthalmic laboratory technicians</v>
      </c>
      <c r="AA519" t="s">
        <v>1622</v>
      </c>
      <c r="AB519">
        <v>73</v>
      </c>
      <c r="AC519">
        <v>582</v>
      </c>
      <c r="AD519">
        <v>34</v>
      </c>
      <c r="AE519">
        <v>-1</v>
      </c>
      <c r="AF519">
        <v>39</v>
      </c>
      <c r="AG519">
        <v>-1</v>
      </c>
    </row>
    <row r="520" spans="1:33">
      <c r="A520" s="24" t="s">
        <v>2725</v>
      </c>
      <c r="N520" t="str">
        <f t="shared" si="15"/>
        <v xml:space="preserve">         Packaging and filling machine operators and tenders      </v>
      </c>
      <c r="O520" t="str">
        <f t="shared" si="16"/>
        <v>240      449      109      501      131      401</v>
      </c>
      <c r="P520" cm="1">
        <f t="array" ref="P520:X520">IFERROR(SEARCH({1,2,3,4,5,6,7,8,9},A520),9999999)</f>
        <v>85</v>
      </c>
      <c r="Q520">
        <v>67</v>
      </c>
      <c r="R520">
        <v>104</v>
      </c>
      <c r="S520">
        <v>68</v>
      </c>
      <c r="T520">
        <v>94</v>
      </c>
      <c r="U520">
        <v>9999999</v>
      </c>
      <c r="V520">
        <v>9999999</v>
      </c>
      <c r="W520">
        <v>9999999</v>
      </c>
      <c r="X520">
        <v>78</v>
      </c>
      <c r="Y520" t="s">
        <v>523</v>
      </c>
      <c r="Z520" t="str">
        <f>IFERROR(VLOOKUP(Y520,level_mapping_l0!$A$2:$F$536,1,FALSE),"")</f>
        <v>Packaging and filling machine operators and tenders</v>
      </c>
      <c r="AA520" t="s">
        <v>1623</v>
      </c>
      <c r="AB520">
        <v>240</v>
      </c>
      <c r="AC520">
        <v>449</v>
      </c>
      <c r="AD520">
        <v>109</v>
      </c>
      <c r="AE520">
        <v>501</v>
      </c>
      <c r="AF520">
        <v>131</v>
      </c>
      <c r="AG520">
        <v>401</v>
      </c>
    </row>
    <row r="521" spans="1:33">
      <c r="A521" s="24" t="s">
        <v>2726</v>
      </c>
      <c r="N521" t="str">
        <f t="shared" si="15"/>
        <v xml:space="preserve">         Painting workers      </v>
      </c>
      <c r="O521" t="str">
        <f t="shared" si="16"/>
        <v xml:space="preserve">163      565      144      579       19    (1)  </v>
      </c>
      <c r="P521" cm="1">
        <f t="array" ref="P521:X521">IFERROR(SEARCH({1,2,3,4,5,6,7,8,9},A521),9999999)</f>
        <v>32</v>
      </c>
      <c r="Q521">
        <v>9999999</v>
      </c>
      <c r="R521">
        <v>34</v>
      </c>
      <c r="S521">
        <v>51</v>
      </c>
      <c r="T521">
        <v>41</v>
      </c>
      <c r="U521">
        <v>33</v>
      </c>
      <c r="V521">
        <v>60</v>
      </c>
      <c r="W521">
        <v>9999999</v>
      </c>
      <c r="X521">
        <v>61</v>
      </c>
      <c r="Y521" t="s">
        <v>524</v>
      </c>
      <c r="Z521" t="str">
        <f>IFERROR(VLOOKUP(Y521,level_mapping_l0!$A$2:$F$536,1,FALSE),"")</f>
        <v>Painting workers</v>
      </c>
      <c r="AA521" t="s">
        <v>1624</v>
      </c>
      <c r="AB521">
        <v>163</v>
      </c>
      <c r="AC521">
        <v>565</v>
      </c>
      <c r="AD521">
        <v>144</v>
      </c>
      <c r="AE521">
        <v>579</v>
      </c>
      <c r="AF521">
        <v>19</v>
      </c>
      <c r="AG521">
        <v>-1</v>
      </c>
    </row>
    <row r="522" spans="1:33">
      <c r="A522" s="24" t="s">
        <v>2727</v>
      </c>
      <c r="N522" t="str">
        <f t="shared" si="15"/>
        <v xml:space="preserve">         Photographic process workers and processing machine operators       </v>
      </c>
      <c r="O522" t="str">
        <f t="shared" si="16"/>
        <v xml:space="preserve">32    (1)         16    (1)         16    (1)  </v>
      </c>
      <c r="P522" cm="1">
        <f t="array" ref="P522:X522">IFERROR(SEARCH({1,2,3,4,5,6,7,8,9},A522),9999999)</f>
        <v>85</v>
      </c>
      <c r="Q522">
        <v>79</v>
      </c>
      <c r="R522">
        <v>78</v>
      </c>
      <c r="S522">
        <v>9999999</v>
      </c>
      <c r="T522">
        <v>9999999</v>
      </c>
      <c r="U522">
        <v>97</v>
      </c>
      <c r="V522">
        <v>9999999</v>
      </c>
      <c r="W522">
        <v>9999999</v>
      </c>
      <c r="X522">
        <v>9999999</v>
      </c>
      <c r="Y522" t="s">
        <v>525</v>
      </c>
      <c r="Z522" t="str">
        <f>IFERROR(VLOOKUP(Y522,level_mapping_l0!$A$2:$F$536,1,FALSE),"")</f>
        <v>Photographic process workers and processing machine operators</v>
      </c>
      <c r="AA522" t="s">
        <v>1625</v>
      </c>
      <c r="AB522">
        <v>32</v>
      </c>
      <c r="AC522">
        <v>-1</v>
      </c>
      <c r="AD522">
        <v>16</v>
      </c>
      <c r="AE522">
        <v>-1</v>
      </c>
      <c r="AF522">
        <v>16</v>
      </c>
      <c r="AG522">
        <v>-1</v>
      </c>
    </row>
    <row r="523" spans="1:33">
      <c r="A523" s="24" t="s">
        <v>2728</v>
      </c>
      <c r="N523" t="str">
        <f t="shared" ref="N523:N567" si="17">MID(A523,1,MIN(_xlfn.ANCHORARRAY(P523))-1)</f>
        <v xml:space="preserve">         Semiconductor processors        </v>
      </c>
      <c r="O523" t="str">
        <f t="shared" ref="O523:O567" si="18">MID(A523,MIN(P523:X523),LEN(A523))</f>
        <v xml:space="preserve">5    (1)          2    (1)          3    (1)  </v>
      </c>
      <c r="P523" cm="1">
        <f t="array" ref="P523:X523">IFERROR(SEARCH({1,2,3,4,5,6,7,8,9},A523),9999999)</f>
        <v>48</v>
      </c>
      <c r="Q523">
        <v>60</v>
      </c>
      <c r="R523">
        <v>78</v>
      </c>
      <c r="S523">
        <v>9999999</v>
      </c>
      <c r="T523">
        <v>42</v>
      </c>
      <c r="U523">
        <v>9999999</v>
      </c>
      <c r="V523">
        <v>9999999</v>
      </c>
      <c r="W523">
        <v>9999999</v>
      </c>
      <c r="X523">
        <v>9999999</v>
      </c>
      <c r="Y523" t="s">
        <v>526</v>
      </c>
      <c r="Z523" t="str">
        <f>IFERROR(VLOOKUP(Y523,level_mapping_l0!$A$2:$F$536,1,FALSE),"")</f>
        <v>Semiconductor processors</v>
      </c>
      <c r="AA523" t="s">
        <v>1626</v>
      </c>
      <c r="AB523">
        <v>5</v>
      </c>
      <c r="AC523">
        <v>-1</v>
      </c>
      <c r="AD523">
        <v>2</v>
      </c>
      <c r="AE523">
        <v>-1</v>
      </c>
      <c r="AF523">
        <v>3</v>
      </c>
      <c r="AG523">
        <v>-1</v>
      </c>
    </row>
    <row r="524" spans="1:33">
      <c r="A524" s="24" t="s">
        <v>2729</v>
      </c>
      <c r="N524" t="str">
        <f t="shared" si="17"/>
        <v xml:space="preserve">         Cementing and gluing machine operators and tenders        </v>
      </c>
      <c r="O524" t="str">
        <f t="shared" si="18"/>
        <v xml:space="preserve">9      463        6    (1)          3    (1)  </v>
      </c>
      <c r="P524" cm="1">
        <f t="array" ref="P524:X524">IFERROR(SEARCH({1,2,3,4,5,6,7,8,9},A524),9999999)</f>
        <v>92</v>
      </c>
      <c r="Q524">
        <v>9999999</v>
      </c>
      <c r="R524">
        <v>77</v>
      </c>
      <c r="S524">
        <v>75</v>
      </c>
      <c r="T524">
        <v>9999999</v>
      </c>
      <c r="U524">
        <v>76</v>
      </c>
      <c r="V524">
        <v>9999999</v>
      </c>
      <c r="W524">
        <v>9999999</v>
      </c>
      <c r="X524">
        <v>68</v>
      </c>
      <c r="Y524" t="s">
        <v>6721</v>
      </c>
      <c r="Z524" t="str">
        <f>IFERROR(VLOOKUP(Y524,level_mapping_l0!$A$2:$F$536,1,FALSE),"")</f>
        <v/>
      </c>
      <c r="AA524" t="s">
        <v>6551</v>
      </c>
      <c r="AB524">
        <v>9</v>
      </c>
      <c r="AC524">
        <v>463</v>
      </c>
      <c r="AD524">
        <v>6</v>
      </c>
      <c r="AE524">
        <v>-1</v>
      </c>
      <c r="AF524">
        <v>3</v>
      </c>
      <c r="AG524">
        <v>-1</v>
      </c>
    </row>
    <row r="525" spans="1:33">
      <c r="A525" s="24" t="s">
        <v>2730</v>
      </c>
      <c r="N525" t="str">
        <f t="shared" si="17"/>
        <v xml:space="preserve">         Cleaning, washing, and metal pickling equipment operators and tenders        </v>
      </c>
      <c r="O525" t="str">
        <f t="shared" si="18"/>
        <v xml:space="preserve">2    (1)          2    (1)       -        -   </v>
      </c>
      <c r="P525" cm="1">
        <f t="array" ref="P525:X525">IFERROR(SEARCH({1,2,3,4,5,6,7,8,9},A525),9999999)</f>
        <v>93</v>
      </c>
      <c r="Q525">
        <v>87</v>
      </c>
      <c r="R525">
        <v>9999999</v>
      </c>
      <c r="S525">
        <v>9999999</v>
      </c>
      <c r="T525">
        <v>9999999</v>
      </c>
      <c r="U525">
        <v>9999999</v>
      </c>
      <c r="V525">
        <v>9999999</v>
      </c>
      <c r="W525">
        <v>9999999</v>
      </c>
      <c r="X525">
        <v>9999999</v>
      </c>
      <c r="Y525" t="s">
        <v>528</v>
      </c>
      <c r="Z525" t="str">
        <f>IFERROR(VLOOKUP(Y525,level_mapping_l0!$A$2:$F$536,1,FALSE),"")</f>
        <v>Cleaning, washing, and metal pickling equipment operators and tenders</v>
      </c>
      <c r="AA525" t="s">
        <v>1628</v>
      </c>
      <c r="AB525">
        <v>2</v>
      </c>
      <c r="AC525">
        <v>-1</v>
      </c>
      <c r="AD525">
        <v>2</v>
      </c>
      <c r="AE525">
        <v>-1</v>
      </c>
      <c r="AF525" t="s">
        <v>574</v>
      </c>
      <c r="AG525" t="s">
        <v>574</v>
      </c>
    </row>
    <row r="526" spans="1:33">
      <c r="A526" s="24" t="s">
        <v>2731</v>
      </c>
      <c r="N526" t="str">
        <f t="shared" si="17"/>
        <v xml:space="preserve">         Cooling and freezing equipment operators and tenders        </v>
      </c>
      <c r="O526" t="str">
        <f t="shared" si="18"/>
        <v xml:space="preserve">1    (1)          1    (1)       -        -   </v>
      </c>
      <c r="P526" cm="1">
        <f t="array" ref="P526:X526">IFERROR(SEARCH({1,2,3,4,5,6,7,8,9},A526),9999999)</f>
        <v>70</v>
      </c>
      <c r="Q526">
        <v>9999999</v>
      </c>
      <c r="R526">
        <v>9999999</v>
      </c>
      <c r="S526">
        <v>9999999</v>
      </c>
      <c r="T526">
        <v>9999999</v>
      </c>
      <c r="U526">
        <v>9999999</v>
      </c>
      <c r="V526">
        <v>9999999</v>
      </c>
      <c r="W526">
        <v>9999999</v>
      </c>
      <c r="X526">
        <v>9999999</v>
      </c>
      <c r="Y526" t="s">
        <v>529</v>
      </c>
      <c r="Z526" t="str">
        <f>IFERROR(VLOOKUP(Y526,level_mapping_l0!$A$2:$F$536,1,FALSE),"")</f>
        <v>Cooling and freezing equipment operators and tenders</v>
      </c>
      <c r="AA526" t="s">
        <v>1629</v>
      </c>
      <c r="AB526">
        <v>1</v>
      </c>
      <c r="AC526">
        <v>-1</v>
      </c>
      <c r="AD526">
        <v>1</v>
      </c>
      <c r="AE526">
        <v>-1</v>
      </c>
      <c r="AF526" t="s">
        <v>574</v>
      </c>
      <c r="AG526" t="s">
        <v>574</v>
      </c>
    </row>
    <row r="527" spans="1:33">
      <c r="A527" s="24" t="s">
        <v>2732</v>
      </c>
      <c r="N527" t="str">
        <f t="shared" si="17"/>
        <v xml:space="preserve">         Etchers and engravers        </v>
      </c>
      <c r="O527" t="str">
        <f t="shared" si="18"/>
        <v xml:space="preserve">3    (1)          2    (1)          1    (1)  </v>
      </c>
      <c r="P527" cm="1">
        <f t="array" ref="P527:X527">IFERROR(SEARCH({1,2,3,4,5,6,7,8,9},A527),9999999)</f>
        <v>45</v>
      </c>
      <c r="Q527">
        <v>57</v>
      </c>
      <c r="R527">
        <v>39</v>
      </c>
      <c r="S527">
        <v>9999999</v>
      </c>
      <c r="T527">
        <v>9999999</v>
      </c>
      <c r="U527">
        <v>9999999</v>
      </c>
      <c r="V527">
        <v>9999999</v>
      </c>
      <c r="W527">
        <v>9999999</v>
      </c>
      <c r="X527">
        <v>9999999</v>
      </c>
      <c r="Y527" t="s">
        <v>530</v>
      </c>
      <c r="Z527" t="str">
        <f>IFERROR(VLOOKUP(Y527,level_mapping_l0!$A$2:$F$536,1,FALSE),"")</f>
        <v>Etchers and engravers</v>
      </c>
      <c r="AA527" t="s">
        <v>1630</v>
      </c>
      <c r="AB527">
        <v>3</v>
      </c>
      <c r="AC527">
        <v>-1</v>
      </c>
      <c r="AD527">
        <v>2</v>
      </c>
      <c r="AE527">
        <v>-1</v>
      </c>
      <c r="AF527">
        <v>1</v>
      </c>
      <c r="AG527">
        <v>-1</v>
      </c>
    </row>
    <row r="528" spans="1:33">
      <c r="A528" s="24" t="s">
        <v>2733</v>
      </c>
      <c r="N528" t="str">
        <f t="shared" si="17"/>
        <v xml:space="preserve">         Molders, shapers, and casters, except metal and plastic       </v>
      </c>
      <c r="O528" t="str">
        <f t="shared" si="18"/>
        <v xml:space="preserve">33    (1)         30    (1)          3    (1)  </v>
      </c>
      <c r="P528" cm="1">
        <f t="array" ref="P528:X528">IFERROR(SEARCH({1,2,3,4,5,6,7,8,9},A528),9999999)</f>
        <v>79</v>
      </c>
      <c r="Q528">
        <v>9999999</v>
      </c>
      <c r="R528">
        <v>72</v>
      </c>
      <c r="S528">
        <v>9999999</v>
      </c>
      <c r="T528">
        <v>9999999</v>
      </c>
      <c r="U528">
        <v>9999999</v>
      </c>
      <c r="V528">
        <v>9999999</v>
      </c>
      <c r="W528">
        <v>9999999</v>
      </c>
      <c r="X528">
        <v>9999999</v>
      </c>
      <c r="Y528" t="s">
        <v>531</v>
      </c>
      <c r="Z528" t="str">
        <f>IFERROR(VLOOKUP(Y528,level_mapping_l0!$A$2:$F$536,1,FALSE),"")</f>
        <v>Molders, shapers, and casters, except metal and plastic</v>
      </c>
      <c r="AA528" t="s">
        <v>1631</v>
      </c>
      <c r="AB528">
        <v>33</v>
      </c>
      <c r="AC528">
        <v>-1</v>
      </c>
      <c r="AD528">
        <v>30</v>
      </c>
      <c r="AE528">
        <v>-1</v>
      </c>
      <c r="AF528">
        <v>3</v>
      </c>
      <c r="AG528">
        <v>-1</v>
      </c>
    </row>
    <row r="529" spans="1:33">
      <c r="A529" s="24" t="s">
        <v>2734</v>
      </c>
      <c r="N529" t="str">
        <f t="shared" si="17"/>
        <v xml:space="preserve">         Paper goods machine setters, operators, and tenders       </v>
      </c>
      <c r="O529" t="str">
        <f t="shared" si="18"/>
        <v xml:space="preserve">41    (1)         29    (1)         12    (1)  </v>
      </c>
      <c r="P529" cm="1">
        <f t="array" ref="P529:X529">IFERROR(SEARCH({1,2,3,4,5,6,7,8,9},A529),9999999)</f>
        <v>69</v>
      </c>
      <c r="Q529">
        <v>86</v>
      </c>
      <c r="R529">
        <v>9999999</v>
      </c>
      <c r="S529">
        <v>68</v>
      </c>
      <c r="T529">
        <v>9999999</v>
      </c>
      <c r="U529">
        <v>9999999</v>
      </c>
      <c r="V529">
        <v>9999999</v>
      </c>
      <c r="W529">
        <v>9999999</v>
      </c>
      <c r="X529">
        <v>87</v>
      </c>
      <c r="Y529" t="s">
        <v>532</v>
      </c>
      <c r="Z529" t="str">
        <f>IFERROR(VLOOKUP(Y529,level_mapping_l0!$A$2:$F$536,1,FALSE),"")</f>
        <v>Paper goods machine setters, operators, and tenders</v>
      </c>
      <c r="AA529" t="s">
        <v>1632</v>
      </c>
      <c r="AB529">
        <v>41</v>
      </c>
      <c r="AC529">
        <v>-1</v>
      </c>
      <c r="AD529">
        <v>29</v>
      </c>
      <c r="AE529">
        <v>-1</v>
      </c>
      <c r="AF529">
        <v>12</v>
      </c>
      <c r="AG529">
        <v>-1</v>
      </c>
    </row>
    <row r="530" spans="1:33">
      <c r="A530" s="24" t="s">
        <v>2735</v>
      </c>
      <c r="N530" t="str">
        <f t="shared" si="17"/>
        <v xml:space="preserve">         Tire builders       </v>
      </c>
      <c r="O530" t="str">
        <f t="shared" si="18"/>
        <v xml:space="preserve">12    (1)          9    (1)          3    (1)  </v>
      </c>
      <c r="P530" cm="1">
        <f t="array" ref="P530:X530">IFERROR(SEARCH({1,2,3,4,5,6,7,8,9},A530),9999999)</f>
        <v>30</v>
      </c>
      <c r="Q530">
        <v>31</v>
      </c>
      <c r="R530">
        <v>67</v>
      </c>
      <c r="S530">
        <v>9999999</v>
      </c>
      <c r="T530">
        <v>9999999</v>
      </c>
      <c r="U530">
        <v>9999999</v>
      </c>
      <c r="V530">
        <v>9999999</v>
      </c>
      <c r="W530">
        <v>9999999</v>
      </c>
      <c r="X530">
        <v>49</v>
      </c>
      <c r="Y530" t="s">
        <v>533</v>
      </c>
      <c r="Z530" t="str">
        <f>IFERROR(VLOOKUP(Y530,level_mapping_l0!$A$2:$F$536,1,FALSE),"")</f>
        <v>Tire builders</v>
      </c>
      <c r="AA530" t="s">
        <v>1633</v>
      </c>
      <c r="AB530">
        <v>12</v>
      </c>
      <c r="AC530">
        <v>-1</v>
      </c>
      <c r="AD530">
        <v>9</v>
      </c>
      <c r="AE530">
        <v>-1</v>
      </c>
      <c r="AF530">
        <v>3</v>
      </c>
      <c r="AG530">
        <v>-1</v>
      </c>
    </row>
    <row r="531" spans="1:33">
      <c r="A531" s="24" t="s">
        <v>2736</v>
      </c>
      <c r="N531" t="str">
        <f t="shared" si="17"/>
        <v xml:space="preserve">         Helpers--production workers      </v>
      </c>
      <c r="O531" t="str">
        <f t="shared" si="18"/>
        <v xml:space="preserve">31    (1)         26    (1)          5    (1)  </v>
      </c>
      <c r="P531" cm="1">
        <f t="array" ref="P531:X531">IFERROR(SEARCH({1,2,3,4,5,6,7,8,9},A531),9999999)</f>
        <v>44</v>
      </c>
      <c r="Q531">
        <v>61</v>
      </c>
      <c r="R531">
        <v>43</v>
      </c>
      <c r="S531">
        <v>9999999</v>
      </c>
      <c r="T531">
        <v>80</v>
      </c>
      <c r="U531">
        <v>62</v>
      </c>
      <c r="V531">
        <v>9999999</v>
      </c>
      <c r="W531">
        <v>9999999</v>
      </c>
      <c r="X531">
        <v>9999999</v>
      </c>
      <c r="Y531" t="s">
        <v>534</v>
      </c>
      <c r="Z531" t="str">
        <f>IFERROR(VLOOKUP(Y531,level_mapping_l0!$A$2:$F$536,1,FALSE),"")</f>
        <v>Helpers--production workers</v>
      </c>
      <c r="AA531" t="s">
        <v>6552</v>
      </c>
      <c r="AB531">
        <v>31</v>
      </c>
      <c r="AC531">
        <v>-1</v>
      </c>
      <c r="AD531">
        <v>26</v>
      </c>
      <c r="AE531">
        <v>-1</v>
      </c>
      <c r="AF531">
        <v>5</v>
      </c>
      <c r="AG531">
        <v>-1</v>
      </c>
    </row>
    <row r="532" spans="1:33">
      <c r="A532" s="24" t="s">
        <v>2737</v>
      </c>
      <c r="N532" t="str">
        <f t="shared" si="17"/>
        <v xml:space="preserve">         Production workers, all other      </v>
      </c>
      <c r="O532" t="str">
        <f t="shared" si="18"/>
        <v>866      545      615      592      251      485</v>
      </c>
      <c r="P532" cm="1">
        <f t="array" ref="P532:X532">IFERROR(SEARCH({1,2,3,4,5,6,7,8,9},A532),9999999)</f>
        <v>64</v>
      </c>
      <c r="Q532">
        <v>74</v>
      </c>
      <c r="R532">
        <v>9999999</v>
      </c>
      <c r="S532">
        <v>55</v>
      </c>
      <c r="T532">
        <v>54</v>
      </c>
      <c r="U532">
        <v>46</v>
      </c>
      <c r="V532">
        <v>9999999</v>
      </c>
      <c r="W532">
        <v>45</v>
      </c>
      <c r="X532">
        <v>73</v>
      </c>
      <c r="Y532" t="s">
        <v>535</v>
      </c>
      <c r="Z532" t="str">
        <f>IFERROR(VLOOKUP(Y532,level_mapping_l0!$A$2:$F$536,1,FALSE),"")</f>
        <v>Production workers, all other</v>
      </c>
      <c r="AA532" t="s">
        <v>1635</v>
      </c>
      <c r="AB532">
        <v>866</v>
      </c>
      <c r="AC532">
        <v>545</v>
      </c>
      <c r="AD532">
        <v>615</v>
      </c>
      <c r="AE532">
        <v>592</v>
      </c>
      <c r="AF532">
        <v>251</v>
      </c>
      <c r="AG532">
        <v>485</v>
      </c>
    </row>
    <row r="533" spans="1:33">
      <c r="A533" s="24" t="s">
        <v>2738</v>
      </c>
      <c r="N533" t="str">
        <f t="shared" si="17"/>
        <v xml:space="preserve">       Transportation and material moving occupations    </v>
      </c>
      <c r="O533" t="str">
        <f t="shared" si="18"/>
        <v>6,832      593    5,946      615      886      455</v>
      </c>
      <c r="P533" cm="1">
        <f t="array" ref="P533:X533">IFERROR(SEARCH({1,2,3,4,5,6,7,8,9},A533),9999999)</f>
        <v>88</v>
      </c>
      <c r="Q533">
        <v>62</v>
      </c>
      <c r="R533">
        <v>61</v>
      </c>
      <c r="S533">
        <v>79</v>
      </c>
      <c r="T533">
        <v>69</v>
      </c>
      <c r="U533">
        <v>58</v>
      </c>
      <c r="V533">
        <v>9999999</v>
      </c>
      <c r="W533">
        <v>60</v>
      </c>
      <c r="X533">
        <v>70</v>
      </c>
      <c r="Y533" t="s">
        <v>536</v>
      </c>
      <c r="Z533" t="str">
        <f>IFERROR(VLOOKUP(Y533,level_mapping_l0!$A$2:$F$536,1,FALSE),"")</f>
        <v/>
      </c>
      <c r="AA533" t="s">
        <v>1636</v>
      </c>
      <c r="AB533" s="8">
        <v>6832</v>
      </c>
      <c r="AC533">
        <v>593</v>
      </c>
      <c r="AD533" s="8">
        <v>5946</v>
      </c>
      <c r="AE533">
        <v>615</v>
      </c>
      <c r="AF533">
        <v>886</v>
      </c>
      <c r="AG533">
        <v>455</v>
      </c>
    </row>
    <row r="534" spans="1:33">
      <c r="A534" s="24" t="s">
        <v>2739</v>
      </c>
      <c r="N534" t="str">
        <f t="shared" si="17"/>
        <v xml:space="preserve">         Supervisors, transportation and material moving workers      </v>
      </c>
      <c r="O534" t="str">
        <f t="shared" si="18"/>
        <v xml:space="preserve">215      761      177      796       38    (1)  </v>
      </c>
      <c r="P534" cm="1">
        <f t="array" ref="P534:X534">IFERROR(SEARCH({1,2,3,4,5,6,7,8,9},A534),9999999)</f>
        <v>72</v>
      </c>
      <c r="Q534">
        <v>71</v>
      </c>
      <c r="R534">
        <v>108</v>
      </c>
      <c r="S534">
        <v>9999999</v>
      </c>
      <c r="T534">
        <v>73</v>
      </c>
      <c r="U534">
        <v>81</v>
      </c>
      <c r="V534">
        <v>80</v>
      </c>
      <c r="W534">
        <v>109</v>
      </c>
      <c r="X534">
        <v>99</v>
      </c>
      <c r="Y534" t="s">
        <v>6653</v>
      </c>
      <c r="Z534" t="str">
        <f>IFERROR(VLOOKUP(Y534,level_mapping_l0!$A$2:$F$536,1,FALSE),"")</f>
        <v/>
      </c>
      <c r="AA534" t="s">
        <v>1637</v>
      </c>
      <c r="AB534">
        <v>215</v>
      </c>
      <c r="AC534">
        <v>761</v>
      </c>
      <c r="AD534">
        <v>177</v>
      </c>
      <c r="AE534">
        <v>796</v>
      </c>
      <c r="AF534">
        <v>38</v>
      </c>
      <c r="AG534">
        <v>-1</v>
      </c>
    </row>
    <row r="535" spans="1:33">
      <c r="A535" s="24" t="s">
        <v>2740</v>
      </c>
      <c r="N535" t="str">
        <f t="shared" si="17"/>
        <v xml:space="preserve">         Aircraft pilots and flight engineers       </v>
      </c>
      <c r="O535" t="str">
        <f t="shared" si="18"/>
        <v xml:space="preserve">92    1,390       88    1,399        4    (1)  </v>
      </c>
      <c r="P535" cm="1">
        <f t="array" ref="P535:X535">IFERROR(SEARCH({1,2,3,4,5,6,7,8,9},A535),9999999)</f>
        <v>59</v>
      </c>
      <c r="Q535">
        <v>54</v>
      </c>
      <c r="R535">
        <v>61</v>
      </c>
      <c r="S535">
        <v>90</v>
      </c>
      <c r="T535">
        <v>9999999</v>
      </c>
      <c r="U535">
        <v>9999999</v>
      </c>
      <c r="V535">
        <v>9999999</v>
      </c>
      <c r="W535">
        <v>71</v>
      </c>
      <c r="X535">
        <v>53</v>
      </c>
      <c r="Y535" t="s">
        <v>538</v>
      </c>
      <c r="Z535" t="str">
        <f>IFERROR(VLOOKUP(Y535,level_mapping_l0!$A$2:$F$536,1,FALSE),"")</f>
        <v>Aircraft pilots and flight engineers</v>
      </c>
      <c r="AA535" t="s">
        <v>1638</v>
      </c>
      <c r="AB535">
        <v>92</v>
      </c>
      <c r="AC535" s="8">
        <v>1390</v>
      </c>
      <c r="AD535">
        <v>88</v>
      </c>
      <c r="AE535" s="8">
        <v>1399</v>
      </c>
      <c r="AF535">
        <v>4</v>
      </c>
      <c r="AG535">
        <v>-1</v>
      </c>
    </row>
    <row r="536" spans="1:33">
      <c r="A536" s="24" t="s">
        <v>2741</v>
      </c>
      <c r="N536" t="str">
        <f t="shared" si="17"/>
        <v xml:space="preserve">         Air traffic controllers and airfield operations specialists       </v>
      </c>
      <c r="O536" t="str">
        <f t="shared" si="18"/>
        <v xml:space="preserve">26    (1)         19    (1)          7    (1)  </v>
      </c>
      <c r="P536" cm="1">
        <f t="array" ref="P536:X536">IFERROR(SEARCH({1,2,3,4,5,6,7,8,9},A536),9999999)</f>
        <v>83</v>
      </c>
      <c r="Q536">
        <v>76</v>
      </c>
      <c r="R536">
        <v>9999999</v>
      </c>
      <c r="S536">
        <v>9999999</v>
      </c>
      <c r="T536">
        <v>9999999</v>
      </c>
      <c r="U536">
        <v>77</v>
      </c>
      <c r="V536">
        <v>113</v>
      </c>
      <c r="W536">
        <v>9999999</v>
      </c>
      <c r="X536">
        <v>95</v>
      </c>
      <c r="Y536" t="s">
        <v>539</v>
      </c>
      <c r="Z536" t="str">
        <f>IFERROR(VLOOKUP(Y536,level_mapping_l0!$A$2:$F$536,1,FALSE),"")</f>
        <v>Air traffic controllers and airfield operations specialists</v>
      </c>
      <c r="AA536" t="s">
        <v>1639</v>
      </c>
      <c r="AB536">
        <v>26</v>
      </c>
      <c r="AC536">
        <v>-1</v>
      </c>
      <c r="AD536">
        <v>19</v>
      </c>
      <c r="AE536">
        <v>-1</v>
      </c>
      <c r="AF536">
        <v>7</v>
      </c>
      <c r="AG536">
        <v>-1</v>
      </c>
    </row>
    <row r="537" spans="1:33">
      <c r="A537" s="24" t="s">
        <v>2742</v>
      </c>
      <c r="N537" t="str">
        <f t="shared" si="17"/>
        <v xml:space="preserve">         Ambulance drivers and attendants, except emergency medical technicians       </v>
      </c>
      <c r="O537" t="str">
        <f t="shared" si="18"/>
        <v xml:space="preserve">16    (1)         12    (1)          4    (1)  </v>
      </c>
      <c r="P537" cm="1">
        <f t="array" ref="P537:X537">IFERROR(SEARCH({1,2,3,4,5,6,7,8,9},A537),9999999)</f>
        <v>87</v>
      </c>
      <c r="Q537">
        <v>106</v>
      </c>
      <c r="R537">
        <v>9999999</v>
      </c>
      <c r="S537">
        <v>124</v>
      </c>
      <c r="T537">
        <v>9999999</v>
      </c>
      <c r="U537">
        <v>88</v>
      </c>
      <c r="V537">
        <v>9999999</v>
      </c>
      <c r="W537">
        <v>9999999</v>
      </c>
      <c r="X537">
        <v>9999999</v>
      </c>
      <c r="Y537" t="s">
        <v>541</v>
      </c>
      <c r="Z537" t="str">
        <f>IFERROR(VLOOKUP(Y537,level_mapping_l0!$A$2:$F$536,1,FALSE),"")</f>
        <v>Ambulance drivers and attendants, except emergency medical technicians</v>
      </c>
      <c r="AA537" t="s">
        <v>1640</v>
      </c>
      <c r="AB537">
        <v>16</v>
      </c>
      <c r="AC537">
        <v>-1</v>
      </c>
      <c r="AD537">
        <v>12</v>
      </c>
      <c r="AE537">
        <v>-1</v>
      </c>
      <c r="AF537">
        <v>4</v>
      </c>
      <c r="AG537">
        <v>-1</v>
      </c>
    </row>
    <row r="538" spans="1:33">
      <c r="A538" s="24" t="s">
        <v>2743</v>
      </c>
      <c r="N538" t="str">
        <f t="shared" si="17"/>
        <v xml:space="preserve">         Bus drivers      </v>
      </c>
      <c r="O538" t="str">
        <f t="shared" si="18"/>
        <v>372      561      201      605      171      507</v>
      </c>
      <c r="P538" cm="1">
        <f t="array" ref="P538:X538">IFERROR(SEARCH({1,2,3,4,5,6,7,8,9},A538),9999999)</f>
        <v>38</v>
      </c>
      <c r="Q538">
        <v>29</v>
      </c>
      <c r="R538">
        <v>27</v>
      </c>
      <c r="S538">
        <v>9999999</v>
      </c>
      <c r="T538">
        <v>36</v>
      </c>
      <c r="U538">
        <v>37</v>
      </c>
      <c r="V538">
        <v>28</v>
      </c>
      <c r="W538">
        <v>9999999</v>
      </c>
      <c r="X538">
        <v>9999999</v>
      </c>
      <c r="Y538" t="s">
        <v>542</v>
      </c>
      <c r="Z538" t="str">
        <f>IFERROR(VLOOKUP(Y538,level_mapping_l0!$A$2:$F$536,1,FALSE),"")</f>
        <v>Bus drivers</v>
      </c>
      <c r="AA538" t="s">
        <v>1641</v>
      </c>
      <c r="AB538">
        <v>372</v>
      </c>
      <c r="AC538">
        <v>561</v>
      </c>
      <c r="AD538">
        <v>201</v>
      </c>
      <c r="AE538">
        <v>605</v>
      </c>
      <c r="AF538">
        <v>171</v>
      </c>
      <c r="AG538">
        <v>507</v>
      </c>
    </row>
    <row r="539" spans="1:33">
      <c r="A539" s="24" t="s">
        <v>2744</v>
      </c>
      <c r="N539" t="str">
        <f t="shared" si="17"/>
        <v xml:space="preserve">         Driver/sales workers and truck drivers    </v>
      </c>
      <c r="O539" t="str">
        <f t="shared" si="18"/>
        <v>2,729      702    2,613      709      116      542</v>
      </c>
      <c r="P539" cm="1">
        <f t="array" ref="P539:X539">IFERROR(SEARCH({1,2,3,4,5,6,7,8,9},A539),9999999)</f>
        <v>73</v>
      </c>
      <c r="Q539">
        <v>52</v>
      </c>
      <c r="R539">
        <v>74</v>
      </c>
      <c r="S539">
        <v>100</v>
      </c>
      <c r="T539">
        <v>99</v>
      </c>
      <c r="U539">
        <v>72</v>
      </c>
      <c r="V539">
        <v>54</v>
      </c>
      <c r="W539">
        <v>9999999</v>
      </c>
      <c r="X539">
        <v>56</v>
      </c>
      <c r="Y539" t="s">
        <v>543</v>
      </c>
      <c r="Z539" t="str">
        <f>IFERROR(VLOOKUP(Y539,level_mapping_l0!$A$2:$F$536,1,FALSE),"")</f>
        <v>Driver/sales workers and truck drivers</v>
      </c>
      <c r="AA539" t="s">
        <v>1642</v>
      </c>
      <c r="AB539" s="8">
        <v>2729</v>
      </c>
      <c r="AC539">
        <v>702</v>
      </c>
      <c r="AD539" s="8">
        <v>2613</v>
      </c>
      <c r="AE539">
        <v>709</v>
      </c>
      <c r="AF539">
        <v>116</v>
      </c>
      <c r="AG539">
        <v>542</v>
      </c>
    </row>
    <row r="540" spans="1:33">
      <c r="A540" s="24" t="s">
        <v>2745</v>
      </c>
      <c r="N540" t="str">
        <f t="shared" si="17"/>
        <v xml:space="preserve">         Taxi drivers and chauffeurs      </v>
      </c>
      <c r="O540" t="str">
        <f t="shared" si="18"/>
        <v xml:space="preserve">208      503      179      514       30    (1)  </v>
      </c>
      <c r="P540" cm="1">
        <f t="array" ref="P540:X540">IFERROR(SEARCH({1,2,3,4,5,6,7,8,9},A540),9999999)</f>
        <v>61</v>
      </c>
      <c r="Q540">
        <v>43</v>
      </c>
      <c r="R540">
        <v>54</v>
      </c>
      <c r="S540">
        <v>72</v>
      </c>
      <c r="T540">
        <v>52</v>
      </c>
      <c r="U540">
        <v>9999999</v>
      </c>
      <c r="V540">
        <v>62</v>
      </c>
      <c r="W540">
        <v>45</v>
      </c>
      <c r="X540">
        <v>63</v>
      </c>
      <c r="Y540" t="s">
        <v>544</v>
      </c>
      <c r="Z540" t="str">
        <f>IFERROR(VLOOKUP(Y540,level_mapping_l0!$A$2:$F$536,1,FALSE),"")</f>
        <v>Taxi drivers and chauffeurs</v>
      </c>
      <c r="AA540" t="s">
        <v>1643</v>
      </c>
      <c r="AB540">
        <v>208</v>
      </c>
      <c r="AC540">
        <v>503</v>
      </c>
      <c r="AD540">
        <v>179</v>
      </c>
      <c r="AE540">
        <v>514</v>
      </c>
      <c r="AF540">
        <v>30</v>
      </c>
      <c r="AG540">
        <v>-1</v>
      </c>
    </row>
    <row r="541" spans="1:33">
      <c r="A541" s="24" t="s">
        <v>2746</v>
      </c>
      <c r="N541" t="str">
        <f t="shared" si="17"/>
        <v xml:space="preserve">         Motor vehicle operators, all other       </v>
      </c>
      <c r="O541" t="str">
        <f t="shared" si="18"/>
        <v xml:space="preserve">33    (1)         27    (1)          6    (1)  </v>
      </c>
      <c r="P541" cm="1">
        <f t="array" ref="P541:X541">IFERROR(SEARCH({1,2,3,4,5,6,7,8,9},A541),9999999)</f>
        <v>58</v>
      </c>
      <c r="Q541">
        <v>69</v>
      </c>
      <c r="R541">
        <v>51</v>
      </c>
      <c r="S541">
        <v>9999999</v>
      </c>
      <c r="T541">
        <v>9999999</v>
      </c>
      <c r="U541">
        <v>88</v>
      </c>
      <c r="V541">
        <v>70</v>
      </c>
      <c r="W541">
        <v>9999999</v>
      </c>
      <c r="X541">
        <v>9999999</v>
      </c>
      <c r="Y541" t="s">
        <v>545</v>
      </c>
      <c r="Z541" t="str">
        <f>IFERROR(VLOOKUP(Y541,level_mapping_l0!$A$2:$F$536,1,FALSE),"")</f>
        <v>Motor vehicle operators, all other</v>
      </c>
      <c r="AA541" t="s">
        <v>1644</v>
      </c>
      <c r="AB541">
        <v>33</v>
      </c>
      <c r="AC541">
        <v>-1</v>
      </c>
      <c r="AD541">
        <v>27</v>
      </c>
      <c r="AE541">
        <v>-1</v>
      </c>
      <c r="AF541">
        <v>6</v>
      </c>
      <c r="AG541">
        <v>-1</v>
      </c>
    </row>
    <row r="542" spans="1:33">
      <c r="A542" s="24" t="s">
        <v>2747</v>
      </c>
      <c r="N542" t="str">
        <f t="shared" si="17"/>
        <v xml:space="preserve">         Locomotive engineers and operators       </v>
      </c>
      <c r="O542" t="str">
        <f t="shared" si="18"/>
        <v xml:space="preserve">53    1,223       51    1,207        2    (1)  </v>
      </c>
      <c r="P542" cm="1">
        <f t="array" ref="P542:X542">IFERROR(SEARCH({1,2,3,4,5,6,7,8,9},A542),9999999)</f>
        <v>57</v>
      </c>
      <c r="Q542">
        <v>59</v>
      </c>
      <c r="R542">
        <v>52</v>
      </c>
      <c r="S542">
        <v>9999999</v>
      </c>
      <c r="T542">
        <v>51</v>
      </c>
      <c r="U542">
        <v>9999999</v>
      </c>
      <c r="V542">
        <v>79</v>
      </c>
      <c r="W542">
        <v>9999999</v>
      </c>
      <c r="X542">
        <v>9999999</v>
      </c>
      <c r="Y542" t="s">
        <v>546</v>
      </c>
      <c r="Z542" t="str">
        <f>IFERROR(VLOOKUP(Y542,level_mapping_l0!$A$2:$F$536,1,FALSE),"")</f>
        <v>Locomotive engineers and operators</v>
      </c>
      <c r="AA542" t="s">
        <v>1645</v>
      </c>
      <c r="AB542">
        <v>53</v>
      </c>
      <c r="AC542" s="8">
        <v>1223</v>
      </c>
      <c r="AD542">
        <v>51</v>
      </c>
      <c r="AE542" s="8">
        <v>1207</v>
      </c>
      <c r="AF542">
        <v>2</v>
      </c>
      <c r="AG542">
        <v>-1</v>
      </c>
    </row>
    <row r="543" spans="1:33">
      <c r="A543" s="24" t="s">
        <v>2748</v>
      </c>
      <c r="N543" t="str">
        <f t="shared" si="17"/>
        <v xml:space="preserve">         Railroad brake, signal, and switch operators        </v>
      </c>
      <c r="O543" t="str">
        <f t="shared" si="18"/>
        <v xml:space="preserve">5    (1)          5    (1)       -        -   </v>
      </c>
      <c r="P543" cm="1">
        <f t="array" ref="P543:X543">IFERROR(SEARCH({1,2,3,4,5,6,7,8,9},A543),9999999)</f>
        <v>68</v>
      </c>
      <c r="Q543">
        <v>9999999</v>
      </c>
      <c r="R543">
        <v>9999999</v>
      </c>
      <c r="S543">
        <v>9999999</v>
      </c>
      <c r="T543">
        <v>62</v>
      </c>
      <c r="U543">
        <v>9999999</v>
      </c>
      <c r="V543">
        <v>9999999</v>
      </c>
      <c r="W543">
        <v>9999999</v>
      </c>
      <c r="X543">
        <v>9999999</v>
      </c>
      <c r="Y543" t="s">
        <v>547</v>
      </c>
      <c r="Z543" t="str">
        <f>IFERROR(VLOOKUP(Y543,level_mapping_l0!$A$2:$F$536,1,FALSE),"")</f>
        <v>Railroad brake, signal, and switch operators</v>
      </c>
      <c r="AA543" t="s">
        <v>1646</v>
      </c>
      <c r="AB543">
        <v>5</v>
      </c>
      <c r="AC543">
        <v>-1</v>
      </c>
      <c r="AD543">
        <v>5</v>
      </c>
      <c r="AE543">
        <v>-1</v>
      </c>
      <c r="AF543" t="s">
        <v>574</v>
      </c>
      <c r="AG543" t="s">
        <v>574</v>
      </c>
    </row>
    <row r="544" spans="1:33">
      <c r="A544" s="24" t="s">
        <v>2749</v>
      </c>
      <c r="N544" t="str">
        <f t="shared" si="17"/>
        <v xml:space="preserve">         Railroad conductors and yardmasters       </v>
      </c>
      <c r="O544" t="str">
        <f t="shared" si="18"/>
        <v xml:space="preserve">53    1,067       51    1,080        2    (1)  </v>
      </c>
      <c r="P544" cm="1">
        <f t="array" ref="P544:X544">IFERROR(SEARCH({1,2,3,4,5,6,7,8,9},A544),9999999)</f>
        <v>58</v>
      </c>
      <c r="Q544">
        <v>89</v>
      </c>
      <c r="R544">
        <v>53</v>
      </c>
      <c r="S544">
        <v>9999999</v>
      </c>
      <c r="T544">
        <v>52</v>
      </c>
      <c r="U544">
        <v>61</v>
      </c>
      <c r="V544">
        <v>62</v>
      </c>
      <c r="W544">
        <v>79</v>
      </c>
      <c r="X544">
        <v>9999999</v>
      </c>
      <c r="Y544" t="s">
        <v>548</v>
      </c>
      <c r="Z544" t="str">
        <f>IFERROR(VLOOKUP(Y544,level_mapping_l0!$A$2:$F$536,1,FALSE),"")</f>
        <v>Railroad conductors and yardmasters</v>
      </c>
      <c r="AA544" t="s">
        <v>1647</v>
      </c>
      <c r="AB544">
        <v>53</v>
      </c>
      <c r="AC544" s="8">
        <v>1067</v>
      </c>
      <c r="AD544">
        <v>51</v>
      </c>
      <c r="AE544" s="8">
        <v>1080</v>
      </c>
      <c r="AF544">
        <v>2</v>
      </c>
      <c r="AG544">
        <v>-1</v>
      </c>
    </row>
    <row r="545" spans="1:33">
      <c r="A545" s="24" t="s">
        <v>2750</v>
      </c>
      <c r="N545" t="str">
        <f t="shared" si="17"/>
        <v xml:space="preserve">         Subway, streetcar, and other rail transportation workers       </v>
      </c>
      <c r="O545" t="str">
        <f t="shared" si="18"/>
        <v xml:space="preserve">22    (1)         16    (1)          5    (1)  </v>
      </c>
      <c r="P545" cm="1">
        <f t="array" ref="P545:X545">IFERROR(SEARCH({1,2,3,4,5,6,7,8,9},A545),9999999)</f>
        <v>80</v>
      </c>
      <c r="Q545">
        <v>73</v>
      </c>
      <c r="R545">
        <v>9999999</v>
      </c>
      <c r="S545">
        <v>9999999</v>
      </c>
      <c r="T545">
        <v>110</v>
      </c>
      <c r="U545">
        <v>92</v>
      </c>
      <c r="V545">
        <v>9999999</v>
      </c>
      <c r="W545">
        <v>9999999</v>
      </c>
      <c r="X545">
        <v>9999999</v>
      </c>
      <c r="Y545" t="s">
        <v>549</v>
      </c>
      <c r="Z545" t="str">
        <f>IFERROR(VLOOKUP(Y545,level_mapping_l0!$A$2:$F$536,1,FALSE),"")</f>
        <v>Subway, streetcar, and other rail transportation workers</v>
      </c>
      <c r="AA545" t="s">
        <v>1648</v>
      </c>
      <c r="AB545">
        <v>22</v>
      </c>
      <c r="AC545">
        <v>-1</v>
      </c>
      <c r="AD545">
        <v>16</v>
      </c>
      <c r="AE545">
        <v>-1</v>
      </c>
      <c r="AF545">
        <v>5</v>
      </c>
      <c r="AG545">
        <v>-1</v>
      </c>
    </row>
    <row r="546" spans="1:33">
      <c r="A546" s="24" t="s">
        <v>2751</v>
      </c>
      <c r="N546" t="str">
        <f t="shared" si="17"/>
        <v xml:space="preserve">         Sailors and marine oilers       </v>
      </c>
      <c r="O546" t="str">
        <f t="shared" si="18"/>
        <v xml:space="preserve">13    (1)         13    (1)       -        -   </v>
      </c>
      <c r="P546" cm="1">
        <f t="array" ref="P546:X546">IFERROR(SEARCH({1,2,3,4,5,6,7,8,9},A546),9999999)</f>
        <v>42</v>
      </c>
      <c r="Q546">
        <v>9999999</v>
      </c>
      <c r="R546">
        <v>43</v>
      </c>
      <c r="S546">
        <v>9999999</v>
      </c>
      <c r="T546">
        <v>9999999</v>
      </c>
      <c r="U546">
        <v>9999999</v>
      </c>
      <c r="V546">
        <v>9999999</v>
      </c>
      <c r="W546">
        <v>9999999</v>
      </c>
      <c r="X546">
        <v>9999999</v>
      </c>
      <c r="Y546" t="s">
        <v>550</v>
      </c>
      <c r="Z546" t="str">
        <f>IFERROR(VLOOKUP(Y546,level_mapping_l0!$A$2:$F$536,1,FALSE),"")</f>
        <v>Sailors and marine oilers</v>
      </c>
      <c r="AA546" t="s">
        <v>1649</v>
      </c>
      <c r="AB546">
        <v>13</v>
      </c>
      <c r="AC546">
        <v>-1</v>
      </c>
      <c r="AD546">
        <v>13</v>
      </c>
      <c r="AE546">
        <v>-1</v>
      </c>
      <c r="AF546" t="s">
        <v>574</v>
      </c>
      <c r="AG546" t="s">
        <v>574</v>
      </c>
    </row>
    <row r="547" spans="1:33">
      <c r="A547" s="24" t="s">
        <v>2752</v>
      </c>
      <c r="N547" t="str">
        <f t="shared" si="17"/>
        <v xml:space="preserve">         Ship and boat captains and operators       </v>
      </c>
      <c r="O547" t="str">
        <f t="shared" si="18"/>
        <v xml:space="preserve">36    (1)         33    (1)          3    (1)  </v>
      </c>
      <c r="P547" cm="1">
        <f t="array" ref="P547:X547">IFERROR(SEARCH({1,2,3,4,5,6,7,8,9},A547),9999999)</f>
        <v>60</v>
      </c>
      <c r="Q547">
        <v>9999999</v>
      </c>
      <c r="R547">
        <v>53</v>
      </c>
      <c r="S547">
        <v>9999999</v>
      </c>
      <c r="T547">
        <v>9999999</v>
      </c>
      <c r="U547">
        <v>54</v>
      </c>
      <c r="V547">
        <v>9999999</v>
      </c>
      <c r="W547">
        <v>9999999</v>
      </c>
      <c r="X547">
        <v>9999999</v>
      </c>
      <c r="Y547" t="s">
        <v>551</v>
      </c>
      <c r="Z547" t="str">
        <f>IFERROR(VLOOKUP(Y547,level_mapping_l0!$A$2:$F$536,1,FALSE),"")</f>
        <v>Ship and boat captains and operators</v>
      </c>
      <c r="AA547" t="s">
        <v>1650</v>
      </c>
      <c r="AB547">
        <v>36</v>
      </c>
      <c r="AC547">
        <v>-1</v>
      </c>
      <c r="AD547">
        <v>33</v>
      </c>
      <c r="AE547">
        <v>-1</v>
      </c>
      <c r="AF547">
        <v>3</v>
      </c>
      <c r="AG547">
        <v>-1</v>
      </c>
    </row>
    <row r="548" spans="1:33">
      <c r="A548" s="24" t="s">
        <v>2753</v>
      </c>
      <c r="N548" t="str">
        <f t="shared" si="17"/>
        <v xml:space="preserve">         Ship engineers        </v>
      </c>
      <c r="O548" t="str">
        <f t="shared" si="18"/>
        <v xml:space="preserve">4    (1)          4    (1)       -        -   </v>
      </c>
      <c r="P548" cm="1">
        <f t="array" ref="P548:X548">IFERROR(SEARCH({1,2,3,4,5,6,7,8,9},A548),9999999)</f>
        <v>38</v>
      </c>
      <c r="Q548">
        <v>9999999</v>
      </c>
      <c r="R548">
        <v>9999999</v>
      </c>
      <c r="S548">
        <v>32</v>
      </c>
      <c r="T548">
        <v>9999999</v>
      </c>
      <c r="U548">
        <v>9999999</v>
      </c>
      <c r="V548">
        <v>9999999</v>
      </c>
      <c r="W548">
        <v>9999999</v>
      </c>
      <c r="X548">
        <v>9999999</v>
      </c>
      <c r="Y548" t="s">
        <v>552</v>
      </c>
      <c r="Z548" t="str">
        <f>IFERROR(VLOOKUP(Y548,level_mapping_l0!$A$2:$F$536,1,FALSE),"")</f>
        <v>Ship engineers</v>
      </c>
      <c r="AA548" t="s">
        <v>1651</v>
      </c>
      <c r="AB548">
        <v>4</v>
      </c>
      <c r="AC548">
        <v>-1</v>
      </c>
      <c r="AD548">
        <v>4</v>
      </c>
      <c r="AE548">
        <v>-1</v>
      </c>
      <c r="AF548" t="s">
        <v>574</v>
      </c>
      <c r="AG548" t="s">
        <v>574</v>
      </c>
    </row>
    <row r="549" spans="1:33">
      <c r="A549" s="24" t="s">
        <v>2754</v>
      </c>
      <c r="N549" t="str">
        <f t="shared" si="17"/>
        <v xml:space="preserve">         Bridge and lock tenders        </v>
      </c>
      <c r="O549" t="str">
        <f t="shared" si="18"/>
        <v xml:space="preserve">7    (1)          5    (1)          2    (1)  </v>
      </c>
      <c r="P549" cm="1">
        <f t="array" ref="P549:X549">IFERROR(SEARCH({1,2,3,4,5,6,7,8,9},A549),9999999)</f>
        <v>47</v>
      </c>
      <c r="Q549">
        <v>77</v>
      </c>
      <c r="R549">
        <v>9999999</v>
      </c>
      <c r="S549">
        <v>9999999</v>
      </c>
      <c r="T549">
        <v>59</v>
      </c>
      <c r="U549">
        <v>9999999</v>
      </c>
      <c r="V549">
        <v>41</v>
      </c>
      <c r="W549">
        <v>9999999</v>
      </c>
      <c r="X549">
        <v>9999999</v>
      </c>
      <c r="Y549" t="s">
        <v>553</v>
      </c>
      <c r="Z549" t="str">
        <f>IFERROR(VLOOKUP(Y549,level_mapping_l0!$A$2:$F$536,1,FALSE),"")</f>
        <v>Bridge and lock tenders</v>
      </c>
      <c r="AA549" t="s">
        <v>1652</v>
      </c>
      <c r="AB549">
        <v>7</v>
      </c>
      <c r="AC549">
        <v>-1</v>
      </c>
      <c r="AD549">
        <v>5</v>
      </c>
      <c r="AE549">
        <v>-1</v>
      </c>
      <c r="AF549">
        <v>2</v>
      </c>
      <c r="AG549">
        <v>-1</v>
      </c>
    </row>
    <row r="550" spans="1:33">
      <c r="A550" s="24" t="s">
        <v>2755</v>
      </c>
      <c r="N550" t="str">
        <f t="shared" si="17"/>
        <v xml:space="preserve">         Parking lot attendants       </v>
      </c>
      <c r="O550" t="str">
        <f t="shared" si="18"/>
        <v xml:space="preserve">50      436       46    (1)          3    (1)  </v>
      </c>
      <c r="P550" cm="1">
        <f t="array" ref="P550:X550">IFERROR(SEARCH({1,2,3,4,5,6,7,8,9},A550),9999999)</f>
        <v>64</v>
      </c>
      <c r="Q550">
        <v>9999999</v>
      </c>
      <c r="R550">
        <v>48</v>
      </c>
      <c r="S550">
        <v>47</v>
      </c>
      <c r="T550">
        <v>39</v>
      </c>
      <c r="U550">
        <v>49</v>
      </c>
      <c r="V550">
        <v>9999999</v>
      </c>
      <c r="W550">
        <v>9999999</v>
      </c>
      <c r="X550">
        <v>9999999</v>
      </c>
      <c r="Y550" t="s">
        <v>554</v>
      </c>
      <c r="Z550" t="str">
        <f>IFERROR(VLOOKUP(Y550,level_mapping_l0!$A$2:$F$536,1,FALSE),"")</f>
        <v>Parking lot attendants</v>
      </c>
      <c r="AA550" t="s">
        <v>1653</v>
      </c>
      <c r="AB550">
        <v>50</v>
      </c>
      <c r="AC550">
        <v>436</v>
      </c>
      <c r="AD550">
        <v>46</v>
      </c>
      <c r="AE550">
        <v>-1</v>
      </c>
      <c r="AF550">
        <v>3</v>
      </c>
      <c r="AG550">
        <v>-1</v>
      </c>
    </row>
    <row r="551" spans="1:33">
      <c r="A551" s="24" t="s">
        <v>2756</v>
      </c>
      <c r="N551" t="str">
        <f t="shared" si="17"/>
        <v xml:space="preserve">         Service station attendants       </v>
      </c>
      <c r="O551" t="str">
        <f t="shared" si="18"/>
        <v xml:space="preserve">64      373       56      378        7    (1)  </v>
      </c>
      <c r="P551" cm="1">
        <f t="array" ref="P551:X551">IFERROR(SEARCH({1,2,3,4,5,6,7,8,9},A551),9999999)</f>
        <v>86</v>
      </c>
      <c r="Q551">
        <v>9999999</v>
      </c>
      <c r="R551">
        <v>51</v>
      </c>
      <c r="S551">
        <v>44</v>
      </c>
      <c r="T551">
        <v>61</v>
      </c>
      <c r="U551">
        <v>43</v>
      </c>
      <c r="V551">
        <v>52</v>
      </c>
      <c r="W551">
        <v>71</v>
      </c>
      <c r="X551">
        <v>9999999</v>
      </c>
      <c r="Y551" t="s">
        <v>6654</v>
      </c>
      <c r="Z551" t="str">
        <f>IFERROR(VLOOKUP(Y551,level_mapping_l0!$A$2:$F$536,1,FALSE),"")</f>
        <v/>
      </c>
      <c r="AA551" t="s">
        <v>1654</v>
      </c>
      <c r="AB551">
        <v>64</v>
      </c>
      <c r="AC551">
        <v>373</v>
      </c>
      <c r="AD551">
        <v>56</v>
      </c>
      <c r="AE551">
        <v>378</v>
      </c>
      <c r="AF551">
        <v>7</v>
      </c>
      <c r="AG551">
        <v>-1</v>
      </c>
    </row>
    <row r="552" spans="1:33">
      <c r="A552" s="24" t="s">
        <v>2757</v>
      </c>
      <c r="N552" t="str">
        <f t="shared" si="17"/>
        <v xml:space="preserve">         Transportation inspectors       </v>
      </c>
      <c r="O552" t="str">
        <f t="shared" si="18"/>
        <v xml:space="preserve">44    (1)         37    (1)          7    (1)  </v>
      </c>
      <c r="P552" cm="1">
        <f t="array" ref="P552:X552">IFERROR(SEARCH({1,2,3,4,5,6,7,8,9},A552),9999999)</f>
        <v>49</v>
      </c>
      <c r="Q552">
        <v>9999999</v>
      </c>
      <c r="R552">
        <v>60</v>
      </c>
      <c r="S552">
        <v>42</v>
      </c>
      <c r="T552">
        <v>9999999</v>
      </c>
      <c r="U552">
        <v>9999999</v>
      </c>
      <c r="V552">
        <v>61</v>
      </c>
      <c r="W552">
        <v>9999999</v>
      </c>
      <c r="X552">
        <v>9999999</v>
      </c>
      <c r="Y552" t="s">
        <v>556</v>
      </c>
      <c r="Z552" t="str">
        <f>IFERROR(VLOOKUP(Y552,level_mapping_l0!$A$2:$F$536,1,FALSE),"")</f>
        <v>Transportation inspectors</v>
      </c>
      <c r="AA552" t="s">
        <v>1655</v>
      </c>
      <c r="AB552">
        <v>44</v>
      </c>
      <c r="AC552">
        <v>-1</v>
      </c>
      <c r="AD552">
        <v>37</v>
      </c>
      <c r="AE552">
        <v>-1</v>
      </c>
      <c r="AF552">
        <v>7</v>
      </c>
      <c r="AG552">
        <v>-1</v>
      </c>
    </row>
    <row r="553" spans="1:33">
      <c r="A553" s="24" t="s">
        <v>2758</v>
      </c>
      <c r="N553" t="str">
        <f t="shared" si="17"/>
        <v xml:space="preserve">         Other transportation workers       </v>
      </c>
      <c r="O553" t="str">
        <f t="shared" si="18"/>
        <v xml:space="preserve">13    (1)         11    (1)          2    (1)  </v>
      </c>
      <c r="P553" cm="1">
        <f t="array" ref="P553:X553">IFERROR(SEARCH({1,2,3,4,5,6,7,8,9},A553),9999999)</f>
        <v>45</v>
      </c>
      <c r="Q553">
        <v>82</v>
      </c>
      <c r="R553">
        <v>46</v>
      </c>
      <c r="S553">
        <v>9999999</v>
      </c>
      <c r="T553">
        <v>9999999</v>
      </c>
      <c r="U553">
        <v>9999999</v>
      </c>
      <c r="V553">
        <v>9999999</v>
      </c>
      <c r="W553">
        <v>9999999</v>
      </c>
      <c r="X553">
        <v>9999999</v>
      </c>
      <c r="Y553" t="s">
        <v>558</v>
      </c>
      <c r="Z553" t="str">
        <f>IFERROR(VLOOKUP(Y553,level_mapping_l0!$A$2:$F$536,1,FALSE),"")</f>
        <v>Other transportation workers</v>
      </c>
      <c r="AA553" t="s">
        <v>1656</v>
      </c>
      <c r="AB553">
        <v>13</v>
      </c>
      <c r="AC553">
        <v>-1</v>
      </c>
      <c r="AD553">
        <v>11</v>
      </c>
      <c r="AE553">
        <v>-1</v>
      </c>
      <c r="AF553">
        <v>2</v>
      </c>
      <c r="AG553">
        <v>-1</v>
      </c>
    </row>
    <row r="554" spans="1:33">
      <c r="A554" s="24" t="s">
        <v>2759</v>
      </c>
      <c r="N554" t="str">
        <f t="shared" si="17"/>
        <v xml:space="preserve">         Conveyor operators and tenders        </v>
      </c>
      <c r="O554" t="str">
        <f t="shared" si="18"/>
        <v xml:space="preserve">6    (1)          6    (1)       -        -   </v>
      </c>
      <c r="P554" cm="1">
        <f t="array" ref="P554:X554">IFERROR(SEARCH({1,2,3,4,5,6,7,8,9},A554),9999999)</f>
        <v>54</v>
      </c>
      <c r="Q554">
        <v>9999999</v>
      </c>
      <c r="R554">
        <v>9999999</v>
      </c>
      <c r="S554">
        <v>9999999</v>
      </c>
      <c r="T554">
        <v>9999999</v>
      </c>
      <c r="U554">
        <v>48</v>
      </c>
      <c r="V554">
        <v>9999999</v>
      </c>
      <c r="W554">
        <v>9999999</v>
      </c>
      <c r="X554">
        <v>9999999</v>
      </c>
      <c r="Y554" t="s">
        <v>559</v>
      </c>
      <c r="Z554" t="str">
        <f>IFERROR(VLOOKUP(Y554,level_mapping_l0!$A$2:$F$536,1,FALSE),"")</f>
        <v>Conveyor operators and tenders</v>
      </c>
      <c r="AA554" t="s">
        <v>1657</v>
      </c>
      <c r="AB554">
        <v>6</v>
      </c>
      <c r="AC554">
        <v>-1</v>
      </c>
      <c r="AD554">
        <v>6</v>
      </c>
      <c r="AE554">
        <v>-1</v>
      </c>
      <c r="AF554" t="s">
        <v>574</v>
      </c>
      <c r="AG554" t="s">
        <v>574</v>
      </c>
    </row>
    <row r="555" spans="1:33">
      <c r="A555" s="24" t="s">
        <v>2760</v>
      </c>
      <c r="N555" t="str">
        <f t="shared" si="17"/>
        <v xml:space="preserve">         Crane and tower operators       </v>
      </c>
      <c r="O555" t="str">
        <f t="shared" si="18"/>
        <v xml:space="preserve">68      925       66      933        2    (1)  </v>
      </c>
      <c r="P555" cm="1">
        <f t="array" ref="P555:X555">IFERROR(SEARCH({1,2,3,4,5,6,7,8,9},A555),9999999)</f>
        <v>85</v>
      </c>
      <c r="Q555">
        <v>51</v>
      </c>
      <c r="R555">
        <v>69</v>
      </c>
      <c r="S555">
        <v>9999999</v>
      </c>
      <c r="T555">
        <v>52</v>
      </c>
      <c r="U555">
        <v>42</v>
      </c>
      <c r="V555">
        <v>9999999</v>
      </c>
      <c r="W555">
        <v>43</v>
      </c>
      <c r="X555">
        <v>50</v>
      </c>
      <c r="Y555" t="s">
        <v>560</v>
      </c>
      <c r="Z555" t="str">
        <f>IFERROR(VLOOKUP(Y555,level_mapping_l0!$A$2:$F$536,1,FALSE),"")</f>
        <v>Crane and tower operators</v>
      </c>
      <c r="AA555" t="s">
        <v>1658</v>
      </c>
      <c r="AB555">
        <v>68</v>
      </c>
      <c r="AC555">
        <v>925</v>
      </c>
      <c r="AD555">
        <v>66</v>
      </c>
      <c r="AE555">
        <v>933</v>
      </c>
      <c r="AF555">
        <v>2</v>
      </c>
      <c r="AG555">
        <v>-1</v>
      </c>
    </row>
    <row r="556" spans="1:33">
      <c r="A556" s="24" t="s">
        <v>2761</v>
      </c>
      <c r="N556" t="str">
        <f t="shared" si="17"/>
        <v xml:space="preserve">         Dredge, excavating, and loading machine operators       </v>
      </c>
      <c r="O556" t="str">
        <f t="shared" si="18"/>
        <v xml:space="preserve">41    (1)         39    (1)          1    (1)  </v>
      </c>
      <c r="P556" cm="1">
        <f t="array" ref="P556:X556">IFERROR(SEARCH({1,2,3,4,5,6,7,8,9},A556),9999999)</f>
        <v>67</v>
      </c>
      <c r="Q556">
        <v>9999999</v>
      </c>
      <c r="R556">
        <v>84</v>
      </c>
      <c r="S556">
        <v>66</v>
      </c>
      <c r="T556">
        <v>9999999</v>
      </c>
      <c r="U556">
        <v>9999999</v>
      </c>
      <c r="V556">
        <v>9999999</v>
      </c>
      <c r="W556">
        <v>9999999</v>
      </c>
      <c r="X556">
        <v>85</v>
      </c>
      <c r="Y556" t="s">
        <v>561</v>
      </c>
      <c r="Z556" t="str">
        <f>IFERROR(VLOOKUP(Y556,level_mapping_l0!$A$2:$F$536,1,FALSE),"")</f>
        <v>Dredge, excavating, and loading machine operators</v>
      </c>
      <c r="AA556" t="s">
        <v>1659</v>
      </c>
      <c r="AB556">
        <v>41</v>
      </c>
      <c r="AC556">
        <v>-1</v>
      </c>
      <c r="AD556">
        <v>39</v>
      </c>
      <c r="AE556">
        <v>-1</v>
      </c>
      <c r="AF556">
        <v>1</v>
      </c>
      <c r="AG556">
        <v>-1</v>
      </c>
    </row>
    <row r="557" spans="1:33">
      <c r="A557" s="24" t="s">
        <v>2762</v>
      </c>
      <c r="N557" t="str">
        <f t="shared" si="17"/>
        <v xml:space="preserve">         Hoist and winch operators        </v>
      </c>
      <c r="O557" t="str">
        <f t="shared" si="18"/>
        <v xml:space="preserve">4    (1)          4    (1)       -        -   </v>
      </c>
      <c r="P557" cm="1">
        <f t="array" ref="P557:X557">IFERROR(SEARCH({1,2,3,4,5,6,7,8,9},A557),9999999)</f>
        <v>49</v>
      </c>
      <c r="Q557">
        <v>9999999</v>
      </c>
      <c r="R557">
        <v>9999999</v>
      </c>
      <c r="S557">
        <v>43</v>
      </c>
      <c r="T557">
        <v>9999999</v>
      </c>
      <c r="U557">
        <v>9999999</v>
      </c>
      <c r="V557">
        <v>9999999</v>
      </c>
      <c r="W557">
        <v>9999999</v>
      </c>
      <c r="X557">
        <v>9999999</v>
      </c>
      <c r="Y557" t="s">
        <v>562</v>
      </c>
      <c r="Z557" t="str">
        <f>IFERROR(VLOOKUP(Y557,level_mapping_l0!$A$2:$F$536,1,FALSE),"")</f>
        <v>Hoist and winch operators</v>
      </c>
      <c r="AA557" t="s">
        <v>1660</v>
      </c>
      <c r="AB557">
        <v>4</v>
      </c>
      <c r="AC557">
        <v>-1</v>
      </c>
      <c r="AD557">
        <v>4</v>
      </c>
      <c r="AE557">
        <v>-1</v>
      </c>
      <c r="AF557" t="s">
        <v>574</v>
      </c>
      <c r="AG557" t="s">
        <v>574</v>
      </c>
    </row>
    <row r="558" spans="1:33">
      <c r="A558" s="24" t="s">
        <v>2763</v>
      </c>
      <c r="N558" t="str">
        <f t="shared" si="17"/>
        <v xml:space="preserve">         Industrial truck and tractor operators      </v>
      </c>
      <c r="O558" t="str">
        <f t="shared" si="18"/>
        <v xml:space="preserve">551      534      511      533       40    (1)  </v>
      </c>
      <c r="P558" cm="1">
        <f t="array" ref="P558:X558">IFERROR(SEARCH({1,2,3,4,5,6,7,8,9},A558),9999999)</f>
        <v>56</v>
      </c>
      <c r="Q558">
        <v>9999999</v>
      </c>
      <c r="R558">
        <v>64</v>
      </c>
      <c r="S558">
        <v>65</v>
      </c>
      <c r="T558">
        <v>54</v>
      </c>
      <c r="U558">
        <v>9999999</v>
      </c>
      <c r="V558">
        <v>9999999</v>
      </c>
      <c r="W558">
        <v>9999999</v>
      </c>
      <c r="X558">
        <v>9999999</v>
      </c>
      <c r="Y558" t="s">
        <v>563</v>
      </c>
      <c r="Z558" t="str">
        <f>IFERROR(VLOOKUP(Y558,level_mapping_l0!$A$2:$F$536,1,FALSE),"")</f>
        <v>Industrial truck and tractor operators</v>
      </c>
      <c r="AA558" t="s">
        <v>1661</v>
      </c>
      <c r="AB558">
        <v>551</v>
      </c>
      <c r="AC558">
        <v>534</v>
      </c>
      <c r="AD558">
        <v>511</v>
      </c>
      <c r="AE558">
        <v>533</v>
      </c>
      <c r="AF558">
        <v>40</v>
      </c>
      <c r="AG558">
        <v>-1</v>
      </c>
    </row>
    <row r="559" spans="1:33">
      <c r="A559" s="24" t="s">
        <v>2764</v>
      </c>
      <c r="N559" t="str">
        <f t="shared" si="17"/>
        <v xml:space="preserve">         Cleaners of vehicles and equipment      </v>
      </c>
      <c r="O559" t="str">
        <f t="shared" si="18"/>
        <v xml:space="preserve">227      428      208      437       19    (1)  </v>
      </c>
      <c r="P559" cm="1">
        <f t="array" ref="P559:X559">IFERROR(SEARCH({1,2,3,4,5,6,7,8,9},A559),9999999)</f>
        <v>87</v>
      </c>
      <c r="Q559">
        <v>50</v>
      </c>
      <c r="R559">
        <v>78</v>
      </c>
      <c r="S559">
        <v>59</v>
      </c>
      <c r="T559">
        <v>9999999</v>
      </c>
      <c r="U559">
        <v>9999999</v>
      </c>
      <c r="V559">
        <v>52</v>
      </c>
      <c r="W559">
        <v>61</v>
      </c>
      <c r="X559">
        <v>88</v>
      </c>
      <c r="Y559" t="s">
        <v>564</v>
      </c>
      <c r="Z559" t="str">
        <f>IFERROR(VLOOKUP(Y559,level_mapping_l0!$A$2:$F$536,1,FALSE),"")</f>
        <v>Cleaners of vehicles and equipment</v>
      </c>
      <c r="AA559" t="s">
        <v>1662</v>
      </c>
      <c r="AB559">
        <v>227</v>
      </c>
      <c r="AC559">
        <v>428</v>
      </c>
      <c r="AD559">
        <v>208</v>
      </c>
      <c r="AE559">
        <v>437</v>
      </c>
      <c r="AF559">
        <v>19</v>
      </c>
      <c r="AG559">
        <v>-1</v>
      </c>
    </row>
    <row r="560" spans="1:33">
      <c r="A560" s="24" t="s">
        <v>2765</v>
      </c>
      <c r="N560" t="str">
        <f t="shared" si="17"/>
        <v xml:space="preserve">         Laborers and freight, stock, and material movers, hand    </v>
      </c>
      <c r="O560" t="str">
        <f t="shared" si="18"/>
        <v>1,392      501    1,194      508      198      417</v>
      </c>
      <c r="P560" cm="1">
        <f t="array" ref="P560:X560">IFERROR(SEARCH({1,2,3,4,5,6,7,8,9},A560),9999999)</f>
        <v>68</v>
      </c>
      <c r="Q560">
        <v>72</v>
      </c>
      <c r="R560">
        <v>70</v>
      </c>
      <c r="S560">
        <v>90</v>
      </c>
      <c r="T560">
        <v>79</v>
      </c>
      <c r="U560">
        <v>9999999</v>
      </c>
      <c r="V560">
        <v>117</v>
      </c>
      <c r="W560">
        <v>99</v>
      </c>
      <c r="X560">
        <v>71</v>
      </c>
      <c r="Y560" t="s">
        <v>565</v>
      </c>
      <c r="Z560" t="str">
        <f>IFERROR(VLOOKUP(Y560,level_mapping_l0!$A$2:$F$536,1,FALSE),"")</f>
        <v>Laborers and freight, stock, and material movers, hand</v>
      </c>
      <c r="AA560" t="s">
        <v>1663</v>
      </c>
      <c r="AB560" s="8">
        <v>1392</v>
      </c>
      <c r="AC560">
        <v>501</v>
      </c>
      <c r="AD560" s="8">
        <v>1194</v>
      </c>
      <c r="AE560">
        <v>508</v>
      </c>
      <c r="AF560">
        <v>198</v>
      </c>
      <c r="AG560">
        <v>417</v>
      </c>
    </row>
    <row r="561" spans="1:33">
      <c r="A561" s="24" t="s">
        <v>2766</v>
      </c>
      <c r="N561" t="str">
        <f t="shared" si="17"/>
        <v xml:space="preserve">         Machine feeders and offbearers       </v>
      </c>
      <c r="O561" t="str">
        <f t="shared" si="18"/>
        <v xml:space="preserve">29    (1)         16    (1)         13    (1)  </v>
      </c>
      <c r="P561" cm="1">
        <f t="array" ref="P561:X561">IFERROR(SEARCH({1,2,3,4,5,6,7,8,9},A561),9999999)</f>
        <v>54</v>
      </c>
      <c r="Q561">
        <v>47</v>
      </c>
      <c r="R561">
        <v>84</v>
      </c>
      <c r="S561">
        <v>9999999</v>
      </c>
      <c r="T561">
        <v>9999999</v>
      </c>
      <c r="U561">
        <v>66</v>
      </c>
      <c r="V561">
        <v>9999999</v>
      </c>
      <c r="W561">
        <v>9999999</v>
      </c>
      <c r="X561">
        <v>48</v>
      </c>
      <c r="Y561" t="s">
        <v>566</v>
      </c>
      <c r="Z561" t="str">
        <f>IFERROR(VLOOKUP(Y561,level_mapping_l0!$A$2:$F$536,1,FALSE),"")</f>
        <v>Machine feeders and offbearers</v>
      </c>
      <c r="AA561" t="s">
        <v>1664</v>
      </c>
      <c r="AB561">
        <v>29</v>
      </c>
      <c r="AC561">
        <v>-1</v>
      </c>
      <c r="AD561">
        <v>16</v>
      </c>
      <c r="AE561">
        <v>-1</v>
      </c>
      <c r="AF561">
        <v>13</v>
      </c>
      <c r="AG561">
        <v>-1</v>
      </c>
    </row>
    <row r="562" spans="1:33">
      <c r="A562" s="24" t="s">
        <v>2767</v>
      </c>
      <c r="N562" t="str">
        <f t="shared" si="17"/>
        <v xml:space="preserve">         Packers and packagers, hand      </v>
      </c>
      <c r="O562" t="str">
        <f t="shared" si="18"/>
        <v>315      388      129      410      186      368</v>
      </c>
      <c r="P562" cm="1">
        <f t="array" ref="P562:X562">IFERROR(SEARCH({1,2,3,4,5,6,7,8,9},A562),9999999)</f>
        <v>44</v>
      </c>
      <c r="Q562">
        <v>62</v>
      </c>
      <c r="R562">
        <v>43</v>
      </c>
      <c r="S562">
        <v>70</v>
      </c>
      <c r="T562">
        <v>45</v>
      </c>
      <c r="U562">
        <v>81</v>
      </c>
      <c r="V562">
        <v>9999999</v>
      </c>
      <c r="W562">
        <v>53</v>
      </c>
      <c r="X562">
        <v>63</v>
      </c>
      <c r="Y562" t="s">
        <v>567</v>
      </c>
      <c r="Z562" t="str">
        <f>IFERROR(VLOOKUP(Y562,level_mapping_l0!$A$2:$F$536,1,FALSE),"")</f>
        <v>Packers and packagers, hand</v>
      </c>
      <c r="AA562" t="s">
        <v>1665</v>
      </c>
      <c r="AB562">
        <v>315</v>
      </c>
      <c r="AC562">
        <v>388</v>
      </c>
      <c r="AD562">
        <v>129</v>
      </c>
      <c r="AE562">
        <v>410</v>
      </c>
      <c r="AF562">
        <v>186</v>
      </c>
      <c r="AG562">
        <v>368</v>
      </c>
    </row>
    <row r="563" spans="1:33">
      <c r="A563" s="24" t="s">
        <v>2768</v>
      </c>
      <c r="N563" t="str">
        <f t="shared" si="17"/>
        <v xml:space="preserve">         Pumping station operators       </v>
      </c>
      <c r="O563" t="str">
        <f t="shared" si="18"/>
        <v xml:space="preserve">23    (1)         22    (1)          1    (1)  </v>
      </c>
      <c r="P563" cm="1">
        <f t="array" ref="P563:X563">IFERROR(SEARCH({1,2,3,4,5,6,7,8,9},A563),9999999)</f>
        <v>49</v>
      </c>
      <c r="Q563">
        <v>42</v>
      </c>
      <c r="R563">
        <v>43</v>
      </c>
      <c r="S563">
        <v>9999999</v>
      </c>
      <c r="T563">
        <v>9999999</v>
      </c>
      <c r="U563">
        <v>9999999</v>
      </c>
      <c r="V563">
        <v>9999999</v>
      </c>
      <c r="W563">
        <v>9999999</v>
      </c>
      <c r="X563">
        <v>9999999</v>
      </c>
      <c r="Y563" t="s">
        <v>568</v>
      </c>
      <c r="Z563" t="str">
        <f>IFERROR(VLOOKUP(Y563,level_mapping_l0!$A$2:$F$536,1,FALSE),"")</f>
        <v>Pumping station operators</v>
      </c>
      <c r="AA563" t="s">
        <v>1666</v>
      </c>
      <c r="AB563">
        <v>23</v>
      </c>
      <c r="AC563">
        <v>-1</v>
      </c>
      <c r="AD563">
        <v>22</v>
      </c>
      <c r="AE563">
        <v>-1</v>
      </c>
      <c r="AF563">
        <v>1</v>
      </c>
      <c r="AG563">
        <v>-1</v>
      </c>
    </row>
    <row r="564" spans="1:33">
      <c r="A564" s="24" t="s">
        <v>2769</v>
      </c>
      <c r="N564" t="str">
        <f t="shared" si="17"/>
        <v xml:space="preserve">         Refuse and recyclable material collectors       </v>
      </c>
      <c r="O564" t="str">
        <f t="shared" si="18"/>
        <v xml:space="preserve">70      475       61      493       10    (1)  </v>
      </c>
      <c r="P564" cm="1">
        <f t="array" ref="P564:X564">IFERROR(SEARCH({1,2,3,4,5,6,7,8,9},A564),9999999)</f>
        <v>77</v>
      </c>
      <c r="Q564">
        <v>9999999</v>
      </c>
      <c r="R564">
        <v>86</v>
      </c>
      <c r="S564">
        <v>66</v>
      </c>
      <c r="T564">
        <v>68</v>
      </c>
      <c r="U564">
        <v>76</v>
      </c>
      <c r="V564">
        <v>58</v>
      </c>
      <c r="W564">
        <v>9999999</v>
      </c>
      <c r="X564">
        <v>85</v>
      </c>
      <c r="Y564" t="s">
        <v>569</v>
      </c>
      <c r="Z564" t="str">
        <f>IFERROR(VLOOKUP(Y564,level_mapping_l0!$A$2:$F$536,1,FALSE),"")</f>
        <v>Refuse and recyclable material collectors</v>
      </c>
      <c r="AA564" t="s">
        <v>1667</v>
      </c>
      <c r="AB564">
        <v>70</v>
      </c>
      <c r="AC564">
        <v>475</v>
      </c>
      <c r="AD564">
        <v>61</v>
      </c>
      <c r="AE564">
        <v>493</v>
      </c>
      <c r="AF564">
        <v>10</v>
      </c>
      <c r="AG564">
        <v>-1</v>
      </c>
    </row>
    <row r="565" spans="1:33">
      <c r="A565" s="24" t="s">
        <v>2770</v>
      </c>
      <c r="N565" t="str">
        <f t="shared" si="17"/>
        <v xml:space="preserve">         Shuttle car operators        </v>
      </c>
      <c r="O565" t="str">
        <f t="shared" si="18"/>
        <v xml:space="preserve">5    (1)          5    (1)       -        -   </v>
      </c>
      <c r="P565" cm="1">
        <f t="array" ref="P565:X565">IFERROR(SEARCH({1,2,3,4,5,6,7,8,9},A565),9999999)</f>
        <v>45</v>
      </c>
      <c r="Q565">
        <v>9999999</v>
      </c>
      <c r="R565">
        <v>9999999</v>
      </c>
      <c r="S565">
        <v>9999999</v>
      </c>
      <c r="T565">
        <v>39</v>
      </c>
      <c r="U565">
        <v>9999999</v>
      </c>
      <c r="V565">
        <v>9999999</v>
      </c>
      <c r="W565">
        <v>9999999</v>
      </c>
      <c r="X565">
        <v>9999999</v>
      </c>
      <c r="Y565" t="s">
        <v>6722</v>
      </c>
      <c r="Z565" t="str">
        <f>IFERROR(VLOOKUP(Y565,level_mapping_l0!$A$2:$F$536,1,FALSE),"")</f>
        <v/>
      </c>
      <c r="AA565" t="s">
        <v>1668</v>
      </c>
      <c r="AB565">
        <v>5</v>
      </c>
      <c r="AC565">
        <v>-1</v>
      </c>
      <c r="AD565">
        <v>5</v>
      </c>
      <c r="AE565">
        <v>-1</v>
      </c>
      <c r="AF565" t="s">
        <v>574</v>
      </c>
      <c r="AG565" t="s">
        <v>574</v>
      </c>
    </row>
    <row r="566" spans="1:33">
      <c r="A566" s="24" t="s">
        <v>2771</v>
      </c>
      <c r="N566" t="str">
        <f t="shared" si="17"/>
        <v xml:space="preserve">         Tank car, truck, and ship loaders        </v>
      </c>
      <c r="O566" t="str">
        <f t="shared" si="18"/>
        <v xml:space="preserve">4    (1)          4    (1)       -        -   </v>
      </c>
      <c r="P566" cm="1">
        <f t="array" ref="P566:X566">IFERROR(SEARCH({1,2,3,4,5,6,7,8,9},A566),9999999)</f>
        <v>57</v>
      </c>
      <c r="Q566">
        <v>9999999</v>
      </c>
      <c r="R566">
        <v>9999999</v>
      </c>
      <c r="S566">
        <v>51</v>
      </c>
      <c r="T566">
        <v>9999999</v>
      </c>
      <c r="U566">
        <v>9999999</v>
      </c>
      <c r="V566">
        <v>9999999</v>
      </c>
      <c r="W566">
        <v>9999999</v>
      </c>
      <c r="X566">
        <v>9999999</v>
      </c>
      <c r="Y566" t="s">
        <v>571</v>
      </c>
      <c r="Z566" t="str">
        <f>IFERROR(VLOOKUP(Y566,level_mapping_l0!$A$2:$F$536,1,FALSE),"")</f>
        <v>Tank car, truck, and ship loaders</v>
      </c>
      <c r="AA566" t="s">
        <v>6553</v>
      </c>
      <c r="AB566">
        <v>4</v>
      </c>
      <c r="AC566">
        <v>-1</v>
      </c>
      <c r="AD566">
        <v>4</v>
      </c>
      <c r="AE566">
        <v>-1</v>
      </c>
      <c r="AF566" t="s">
        <v>574</v>
      </c>
      <c r="AG566" t="s">
        <v>574</v>
      </c>
    </row>
    <row r="567" spans="1:33">
      <c r="A567" s="24" t="s">
        <v>2772</v>
      </c>
      <c r="N567" t="str">
        <f t="shared" si="17"/>
        <v xml:space="preserve">         Material moving workers, all other       </v>
      </c>
      <c r="O567" t="str">
        <f t="shared" si="18"/>
        <v>43    (1)         35    (1)          8    (1)</v>
      </c>
      <c r="P567" cm="1">
        <f t="array" ref="P567:X567">IFERROR(SEARCH({1,2,3,4,5,6,7,8,9},A567),9999999)</f>
        <v>58</v>
      </c>
      <c r="Q567">
        <v>9999999</v>
      </c>
      <c r="R567">
        <v>52</v>
      </c>
      <c r="S567">
        <v>51</v>
      </c>
      <c r="T567">
        <v>70</v>
      </c>
      <c r="U567">
        <v>9999999</v>
      </c>
      <c r="V567">
        <v>9999999</v>
      </c>
      <c r="W567">
        <v>88</v>
      </c>
      <c r="X567">
        <v>9999999</v>
      </c>
      <c r="Y567" t="s">
        <v>572</v>
      </c>
      <c r="Z567" t="str">
        <f>IFERROR(VLOOKUP(Y567,level_mapping_l0!$A$2:$F$536,1,FALSE),"")</f>
        <v>Material moving workers, all other</v>
      </c>
      <c r="AA567" t="s">
        <v>1669</v>
      </c>
      <c r="AB567">
        <v>43</v>
      </c>
      <c r="AC567">
        <v>-1</v>
      </c>
      <c r="AD567">
        <v>35</v>
      </c>
      <c r="AE567">
        <v>-1</v>
      </c>
      <c r="AF567">
        <v>8</v>
      </c>
      <c r="AG567">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84244-6827-4139-883E-27956F4450BE}">
  <dimension ref="A1:AF547"/>
  <sheetViews>
    <sheetView topLeftCell="L1" workbookViewId="0">
      <selection activeCell="Z9" sqref="Z9:AF9"/>
    </sheetView>
  </sheetViews>
  <sheetFormatPr defaultRowHeight="14.5"/>
  <cols>
    <col min="14" max="15" width="51.453125" customWidth="1"/>
  </cols>
  <sheetData>
    <row r="1" spans="1:32">
      <c r="A1" s="24" t="s">
        <v>2773</v>
      </c>
    </row>
    <row r="2" spans="1:32">
      <c r="A2" s="24" t="s">
        <v>2774</v>
      </c>
    </row>
    <row r="3" spans="1:32">
      <c r="A3" s="24" t="s">
        <v>2775</v>
      </c>
    </row>
    <row r="4" spans="1:32">
      <c r="A4" s="24" t="s">
        <v>2776</v>
      </c>
    </row>
    <row r="5" spans="1:32">
      <c r="A5" s="24" t="s">
        <v>2777</v>
      </c>
    </row>
    <row r="6" spans="1:32">
      <c r="A6" s="24" t="s">
        <v>2778</v>
      </c>
    </row>
    <row r="7" spans="1:32">
      <c r="A7" s="24" t="s">
        <v>2779</v>
      </c>
    </row>
    <row r="8" spans="1:32">
      <c r="A8" s="24" t="s">
        <v>2775</v>
      </c>
    </row>
    <row r="9" spans="1:32">
      <c r="A9" s="24" t="s">
        <v>2775</v>
      </c>
      <c r="Z9" t="s">
        <v>1144</v>
      </c>
      <c r="AA9" t="s">
        <v>1140</v>
      </c>
      <c r="AB9" t="s">
        <v>1141</v>
      </c>
      <c r="AC9" t="s">
        <v>1142</v>
      </c>
      <c r="AD9" t="s">
        <v>1143</v>
      </c>
      <c r="AE9" t="s">
        <v>1142</v>
      </c>
      <c r="AF9" t="s">
        <v>1143</v>
      </c>
    </row>
    <row r="10" spans="1:32">
      <c r="A10" s="24" t="s">
        <v>2782</v>
      </c>
      <c r="N10" t="s">
        <v>1138</v>
      </c>
      <c r="O10" t="str">
        <f t="shared" ref="O10" si="0">MID(A10,MIN(P10:X10),LEN(A10))</f>
        <v>16 years and over  107,339     $695   60,298     $766   47,041     $614</v>
      </c>
      <c r="P10" cm="1">
        <f t="array" ref="P10:X10">IFERROR(SEARCH({1,2,3,4,5,6,7,8,9},A10),9999999)</f>
        <v>15</v>
      </c>
      <c r="Q10">
        <v>56</v>
      </c>
      <c r="R10">
        <v>38</v>
      </c>
      <c r="S10">
        <v>71</v>
      </c>
      <c r="T10">
        <v>49</v>
      </c>
      <c r="U10">
        <v>16</v>
      </c>
      <c r="V10">
        <v>36</v>
      </c>
      <c r="W10">
        <v>58</v>
      </c>
      <c r="X10">
        <v>40</v>
      </c>
      <c r="Z10" t="s">
        <v>1138</v>
      </c>
      <c r="AA10" s="8">
        <v>107339</v>
      </c>
      <c r="AB10" s="25">
        <v>695</v>
      </c>
      <c r="AC10" s="8">
        <v>60298</v>
      </c>
      <c r="AD10" s="25">
        <v>766</v>
      </c>
      <c r="AE10" s="8">
        <v>47041</v>
      </c>
      <c r="AF10" s="25">
        <v>614</v>
      </c>
    </row>
    <row r="11" spans="1:32">
      <c r="A11" s="24" t="s">
        <v>2783</v>
      </c>
      <c r="N11" t="str">
        <f t="shared" ref="N11:N74" si="1">MID(A11,1,MIN(_xlfn.ANCHORARRAY(P11))-1)</f>
        <v xml:space="preserve">   Management, professional, and related occupations   </v>
      </c>
      <c r="O11" t="str">
        <f t="shared" ref="O11:O74" si="2">MID(A11,MIN(P11:X11),LEN(A11))</f>
        <v>39,147      996   19,222    1,187   19,924      858</v>
      </c>
      <c r="P11" cm="1">
        <f t="array" ref="P11:X11">IFERROR(SEARCH({1,2,3,4,5,6,7,8,9},A11),9999999)</f>
        <v>59</v>
      </c>
      <c r="Q11">
        <v>77</v>
      </c>
      <c r="R11">
        <v>56</v>
      </c>
      <c r="S11">
        <v>60</v>
      </c>
      <c r="T11">
        <v>105</v>
      </c>
      <c r="U11">
        <v>70</v>
      </c>
      <c r="V11">
        <v>61</v>
      </c>
      <c r="W11">
        <v>87</v>
      </c>
      <c r="X11">
        <v>57</v>
      </c>
      <c r="Z11" t="s">
        <v>4561</v>
      </c>
      <c r="AA11" s="8">
        <v>39147</v>
      </c>
      <c r="AB11">
        <v>996</v>
      </c>
      <c r="AC11" s="8">
        <v>19222</v>
      </c>
      <c r="AD11" s="8">
        <v>1187</v>
      </c>
      <c r="AE11" s="8">
        <v>19924</v>
      </c>
      <c r="AF11">
        <v>858</v>
      </c>
    </row>
    <row r="12" spans="1:32">
      <c r="A12" s="24" t="s">
        <v>2784</v>
      </c>
      <c r="N12" t="str">
        <f t="shared" si="1"/>
        <v xml:space="preserve">       Management, business, and financial operations occupations   </v>
      </c>
      <c r="O12" t="str">
        <f t="shared" si="2"/>
        <v>15,977    1,080    8,684    1,261    7,293      908</v>
      </c>
      <c r="P12" cm="1">
        <f t="array" ref="P12:X12">IFERROR(SEARCH({1,2,3,4,5,6,7,8,9},A12),9999999)</f>
        <v>69</v>
      </c>
      <c r="Q12">
        <v>99</v>
      </c>
      <c r="R12">
        <v>110</v>
      </c>
      <c r="S12">
        <v>92</v>
      </c>
      <c r="T12">
        <v>70</v>
      </c>
      <c r="U12">
        <v>90</v>
      </c>
      <c r="V12">
        <v>73</v>
      </c>
      <c r="W12">
        <v>82</v>
      </c>
      <c r="X12">
        <v>72</v>
      </c>
      <c r="Z12" t="s">
        <v>1146</v>
      </c>
      <c r="AA12" s="8">
        <v>15977</v>
      </c>
      <c r="AB12" s="8">
        <v>1080</v>
      </c>
      <c r="AC12" s="8">
        <v>8684</v>
      </c>
      <c r="AD12" s="8">
        <v>1261</v>
      </c>
      <c r="AE12" s="8">
        <v>7293</v>
      </c>
      <c r="AF12">
        <v>908</v>
      </c>
    </row>
    <row r="13" spans="1:32">
      <c r="A13" s="24" t="s">
        <v>2785</v>
      </c>
      <c r="N13" t="str">
        <f t="shared" si="1"/>
        <v xml:space="preserve">           Management occupations   </v>
      </c>
      <c r="O13" t="str">
        <f t="shared" si="2"/>
        <v>11,009    1,161    6,570    1,337    4,438      963</v>
      </c>
      <c r="P13" cm="1">
        <f t="array" ref="P13:X13">IFERROR(SEARCH({1,2,3,4,5,6,7,8,9},A13),9999999)</f>
        <v>37</v>
      </c>
      <c r="Q13">
        <v>9999999</v>
      </c>
      <c r="R13">
        <v>67</v>
      </c>
      <c r="S13">
        <v>74</v>
      </c>
      <c r="T13">
        <v>58</v>
      </c>
      <c r="U13">
        <v>50</v>
      </c>
      <c r="V13">
        <v>59</v>
      </c>
      <c r="W13">
        <v>78</v>
      </c>
      <c r="X13">
        <v>42</v>
      </c>
      <c r="Z13" t="s">
        <v>4562</v>
      </c>
      <c r="AA13" s="8">
        <v>11009</v>
      </c>
      <c r="AB13" s="8">
        <v>1161</v>
      </c>
      <c r="AC13" s="8">
        <v>6570</v>
      </c>
      <c r="AD13" s="8">
        <v>1337</v>
      </c>
      <c r="AE13" s="8">
        <v>4438</v>
      </c>
      <c r="AF13">
        <v>963</v>
      </c>
    </row>
    <row r="14" spans="1:32">
      <c r="A14" s="24" t="s">
        <v>2786</v>
      </c>
      <c r="N14" t="str">
        <f t="shared" si="1"/>
        <v xml:space="preserve">               Chief executives    </v>
      </c>
      <c r="O14" t="str">
        <f t="shared" si="2"/>
        <v>1,043    1,882      776    1,918      267    1,536</v>
      </c>
      <c r="P14" cm="1">
        <f t="array" ref="P14:X14">IFERROR(SEARCH({1,2,3,4,5,6,7,8,9},A14),9999999)</f>
        <v>36</v>
      </c>
      <c r="Q14">
        <v>49</v>
      </c>
      <c r="R14">
        <v>40</v>
      </c>
      <c r="S14">
        <v>39</v>
      </c>
      <c r="T14">
        <v>83</v>
      </c>
      <c r="U14">
        <v>58</v>
      </c>
      <c r="V14">
        <v>56</v>
      </c>
      <c r="W14">
        <v>47</v>
      </c>
      <c r="X14">
        <v>65</v>
      </c>
      <c r="Z14" t="s">
        <v>4563</v>
      </c>
      <c r="AA14" s="8">
        <v>1043</v>
      </c>
      <c r="AB14" s="8">
        <v>1882</v>
      </c>
      <c r="AC14">
        <v>776</v>
      </c>
      <c r="AD14" s="8">
        <v>1918</v>
      </c>
      <c r="AE14">
        <v>267</v>
      </c>
      <c r="AF14" s="8">
        <v>1536</v>
      </c>
    </row>
    <row r="15" spans="1:32">
      <c r="A15" s="24" t="s">
        <v>2787</v>
      </c>
      <c r="N15" t="str">
        <f t="shared" si="1"/>
        <v xml:space="preserve">               General and operations managers      </v>
      </c>
      <c r="O15" t="str">
        <f t="shared" si="2"/>
        <v>893    1,221      644    1,332      249      987</v>
      </c>
      <c r="P15" cm="1">
        <f t="array" ref="P15:X15">IFERROR(SEARCH({1,2,3,4,5,6,7,8,9},A15),9999999)</f>
        <v>60</v>
      </c>
      <c r="Q15">
        <v>62</v>
      </c>
      <c r="R15">
        <v>55</v>
      </c>
      <c r="S15">
        <v>72</v>
      </c>
      <c r="T15">
        <v>9999999</v>
      </c>
      <c r="U15">
        <v>71</v>
      </c>
      <c r="V15">
        <v>100</v>
      </c>
      <c r="W15">
        <v>53</v>
      </c>
      <c r="X15">
        <v>54</v>
      </c>
      <c r="Z15" t="s">
        <v>4564</v>
      </c>
      <c r="AA15">
        <v>893</v>
      </c>
      <c r="AB15" s="8">
        <v>1221</v>
      </c>
      <c r="AC15">
        <v>644</v>
      </c>
      <c r="AD15" s="8">
        <v>1332</v>
      </c>
      <c r="AE15">
        <v>249</v>
      </c>
      <c r="AF15">
        <v>987</v>
      </c>
    </row>
    <row r="16" spans="1:32">
      <c r="A16" s="24" t="s">
        <v>2788</v>
      </c>
      <c r="N16" t="str">
        <f t="shared" si="1"/>
        <v xml:space="preserve">               Legislators       </v>
      </c>
      <c r="O16" t="str">
        <f t="shared" si="2"/>
        <v xml:space="preserve">10    (1)          5    (1)          5    (1)  </v>
      </c>
      <c r="P16" cm="1">
        <f t="array" ref="P16:X16">IFERROR(SEARCH({1,2,3,4,5,6,7,8,9},A16),9999999)</f>
        <v>34</v>
      </c>
      <c r="Q16">
        <v>9999999</v>
      </c>
      <c r="R16">
        <v>9999999</v>
      </c>
      <c r="S16">
        <v>9999999</v>
      </c>
      <c r="T16">
        <v>53</v>
      </c>
      <c r="U16">
        <v>9999999</v>
      </c>
      <c r="V16">
        <v>9999999</v>
      </c>
      <c r="W16">
        <v>9999999</v>
      </c>
      <c r="X16">
        <v>9999999</v>
      </c>
      <c r="Z16" t="s">
        <v>4565</v>
      </c>
      <c r="AA16">
        <v>10</v>
      </c>
      <c r="AB16">
        <v>-1</v>
      </c>
      <c r="AC16">
        <v>5</v>
      </c>
      <c r="AD16">
        <v>-1</v>
      </c>
      <c r="AE16">
        <v>5</v>
      </c>
      <c r="AF16">
        <v>-1</v>
      </c>
    </row>
    <row r="17" spans="1:32">
      <c r="A17" s="24" t="s">
        <v>2789</v>
      </c>
      <c r="N17" t="str">
        <f t="shared" si="1"/>
        <v xml:space="preserve">               Advertising and promotions managers       </v>
      </c>
      <c r="O17" t="str">
        <f t="shared" si="2"/>
        <v xml:space="preserve">69      965       29    (1)         41    (1)  </v>
      </c>
      <c r="P17" cm="1">
        <f t="array" ref="P17:X17">IFERROR(SEARCH({1,2,3,4,5,6,7,8,9},A17),9999999)</f>
        <v>83</v>
      </c>
      <c r="Q17">
        <v>76</v>
      </c>
      <c r="R17">
        <v>9999999</v>
      </c>
      <c r="S17">
        <v>94</v>
      </c>
      <c r="T17">
        <v>68</v>
      </c>
      <c r="U17">
        <v>58</v>
      </c>
      <c r="V17">
        <v>9999999</v>
      </c>
      <c r="W17">
        <v>9999999</v>
      </c>
      <c r="X17">
        <v>59</v>
      </c>
      <c r="Z17" t="s">
        <v>4566</v>
      </c>
      <c r="AA17">
        <v>69</v>
      </c>
      <c r="AB17">
        <v>965</v>
      </c>
      <c r="AC17">
        <v>29</v>
      </c>
      <c r="AD17">
        <v>-1</v>
      </c>
      <c r="AE17">
        <v>41</v>
      </c>
      <c r="AF17">
        <v>-1</v>
      </c>
    </row>
    <row r="18" spans="1:32">
      <c r="A18" s="24" t="s">
        <v>2790</v>
      </c>
      <c r="N18" t="str">
        <f t="shared" si="1"/>
        <v xml:space="preserve">               Marketing and sales managers      </v>
      </c>
      <c r="O18" t="str">
        <f t="shared" si="2"/>
        <v>784    1,319      488    1,511      296    1,028</v>
      </c>
      <c r="P18" cm="1">
        <f t="array" ref="P18:X18">IFERROR(SEARCH({1,2,3,4,5,6,7,8,9},A18),9999999)</f>
        <v>57</v>
      </c>
      <c r="Q18">
        <v>86</v>
      </c>
      <c r="R18">
        <v>59</v>
      </c>
      <c r="S18">
        <v>52</v>
      </c>
      <c r="T18">
        <v>77</v>
      </c>
      <c r="U18">
        <v>88</v>
      </c>
      <c r="V18">
        <v>50</v>
      </c>
      <c r="W18">
        <v>51</v>
      </c>
      <c r="X18">
        <v>61</v>
      </c>
      <c r="Z18" t="s">
        <v>4567</v>
      </c>
      <c r="AA18">
        <v>784</v>
      </c>
      <c r="AB18" s="8">
        <v>1319</v>
      </c>
      <c r="AC18">
        <v>488</v>
      </c>
      <c r="AD18" s="8">
        <v>1511</v>
      </c>
      <c r="AE18">
        <v>296</v>
      </c>
      <c r="AF18" s="8">
        <v>1028</v>
      </c>
    </row>
    <row r="19" spans="1:32">
      <c r="A19" s="24" t="s">
        <v>2791</v>
      </c>
      <c r="N19" t="str">
        <f t="shared" si="1"/>
        <v xml:space="preserve">               Public relations managers       </v>
      </c>
      <c r="O19" t="str">
        <f t="shared" si="2"/>
        <v xml:space="preserve">60    1,145       29    (1)         30    (1)  </v>
      </c>
      <c r="P19" cm="1">
        <f t="array" ref="P19:X19">IFERROR(SEARCH({1,2,3,4,5,6,7,8,9},A19),9999999)</f>
        <v>54</v>
      </c>
      <c r="Q19">
        <v>66</v>
      </c>
      <c r="R19">
        <v>84</v>
      </c>
      <c r="S19">
        <v>57</v>
      </c>
      <c r="T19">
        <v>58</v>
      </c>
      <c r="U19">
        <v>48</v>
      </c>
      <c r="V19">
        <v>9999999</v>
      </c>
      <c r="W19">
        <v>9999999</v>
      </c>
      <c r="X19">
        <v>67</v>
      </c>
      <c r="Z19" t="s">
        <v>4568</v>
      </c>
      <c r="AA19">
        <v>60</v>
      </c>
      <c r="AB19" s="8">
        <v>1145</v>
      </c>
      <c r="AC19">
        <v>29</v>
      </c>
      <c r="AD19">
        <v>-1</v>
      </c>
      <c r="AE19">
        <v>30</v>
      </c>
      <c r="AF19">
        <v>-1</v>
      </c>
    </row>
    <row r="20" spans="1:32">
      <c r="A20" s="24" t="s">
        <v>2792</v>
      </c>
      <c r="N20" t="str">
        <f t="shared" si="1"/>
        <v xml:space="preserve">               Administrative services managers       </v>
      </c>
      <c r="O20" t="str">
        <f t="shared" si="2"/>
        <v xml:space="preserve">97    1,057       69    1,068       28    (1)  </v>
      </c>
      <c r="P20" cm="1">
        <f t="array" ref="P20:X20">IFERROR(SEARCH({1,2,3,4,5,6,7,8,9},A20),9999999)</f>
        <v>61</v>
      </c>
      <c r="Q20">
        <v>91</v>
      </c>
      <c r="R20">
        <v>9999999</v>
      </c>
      <c r="S20">
        <v>9999999</v>
      </c>
      <c r="T20">
        <v>64</v>
      </c>
      <c r="U20">
        <v>73</v>
      </c>
      <c r="V20">
        <v>56</v>
      </c>
      <c r="W20">
        <v>83</v>
      </c>
      <c r="X20">
        <v>55</v>
      </c>
      <c r="Z20" t="s">
        <v>4569</v>
      </c>
      <c r="AA20">
        <v>97</v>
      </c>
      <c r="AB20" s="8">
        <v>1057</v>
      </c>
      <c r="AC20">
        <v>69</v>
      </c>
      <c r="AD20" s="8">
        <v>1068</v>
      </c>
      <c r="AE20">
        <v>28</v>
      </c>
      <c r="AF20">
        <v>-1</v>
      </c>
    </row>
    <row r="21" spans="1:32">
      <c r="A21" s="24" t="s">
        <v>2793</v>
      </c>
      <c r="N21" t="str">
        <f t="shared" si="1"/>
        <v xml:space="preserve">               Computer and information systems managers      </v>
      </c>
      <c r="O21" t="str">
        <f t="shared" si="2"/>
        <v>444    1,553      321    1,596      123    1,363</v>
      </c>
      <c r="P21" cm="1">
        <f t="array" ref="P21:X21">IFERROR(SEARCH({1,2,3,4,5,6,7,8,9},A21),9999999)</f>
        <v>70</v>
      </c>
      <c r="Q21">
        <v>82</v>
      </c>
      <c r="R21">
        <v>74</v>
      </c>
      <c r="S21">
        <v>63</v>
      </c>
      <c r="T21">
        <v>72</v>
      </c>
      <c r="U21">
        <v>92</v>
      </c>
      <c r="V21">
        <v>9999999</v>
      </c>
      <c r="W21">
        <v>9999999</v>
      </c>
      <c r="X21">
        <v>91</v>
      </c>
      <c r="Z21" t="s">
        <v>4570</v>
      </c>
      <c r="AA21">
        <v>444</v>
      </c>
      <c r="AB21" s="8">
        <v>1553</v>
      </c>
      <c r="AC21">
        <v>321</v>
      </c>
      <c r="AD21" s="8">
        <v>1596</v>
      </c>
      <c r="AE21">
        <v>123</v>
      </c>
      <c r="AF21" s="8">
        <v>1363</v>
      </c>
    </row>
    <row r="22" spans="1:32">
      <c r="A22" s="24" t="s">
        <v>2794</v>
      </c>
      <c r="N22" t="str">
        <f t="shared" si="1"/>
        <v xml:space="preserve">               Financial managers    </v>
      </c>
      <c r="O22" t="str">
        <f t="shared" si="2"/>
        <v>1,070    1,078      495    1,452      575      909</v>
      </c>
      <c r="P22" cm="1">
        <f t="array" ref="P22:X22">IFERROR(SEARCH({1,2,3,4,5,6,7,8,9},A22),9999999)</f>
        <v>38</v>
      </c>
      <c r="Q22">
        <v>69</v>
      </c>
      <c r="R22">
        <v>9999999</v>
      </c>
      <c r="S22">
        <v>58</v>
      </c>
      <c r="T22">
        <v>60</v>
      </c>
      <c r="U22">
        <v>9999999</v>
      </c>
      <c r="V22">
        <v>41</v>
      </c>
      <c r="W22">
        <v>51</v>
      </c>
      <c r="X22">
        <v>59</v>
      </c>
      <c r="Z22" t="s">
        <v>4571</v>
      </c>
      <c r="AA22" s="8">
        <v>1070</v>
      </c>
      <c r="AB22" s="8">
        <v>1078</v>
      </c>
      <c r="AC22">
        <v>495</v>
      </c>
      <c r="AD22" s="8">
        <v>1452</v>
      </c>
      <c r="AE22">
        <v>575</v>
      </c>
      <c r="AF22">
        <v>909</v>
      </c>
    </row>
    <row r="23" spans="1:32">
      <c r="A23" s="24" t="s">
        <v>2795</v>
      </c>
      <c r="N23" t="str">
        <f t="shared" si="1"/>
        <v xml:space="preserve">               Human resources managers      </v>
      </c>
      <c r="O23" t="str">
        <f t="shared" si="2"/>
        <v>238    1,208       72    1,581      166    1,073</v>
      </c>
      <c r="P23" cm="1">
        <f t="array" ref="P23:X23">IFERROR(SEARCH({1,2,3,4,5,6,7,8,9},A23),9999999)</f>
        <v>53</v>
      </c>
      <c r="Q23">
        <v>46</v>
      </c>
      <c r="R23">
        <v>47</v>
      </c>
      <c r="S23">
        <v>9999999</v>
      </c>
      <c r="T23">
        <v>73</v>
      </c>
      <c r="U23">
        <v>83</v>
      </c>
      <c r="V23">
        <v>65</v>
      </c>
      <c r="W23">
        <v>48</v>
      </c>
      <c r="X23">
        <v>9999999</v>
      </c>
      <c r="Z23" t="s">
        <v>4572</v>
      </c>
      <c r="AA23">
        <v>238</v>
      </c>
      <c r="AB23" s="8">
        <v>1208</v>
      </c>
      <c r="AC23">
        <v>72</v>
      </c>
      <c r="AD23" s="8">
        <v>1581</v>
      </c>
      <c r="AE23">
        <v>166</v>
      </c>
      <c r="AF23" s="8">
        <v>1073</v>
      </c>
    </row>
    <row r="24" spans="1:32">
      <c r="A24" s="24" t="s">
        <v>2796</v>
      </c>
      <c r="N24" t="str">
        <f t="shared" si="1"/>
        <v xml:space="preserve">               Industrial production managers      </v>
      </c>
      <c r="O24" t="str">
        <f t="shared" si="2"/>
        <v xml:space="preserve">253    1,216      211    1,244       41    (1)  </v>
      </c>
      <c r="P24" cm="1">
        <f t="array" ref="P24:X24">IFERROR(SEARCH({1,2,3,4,5,6,7,8,9},A24),9999999)</f>
        <v>59</v>
      </c>
      <c r="Q24">
        <v>52</v>
      </c>
      <c r="R24">
        <v>54</v>
      </c>
      <c r="S24">
        <v>80</v>
      </c>
      <c r="T24">
        <v>53</v>
      </c>
      <c r="U24">
        <v>63</v>
      </c>
      <c r="V24">
        <v>9999999</v>
      </c>
      <c r="W24">
        <v>9999999</v>
      </c>
      <c r="X24">
        <v>9999999</v>
      </c>
      <c r="Z24" t="s">
        <v>4573</v>
      </c>
      <c r="AA24">
        <v>253</v>
      </c>
      <c r="AB24" s="8">
        <v>1216</v>
      </c>
      <c r="AC24">
        <v>211</v>
      </c>
      <c r="AD24" s="8">
        <v>1244</v>
      </c>
      <c r="AE24">
        <v>41</v>
      </c>
      <c r="AF24">
        <v>-1</v>
      </c>
    </row>
    <row r="25" spans="1:32">
      <c r="A25" s="24" t="s">
        <v>2797</v>
      </c>
      <c r="N25" t="str">
        <f t="shared" si="1"/>
        <v xml:space="preserve">               Purchasing managers      </v>
      </c>
      <c r="O25" t="str">
        <f t="shared" si="2"/>
        <v>154    1,240       90    1,374       64    1,054</v>
      </c>
      <c r="P25" cm="1">
        <f t="array" ref="P25:X25">IFERROR(SEARCH({1,2,3,4,5,6,7,8,9},A25),9999999)</f>
        <v>41</v>
      </c>
      <c r="Q25">
        <v>50</v>
      </c>
      <c r="R25">
        <v>68</v>
      </c>
      <c r="S25">
        <v>43</v>
      </c>
      <c r="T25">
        <v>42</v>
      </c>
      <c r="U25">
        <v>78</v>
      </c>
      <c r="V25">
        <v>69</v>
      </c>
      <c r="W25">
        <v>9999999</v>
      </c>
      <c r="X25">
        <v>60</v>
      </c>
      <c r="Z25" t="s">
        <v>4574</v>
      </c>
      <c r="AA25">
        <v>154</v>
      </c>
      <c r="AB25" s="8">
        <v>1240</v>
      </c>
      <c r="AC25">
        <v>90</v>
      </c>
      <c r="AD25" s="8">
        <v>1374</v>
      </c>
      <c r="AE25">
        <v>64</v>
      </c>
      <c r="AF25" s="8">
        <v>1054</v>
      </c>
    </row>
    <row r="26" spans="1:32">
      <c r="A26" s="24" t="s">
        <v>2798</v>
      </c>
      <c r="N26" t="str">
        <f t="shared" si="1"/>
        <v xml:space="preserve">               Transportation, storage, and distribution managers      </v>
      </c>
      <c r="O26" t="str">
        <f t="shared" si="2"/>
        <v xml:space="preserve">252      845      208      836       43    (1)  </v>
      </c>
      <c r="P26" cm="1">
        <f t="array" ref="P26:X26">IFERROR(SEARCH({1,2,3,4,5,6,7,8,9},A26),9999999)</f>
        <v>116</v>
      </c>
      <c r="Q26">
        <v>72</v>
      </c>
      <c r="R26">
        <v>100</v>
      </c>
      <c r="S26">
        <v>82</v>
      </c>
      <c r="T26">
        <v>73</v>
      </c>
      <c r="U26">
        <v>101</v>
      </c>
      <c r="V26">
        <v>9999999</v>
      </c>
      <c r="W26">
        <v>81</v>
      </c>
      <c r="X26">
        <v>9999999</v>
      </c>
      <c r="Z26" t="s">
        <v>4575</v>
      </c>
      <c r="AA26">
        <v>252</v>
      </c>
      <c r="AB26">
        <v>845</v>
      </c>
      <c r="AC26">
        <v>208</v>
      </c>
      <c r="AD26">
        <v>836</v>
      </c>
      <c r="AE26">
        <v>43</v>
      </c>
      <c r="AF26">
        <v>-1</v>
      </c>
    </row>
    <row r="27" spans="1:32">
      <c r="A27" s="24" t="s">
        <v>2799</v>
      </c>
      <c r="N27" t="str">
        <f t="shared" si="1"/>
        <v xml:space="preserve">               Farm, ranch, and other agricultural managers       </v>
      </c>
      <c r="O27" t="str">
        <f t="shared" si="2"/>
        <v xml:space="preserve">86      713       67      693       19    (1)  </v>
      </c>
      <c r="P27" cm="1">
        <f t="array" ref="P27:X27">IFERROR(SEARCH({1,2,3,4,5,6,7,8,9},A27),9999999)</f>
        <v>76</v>
      </c>
      <c r="Q27">
        <v>9999999</v>
      </c>
      <c r="R27">
        <v>77</v>
      </c>
      <c r="S27">
        <v>9999999</v>
      </c>
      <c r="T27">
        <v>9999999</v>
      </c>
      <c r="U27">
        <v>68</v>
      </c>
      <c r="V27">
        <v>75</v>
      </c>
      <c r="W27">
        <v>67</v>
      </c>
      <c r="X27">
        <v>94</v>
      </c>
      <c r="Z27" t="s">
        <v>4576</v>
      </c>
      <c r="AA27">
        <v>86</v>
      </c>
      <c r="AB27">
        <v>713</v>
      </c>
      <c r="AC27">
        <v>67</v>
      </c>
      <c r="AD27">
        <v>693</v>
      </c>
      <c r="AE27">
        <v>19</v>
      </c>
      <c r="AF27">
        <v>-1</v>
      </c>
    </row>
    <row r="28" spans="1:32">
      <c r="A28" s="24" t="s">
        <v>2800</v>
      </c>
      <c r="N28" t="str">
        <f t="shared" si="1"/>
        <v xml:space="preserve">               Construction managers      </v>
      </c>
      <c r="O28" t="str">
        <f t="shared" si="2"/>
        <v xml:space="preserve">546    1,143      497    1,155       48    (1)  </v>
      </c>
      <c r="P28" cm="1">
        <f t="array" ref="P28:X28">IFERROR(SEARCH({1,2,3,4,5,6,7,8,9},A28),9999999)</f>
        <v>50</v>
      </c>
      <c r="Q28">
        <v>9999999</v>
      </c>
      <c r="R28">
        <v>54</v>
      </c>
      <c r="S28">
        <v>44</v>
      </c>
      <c r="T28">
        <v>43</v>
      </c>
      <c r="U28">
        <v>45</v>
      </c>
      <c r="V28">
        <v>63</v>
      </c>
      <c r="W28">
        <v>81</v>
      </c>
      <c r="X28">
        <v>62</v>
      </c>
      <c r="Z28" t="s">
        <v>4577</v>
      </c>
      <c r="AA28">
        <v>546</v>
      </c>
      <c r="AB28" s="8">
        <v>1143</v>
      </c>
      <c r="AC28">
        <v>497</v>
      </c>
      <c r="AD28" s="8">
        <v>1155</v>
      </c>
      <c r="AE28">
        <v>48</v>
      </c>
      <c r="AF28">
        <v>-1</v>
      </c>
    </row>
    <row r="29" spans="1:32">
      <c r="A29" s="24" t="s">
        <v>2801</v>
      </c>
      <c r="N29" t="str">
        <f t="shared" si="1"/>
        <v xml:space="preserve">               Education administrators      </v>
      </c>
      <c r="O29" t="str">
        <f t="shared" si="2"/>
        <v>713    1,131      259    1,371      454      960</v>
      </c>
      <c r="P29" cm="1">
        <f t="array" ref="P29:X29">IFERROR(SEARCH({1,2,3,4,5,6,7,8,9},A29),9999999)</f>
        <v>47</v>
      </c>
      <c r="Q29">
        <v>64</v>
      </c>
      <c r="R29">
        <v>48</v>
      </c>
      <c r="S29">
        <v>82</v>
      </c>
      <c r="T29">
        <v>65</v>
      </c>
      <c r="U29">
        <v>92</v>
      </c>
      <c r="V29">
        <v>46</v>
      </c>
      <c r="W29">
        <v>9999999</v>
      </c>
      <c r="X29">
        <v>66</v>
      </c>
      <c r="Z29" t="s">
        <v>4578</v>
      </c>
      <c r="AA29">
        <v>713</v>
      </c>
      <c r="AB29" s="8">
        <v>1131</v>
      </c>
      <c r="AC29">
        <v>259</v>
      </c>
      <c r="AD29" s="8">
        <v>1371</v>
      </c>
      <c r="AE29">
        <v>454</v>
      </c>
      <c r="AF29">
        <v>960</v>
      </c>
    </row>
    <row r="30" spans="1:32">
      <c r="A30" s="24" t="s">
        <v>2802</v>
      </c>
      <c r="N30" t="str">
        <f t="shared" si="1"/>
        <v xml:space="preserve">               Engineering managers      </v>
      </c>
      <c r="O30" t="str">
        <f t="shared" si="2"/>
        <v xml:space="preserve">116    1,713      107    1,748        9    (1)  </v>
      </c>
      <c r="P30" cm="1">
        <f t="array" ref="P30:X30">IFERROR(SEARCH({1,2,3,4,5,6,7,8,9},A30),9999999)</f>
        <v>42</v>
      </c>
      <c r="Q30">
        <v>9999999</v>
      </c>
      <c r="R30">
        <v>53</v>
      </c>
      <c r="S30">
        <v>70</v>
      </c>
      <c r="T30">
        <v>9999999</v>
      </c>
      <c r="U30">
        <v>44</v>
      </c>
      <c r="V30">
        <v>51</v>
      </c>
      <c r="W30">
        <v>71</v>
      </c>
      <c r="X30">
        <v>80</v>
      </c>
      <c r="Z30" t="s">
        <v>4579</v>
      </c>
      <c r="AA30">
        <v>116</v>
      </c>
      <c r="AB30" s="8">
        <v>1713</v>
      </c>
      <c r="AC30">
        <v>107</v>
      </c>
      <c r="AD30" s="8">
        <v>1748</v>
      </c>
      <c r="AE30">
        <v>9</v>
      </c>
      <c r="AF30">
        <v>-1</v>
      </c>
    </row>
    <row r="31" spans="1:32">
      <c r="A31" s="24" t="s">
        <v>2803</v>
      </c>
      <c r="N31" t="str">
        <f t="shared" si="1"/>
        <v xml:space="preserve">               Food service managers      </v>
      </c>
      <c r="O31" t="str">
        <f t="shared" si="2"/>
        <v>646      645      338      731      308      584</v>
      </c>
      <c r="P31" cm="1">
        <f t="array" ref="P31:X31">IFERROR(SEARCH({1,2,3,4,5,6,7,8,9},A31),9999999)</f>
        <v>72</v>
      </c>
      <c r="Q31">
        <v>9999999</v>
      </c>
      <c r="R31">
        <v>61</v>
      </c>
      <c r="S31">
        <v>44</v>
      </c>
      <c r="T31">
        <v>54</v>
      </c>
      <c r="U31">
        <v>43</v>
      </c>
      <c r="V31">
        <v>70</v>
      </c>
      <c r="W31">
        <v>63</v>
      </c>
      <c r="X31">
        <v>9999999</v>
      </c>
      <c r="Z31" t="s">
        <v>4580</v>
      </c>
      <c r="AA31">
        <v>646</v>
      </c>
      <c r="AB31">
        <v>645</v>
      </c>
      <c r="AC31">
        <v>338</v>
      </c>
      <c r="AD31">
        <v>731</v>
      </c>
      <c r="AE31">
        <v>308</v>
      </c>
      <c r="AF31">
        <v>584</v>
      </c>
    </row>
    <row r="32" spans="1:32">
      <c r="A32" s="24" t="s">
        <v>2804</v>
      </c>
      <c r="N32" t="str">
        <f t="shared" si="1"/>
        <v xml:space="preserve">               Funeral directors       </v>
      </c>
      <c r="O32" t="str">
        <f t="shared" si="2"/>
        <v xml:space="preserve">31    (1)         22    (1)          9    (1)  </v>
      </c>
      <c r="P32" cm="1">
        <f t="array" ref="P32:X32">IFERROR(SEARCH({1,2,3,4,5,6,7,8,9},A32),9999999)</f>
        <v>41</v>
      </c>
      <c r="Q32">
        <v>58</v>
      </c>
      <c r="R32">
        <v>40</v>
      </c>
      <c r="S32">
        <v>9999999</v>
      </c>
      <c r="T32">
        <v>9999999</v>
      </c>
      <c r="U32">
        <v>9999999</v>
      </c>
      <c r="V32">
        <v>9999999</v>
      </c>
      <c r="W32">
        <v>9999999</v>
      </c>
      <c r="X32">
        <v>77</v>
      </c>
      <c r="Z32" t="s">
        <v>4581</v>
      </c>
      <c r="AA32">
        <v>31</v>
      </c>
      <c r="AB32">
        <v>-1</v>
      </c>
      <c r="AC32">
        <v>22</v>
      </c>
      <c r="AD32">
        <v>-1</v>
      </c>
      <c r="AE32">
        <v>9</v>
      </c>
      <c r="AF32">
        <v>-1</v>
      </c>
    </row>
    <row r="33" spans="1:32">
      <c r="A33" s="24" t="s">
        <v>2805</v>
      </c>
      <c r="N33" t="str">
        <f t="shared" si="1"/>
        <v xml:space="preserve">               Gaming managers        </v>
      </c>
      <c r="O33" t="str">
        <f t="shared" si="2"/>
        <v xml:space="preserve">6    (1)          5    (1)          1    (1)  </v>
      </c>
      <c r="P33" cm="1">
        <f t="array" ref="P33:X33">IFERROR(SEARCH({1,2,3,4,5,6,7,8,9},A33),9999999)</f>
        <v>45</v>
      </c>
      <c r="Q33">
        <v>9999999</v>
      </c>
      <c r="R33">
        <v>9999999</v>
      </c>
      <c r="S33">
        <v>9999999</v>
      </c>
      <c r="T33">
        <v>57</v>
      </c>
      <c r="U33">
        <v>39</v>
      </c>
      <c r="V33">
        <v>9999999</v>
      </c>
      <c r="W33">
        <v>9999999</v>
      </c>
      <c r="X33">
        <v>9999999</v>
      </c>
      <c r="Z33" t="s">
        <v>4582</v>
      </c>
      <c r="AA33">
        <v>6</v>
      </c>
      <c r="AB33">
        <v>-1</v>
      </c>
      <c r="AC33">
        <v>5</v>
      </c>
      <c r="AD33">
        <v>-1</v>
      </c>
      <c r="AE33">
        <v>1</v>
      </c>
      <c r="AF33">
        <v>-1</v>
      </c>
    </row>
    <row r="34" spans="1:32">
      <c r="A34" s="24" t="s">
        <v>2806</v>
      </c>
      <c r="N34" t="str">
        <f t="shared" si="1"/>
        <v xml:space="preserve">               Lodging managers      </v>
      </c>
      <c r="O34" t="str">
        <f t="shared" si="2"/>
        <v>104      696       48    (1)         56      618</v>
      </c>
      <c r="P34" cm="1">
        <f t="array" ref="P34:X34">IFERROR(SEARCH({1,2,3,4,5,6,7,8,9},A34),9999999)</f>
        <v>38</v>
      </c>
      <c r="Q34">
        <v>9999999</v>
      </c>
      <c r="R34">
        <v>9999999</v>
      </c>
      <c r="S34">
        <v>40</v>
      </c>
      <c r="T34">
        <v>75</v>
      </c>
      <c r="U34">
        <v>47</v>
      </c>
      <c r="V34">
        <v>9999999</v>
      </c>
      <c r="W34">
        <v>58</v>
      </c>
      <c r="X34">
        <v>48</v>
      </c>
      <c r="Z34" t="s">
        <v>4583</v>
      </c>
      <c r="AA34">
        <v>104</v>
      </c>
      <c r="AB34">
        <v>696</v>
      </c>
      <c r="AC34">
        <v>48</v>
      </c>
      <c r="AD34">
        <v>-1</v>
      </c>
      <c r="AE34">
        <v>56</v>
      </c>
      <c r="AF34">
        <v>618</v>
      </c>
    </row>
    <row r="35" spans="1:32">
      <c r="A35" s="24" t="s">
        <v>2807</v>
      </c>
      <c r="N35" t="str">
        <f t="shared" si="1"/>
        <v xml:space="preserve">               Medical and health services managers      </v>
      </c>
      <c r="O35" t="str">
        <f t="shared" si="2"/>
        <v>448    1,136      122    1,414      326    1,063</v>
      </c>
      <c r="P35" cm="1">
        <f t="array" ref="P35:X35">IFERROR(SEARCH({1,2,3,4,5,6,7,8,9},A35),9999999)</f>
        <v>65</v>
      </c>
      <c r="Q35">
        <v>77</v>
      </c>
      <c r="R35">
        <v>68</v>
      </c>
      <c r="S35">
        <v>58</v>
      </c>
      <c r="T35">
        <v>9999999</v>
      </c>
      <c r="U35">
        <v>69</v>
      </c>
      <c r="V35">
        <v>9999999</v>
      </c>
      <c r="W35">
        <v>60</v>
      </c>
      <c r="X35">
        <v>9999999</v>
      </c>
      <c r="Z35" t="s">
        <v>4584</v>
      </c>
      <c r="AA35">
        <v>448</v>
      </c>
      <c r="AB35" s="8">
        <v>1136</v>
      </c>
      <c r="AC35">
        <v>122</v>
      </c>
      <c r="AD35" s="8">
        <v>1414</v>
      </c>
      <c r="AE35">
        <v>326</v>
      </c>
      <c r="AF35" s="8">
        <v>1063</v>
      </c>
    </row>
    <row r="36" spans="1:32">
      <c r="A36" s="24" t="s">
        <v>2808</v>
      </c>
      <c r="N36" t="str">
        <f t="shared" si="1"/>
        <v xml:space="preserve">               Natural sciences managers       </v>
      </c>
      <c r="O36" t="str">
        <f t="shared" si="2"/>
        <v xml:space="preserve">10    (1)          6    (1)          5    (1)  </v>
      </c>
      <c r="P36" cm="1">
        <f t="array" ref="P36:X36">IFERROR(SEARCH({1,2,3,4,5,6,7,8,9},A36),9999999)</f>
        <v>48</v>
      </c>
      <c r="Q36">
        <v>9999999</v>
      </c>
      <c r="R36">
        <v>9999999</v>
      </c>
      <c r="S36">
        <v>9999999</v>
      </c>
      <c r="T36">
        <v>85</v>
      </c>
      <c r="U36">
        <v>67</v>
      </c>
      <c r="V36">
        <v>9999999</v>
      </c>
      <c r="W36">
        <v>9999999</v>
      </c>
      <c r="X36">
        <v>9999999</v>
      </c>
      <c r="Z36" t="s">
        <v>4585</v>
      </c>
      <c r="AA36">
        <v>10</v>
      </c>
      <c r="AB36">
        <v>-1</v>
      </c>
      <c r="AC36">
        <v>6</v>
      </c>
      <c r="AD36">
        <v>-1</v>
      </c>
      <c r="AE36">
        <v>5</v>
      </c>
      <c r="AF36">
        <v>-1</v>
      </c>
    </row>
    <row r="37" spans="1:32">
      <c r="A37" s="24" t="s">
        <v>2809</v>
      </c>
      <c r="N37" t="str">
        <f t="shared" si="1"/>
        <v xml:space="preserve">               Postmasters and mail superintendents       </v>
      </c>
      <c r="O37" t="str">
        <f t="shared" si="2"/>
        <v xml:space="preserve">35    (1)         19    (1)         16    (1)  </v>
      </c>
      <c r="P37" cm="1">
        <f t="array" ref="P37:X37">IFERROR(SEARCH({1,2,3,4,5,6,7,8,9},A37),9999999)</f>
        <v>66</v>
      </c>
      <c r="Q37">
        <v>9999999</v>
      </c>
      <c r="R37">
        <v>59</v>
      </c>
      <c r="S37">
        <v>9999999</v>
      </c>
      <c r="T37">
        <v>60</v>
      </c>
      <c r="U37">
        <v>96</v>
      </c>
      <c r="V37">
        <v>9999999</v>
      </c>
      <c r="W37">
        <v>9999999</v>
      </c>
      <c r="X37">
        <v>78</v>
      </c>
      <c r="Z37" t="s">
        <v>4586</v>
      </c>
      <c r="AA37">
        <v>35</v>
      </c>
      <c r="AB37">
        <v>-1</v>
      </c>
      <c r="AC37">
        <v>19</v>
      </c>
      <c r="AD37">
        <v>-1</v>
      </c>
      <c r="AE37">
        <v>16</v>
      </c>
      <c r="AF37">
        <v>-1</v>
      </c>
    </row>
    <row r="38" spans="1:32">
      <c r="A38" s="24" t="s">
        <v>2810</v>
      </c>
      <c r="N38" t="str">
        <f t="shared" si="1"/>
        <v xml:space="preserve">               Property, real estate, and community association managers      </v>
      </c>
      <c r="O38" t="str">
        <f t="shared" si="2"/>
        <v>338      787      140      970      197      732</v>
      </c>
      <c r="P38" cm="1">
        <f t="array" ref="P38:X38">IFERROR(SEARCH({1,2,3,4,5,6,7,8,9},A38),9999999)</f>
        <v>97</v>
      </c>
      <c r="Q38">
        <v>126</v>
      </c>
      <c r="R38">
        <v>79</v>
      </c>
      <c r="S38">
        <v>98</v>
      </c>
      <c r="T38">
        <v>9999999</v>
      </c>
      <c r="U38">
        <v>9999999</v>
      </c>
      <c r="V38">
        <v>88</v>
      </c>
      <c r="W38">
        <v>81</v>
      </c>
      <c r="X38">
        <v>106</v>
      </c>
      <c r="Z38" t="s">
        <v>4587</v>
      </c>
      <c r="AA38">
        <v>338</v>
      </c>
      <c r="AB38">
        <v>787</v>
      </c>
      <c r="AC38">
        <v>140</v>
      </c>
      <c r="AD38">
        <v>970</v>
      </c>
      <c r="AE38">
        <v>197</v>
      </c>
      <c r="AF38">
        <v>732</v>
      </c>
    </row>
    <row r="39" spans="1:32">
      <c r="A39" s="24" t="s">
        <v>2811</v>
      </c>
      <c r="N39" t="str">
        <f t="shared" si="1"/>
        <v xml:space="preserve">               Social and community service managers      </v>
      </c>
      <c r="O39" t="str">
        <f t="shared" si="2"/>
        <v>269      962      105    1,063      164      913</v>
      </c>
      <c r="P39" cm="1">
        <f t="array" ref="P39:X39">IFERROR(SEARCH({1,2,3,4,5,6,7,8,9},A39),9999999)</f>
        <v>77</v>
      </c>
      <c r="Q39">
        <v>59</v>
      </c>
      <c r="R39">
        <v>88</v>
      </c>
      <c r="S39">
        <v>97</v>
      </c>
      <c r="T39">
        <v>79</v>
      </c>
      <c r="U39">
        <v>60</v>
      </c>
      <c r="V39">
        <v>9999999</v>
      </c>
      <c r="W39">
        <v>9999999</v>
      </c>
      <c r="X39">
        <v>61</v>
      </c>
      <c r="Z39" t="s">
        <v>4588</v>
      </c>
      <c r="AA39">
        <v>269</v>
      </c>
      <c r="AB39">
        <v>962</v>
      </c>
      <c r="AC39">
        <v>105</v>
      </c>
      <c r="AD39" s="8">
        <v>1063</v>
      </c>
      <c r="AE39">
        <v>164</v>
      </c>
      <c r="AF39">
        <v>913</v>
      </c>
    </row>
    <row r="40" spans="1:32">
      <c r="A40" s="24" t="s">
        <v>2812</v>
      </c>
      <c r="N40" t="str">
        <f t="shared" si="1"/>
        <v xml:space="preserve">               Managers, all other    </v>
      </c>
      <c r="O40" t="str">
        <f t="shared" si="2"/>
        <v>2,296    1,180    1,399    1,307      897    1,006</v>
      </c>
      <c r="P40" cm="1">
        <f t="array" ref="P40:X40">IFERROR(SEARCH({1,2,3,4,5,6,7,8,9},A40),9999999)</f>
        <v>48</v>
      </c>
      <c r="Q40">
        <v>39</v>
      </c>
      <c r="R40">
        <v>59</v>
      </c>
      <c r="S40">
        <v>9999999</v>
      </c>
      <c r="T40">
        <v>9999999</v>
      </c>
      <c r="U40">
        <v>43</v>
      </c>
      <c r="V40">
        <v>70</v>
      </c>
      <c r="W40">
        <v>51</v>
      </c>
      <c r="X40">
        <v>42</v>
      </c>
      <c r="Z40" t="s">
        <v>4589</v>
      </c>
      <c r="AA40" s="8">
        <v>2296</v>
      </c>
      <c r="AB40" s="8">
        <v>1180</v>
      </c>
      <c r="AC40" s="8">
        <v>1399</v>
      </c>
      <c r="AD40" s="8">
        <v>1307</v>
      </c>
      <c r="AE40">
        <v>897</v>
      </c>
      <c r="AF40" s="8">
        <v>1006</v>
      </c>
    </row>
    <row r="41" spans="1:32">
      <c r="A41" s="24" t="s">
        <v>2813</v>
      </c>
      <c r="N41" t="str">
        <f t="shared" si="1"/>
        <v xml:space="preserve">           Business and financial operations occupations    </v>
      </c>
      <c r="O41" t="str">
        <f t="shared" si="2"/>
        <v>4,968      941    2,114    1,131    2,854      832</v>
      </c>
      <c r="P41" cm="1">
        <f t="array" ref="P41:X41">IFERROR(SEARCH({1,2,3,4,5,6,7,8,9},A41),9999999)</f>
        <v>74</v>
      </c>
      <c r="Q41">
        <v>79</v>
      </c>
      <c r="R41">
        <v>91</v>
      </c>
      <c r="S41">
        <v>61</v>
      </c>
      <c r="T41">
        <v>100</v>
      </c>
      <c r="U41">
        <v>64</v>
      </c>
      <c r="V41">
        <v>9999999</v>
      </c>
      <c r="W41">
        <v>65</v>
      </c>
      <c r="X41">
        <v>63</v>
      </c>
      <c r="Z41" t="s">
        <v>4590</v>
      </c>
      <c r="AA41" s="8">
        <v>4968</v>
      </c>
      <c r="AB41">
        <v>941</v>
      </c>
      <c r="AC41" s="8">
        <v>2114</v>
      </c>
      <c r="AD41" s="8">
        <v>1131</v>
      </c>
      <c r="AE41" s="8">
        <v>2854</v>
      </c>
      <c r="AF41">
        <v>832</v>
      </c>
    </row>
    <row r="42" spans="1:32">
      <c r="A42" s="24" t="s">
        <v>2814</v>
      </c>
      <c r="N42" t="str">
        <f t="shared" si="1"/>
        <v xml:space="preserve">               Agents and business managers of artists, performers, and athletes       </v>
      </c>
      <c r="O42" t="str">
        <f t="shared" si="2"/>
        <v xml:space="preserve">23    (1)         14    (1)          8    (1)  </v>
      </c>
      <c r="P42" cm="1">
        <f t="array" ref="P42:X42">IFERROR(SEARCH({1,2,3,4,5,6,7,8,9},A42),9999999)</f>
        <v>95</v>
      </c>
      <c r="Q42">
        <v>88</v>
      </c>
      <c r="R42">
        <v>89</v>
      </c>
      <c r="S42">
        <v>107</v>
      </c>
      <c r="T42">
        <v>9999999</v>
      </c>
      <c r="U42">
        <v>9999999</v>
      </c>
      <c r="V42">
        <v>9999999</v>
      </c>
      <c r="W42">
        <v>125</v>
      </c>
      <c r="X42">
        <v>9999999</v>
      </c>
      <c r="Z42" t="s">
        <v>4591</v>
      </c>
      <c r="AA42">
        <v>23</v>
      </c>
      <c r="AB42">
        <v>-1</v>
      </c>
      <c r="AC42">
        <v>14</v>
      </c>
      <c r="AD42">
        <v>-1</v>
      </c>
      <c r="AE42">
        <v>8</v>
      </c>
      <c r="AF42">
        <v>-1</v>
      </c>
    </row>
    <row r="43" spans="1:32">
      <c r="A43" s="24" t="s">
        <v>2815</v>
      </c>
      <c r="N43" t="str">
        <f t="shared" si="1"/>
        <v xml:space="preserve">               Purchasing agents and buyers, farm products        </v>
      </c>
      <c r="O43" t="str">
        <f t="shared" si="2"/>
        <v xml:space="preserve">7    (1)          6    (1)          1    (1)  </v>
      </c>
      <c r="P43" cm="1">
        <f t="array" ref="P43:X43">IFERROR(SEARCH({1,2,3,4,5,6,7,8,9},A43),9999999)</f>
        <v>73</v>
      </c>
      <c r="Q43">
        <v>9999999</v>
      </c>
      <c r="R43">
        <v>9999999</v>
      </c>
      <c r="S43">
        <v>9999999</v>
      </c>
      <c r="T43">
        <v>9999999</v>
      </c>
      <c r="U43">
        <v>85</v>
      </c>
      <c r="V43">
        <v>67</v>
      </c>
      <c r="W43">
        <v>9999999</v>
      </c>
      <c r="X43">
        <v>9999999</v>
      </c>
      <c r="Z43" t="s">
        <v>4592</v>
      </c>
      <c r="AA43">
        <v>7</v>
      </c>
      <c r="AB43">
        <v>-1</v>
      </c>
      <c r="AC43">
        <v>6</v>
      </c>
      <c r="AD43">
        <v>-1</v>
      </c>
      <c r="AE43">
        <v>1</v>
      </c>
      <c r="AF43">
        <v>-1</v>
      </c>
    </row>
    <row r="44" spans="1:32">
      <c r="A44" s="24" t="s">
        <v>2816</v>
      </c>
      <c r="N44" t="str">
        <f t="shared" si="1"/>
        <v xml:space="preserve">               Wholesale and retail buyers, except farm products      </v>
      </c>
      <c r="O44" t="str">
        <f t="shared" si="2"/>
        <v>157      750       77      794       81      737</v>
      </c>
      <c r="P44" cm="1">
        <f t="array" ref="P44:X44">IFERROR(SEARCH({1,2,3,4,5,6,7,8,9},A44),9999999)</f>
        <v>71</v>
      </c>
      <c r="Q44">
        <v>9999999</v>
      </c>
      <c r="R44">
        <v>117</v>
      </c>
      <c r="S44">
        <v>100</v>
      </c>
      <c r="T44">
        <v>72</v>
      </c>
      <c r="U44">
        <v>9999999</v>
      </c>
      <c r="V44">
        <v>73</v>
      </c>
      <c r="W44">
        <v>108</v>
      </c>
      <c r="X44">
        <v>99</v>
      </c>
      <c r="Z44" t="s">
        <v>4593</v>
      </c>
      <c r="AA44">
        <v>157</v>
      </c>
      <c r="AB44">
        <v>750</v>
      </c>
      <c r="AC44">
        <v>77</v>
      </c>
      <c r="AD44">
        <v>794</v>
      </c>
      <c r="AE44">
        <v>81</v>
      </c>
      <c r="AF44">
        <v>737</v>
      </c>
    </row>
    <row r="45" spans="1:32">
      <c r="A45" s="24" t="s">
        <v>2817</v>
      </c>
      <c r="N45" t="str">
        <f t="shared" si="1"/>
        <v xml:space="preserve">               Purchasing agents, except wholesale, retail, and farm products      </v>
      </c>
      <c r="O45" t="str">
        <f t="shared" si="2"/>
        <v>260      854      112      992      148      753</v>
      </c>
      <c r="P45" cm="1">
        <f t="array" ref="P45:X45">IFERROR(SEARCH({1,2,3,4,5,6,7,8,9},A45),9999999)</f>
        <v>102</v>
      </c>
      <c r="Q45">
        <v>84</v>
      </c>
      <c r="R45">
        <v>131</v>
      </c>
      <c r="S45">
        <v>95</v>
      </c>
      <c r="T45">
        <v>94</v>
      </c>
      <c r="U45">
        <v>85</v>
      </c>
      <c r="V45">
        <v>129</v>
      </c>
      <c r="W45">
        <v>93</v>
      </c>
      <c r="X45">
        <v>111</v>
      </c>
      <c r="Z45" t="s">
        <v>4594</v>
      </c>
      <c r="AA45">
        <v>260</v>
      </c>
      <c r="AB45">
        <v>854</v>
      </c>
      <c r="AC45">
        <v>112</v>
      </c>
      <c r="AD45">
        <v>992</v>
      </c>
      <c r="AE45">
        <v>148</v>
      </c>
      <c r="AF45">
        <v>753</v>
      </c>
    </row>
    <row r="46" spans="1:32">
      <c r="A46" s="24" t="s">
        <v>2818</v>
      </c>
      <c r="N46" t="str">
        <f t="shared" si="1"/>
        <v xml:space="preserve">               Claims adjusters, appraisers, examiners, and investigators      </v>
      </c>
      <c r="O46" t="str">
        <f t="shared" si="2"/>
        <v>270      809      106      898      164      743</v>
      </c>
      <c r="P46" cm="1">
        <f t="array" ref="P46:X46">IFERROR(SEARCH({1,2,3,4,5,6,7,8,9},A46),9999999)</f>
        <v>98</v>
      </c>
      <c r="Q46">
        <v>80</v>
      </c>
      <c r="R46">
        <v>127</v>
      </c>
      <c r="S46">
        <v>118</v>
      </c>
      <c r="T46">
        <v>9999999</v>
      </c>
      <c r="U46">
        <v>100</v>
      </c>
      <c r="V46">
        <v>81</v>
      </c>
      <c r="W46">
        <v>89</v>
      </c>
      <c r="X46">
        <v>91</v>
      </c>
      <c r="Z46" t="s">
        <v>4595</v>
      </c>
      <c r="AA46">
        <v>270</v>
      </c>
      <c r="AB46">
        <v>809</v>
      </c>
      <c r="AC46">
        <v>106</v>
      </c>
      <c r="AD46">
        <v>898</v>
      </c>
      <c r="AE46">
        <v>164</v>
      </c>
      <c r="AF46">
        <v>743</v>
      </c>
    </row>
    <row r="47" spans="1:32">
      <c r="A47" s="24" t="s">
        <v>2780</v>
      </c>
      <c r="N47" t="str">
        <f t="shared" si="1"/>
        <v xml:space="preserve">         Compliance officers, except agriculture, construction, health and safety,                                                                           </v>
      </c>
      <c r="O47" t="str">
        <f t="shared" si="2"/>
        <v/>
      </c>
      <c r="P47" cm="1">
        <f t="array" ref="P47:X47">IFERROR(SEARCH({1,2,3,4,5,6,7,8,9},A47),9999999)</f>
        <v>9999999</v>
      </c>
      <c r="Q47">
        <v>9999999</v>
      </c>
      <c r="R47">
        <v>9999999</v>
      </c>
      <c r="S47">
        <v>9999999</v>
      </c>
      <c r="T47">
        <v>9999999</v>
      </c>
      <c r="U47">
        <v>9999999</v>
      </c>
      <c r="V47">
        <v>9999999</v>
      </c>
      <c r="W47">
        <v>9999999</v>
      </c>
      <c r="X47">
        <v>9999999</v>
      </c>
      <c r="Z47" t="s">
        <v>2780</v>
      </c>
    </row>
    <row r="48" spans="1:32">
      <c r="A48" s="24" t="s">
        <v>2819</v>
      </c>
      <c r="N48" t="str">
        <f t="shared" si="1"/>
        <v xml:space="preserve">          and transportation      </v>
      </c>
      <c r="O48" t="str">
        <f t="shared" si="2"/>
        <v>125      936       62    1,124       63      747</v>
      </c>
      <c r="P48" cm="1">
        <f t="array" ref="P48:X48">IFERROR(SEARCH({1,2,3,4,5,6,7,8,9},A48),9999999)</f>
        <v>35</v>
      </c>
      <c r="Q48">
        <v>36</v>
      </c>
      <c r="R48">
        <v>45</v>
      </c>
      <c r="S48">
        <v>64</v>
      </c>
      <c r="T48">
        <v>37</v>
      </c>
      <c r="U48">
        <v>46</v>
      </c>
      <c r="V48">
        <v>80</v>
      </c>
      <c r="W48">
        <v>9999999</v>
      </c>
      <c r="X48">
        <v>44</v>
      </c>
      <c r="Z48" t="s">
        <v>4596</v>
      </c>
      <c r="AA48">
        <v>125</v>
      </c>
      <c r="AB48">
        <v>936</v>
      </c>
      <c r="AC48">
        <v>62</v>
      </c>
      <c r="AD48" s="8">
        <v>1124</v>
      </c>
      <c r="AE48">
        <v>63</v>
      </c>
      <c r="AF48">
        <v>747</v>
      </c>
    </row>
    <row r="49" spans="1:32">
      <c r="A49" s="24" t="s">
        <v>2820</v>
      </c>
      <c r="N49" t="str">
        <f t="shared" si="1"/>
        <v xml:space="preserve">               Cost estimators      </v>
      </c>
      <c r="O49" t="str">
        <f t="shared" si="2"/>
        <v xml:space="preserve">104    1,034       89    1,063       16    (1)  </v>
      </c>
      <c r="P49" cm="1">
        <f t="array" ref="P49:X49">IFERROR(SEARCH({1,2,3,4,5,6,7,8,9},A49),9999999)</f>
        <v>37</v>
      </c>
      <c r="Q49">
        <v>9999999</v>
      </c>
      <c r="R49">
        <v>47</v>
      </c>
      <c r="S49">
        <v>39</v>
      </c>
      <c r="T49">
        <v>9999999</v>
      </c>
      <c r="U49">
        <v>65</v>
      </c>
      <c r="V49">
        <v>9999999</v>
      </c>
      <c r="W49">
        <v>56</v>
      </c>
      <c r="X49">
        <v>57</v>
      </c>
      <c r="Z49" t="s">
        <v>4597</v>
      </c>
      <c r="AA49">
        <v>104</v>
      </c>
      <c r="AB49" s="8">
        <v>1034</v>
      </c>
      <c r="AC49">
        <v>89</v>
      </c>
      <c r="AD49" s="8">
        <v>1063</v>
      </c>
      <c r="AE49">
        <v>16</v>
      </c>
      <c r="AF49">
        <v>-1</v>
      </c>
    </row>
    <row r="50" spans="1:32">
      <c r="A50" s="24" t="s">
        <v>2821</v>
      </c>
      <c r="N50" t="str">
        <f t="shared" si="1"/>
        <v xml:space="preserve">               Human resources, training, and labor relations specialists      </v>
      </c>
      <c r="O50" t="str">
        <f t="shared" si="2"/>
        <v>731      875      215    1,037      517      811</v>
      </c>
      <c r="P50" cm="1">
        <f t="array" ref="P50:X50">IFERROR(SEARCH({1,2,3,4,5,6,7,8,9},A50),9999999)</f>
        <v>82</v>
      </c>
      <c r="Q50">
        <v>98</v>
      </c>
      <c r="R50">
        <v>81</v>
      </c>
      <c r="S50">
        <v>9999999</v>
      </c>
      <c r="T50">
        <v>91</v>
      </c>
      <c r="U50">
        <v>9999999</v>
      </c>
      <c r="V50">
        <v>80</v>
      </c>
      <c r="W50">
        <v>89</v>
      </c>
      <c r="X50">
        <v>9999999</v>
      </c>
      <c r="Z50" t="s">
        <v>4598</v>
      </c>
      <c r="AA50">
        <v>731</v>
      </c>
      <c r="AB50">
        <v>875</v>
      </c>
      <c r="AC50">
        <v>215</v>
      </c>
      <c r="AD50" s="8">
        <v>1037</v>
      </c>
      <c r="AE50">
        <v>517</v>
      </c>
      <c r="AF50">
        <v>811</v>
      </c>
    </row>
    <row r="51" spans="1:32">
      <c r="A51" s="24" t="s">
        <v>2822</v>
      </c>
      <c r="N51" t="str">
        <f t="shared" si="1"/>
        <v xml:space="preserve">               Logisticians       </v>
      </c>
      <c r="O51" t="str">
        <f t="shared" si="2"/>
        <v xml:space="preserve">53      990       30    (1)         22    (1)  </v>
      </c>
      <c r="P51" cm="1">
        <f t="array" ref="P51:X51">IFERROR(SEARCH({1,2,3,4,5,6,7,8,9},A51),9999999)</f>
        <v>60</v>
      </c>
      <c r="Q51">
        <v>71</v>
      </c>
      <c r="R51">
        <v>36</v>
      </c>
      <c r="S51">
        <v>9999999</v>
      </c>
      <c r="T51">
        <v>35</v>
      </c>
      <c r="U51">
        <v>9999999</v>
      </c>
      <c r="V51">
        <v>9999999</v>
      </c>
      <c r="W51">
        <v>9999999</v>
      </c>
      <c r="X51">
        <v>43</v>
      </c>
      <c r="Z51" t="s">
        <v>4599</v>
      </c>
      <c r="AA51">
        <v>53</v>
      </c>
      <c r="AB51">
        <v>990</v>
      </c>
      <c r="AC51">
        <v>30</v>
      </c>
      <c r="AD51">
        <v>-1</v>
      </c>
      <c r="AE51">
        <v>22</v>
      </c>
      <c r="AF51">
        <v>-1</v>
      </c>
    </row>
    <row r="52" spans="1:32">
      <c r="A52" s="24" t="s">
        <v>2823</v>
      </c>
      <c r="N52" t="str">
        <f t="shared" si="1"/>
        <v xml:space="preserve">               Management analysts      </v>
      </c>
      <c r="O52" t="str">
        <f t="shared" si="2"/>
        <v>352    1,200      186    1,388      166    1,083</v>
      </c>
      <c r="P52" cm="1">
        <f t="array" ref="P52:X52">IFERROR(SEARCH({1,2,3,4,5,6,7,8,9},A52),9999999)</f>
        <v>48</v>
      </c>
      <c r="Q52">
        <v>43</v>
      </c>
      <c r="R52">
        <v>41</v>
      </c>
      <c r="S52">
        <v>9999999</v>
      </c>
      <c r="T52">
        <v>42</v>
      </c>
      <c r="U52">
        <v>61</v>
      </c>
      <c r="V52">
        <v>9999999</v>
      </c>
      <c r="W52">
        <v>60</v>
      </c>
      <c r="X52">
        <v>9999999</v>
      </c>
      <c r="Z52" t="s">
        <v>4600</v>
      </c>
      <c r="AA52">
        <v>352</v>
      </c>
      <c r="AB52" s="8">
        <v>1200</v>
      </c>
      <c r="AC52">
        <v>186</v>
      </c>
      <c r="AD52" s="8">
        <v>1388</v>
      </c>
      <c r="AE52">
        <v>166</v>
      </c>
      <c r="AF52" s="8">
        <v>1083</v>
      </c>
    </row>
    <row r="53" spans="1:32">
      <c r="A53" s="24" t="s">
        <v>2824</v>
      </c>
      <c r="N53" t="str">
        <f t="shared" si="1"/>
        <v xml:space="preserve">               Meeting and convention planners       </v>
      </c>
      <c r="O53" t="str">
        <f t="shared" si="2"/>
        <v xml:space="preserve">31    (1)          5    (1)         26    (1)  </v>
      </c>
      <c r="P53" cm="1">
        <f t="array" ref="P53:X53">IFERROR(SEARCH({1,2,3,4,5,6,7,8,9},A53),9999999)</f>
        <v>55</v>
      </c>
      <c r="Q53">
        <v>90</v>
      </c>
      <c r="R53">
        <v>54</v>
      </c>
      <c r="S53">
        <v>9999999</v>
      </c>
      <c r="T53">
        <v>73</v>
      </c>
      <c r="U53">
        <v>91</v>
      </c>
      <c r="V53">
        <v>9999999</v>
      </c>
      <c r="W53">
        <v>9999999</v>
      </c>
      <c r="X53">
        <v>9999999</v>
      </c>
      <c r="Z53" t="s">
        <v>4601</v>
      </c>
      <c r="AA53">
        <v>31</v>
      </c>
      <c r="AB53">
        <v>-1</v>
      </c>
      <c r="AC53">
        <v>5</v>
      </c>
      <c r="AD53">
        <v>-1</v>
      </c>
      <c r="AE53">
        <v>26</v>
      </c>
      <c r="AF53">
        <v>-1</v>
      </c>
    </row>
    <row r="54" spans="1:32">
      <c r="A54" s="24" t="s">
        <v>2825</v>
      </c>
      <c r="N54" t="str">
        <f t="shared" si="1"/>
        <v xml:space="preserve">               Other business operations specialists      </v>
      </c>
      <c r="O54" t="str">
        <f t="shared" si="2"/>
        <v>195      834       59    1,026      136      772</v>
      </c>
      <c r="P54" cm="1">
        <f t="array" ref="P54:X54">IFERROR(SEARCH({1,2,3,4,5,6,7,8,9},A54),9999999)</f>
        <v>59</v>
      </c>
      <c r="Q54">
        <v>87</v>
      </c>
      <c r="R54">
        <v>69</v>
      </c>
      <c r="S54">
        <v>70</v>
      </c>
      <c r="T54">
        <v>61</v>
      </c>
      <c r="U54">
        <v>88</v>
      </c>
      <c r="V54">
        <v>104</v>
      </c>
      <c r="W54">
        <v>68</v>
      </c>
      <c r="X54">
        <v>60</v>
      </c>
      <c r="Z54" t="s">
        <v>4602</v>
      </c>
      <c r="AA54">
        <v>195</v>
      </c>
      <c r="AB54">
        <v>834</v>
      </c>
      <c r="AC54">
        <v>59</v>
      </c>
      <c r="AD54" s="8">
        <v>1026</v>
      </c>
      <c r="AE54">
        <v>136</v>
      </c>
      <c r="AF54">
        <v>772</v>
      </c>
    </row>
    <row r="55" spans="1:32">
      <c r="A55" s="24" t="s">
        <v>2826</v>
      </c>
      <c r="N55" t="str">
        <f t="shared" si="1"/>
        <v xml:space="preserve">               Accountants and auditors    </v>
      </c>
      <c r="O55" t="str">
        <f t="shared" si="2"/>
        <v>1,519      968      577    1,186      942      858</v>
      </c>
      <c r="P55" cm="1">
        <f t="array" ref="P55:X55">IFERROR(SEARCH({1,2,3,4,5,6,7,8,9},A55),9999999)</f>
        <v>44</v>
      </c>
      <c r="Q55">
        <v>84</v>
      </c>
      <c r="R55">
        <v>9999999</v>
      </c>
      <c r="S55">
        <v>83</v>
      </c>
      <c r="T55">
        <v>46</v>
      </c>
      <c r="U55">
        <v>56</v>
      </c>
      <c r="V55">
        <v>65</v>
      </c>
      <c r="W55">
        <v>57</v>
      </c>
      <c r="X55">
        <v>48</v>
      </c>
      <c r="Z55" t="s">
        <v>4603</v>
      </c>
      <c r="AA55" s="8">
        <v>1519</v>
      </c>
      <c r="AB55">
        <v>968</v>
      </c>
      <c r="AC55">
        <v>577</v>
      </c>
      <c r="AD55" s="8">
        <v>1186</v>
      </c>
      <c r="AE55">
        <v>942</v>
      </c>
      <c r="AF55">
        <v>858</v>
      </c>
    </row>
    <row r="56" spans="1:32">
      <c r="A56" s="24" t="s">
        <v>2827</v>
      </c>
      <c r="N56" t="str">
        <f t="shared" si="1"/>
        <v xml:space="preserve">               Appraisers and assessors of real estate       </v>
      </c>
      <c r="O56" t="str">
        <f t="shared" si="2"/>
        <v xml:space="preserve">67      960       45    (1)         22    (1)  </v>
      </c>
      <c r="P56" cm="1">
        <f t="array" ref="P56:X56">IFERROR(SEARCH({1,2,3,4,5,6,7,8,9},A56),9999999)</f>
        <v>87</v>
      </c>
      <c r="Q56">
        <v>98</v>
      </c>
      <c r="R56">
        <v>9999999</v>
      </c>
      <c r="S56">
        <v>80</v>
      </c>
      <c r="T56">
        <v>81</v>
      </c>
      <c r="U56">
        <v>62</v>
      </c>
      <c r="V56">
        <v>63</v>
      </c>
      <c r="W56">
        <v>9999999</v>
      </c>
      <c r="X56">
        <v>70</v>
      </c>
      <c r="Z56" t="s">
        <v>4604</v>
      </c>
      <c r="AA56">
        <v>67</v>
      </c>
      <c r="AB56">
        <v>960</v>
      </c>
      <c r="AC56">
        <v>45</v>
      </c>
      <c r="AD56">
        <v>-1</v>
      </c>
      <c r="AE56">
        <v>22</v>
      </c>
      <c r="AF56">
        <v>-1</v>
      </c>
    </row>
    <row r="57" spans="1:32">
      <c r="A57" s="24" t="s">
        <v>2828</v>
      </c>
      <c r="N57" t="str">
        <f t="shared" si="1"/>
        <v xml:space="preserve">               Budget analysts       </v>
      </c>
      <c r="O57" t="str">
        <f t="shared" si="2"/>
        <v xml:space="preserve">53    1,124       20    (1)         33    (1)  </v>
      </c>
      <c r="P57" cm="1">
        <f t="array" ref="P57:X57">IFERROR(SEARCH({1,2,3,4,5,6,7,8,9},A57),9999999)</f>
        <v>44</v>
      </c>
      <c r="Q57">
        <v>47</v>
      </c>
      <c r="R57">
        <v>39</v>
      </c>
      <c r="S57">
        <v>48</v>
      </c>
      <c r="T57">
        <v>38</v>
      </c>
      <c r="U57">
        <v>9999999</v>
      </c>
      <c r="V57">
        <v>9999999</v>
      </c>
      <c r="W57">
        <v>9999999</v>
      </c>
      <c r="X57">
        <v>9999999</v>
      </c>
      <c r="Z57" t="s">
        <v>4605</v>
      </c>
      <c r="AA57">
        <v>53</v>
      </c>
      <c r="AB57" s="8">
        <v>1124</v>
      </c>
      <c r="AC57">
        <v>20</v>
      </c>
      <c r="AD57">
        <v>-1</v>
      </c>
      <c r="AE57">
        <v>33</v>
      </c>
      <c r="AF57">
        <v>-1</v>
      </c>
    </row>
    <row r="58" spans="1:32">
      <c r="A58" s="24" t="s">
        <v>2829</v>
      </c>
      <c r="N58" t="str">
        <f t="shared" si="1"/>
        <v xml:space="preserve">               Credit analysts       </v>
      </c>
      <c r="O58" t="str">
        <f t="shared" si="2"/>
        <v xml:space="preserve">30    (1)         15    (1)         14    (1)  </v>
      </c>
      <c r="P58" cm="1">
        <f t="array" ref="P58:X58">IFERROR(SEARCH({1,2,3,4,5,6,7,8,9},A58),9999999)</f>
        <v>45</v>
      </c>
      <c r="Q58">
        <v>9999999</v>
      </c>
      <c r="R58">
        <v>38</v>
      </c>
      <c r="S58">
        <v>75</v>
      </c>
      <c r="T58">
        <v>57</v>
      </c>
      <c r="U58">
        <v>9999999</v>
      </c>
      <c r="V58">
        <v>9999999</v>
      </c>
      <c r="W58">
        <v>9999999</v>
      </c>
      <c r="X58">
        <v>9999999</v>
      </c>
      <c r="Z58" t="s">
        <v>4606</v>
      </c>
      <c r="AA58">
        <v>30</v>
      </c>
      <c r="AB58">
        <v>-1</v>
      </c>
      <c r="AC58">
        <v>15</v>
      </c>
      <c r="AD58">
        <v>-1</v>
      </c>
      <c r="AE58">
        <v>14</v>
      </c>
      <c r="AF58">
        <v>-1</v>
      </c>
    </row>
    <row r="59" spans="1:32">
      <c r="A59" s="24" t="s">
        <v>2830</v>
      </c>
      <c r="N59" t="str">
        <f t="shared" si="1"/>
        <v xml:space="preserve">               Financial analysts       </v>
      </c>
      <c r="O59" t="str">
        <f t="shared" si="2"/>
        <v xml:space="preserve">76    1,232       51    1,238       25    (1)  </v>
      </c>
      <c r="P59" cm="1">
        <f t="array" ref="P59:X59">IFERROR(SEARCH({1,2,3,4,5,6,7,8,9},A59),9999999)</f>
        <v>47</v>
      </c>
      <c r="Q59">
        <v>49</v>
      </c>
      <c r="R59">
        <v>50</v>
      </c>
      <c r="S59">
        <v>9999999</v>
      </c>
      <c r="T59">
        <v>59</v>
      </c>
      <c r="U59">
        <v>42</v>
      </c>
      <c r="V59">
        <v>41</v>
      </c>
      <c r="W59">
        <v>69</v>
      </c>
      <c r="X59">
        <v>9999999</v>
      </c>
      <c r="Z59" t="s">
        <v>4607</v>
      </c>
      <c r="AA59">
        <v>76</v>
      </c>
      <c r="AB59" s="8">
        <v>1232</v>
      </c>
      <c r="AC59">
        <v>51</v>
      </c>
      <c r="AD59" s="8">
        <v>1238</v>
      </c>
      <c r="AE59">
        <v>25</v>
      </c>
      <c r="AF59">
        <v>-1</v>
      </c>
    </row>
    <row r="60" spans="1:32">
      <c r="A60" s="24" t="s">
        <v>2831</v>
      </c>
      <c r="N60" t="str">
        <f t="shared" si="1"/>
        <v xml:space="preserve">               Personal financial advisors      </v>
      </c>
      <c r="O60" t="str">
        <f t="shared" si="2"/>
        <v>260    1,204      171    1,377       89    1,047</v>
      </c>
      <c r="P60" cm="1">
        <f t="array" ref="P60:X60">IFERROR(SEARCH({1,2,3,4,5,6,7,8,9},A60),9999999)</f>
        <v>56</v>
      </c>
      <c r="Q60">
        <v>49</v>
      </c>
      <c r="R60">
        <v>76</v>
      </c>
      <c r="S60">
        <v>60</v>
      </c>
      <c r="T60">
        <v>9999999</v>
      </c>
      <c r="U60">
        <v>50</v>
      </c>
      <c r="V60">
        <v>68</v>
      </c>
      <c r="W60">
        <v>86</v>
      </c>
      <c r="X60">
        <v>87</v>
      </c>
      <c r="Z60" t="s">
        <v>4608</v>
      </c>
      <c r="AA60">
        <v>260</v>
      </c>
      <c r="AB60" s="8">
        <v>1204</v>
      </c>
      <c r="AC60">
        <v>171</v>
      </c>
      <c r="AD60" s="8">
        <v>1377</v>
      </c>
      <c r="AE60">
        <v>89</v>
      </c>
      <c r="AF60" s="8">
        <v>1047</v>
      </c>
    </row>
    <row r="61" spans="1:32">
      <c r="A61" s="24" t="s">
        <v>2832</v>
      </c>
      <c r="N61" t="str">
        <f t="shared" si="1"/>
        <v xml:space="preserve">               Insurance underwriters       </v>
      </c>
      <c r="O61" t="str">
        <f t="shared" si="2"/>
        <v>91      979       26    (1)         65      865</v>
      </c>
      <c r="P61" cm="1">
        <f t="array" ref="P61:X61">IFERROR(SEARCH({1,2,3,4,5,6,7,8,9},A61),9999999)</f>
        <v>46</v>
      </c>
      <c r="Q61">
        <v>63</v>
      </c>
      <c r="R61">
        <v>9999999</v>
      </c>
      <c r="S61">
        <v>9999999</v>
      </c>
      <c r="T61">
        <v>82</v>
      </c>
      <c r="U61">
        <v>64</v>
      </c>
      <c r="V61">
        <v>54</v>
      </c>
      <c r="W61">
        <v>89</v>
      </c>
      <c r="X61">
        <v>45</v>
      </c>
      <c r="Z61" t="s">
        <v>4609</v>
      </c>
      <c r="AA61">
        <v>91</v>
      </c>
      <c r="AB61">
        <v>979</v>
      </c>
      <c r="AC61">
        <v>26</v>
      </c>
      <c r="AD61">
        <v>-1</v>
      </c>
      <c r="AE61">
        <v>65</v>
      </c>
      <c r="AF61">
        <v>865</v>
      </c>
    </row>
    <row r="62" spans="1:32">
      <c r="A62" s="24" t="s">
        <v>2833</v>
      </c>
      <c r="N62" t="str">
        <f t="shared" si="1"/>
        <v xml:space="preserve">               Financial examiners        </v>
      </c>
      <c r="O62" t="str">
        <f t="shared" si="2"/>
        <v xml:space="preserve">3    (1)          2    (1)          2    (1)  </v>
      </c>
      <c r="P62" cm="1">
        <f t="array" ref="P62:X62">IFERROR(SEARCH({1,2,3,4,5,6,7,8,9},A62),9999999)</f>
        <v>49</v>
      </c>
      <c r="Q62">
        <v>61</v>
      </c>
      <c r="R62">
        <v>43</v>
      </c>
      <c r="S62">
        <v>9999999</v>
      </c>
      <c r="T62">
        <v>9999999</v>
      </c>
      <c r="U62">
        <v>9999999</v>
      </c>
      <c r="V62">
        <v>9999999</v>
      </c>
      <c r="W62">
        <v>9999999</v>
      </c>
      <c r="X62">
        <v>9999999</v>
      </c>
      <c r="Z62" t="s">
        <v>4610</v>
      </c>
      <c r="AA62">
        <v>3</v>
      </c>
      <c r="AB62">
        <v>-1</v>
      </c>
      <c r="AC62">
        <v>2</v>
      </c>
      <c r="AD62">
        <v>-1</v>
      </c>
      <c r="AE62">
        <v>2</v>
      </c>
      <c r="AF62">
        <v>-1</v>
      </c>
    </row>
    <row r="63" spans="1:32">
      <c r="A63" s="24" t="s">
        <v>2834</v>
      </c>
      <c r="N63" t="str">
        <f t="shared" si="1"/>
        <v xml:space="preserve">               Loan counselors and officers      </v>
      </c>
      <c r="O63" t="str">
        <f t="shared" si="2"/>
        <v>408      938      189    1,129      219      844</v>
      </c>
      <c r="P63" cm="1">
        <f t="array" ref="P63:X63">IFERROR(SEARCH({1,2,3,4,5,6,7,8,9},A63),9999999)</f>
        <v>68</v>
      </c>
      <c r="Q63">
        <v>78</v>
      </c>
      <c r="R63">
        <v>60</v>
      </c>
      <c r="S63">
        <v>50</v>
      </c>
      <c r="T63">
        <v>9999999</v>
      </c>
      <c r="U63">
        <v>9999999</v>
      </c>
      <c r="V63">
        <v>9999999</v>
      </c>
      <c r="W63">
        <v>52</v>
      </c>
      <c r="X63">
        <v>59</v>
      </c>
      <c r="Z63" t="s">
        <v>4611</v>
      </c>
      <c r="AA63">
        <v>408</v>
      </c>
      <c r="AB63">
        <v>938</v>
      </c>
      <c r="AC63">
        <v>189</v>
      </c>
      <c r="AD63" s="8">
        <v>1129</v>
      </c>
      <c r="AE63">
        <v>219</v>
      </c>
      <c r="AF63">
        <v>844</v>
      </c>
    </row>
    <row r="64" spans="1:32">
      <c r="A64" s="24" t="s">
        <v>2835</v>
      </c>
      <c r="N64" t="str">
        <f t="shared" si="1"/>
        <v xml:space="preserve">               Tax examiners, collectors, and revenue agents       </v>
      </c>
      <c r="O64" t="str">
        <f t="shared" si="2"/>
        <v xml:space="preserve">59      837       26    (1)         33    (1)  </v>
      </c>
      <c r="P64" cm="1">
        <f t="array" ref="P64:X64">IFERROR(SEARCH({1,2,3,4,5,6,7,8,9},A64),9999999)</f>
        <v>93</v>
      </c>
      <c r="Q64">
        <v>86</v>
      </c>
      <c r="R64">
        <v>77</v>
      </c>
      <c r="S64">
        <v>9999999</v>
      </c>
      <c r="T64">
        <v>68</v>
      </c>
      <c r="U64">
        <v>87</v>
      </c>
      <c r="V64">
        <v>78</v>
      </c>
      <c r="W64">
        <v>76</v>
      </c>
      <c r="X64">
        <v>69</v>
      </c>
      <c r="Z64" t="s">
        <v>4612</v>
      </c>
      <c r="AA64">
        <v>59</v>
      </c>
      <c r="AB64">
        <v>837</v>
      </c>
      <c r="AC64">
        <v>26</v>
      </c>
      <c r="AD64">
        <v>-1</v>
      </c>
      <c r="AE64">
        <v>33</v>
      </c>
      <c r="AF64">
        <v>-1</v>
      </c>
    </row>
    <row r="65" spans="1:32">
      <c r="A65" s="24" t="s">
        <v>2836</v>
      </c>
      <c r="N65" t="str">
        <f t="shared" si="1"/>
        <v xml:space="preserve">               Tax preparers       </v>
      </c>
      <c r="O65" t="str">
        <f t="shared" si="2"/>
        <v xml:space="preserve">52      761       21    (1)         32    (1)  </v>
      </c>
      <c r="P65" cm="1">
        <f t="array" ref="P65:X65">IFERROR(SEARCH({1,2,3,4,5,6,7,8,9},A65),9999999)</f>
        <v>46</v>
      </c>
      <c r="Q65">
        <v>37</v>
      </c>
      <c r="R65">
        <v>72</v>
      </c>
      <c r="S65">
        <v>9999999</v>
      </c>
      <c r="T65">
        <v>36</v>
      </c>
      <c r="U65">
        <v>45</v>
      </c>
      <c r="V65">
        <v>44</v>
      </c>
      <c r="W65">
        <v>9999999</v>
      </c>
      <c r="X65">
        <v>9999999</v>
      </c>
      <c r="Z65" t="s">
        <v>4613</v>
      </c>
      <c r="AA65">
        <v>52</v>
      </c>
      <c r="AB65">
        <v>761</v>
      </c>
      <c r="AC65">
        <v>21</v>
      </c>
      <c r="AD65">
        <v>-1</v>
      </c>
      <c r="AE65">
        <v>32</v>
      </c>
      <c r="AF65">
        <v>-1</v>
      </c>
    </row>
    <row r="66" spans="1:32">
      <c r="A66" s="24" t="s">
        <v>2837</v>
      </c>
      <c r="N66" t="str">
        <f t="shared" si="1"/>
        <v xml:space="preserve">               Financial specialists, all other       </v>
      </c>
      <c r="O66" t="str">
        <f t="shared" si="2"/>
        <v xml:space="preserve">43    (1)         13    (1)         30    (1)  </v>
      </c>
      <c r="P66" cm="1">
        <f t="array" ref="P66:X66">IFERROR(SEARCH({1,2,3,4,5,6,7,8,9},A66),9999999)</f>
        <v>62</v>
      </c>
      <c r="Q66">
        <v>9999999</v>
      </c>
      <c r="R66">
        <v>56</v>
      </c>
      <c r="S66">
        <v>55</v>
      </c>
      <c r="T66">
        <v>9999999</v>
      </c>
      <c r="U66">
        <v>9999999</v>
      </c>
      <c r="V66">
        <v>9999999</v>
      </c>
      <c r="W66">
        <v>9999999</v>
      </c>
      <c r="X66">
        <v>9999999</v>
      </c>
      <c r="Z66" t="s">
        <v>4614</v>
      </c>
      <c r="AA66">
        <v>43</v>
      </c>
      <c r="AB66">
        <v>-1</v>
      </c>
      <c r="AC66">
        <v>13</v>
      </c>
      <c r="AD66">
        <v>-1</v>
      </c>
      <c r="AE66">
        <v>30</v>
      </c>
      <c r="AF66">
        <v>-1</v>
      </c>
    </row>
    <row r="67" spans="1:32">
      <c r="A67" s="24" t="s">
        <v>2838</v>
      </c>
      <c r="N67" t="str">
        <f t="shared" si="1"/>
        <v xml:space="preserve">       Professional and related occupations   </v>
      </c>
      <c r="O67" t="str">
        <f t="shared" si="2"/>
        <v>23,170      951   10,538    1,148   12,632      835</v>
      </c>
      <c r="P67" cm="1">
        <f t="array" ref="P67:X67">IFERROR(SEARCH({1,2,3,4,5,6,7,8,9},A67),9999999)</f>
        <v>50</v>
      </c>
      <c r="Q67">
        <v>47</v>
      </c>
      <c r="R67">
        <v>48</v>
      </c>
      <c r="S67">
        <v>78</v>
      </c>
      <c r="T67">
        <v>60</v>
      </c>
      <c r="U67">
        <v>86</v>
      </c>
      <c r="V67">
        <v>51</v>
      </c>
      <c r="W67">
        <v>70</v>
      </c>
      <c r="X67">
        <v>59</v>
      </c>
      <c r="Z67" t="s">
        <v>1200</v>
      </c>
      <c r="AA67" s="8">
        <v>23170</v>
      </c>
      <c r="AB67">
        <v>951</v>
      </c>
      <c r="AC67" s="8">
        <v>10538</v>
      </c>
      <c r="AD67" s="8">
        <v>1148</v>
      </c>
      <c r="AE67" s="8">
        <v>12632</v>
      </c>
      <c r="AF67">
        <v>835</v>
      </c>
    </row>
    <row r="68" spans="1:32">
      <c r="A68" s="24" t="s">
        <v>2839</v>
      </c>
      <c r="N68" t="str">
        <f t="shared" si="1"/>
        <v xml:space="preserve">           Computer and mathematical occupations    </v>
      </c>
      <c r="O68" t="str">
        <f t="shared" si="2"/>
        <v>3,117    1,229    2,326    1,294      790    1,047</v>
      </c>
      <c r="P68" cm="1">
        <f t="array" ref="P68:X68">IFERROR(SEARCH({1,2,3,4,5,6,7,8,9},A68),9999999)</f>
        <v>55</v>
      </c>
      <c r="Q68">
        <v>64</v>
      </c>
      <c r="R68">
        <v>53</v>
      </c>
      <c r="S68">
        <v>84</v>
      </c>
      <c r="T68">
        <v>9999999</v>
      </c>
      <c r="U68">
        <v>75</v>
      </c>
      <c r="V68">
        <v>57</v>
      </c>
      <c r="W68">
        <v>9999999</v>
      </c>
      <c r="X68">
        <v>66</v>
      </c>
      <c r="Z68" t="s">
        <v>4615</v>
      </c>
      <c r="AA68" s="8">
        <v>3117</v>
      </c>
      <c r="AB68" s="8">
        <v>1229</v>
      </c>
      <c r="AC68" s="8">
        <v>2326</v>
      </c>
      <c r="AD68" s="8">
        <v>1294</v>
      </c>
      <c r="AE68">
        <v>790</v>
      </c>
      <c r="AF68" s="8">
        <v>1047</v>
      </c>
    </row>
    <row r="69" spans="1:32">
      <c r="A69" s="24" t="s">
        <v>2840</v>
      </c>
      <c r="N69" t="str">
        <f t="shared" si="1"/>
        <v xml:space="preserve">               Computer scientists and systems analysts      </v>
      </c>
      <c r="O69" t="str">
        <f t="shared" si="2"/>
        <v>712    1,173      511    1,243      201    1,041</v>
      </c>
      <c r="P69" cm="1">
        <f t="array" ref="P69:X69">IFERROR(SEARCH({1,2,3,4,5,6,7,8,9},A69),9999999)</f>
        <v>63</v>
      </c>
      <c r="Q69">
        <v>64</v>
      </c>
      <c r="R69">
        <v>73</v>
      </c>
      <c r="S69">
        <v>90</v>
      </c>
      <c r="T69">
        <v>80</v>
      </c>
      <c r="U69">
        <v>9999999</v>
      </c>
      <c r="V69">
        <v>62</v>
      </c>
      <c r="W69">
        <v>9999999</v>
      </c>
      <c r="X69">
        <v>9999999</v>
      </c>
      <c r="Z69" t="s">
        <v>4616</v>
      </c>
      <c r="AA69">
        <v>712</v>
      </c>
      <c r="AB69" s="8">
        <v>1173</v>
      </c>
      <c r="AC69">
        <v>511</v>
      </c>
      <c r="AD69" s="8">
        <v>1243</v>
      </c>
      <c r="AE69">
        <v>201</v>
      </c>
      <c r="AF69" s="8">
        <v>1041</v>
      </c>
    </row>
    <row r="70" spans="1:32">
      <c r="A70" s="24" t="s">
        <v>2841</v>
      </c>
      <c r="N70" t="str">
        <f t="shared" si="1"/>
        <v xml:space="preserve">               Computer programmers      </v>
      </c>
      <c r="O70" t="str">
        <f t="shared" si="2"/>
        <v>485    1,232      361    1,268      124    1,074</v>
      </c>
      <c r="P70" cm="1">
        <f t="array" ref="P70:X70">IFERROR(SEARCH({1,2,3,4,5,6,7,8,9},A70),9999999)</f>
        <v>49</v>
      </c>
      <c r="Q70">
        <v>51</v>
      </c>
      <c r="R70">
        <v>52</v>
      </c>
      <c r="S70">
        <v>42</v>
      </c>
      <c r="T70">
        <v>44</v>
      </c>
      <c r="U70">
        <v>61</v>
      </c>
      <c r="V70">
        <v>88</v>
      </c>
      <c r="W70">
        <v>43</v>
      </c>
      <c r="X70">
        <v>9999999</v>
      </c>
      <c r="Z70" t="s">
        <v>4617</v>
      </c>
      <c r="AA70">
        <v>485</v>
      </c>
      <c r="AB70" s="8">
        <v>1232</v>
      </c>
      <c r="AC70">
        <v>361</v>
      </c>
      <c r="AD70" s="8">
        <v>1268</v>
      </c>
      <c r="AE70">
        <v>124</v>
      </c>
      <c r="AF70" s="8">
        <v>1074</v>
      </c>
    </row>
    <row r="71" spans="1:32">
      <c r="A71" s="24" t="s">
        <v>2842</v>
      </c>
      <c r="N71" t="str">
        <f t="shared" si="1"/>
        <v xml:space="preserve">               Computer software engineers      </v>
      </c>
      <c r="O71" t="str">
        <f t="shared" si="2"/>
        <v>872    1,455      694    1,509      178    1,318</v>
      </c>
      <c r="P71" cm="1">
        <f t="array" ref="P71:X71">IFERROR(SEARCH({1,2,3,4,5,6,7,8,9},A71),9999999)</f>
        <v>56</v>
      </c>
      <c r="Q71">
        <v>51</v>
      </c>
      <c r="R71">
        <v>94</v>
      </c>
      <c r="S71">
        <v>58</v>
      </c>
      <c r="T71">
        <v>59</v>
      </c>
      <c r="U71">
        <v>67</v>
      </c>
      <c r="V71">
        <v>50</v>
      </c>
      <c r="W71">
        <v>49</v>
      </c>
      <c r="X71">
        <v>68</v>
      </c>
      <c r="Z71" t="s">
        <v>4618</v>
      </c>
      <c r="AA71">
        <v>872</v>
      </c>
      <c r="AB71" s="8">
        <v>1455</v>
      </c>
      <c r="AC71">
        <v>694</v>
      </c>
      <c r="AD71" s="8">
        <v>1509</v>
      </c>
      <c r="AE71">
        <v>178</v>
      </c>
      <c r="AF71" s="8">
        <v>1318</v>
      </c>
    </row>
    <row r="72" spans="1:32">
      <c r="A72" s="24" t="s">
        <v>2843</v>
      </c>
      <c r="N72" t="str">
        <f t="shared" si="1"/>
        <v xml:space="preserve">               Computer support specialists      </v>
      </c>
      <c r="O72" t="str">
        <f t="shared" si="2"/>
        <v>273      877      200      905       73      764</v>
      </c>
      <c r="P72" cm="1">
        <f t="array" ref="P72:X72">IFERROR(SEARCH({1,2,3,4,5,6,7,8,9},A72),9999999)</f>
        <v>9999999</v>
      </c>
      <c r="Q72">
        <v>50</v>
      </c>
      <c r="R72">
        <v>52</v>
      </c>
      <c r="S72">
        <v>97</v>
      </c>
      <c r="T72">
        <v>79</v>
      </c>
      <c r="U72">
        <v>96</v>
      </c>
      <c r="V72">
        <v>51</v>
      </c>
      <c r="W72">
        <v>59</v>
      </c>
      <c r="X72">
        <v>77</v>
      </c>
      <c r="Z72" t="s">
        <v>4619</v>
      </c>
      <c r="AA72">
        <v>273</v>
      </c>
      <c r="AB72">
        <v>877</v>
      </c>
      <c r="AC72">
        <v>200</v>
      </c>
      <c r="AD72">
        <v>905</v>
      </c>
      <c r="AE72">
        <v>73</v>
      </c>
      <c r="AF72">
        <v>764</v>
      </c>
    </row>
    <row r="73" spans="1:32">
      <c r="A73" s="24" t="s">
        <v>2844</v>
      </c>
      <c r="N73" t="str">
        <f t="shared" si="1"/>
        <v xml:space="preserve">               Database administrators      </v>
      </c>
      <c r="O73" t="str">
        <f t="shared" si="2"/>
        <v xml:space="preserve">101    1,345       64    1,400       37    (1)  </v>
      </c>
      <c r="P73" cm="1">
        <f t="array" ref="P73:X73">IFERROR(SEARCH({1,2,3,4,5,6,7,8,9},A73),9999999)</f>
        <v>45</v>
      </c>
      <c r="Q73">
        <v>9999999</v>
      </c>
      <c r="R73">
        <v>54</v>
      </c>
      <c r="S73">
        <v>55</v>
      </c>
      <c r="T73">
        <v>56</v>
      </c>
      <c r="U73">
        <v>64</v>
      </c>
      <c r="V73">
        <v>83</v>
      </c>
      <c r="W73">
        <v>9999999</v>
      </c>
      <c r="X73">
        <v>9999999</v>
      </c>
      <c r="Z73" t="s">
        <v>4620</v>
      </c>
      <c r="AA73">
        <v>101</v>
      </c>
      <c r="AB73" s="8">
        <v>1345</v>
      </c>
      <c r="AC73">
        <v>64</v>
      </c>
      <c r="AD73" s="8">
        <v>1400</v>
      </c>
      <c r="AE73">
        <v>37</v>
      </c>
      <c r="AF73">
        <v>-1</v>
      </c>
    </row>
    <row r="74" spans="1:32">
      <c r="A74" s="24" t="s">
        <v>2845</v>
      </c>
      <c r="N74" t="str">
        <f t="shared" si="1"/>
        <v xml:space="preserve">               Network and computer systems administrators      </v>
      </c>
      <c r="O74" t="str">
        <f t="shared" si="2"/>
        <v xml:space="preserve">205    1,180      178    1,204       27    (1)  </v>
      </c>
      <c r="P74" cm="1">
        <f t="array" ref="P74:X74">IFERROR(SEARCH({1,2,3,4,5,6,7,8,9},A74),9999999)</f>
        <v>72</v>
      </c>
      <c r="Q74">
        <v>65</v>
      </c>
      <c r="R74">
        <v>9999999</v>
      </c>
      <c r="S74">
        <v>94</v>
      </c>
      <c r="T74">
        <v>67</v>
      </c>
      <c r="U74">
        <v>9999999</v>
      </c>
      <c r="V74">
        <v>84</v>
      </c>
      <c r="W74">
        <v>75</v>
      </c>
      <c r="X74">
        <v>9999999</v>
      </c>
      <c r="Z74" t="s">
        <v>4621</v>
      </c>
      <c r="AA74">
        <v>205</v>
      </c>
      <c r="AB74" s="8">
        <v>1180</v>
      </c>
      <c r="AC74">
        <v>178</v>
      </c>
      <c r="AD74" s="8">
        <v>1204</v>
      </c>
      <c r="AE74">
        <v>27</v>
      </c>
      <c r="AF74">
        <v>-1</v>
      </c>
    </row>
    <row r="75" spans="1:32">
      <c r="A75" s="24" t="s">
        <v>2846</v>
      </c>
      <c r="N75" t="str">
        <f t="shared" ref="N75:N138" si="3">MID(A75,1,MIN(_xlfn.ANCHORARRAY(P75))-1)</f>
        <v xml:space="preserve">               Network systems and data communications analysts      </v>
      </c>
      <c r="O75" t="str">
        <f t="shared" ref="O75:O138" si="4">MID(A75,MIN(P75:X75),LEN(A75))</f>
        <v>328    1,039      237    1,181       91      853</v>
      </c>
      <c r="P75" cm="1">
        <f t="array" ref="P75:X75">IFERROR(SEARCH({1,2,3,4,5,6,7,8,9},A75),9999999)</f>
        <v>77</v>
      </c>
      <c r="Q75">
        <v>71</v>
      </c>
      <c r="R75">
        <v>70</v>
      </c>
      <c r="S75">
        <v>9999999</v>
      </c>
      <c r="T75">
        <v>116</v>
      </c>
      <c r="U75">
        <v>9999999</v>
      </c>
      <c r="V75">
        <v>90</v>
      </c>
      <c r="W75">
        <v>72</v>
      </c>
      <c r="X75">
        <v>81</v>
      </c>
      <c r="Z75" t="s">
        <v>4622</v>
      </c>
      <c r="AA75">
        <v>328</v>
      </c>
      <c r="AB75" s="8">
        <v>1039</v>
      </c>
      <c r="AC75">
        <v>237</v>
      </c>
      <c r="AD75" s="8">
        <v>1181</v>
      </c>
      <c r="AE75">
        <v>91</v>
      </c>
      <c r="AF75">
        <v>853</v>
      </c>
    </row>
    <row r="76" spans="1:32">
      <c r="A76" s="24" t="s">
        <v>2847</v>
      </c>
      <c r="N76" t="str">
        <f t="shared" si="3"/>
        <v xml:space="preserve">               Actuaries       </v>
      </c>
      <c r="O76" t="str">
        <f t="shared" si="4"/>
        <v xml:space="preserve">18    (1)         13    (1)          6    (1)  </v>
      </c>
      <c r="P76" cm="1">
        <f t="array" ref="P76:X76">IFERROR(SEARCH({1,2,3,4,5,6,7,8,9},A76),9999999)</f>
        <v>32</v>
      </c>
      <c r="Q76">
        <v>9999999</v>
      </c>
      <c r="R76">
        <v>51</v>
      </c>
      <c r="S76">
        <v>9999999</v>
      </c>
      <c r="T76">
        <v>9999999</v>
      </c>
      <c r="U76">
        <v>69</v>
      </c>
      <c r="V76">
        <v>9999999</v>
      </c>
      <c r="W76">
        <v>33</v>
      </c>
      <c r="X76">
        <v>9999999</v>
      </c>
      <c r="Z76" t="s">
        <v>4623</v>
      </c>
      <c r="AA76">
        <v>18</v>
      </c>
      <c r="AB76">
        <v>-1</v>
      </c>
      <c r="AC76">
        <v>13</v>
      </c>
      <c r="AD76">
        <v>-1</v>
      </c>
      <c r="AE76">
        <v>6</v>
      </c>
      <c r="AF76">
        <v>-1</v>
      </c>
    </row>
    <row r="77" spans="1:32">
      <c r="A77" s="24" t="s">
        <v>2848</v>
      </c>
      <c r="N77" t="str">
        <f t="shared" si="3"/>
        <v xml:space="preserve">               Mathematicians        </v>
      </c>
      <c r="O77" t="str">
        <f t="shared" si="4"/>
        <v xml:space="preserve">3    (1)          3    (1)       -        -   </v>
      </c>
      <c r="P77" cm="1">
        <f t="array" ref="P77:X77">IFERROR(SEARCH({1,2,3,4,5,6,7,8,9},A77),9999999)</f>
        <v>44</v>
      </c>
      <c r="Q77">
        <v>9999999</v>
      </c>
      <c r="R77">
        <v>38</v>
      </c>
      <c r="S77">
        <v>9999999</v>
      </c>
      <c r="T77">
        <v>9999999</v>
      </c>
      <c r="U77">
        <v>9999999</v>
      </c>
      <c r="V77">
        <v>9999999</v>
      </c>
      <c r="W77">
        <v>9999999</v>
      </c>
      <c r="X77">
        <v>9999999</v>
      </c>
      <c r="Z77" t="s">
        <v>4624</v>
      </c>
      <c r="AA77">
        <v>3</v>
      </c>
      <c r="AB77">
        <v>-1</v>
      </c>
      <c r="AC77">
        <v>3</v>
      </c>
      <c r="AD77">
        <v>-1</v>
      </c>
      <c r="AE77" t="s">
        <v>574</v>
      </c>
      <c r="AF77" t="s">
        <v>574</v>
      </c>
    </row>
    <row r="78" spans="1:32">
      <c r="A78" s="24" t="s">
        <v>2849</v>
      </c>
      <c r="N78" t="str">
        <f t="shared" si="3"/>
        <v xml:space="preserve">               Operations research analysts       </v>
      </c>
      <c r="O78" t="str">
        <f t="shared" si="4"/>
        <v xml:space="preserve">85    1,182       47    (1)         38    (1)  </v>
      </c>
      <c r="P78" cm="1">
        <f t="array" ref="P78:X78">IFERROR(SEARCH({1,2,3,4,5,6,7,8,9},A78),9999999)</f>
        <v>57</v>
      </c>
      <c r="Q78">
        <v>61</v>
      </c>
      <c r="R78">
        <v>87</v>
      </c>
      <c r="S78">
        <v>69</v>
      </c>
      <c r="T78">
        <v>52</v>
      </c>
      <c r="U78">
        <v>9999999</v>
      </c>
      <c r="V78">
        <v>70</v>
      </c>
      <c r="W78">
        <v>51</v>
      </c>
      <c r="X78">
        <v>9999999</v>
      </c>
      <c r="Z78" t="s">
        <v>4625</v>
      </c>
      <c r="AA78">
        <v>85</v>
      </c>
      <c r="AB78" s="8">
        <v>1182</v>
      </c>
      <c r="AC78">
        <v>47</v>
      </c>
      <c r="AD78">
        <v>-1</v>
      </c>
      <c r="AE78">
        <v>38</v>
      </c>
      <c r="AF78">
        <v>-1</v>
      </c>
    </row>
    <row r="79" spans="1:32">
      <c r="A79" s="24" t="s">
        <v>2850</v>
      </c>
      <c r="N79" t="str">
        <f t="shared" si="3"/>
        <v xml:space="preserve">               Statisticians       </v>
      </c>
      <c r="O79" t="str">
        <f t="shared" si="4"/>
        <v xml:space="preserve">31    (1)         16    (1)         15    (1)  </v>
      </c>
      <c r="P79" cm="1">
        <f t="array" ref="P79:X79">IFERROR(SEARCH({1,2,3,4,5,6,7,8,9},A79),9999999)</f>
        <v>37</v>
      </c>
      <c r="Q79">
        <v>9999999</v>
      </c>
      <c r="R79">
        <v>36</v>
      </c>
      <c r="S79">
        <v>9999999</v>
      </c>
      <c r="T79">
        <v>73</v>
      </c>
      <c r="U79">
        <v>55</v>
      </c>
      <c r="V79">
        <v>9999999</v>
      </c>
      <c r="W79">
        <v>9999999</v>
      </c>
      <c r="X79">
        <v>9999999</v>
      </c>
      <c r="Z79" t="s">
        <v>4626</v>
      </c>
      <c r="AA79">
        <v>31</v>
      </c>
      <c r="AB79">
        <v>-1</v>
      </c>
      <c r="AC79">
        <v>16</v>
      </c>
      <c r="AD79">
        <v>-1</v>
      </c>
      <c r="AE79">
        <v>15</v>
      </c>
      <c r="AF79">
        <v>-1</v>
      </c>
    </row>
    <row r="80" spans="1:32">
      <c r="A80" s="24" t="s">
        <v>2851</v>
      </c>
      <c r="N80" t="str">
        <f t="shared" si="3"/>
        <v xml:space="preserve">               Miscellaneous mathematical science occupations        </v>
      </c>
      <c r="O80" t="str">
        <f t="shared" si="4"/>
        <v xml:space="preserve">3    (1)          3    (1)          1    (1)  </v>
      </c>
      <c r="P80" cm="1">
        <f t="array" ref="P80:X80">IFERROR(SEARCH({1,2,3,4,5,6,7,8,9},A80),9999999)</f>
        <v>76</v>
      </c>
      <c r="Q80">
        <v>9999999</v>
      </c>
      <c r="R80">
        <v>70</v>
      </c>
      <c r="S80">
        <v>9999999</v>
      </c>
      <c r="T80">
        <v>9999999</v>
      </c>
      <c r="U80">
        <v>9999999</v>
      </c>
      <c r="V80">
        <v>9999999</v>
      </c>
      <c r="W80">
        <v>9999999</v>
      </c>
      <c r="X80">
        <v>9999999</v>
      </c>
      <c r="Z80" t="s">
        <v>4627</v>
      </c>
      <c r="AA80">
        <v>3</v>
      </c>
      <c r="AB80">
        <v>-1</v>
      </c>
      <c r="AC80">
        <v>3</v>
      </c>
      <c r="AD80">
        <v>-1</v>
      </c>
      <c r="AE80">
        <v>1</v>
      </c>
      <c r="AF80">
        <v>-1</v>
      </c>
    </row>
    <row r="81" spans="1:32">
      <c r="A81" s="24" t="s">
        <v>2852</v>
      </c>
      <c r="N81" t="str">
        <f t="shared" si="3"/>
        <v xml:space="preserve">           Architecture and engineering occupations    </v>
      </c>
      <c r="O81" t="str">
        <f t="shared" si="4"/>
        <v>2,633    1,213    2,249    1,258      384      981</v>
      </c>
      <c r="P81" cm="1">
        <f t="array" ref="P81:X81">IFERROR(SEARCH({1,2,3,4,5,6,7,8,9},A81),9999999)</f>
        <v>65</v>
      </c>
      <c r="Q81">
        <v>56</v>
      </c>
      <c r="R81">
        <v>59</v>
      </c>
      <c r="S81">
        <v>77</v>
      </c>
      <c r="T81">
        <v>86</v>
      </c>
      <c r="U81">
        <v>58</v>
      </c>
      <c r="V81">
        <v>9999999</v>
      </c>
      <c r="W81">
        <v>87</v>
      </c>
      <c r="X81">
        <v>78</v>
      </c>
      <c r="Z81" t="s">
        <v>4628</v>
      </c>
      <c r="AA81" s="8">
        <v>2633</v>
      </c>
      <c r="AB81" s="8">
        <v>1213</v>
      </c>
      <c r="AC81" s="8">
        <v>2249</v>
      </c>
      <c r="AD81" s="8">
        <v>1258</v>
      </c>
      <c r="AE81">
        <v>384</v>
      </c>
      <c r="AF81">
        <v>981</v>
      </c>
    </row>
    <row r="82" spans="1:32">
      <c r="A82" s="24" t="s">
        <v>2853</v>
      </c>
      <c r="N82" t="str">
        <f t="shared" si="3"/>
        <v xml:space="preserve">               Architects, except naval      </v>
      </c>
      <c r="O82" t="str">
        <f t="shared" si="4"/>
        <v xml:space="preserve">160    1,151      120    1,296       40    (1)  </v>
      </c>
      <c r="P82" cm="1">
        <f t="array" ref="P82:X82">IFERROR(SEARCH({1,2,3,4,5,6,7,8,9},A82),9999999)</f>
        <v>46</v>
      </c>
      <c r="Q82">
        <v>65</v>
      </c>
      <c r="R82">
        <v>9999999</v>
      </c>
      <c r="S82">
        <v>83</v>
      </c>
      <c r="T82">
        <v>56</v>
      </c>
      <c r="U82">
        <v>47</v>
      </c>
      <c r="V82">
        <v>9999999</v>
      </c>
      <c r="W82">
        <v>9999999</v>
      </c>
      <c r="X82">
        <v>74</v>
      </c>
      <c r="Z82" t="s">
        <v>4629</v>
      </c>
      <c r="AA82">
        <v>160</v>
      </c>
      <c r="AB82" s="8">
        <v>1151</v>
      </c>
      <c r="AC82">
        <v>120</v>
      </c>
      <c r="AD82" s="8">
        <v>1296</v>
      </c>
      <c r="AE82">
        <v>40</v>
      </c>
      <c r="AF82">
        <v>-1</v>
      </c>
    </row>
    <row r="83" spans="1:32">
      <c r="A83" s="24" t="s">
        <v>2854</v>
      </c>
      <c r="N83" t="str">
        <f t="shared" si="3"/>
        <v xml:space="preserve">               Surveyors, cartographers, and photogrammetrists       </v>
      </c>
      <c r="O83" t="str">
        <f t="shared" si="4"/>
        <v xml:space="preserve">36    (1)         31    (1)          5    (1)  </v>
      </c>
      <c r="P83" cm="1">
        <f t="array" ref="P83:X83">IFERROR(SEARCH({1,2,3,4,5,6,7,8,9},A83),9999999)</f>
        <v>77</v>
      </c>
      <c r="Q83">
        <v>9999999</v>
      </c>
      <c r="R83">
        <v>70</v>
      </c>
      <c r="S83">
        <v>9999999</v>
      </c>
      <c r="T83">
        <v>107</v>
      </c>
      <c r="U83">
        <v>71</v>
      </c>
      <c r="V83">
        <v>9999999</v>
      </c>
      <c r="W83">
        <v>9999999</v>
      </c>
      <c r="X83">
        <v>9999999</v>
      </c>
      <c r="Z83" t="s">
        <v>4630</v>
      </c>
      <c r="AA83">
        <v>36</v>
      </c>
      <c r="AB83">
        <v>-1</v>
      </c>
      <c r="AC83">
        <v>31</v>
      </c>
      <c r="AD83">
        <v>-1</v>
      </c>
      <c r="AE83">
        <v>5</v>
      </c>
      <c r="AF83">
        <v>-1</v>
      </c>
    </row>
    <row r="84" spans="1:32">
      <c r="A84" s="24" t="s">
        <v>2855</v>
      </c>
      <c r="N84" t="str">
        <f t="shared" si="3"/>
        <v xml:space="preserve">               Aerospace engineers      </v>
      </c>
      <c r="O84" t="str">
        <f t="shared" si="4"/>
        <v xml:space="preserve">127    1,557      114    1,637       13    (1)  </v>
      </c>
      <c r="P84" cm="1">
        <f t="array" ref="P84:X84">IFERROR(SEARCH({1,2,3,4,5,6,7,8,9},A84),9999999)</f>
        <v>41</v>
      </c>
      <c r="Q84">
        <v>42</v>
      </c>
      <c r="R84">
        <v>69</v>
      </c>
      <c r="S84">
        <v>61</v>
      </c>
      <c r="T84">
        <v>50</v>
      </c>
      <c r="U84">
        <v>68</v>
      </c>
      <c r="V84">
        <v>43</v>
      </c>
      <c r="W84">
        <v>9999999</v>
      </c>
      <c r="X84">
        <v>9999999</v>
      </c>
      <c r="Z84" t="s">
        <v>4631</v>
      </c>
      <c r="AA84">
        <v>127</v>
      </c>
      <c r="AB84" s="8">
        <v>1557</v>
      </c>
      <c r="AC84">
        <v>114</v>
      </c>
      <c r="AD84" s="8">
        <v>1637</v>
      </c>
      <c r="AE84">
        <v>13</v>
      </c>
      <c r="AF84">
        <v>-1</v>
      </c>
    </row>
    <row r="85" spans="1:32">
      <c r="A85" s="24" t="s">
        <v>2856</v>
      </c>
      <c r="N85" t="str">
        <f t="shared" si="3"/>
        <v xml:space="preserve">               Agricultural engineers        </v>
      </c>
      <c r="O85" t="str">
        <f t="shared" si="4"/>
        <v xml:space="preserve">2    (1)          2    (1)       -        -   </v>
      </c>
      <c r="P85" cm="1">
        <f t="array" ref="P85:X85">IFERROR(SEARCH({1,2,3,4,5,6,7,8,9},A85),9999999)</f>
        <v>52</v>
      </c>
      <c r="Q85">
        <v>46</v>
      </c>
      <c r="R85">
        <v>9999999</v>
      </c>
      <c r="S85">
        <v>9999999</v>
      </c>
      <c r="T85">
        <v>9999999</v>
      </c>
      <c r="U85">
        <v>9999999</v>
      </c>
      <c r="V85">
        <v>9999999</v>
      </c>
      <c r="W85">
        <v>9999999</v>
      </c>
      <c r="X85">
        <v>9999999</v>
      </c>
      <c r="Z85" t="s">
        <v>4632</v>
      </c>
      <c r="AA85">
        <v>2</v>
      </c>
      <c r="AB85">
        <v>-1</v>
      </c>
      <c r="AC85">
        <v>2</v>
      </c>
      <c r="AD85">
        <v>-1</v>
      </c>
      <c r="AE85" t="s">
        <v>574</v>
      </c>
      <c r="AF85" t="s">
        <v>574</v>
      </c>
    </row>
    <row r="86" spans="1:32">
      <c r="A86" s="24" t="s">
        <v>2857</v>
      </c>
      <c r="N86" t="str">
        <f t="shared" si="3"/>
        <v xml:space="preserve">               Biomedical engineers       </v>
      </c>
      <c r="O86" t="str">
        <f t="shared" si="4"/>
        <v xml:space="preserve">12    (1)         10    (1)          2    (1)  </v>
      </c>
      <c r="P86" cm="1">
        <f t="array" ref="P86:X86">IFERROR(SEARCH({1,2,3,4,5,6,7,8,9},A86),9999999)</f>
        <v>43</v>
      </c>
      <c r="Q86">
        <v>44</v>
      </c>
      <c r="R86">
        <v>9999999</v>
      </c>
      <c r="S86">
        <v>9999999</v>
      </c>
      <c r="T86">
        <v>9999999</v>
      </c>
      <c r="U86">
        <v>9999999</v>
      </c>
      <c r="V86">
        <v>9999999</v>
      </c>
      <c r="W86">
        <v>9999999</v>
      </c>
      <c r="X86">
        <v>9999999</v>
      </c>
      <c r="Z86" t="s">
        <v>4633</v>
      </c>
      <c r="AA86">
        <v>12</v>
      </c>
      <c r="AB86">
        <v>-1</v>
      </c>
      <c r="AC86">
        <v>10</v>
      </c>
      <c r="AD86">
        <v>-1</v>
      </c>
      <c r="AE86">
        <v>2</v>
      </c>
      <c r="AF86">
        <v>-1</v>
      </c>
    </row>
    <row r="87" spans="1:32">
      <c r="A87" s="24" t="s">
        <v>2858</v>
      </c>
      <c r="N87" t="str">
        <f t="shared" si="3"/>
        <v xml:space="preserve">               Chemical engineers       </v>
      </c>
      <c r="O87" t="str">
        <f t="shared" si="4"/>
        <v xml:space="preserve">72    1,410       54    1,495       18    (1)  </v>
      </c>
      <c r="P87" cm="1">
        <f t="array" ref="P87:X87">IFERROR(SEARCH({1,2,3,4,5,6,7,8,9},A87),9999999)</f>
        <v>47</v>
      </c>
      <c r="Q87">
        <v>42</v>
      </c>
      <c r="R87">
        <v>9999999</v>
      </c>
      <c r="S87">
        <v>49</v>
      </c>
      <c r="T87">
        <v>59</v>
      </c>
      <c r="U87">
        <v>9999999</v>
      </c>
      <c r="V87">
        <v>41</v>
      </c>
      <c r="W87">
        <v>78</v>
      </c>
      <c r="X87">
        <v>68</v>
      </c>
      <c r="Z87" t="s">
        <v>4634</v>
      </c>
      <c r="AA87">
        <v>72</v>
      </c>
      <c r="AB87" s="8">
        <v>1410</v>
      </c>
      <c r="AC87">
        <v>54</v>
      </c>
      <c r="AD87" s="8">
        <v>1495</v>
      </c>
      <c r="AE87">
        <v>18</v>
      </c>
      <c r="AF87">
        <v>-1</v>
      </c>
    </row>
    <row r="88" spans="1:32">
      <c r="A88" s="24" t="s">
        <v>2859</v>
      </c>
      <c r="N88" t="str">
        <f t="shared" si="3"/>
        <v xml:space="preserve">               Civil engineers      </v>
      </c>
      <c r="O88" t="str">
        <f t="shared" si="4"/>
        <v xml:space="preserve">330    1,337      295    1,358       35    (1)  </v>
      </c>
      <c r="P88" cm="1">
        <f t="array" ref="P88:X88">IFERROR(SEARCH({1,2,3,4,5,6,7,8,9},A88),9999999)</f>
        <v>44</v>
      </c>
      <c r="Q88">
        <v>55</v>
      </c>
      <c r="R88">
        <v>37</v>
      </c>
      <c r="S88">
        <v>9999999</v>
      </c>
      <c r="T88">
        <v>57</v>
      </c>
      <c r="U88">
        <v>9999999</v>
      </c>
      <c r="V88">
        <v>48</v>
      </c>
      <c r="W88">
        <v>66</v>
      </c>
      <c r="X88">
        <v>56</v>
      </c>
      <c r="Z88" t="s">
        <v>4635</v>
      </c>
      <c r="AA88">
        <v>330</v>
      </c>
      <c r="AB88" s="8">
        <v>1337</v>
      </c>
      <c r="AC88">
        <v>295</v>
      </c>
      <c r="AD88" s="8">
        <v>1358</v>
      </c>
      <c r="AE88">
        <v>35</v>
      </c>
      <c r="AF88">
        <v>-1</v>
      </c>
    </row>
    <row r="89" spans="1:32">
      <c r="A89" s="24" t="s">
        <v>2860</v>
      </c>
      <c r="N89" t="str">
        <f t="shared" si="3"/>
        <v xml:space="preserve">               Computer hardware engineers       </v>
      </c>
      <c r="O89" t="str">
        <f t="shared" si="4"/>
        <v xml:space="preserve">66    1,325       63    1,352        3    (1)  </v>
      </c>
      <c r="P89" cm="1">
        <f t="array" ref="P89:X89">IFERROR(SEARCH({1,2,3,4,5,6,7,8,9},A89),9999999)</f>
        <v>56</v>
      </c>
      <c r="Q89">
        <v>59</v>
      </c>
      <c r="R89">
        <v>58</v>
      </c>
      <c r="S89">
        <v>9999999</v>
      </c>
      <c r="T89">
        <v>60</v>
      </c>
      <c r="U89">
        <v>50</v>
      </c>
      <c r="V89">
        <v>9999999</v>
      </c>
      <c r="W89">
        <v>9999999</v>
      </c>
      <c r="X89">
        <v>9999999</v>
      </c>
      <c r="Z89" t="s">
        <v>4636</v>
      </c>
      <c r="AA89">
        <v>66</v>
      </c>
      <c r="AB89" s="8">
        <v>1325</v>
      </c>
      <c r="AC89">
        <v>63</v>
      </c>
      <c r="AD89" s="8">
        <v>1352</v>
      </c>
      <c r="AE89">
        <v>3</v>
      </c>
      <c r="AF89">
        <v>-1</v>
      </c>
    </row>
    <row r="90" spans="1:32">
      <c r="A90" s="24" t="s">
        <v>2861</v>
      </c>
      <c r="N90" t="str">
        <f t="shared" si="3"/>
        <v xml:space="preserve">               Electrical and electronics engineers      </v>
      </c>
      <c r="O90" t="str">
        <f t="shared" si="4"/>
        <v xml:space="preserve">325    1,454      292    1,483       32    (1)  </v>
      </c>
      <c r="P90" cm="1">
        <f t="array" ref="P90:X90">IFERROR(SEARCH({1,2,3,4,5,6,7,8,9},A90),9999999)</f>
        <v>65</v>
      </c>
      <c r="Q90">
        <v>59</v>
      </c>
      <c r="R90">
        <v>58</v>
      </c>
      <c r="S90">
        <v>67</v>
      </c>
      <c r="T90">
        <v>60</v>
      </c>
      <c r="U90">
        <v>9999999</v>
      </c>
      <c r="V90">
        <v>9999999</v>
      </c>
      <c r="W90">
        <v>86</v>
      </c>
      <c r="X90">
        <v>77</v>
      </c>
      <c r="Z90" t="s">
        <v>4637</v>
      </c>
      <c r="AA90">
        <v>325</v>
      </c>
      <c r="AB90" s="8">
        <v>1454</v>
      </c>
      <c r="AC90">
        <v>292</v>
      </c>
      <c r="AD90" s="8">
        <v>1483</v>
      </c>
      <c r="AE90">
        <v>32</v>
      </c>
      <c r="AF90">
        <v>-1</v>
      </c>
    </row>
    <row r="91" spans="1:32">
      <c r="A91" s="24" t="s">
        <v>2862</v>
      </c>
      <c r="N91" t="str">
        <f t="shared" si="3"/>
        <v xml:space="preserve">               Environmental engineers       </v>
      </c>
      <c r="O91" t="str">
        <f t="shared" si="4"/>
        <v xml:space="preserve">29    (1)         18    (1)         11    (1)  </v>
      </c>
      <c r="P91" cm="1">
        <f t="array" ref="P91:X91">IFERROR(SEARCH({1,2,3,4,5,6,7,8,9},A91),9999999)</f>
        <v>53</v>
      </c>
      <c r="Q91">
        <v>46</v>
      </c>
      <c r="R91">
        <v>9999999</v>
      </c>
      <c r="S91">
        <v>9999999</v>
      </c>
      <c r="T91">
        <v>9999999</v>
      </c>
      <c r="U91">
        <v>9999999</v>
      </c>
      <c r="V91">
        <v>9999999</v>
      </c>
      <c r="W91">
        <v>65</v>
      </c>
      <c r="X91">
        <v>47</v>
      </c>
      <c r="Z91" t="s">
        <v>4638</v>
      </c>
      <c r="AA91">
        <v>29</v>
      </c>
      <c r="AB91">
        <v>-1</v>
      </c>
      <c r="AC91">
        <v>18</v>
      </c>
      <c r="AD91">
        <v>-1</v>
      </c>
      <c r="AE91">
        <v>11</v>
      </c>
      <c r="AF91">
        <v>-1</v>
      </c>
    </row>
    <row r="92" spans="1:32">
      <c r="A92" s="24" t="s">
        <v>2863</v>
      </c>
      <c r="N92" t="str">
        <f t="shared" si="3"/>
        <v xml:space="preserve">               Industrial engineers, including health and safety      </v>
      </c>
      <c r="O92" t="str">
        <f t="shared" si="4"/>
        <v xml:space="preserve">163    1,223      135    1,250       28    (1)  </v>
      </c>
      <c r="P92" cm="1">
        <f t="array" ref="P92:X92">IFERROR(SEARCH({1,2,3,4,5,6,7,8,9},A92),9999999)</f>
        <v>71</v>
      </c>
      <c r="Q92">
        <v>80</v>
      </c>
      <c r="R92">
        <v>73</v>
      </c>
      <c r="S92">
        <v>9999999</v>
      </c>
      <c r="T92">
        <v>91</v>
      </c>
      <c r="U92">
        <v>72</v>
      </c>
      <c r="V92">
        <v>9999999</v>
      </c>
      <c r="W92">
        <v>109</v>
      </c>
      <c r="X92">
        <v>9999999</v>
      </c>
      <c r="Z92" t="s">
        <v>4639</v>
      </c>
      <c r="AA92">
        <v>163</v>
      </c>
      <c r="AB92" s="8">
        <v>1223</v>
      </c>
      <c r="AC92">
        <v>135</v>
      </c>
      <c r="AD92" s="8">
        <v>1250</v>
      </c>
      <c r="AE92">
        <v>28</v>
      </c>
      <c r="AF92">
        <v>-1</v>
      </c>
    </row>
    <row r="93" spans="1:32">
      <c r="A93" s="24" t="s">
        <v>2864</v>
      </c>
      <c r="N93" t="str">
        <f t="shared" si="3"/>
        <v xml:space="preserve">               Marine engineers and naval architects       </v>
      </c>
      <c r="O93" t="str">
        <f t="shared" si="4"/>
        <v xml:space="preserve">11    (1)         11    (1)       -        -   </v>
      </c>
      <c r="P93" cm="1">
        <f t="array" ref="P93:X93">IFERROR(SEARCH({1,2,3,4,5,6,7,8,9},A93),9999999)</f>
        <v>60</v>
      </c>
      <c r="Q93">
        <v>9999999</v>
      </c>
      <c r="R93">
        <v>9999999</v>
      </c>
      <c r="S93">
        <v>9999999</v>
      </c>
      <c r="T93">
        <v>9999999</v>
      </c>
      <c r="U93">
        <v>9999999</v>
      </c>
      <c r="V93">
        <v>9999999</v>
      </c>
      <c r="W93">
        <v>9999999</v>
      </c>
      <c r="X93">
        <v>9999999</v>
      </c>
      <c r="Z93" t="s">
        <v>4640</v>
      </c>
      <c r="AA93">
        <v>11</v>
      </c>
      <c r="AB93">
        <v>-1</v>
      </c>
      <c r="AC93">
        <v>11</v>
      </c>
      <c r="AD93">
        <v>-1</v>
      </c>
      <c r="AE93" t="s">
        <v>574</v>
      </c>
      <c r="AF93" t="s">
        <v>574</v>
      </c>
    </row>
    <row r="94" spans="1:32">
      <c r="A94" s="24" t="s">
        <v>2865</v>
      </c>
      <c r="N94" t="str">
        <f t="shared" si="3"/>
        <v xml:space="preserve">               Materials engineers       </v>
      </c>
      <c r="O94" t="str">
        <f t="shared" si="4"/>
        <v xml:space="preserve">36    (1)         34    (1)          2    (1)  </v>
      </c>
      <c r="P94" cm="1">
        <f t="array" ref="P94:X94">IFERROR(SEARCH({1,2,3,4,5,6,7,8,9},A94),9999999)</f>
        <v>49</v>
      </c>
      <c r="Q94">
        <v>79</v>
      </c>
      <c r="R94">
        <v>42</v>
      </c>
      <c r="S94">
        <v>61</v>
      </c>
      <c r="T94">
        <v>9999999</v>
      </c>
      <c r="U94">
        <v>43</v>
      </c>
      <c r="V94">
        <v>9999999</v>
      </c>
      <c r="W94">
        <v>9999999</v>
      </c>
      <c r="X94">
        <v>9999999</v>
      </c>
      <c r="Z94" t="s">
        <v>4641</v>
      </c>
      <c r="AA94">
        <v>36</v>
      </c>
      <c r="AB94">
        <v>-1</v>
      </c>
      <c r="AC94">
        <v>34</v>
      </c>
      <c r="AD94">
        <v>-1</v>
      </c>
      <c r="AE94">
        <v>2</v>
      </c>
      <c r="AF94">
        <v>-1</v>
      </c>
    </row>
    <row r="95" spans="1:32">
      <c r="A95" s="24" t="s">
        <v>2866</v>
      </c>
      <c r="N95" t="str">
        <f t="shared" si="3"/>
        <v xml:space="preserve">               Mechanical engineers      </v>
      </c>
      <c r="O95" t="str">
        <f t="shared" si="4"/>
        <v xml:space="preserve">281    1,354      259    1,349       22    (1)  </v>
      </c>
      <c r="P95" cm="1">
        <f t="array" ref="P95:X95">IFERROR(SEARCH({1,2,3,4,5,6,7,8,9},A95),9999999)</f>
        <v>44</v>
      </c>
      <c r="Q95">
        <v>42</v>
      </c>
      <c r="R95">
        <v>51</v>
      </c>
      <c r="S95">
        <v>53</v>
      </c>
      <c r="T95">
        <v>52</v>
      </c>
      <c r="U95">
        <v>9999999</v>
      </c>
      <c r="V95">
        <v>9999999</v>
      </c>
      <c r="W95">
        <v>43</v>
      </c>
      <c r="X95">
        <v>62</v>
      </c>
      <c r="Z95" t="s">
        <v>4642</v>
      </c>
      <c r="AA95">
        <v>281</v>
      </c>
      <c r="AB95" s="8">
        <v>1354</v>
      </c>
      <c r="AC95">
        <v>259</v>
      </c>
      <c r="AD95" s="8">
        <v>1349</v>
      </c>
      <c r="AE95">
        <v>22</v>
      </c>
      <c r="AF95">
        <v>-1</v>
      </c>
    </row>
    <row r="96" spans="1:32">
      <c r="A96" s="24" t="s">
        <v>2867</v>
      </c>
      <c r="N96" t="str">
        <f t="shared" si="3"/>
        <v xml:space="preserve">               Mining and geological engineers, including mining safety engineers        </v>
      </c>
      <c r="O96" t="str">
        <f t="shared" si="4"/>
        <v xml:space="preserve">3    (1)          3    (1)       -        -   </v>
      </c>
      <c r="P96" cm="1">
        <f t="array" ref="P96:X96">IFERROR(SEARCH({1,2,3,4,5,6,7,8,9},A96),9999999)</f>
        <v>96</v>
      </c>
      <c r="Q96">
        <v>9999999</v>
      </c>
      <c r="R96">
        <v>90</v>
      </c>
      <c r="S96">
        <v>9999999</v>
      </c>
      <c r="T96">
        <v>9999999</v>
      </c>
      <c r="U96">
        <v>9999999</v>
      </c>
      <c r="V96">
        <v>9999999</v>
      </c>
      <c r="W96">
        <v>9999999</v>
      </c>
      <c r="X96">
        <v>9999999</v>
      </c>
      <c r="Z96" t="s">
        <v>4643</v>
      </c>
      <c r="AA96">
        <v>3</v>
      </c>
      <c r="AB96">
        <v>-1</v>
      </c>
      <c r="AC96">
        <v>3</v>
      </c>
      <c r="AD96">
        <v>-1</v>
      </c>
      <c r="AE96" t="s">
        <v>574</v>
      </c>
      <c r="AF96" t="s">
        <v>574</v>
      </c>
    </row>
    <row r="97" spans="1:32">
      <c r="A97" s="24" t="s">
        <v>2868</v>
      </c>
      <c r="N97" t="str">
        <f t="shared" si="3"/>
        <v xml:space="preserve">               Nuclear engineers        </v>
      </c>
      <c r="O97" t="str">
        <f t="shared" si="4"/>
        <v xml:space="preserve">9    (1)          8    (1)          1    (1)  </v>
      </c>
      <c r="P97" cm="1">
        <f t="array" ref="P97:X97">IFERROR(SEARCH({1,2,3,4,5,6,7,8,9},A97),9999999)</f>
        <v>47</v>
      </c>
      <c r="Q97">
        <v>9999999</v>
      </c>
      <c r="R97">
        <v>9999999</v>
      </c>
      <c r="S97">
        <v>9999999</v>
      </c>
      <c r="T97">
        <v>9999999</v>
      </c>
      <c r="U97">
        <v>9999999</v>
      </c>
      <c r="V97">
        <v>9999999</v>
      </c>
      <c r="W97">
        <v>59</v>
      </c>
      <c r="X97">
        <v>41</v>
      </c>
      <c r="Z97" t="s">
        <v>4644</v>
      </c>
      <c r="AA97">
        <v>9</v>
      </c>
      <c r="AB97">
        <v>-1</v>
      </c>
      <c r="AC97">
        <v>8</v>
      </c>
      <c r="AD97">
        <v>-1</v>
      </c>
      <c r="AE97">
        <v>1</v>
      </c>
      <c r="AF97">
        <v>-1</v>
      </c>
    </row>
    <row r="98" spans="1:32">
      <c r="A98" s="24" t="s">
        <v>2869</v>
      </c>
      <c r="N98" t="str">
        <f t="shared" si="3"/>
        <v xml:space="preserve">               Petroleum engineers       </v>
      </c>
      <c r="O98" t="str">
        <f t="shared" si="4"/>
        <v xml:space="preserve">19    (1)         18    (1)          2    (1)  </v>
      </c>
      <c r="P98" cm="1">
        <f t="array" ref="P98:X98">IFERROR(SEARCH({1,2,3,4,5,6,7,8,9},A98),9999999)</f>
        <v>42</v>
      </c>
      <c r="Q98">
        <v>79</v>
      </c>
      <c r="R98">
        <v>9999999</v>
      </c>
      <c r="S98">
        <v>9999999</v>
      </c>
      <c r="T98">
        <v>9999999</v>
      </c>
      <c r="U98">
        <v>9999999</v>
      </c>
      <c r="V98">
        <v>9999999</v>
      </c>
      <c r="W98">
        <v>61</v>
      </c>
      <c r="X98">
        <v>43</v>
      </c>
      <c r="Z98" t="s">
        <v>4645</v>
      </c>
      <c r="AA98">
        <v>19</v>
      </c>
      <c r="AB98">
        <v>-1</v>
      </c>
      <c r="AC98">
        <v>18</v>
      </c>
      <c r="AD98">
        <v>-1</v>
      </c>
      <c r="AE98">
        <v>2</v>
      </c>
      <c r="AF98">
        <v>-1</v>
      </c>
    </row>
    <row r="99" spans="1:32">
      <c r="A99" s="24" t="s">
        <v>2870</v>
      </c>
      <c r="N99" t="str">
        <f t="shared" si="3"/>
        <v xml:space="preserve">               Engineers, all other      </v>
      </c>
      <c r="O99" t="str">
        <f t="shared" si="4"/>
        <v xml:space="preserve">310    1,350      275    1,373       35    (1)  </v>
      </c>
      <c r="P99" cm="1">
        <f t="array" ref="P99:X99">IFERROR(SEARCH({1,2,3,4,5,6,7,8,9},A99),9999999)</f>
        <v>43</v>
      </c>
      <c r="Q99">
        <v>60</v>
      </c>
      <c r="R99">
        <v>42</v>
      </c>
      <c r="S99">
        <v>9999999</v>
      </c>
      <c r="T99">
        <v>52</v>
      </c>
      <c r="U99">
        <v>9999999</v>
      </c>
      <c r="V99">
        <v>61</v>
      </c>
      <c r="W99">
        <v>9999999</v>
      </c>
      <c r="X99">
        <v>9999999</v>
      </c>
      <c r="Z99" t="s">
        <v>4646</v>
      </c>
      <c r="AA99">
        <v>310</v>
      </c>
      <c r="AB99" s="8">
        <v>1350</v>
      </c>
      <c r="AC99">
        <v>275</v>
      </c>
      <c r="AD99" s="8">
        <v>1373</v>
      </c>
      <c r="AE99">
        <v>35</v>
      </c>
      <c r="AF99">
        <v>-1</v>
      </c>
    </row>
    <row r="100" spans="1:32">
      <c r="A100" s="24" t="s">
        <v>2871</v>
      </c>
      <c r="N100" t="str">
        <f t="shared" si="3"/>
        <v xml:space="preserve">               Drafters      </v>
      </c>
      <c r="O100" t="str">
        <f t="shared" si="4"/>
        <v xml:space="preserve">161      823      126      885       35    (1)  </v>
      </c>
      <c r="P100" cm="1">
        <f t="array" ref="P100:X100">IFERROR(SEARCH({1,2,3,4,5,6,7,8,9},A100),9999999)</f>
        <v>30</v>
      </c>
      <c r="Q100">
        <v>40</v>
      </c>
      <c r="R100">
        <v>41</v>
      </c>
      <c r="S100">
        <v>9999999</v>
      </c>
      <c r="T100">
        <v>59</v>
      </c>
      <c r="U100">
        <v>31</v>
      </c>
      <c r="V100">
        <v>9999999</v>
      </c>
      <c r="W100">
        <v>39</v>
      </c>
      <c r="X100">
        <v>9999999</v>
      </c>
      <c r="Z100" t="s">
        <v>4647</v>
      </c>
      <c r="AA100">
        <v>161</v>
      </c>
      <c r="AB100">
        <v>823</v>
      </c>
      <c r="AC100">
        <v>126</v>
      </c>
      <c r="AD100">
        <v>885</v>
      </c>
      <c r="AE100">
        <v>35</v>
      </c>
      <c r="AF100">
        <v>-1</v>
      </c>
    </row>
    <row r="101" spans="1:32">
      <c r="A101" s="24" t="s">
        <v>2872</v>
      </c>
      <c r="N101" t="str">
        <f t="shared" si="3"/>
        <v xml:space="preserve">               Engineering technicians, except drafters      </v>
      </c>
      <c r="O101" t="str">
        <f t="shared" si="4"/>
        <v>405      902      315      958       90      781</v>
      </c>
      <c r="P101" cm="1">
        <f t="array" ref="P101:X101">IFERROR(SEARCH({1,2,3,4,5,6,7,8,9},A101),9999999)</f>
        <v>81</v>
      </c>
      <c r="Q101">
        <v>73</v>
      </c>
      <c r="R101">
        <v>80</v>
      </c>
      <c r="S101">
        <v>62</v>
      </c>
      <c r="T101">
        <v>64</v>
      </c>
      <c r="U101">
        <v>9999999</v>
      </c>
      <c r="V101">
        <v>107</v>
      </c>
      <c r="W101">
        <v>91</v>
      </c>
      <c r="X101">
        <v>71</v>
      </c>
      <c r="Z101" t="s">
        <v>4648</v>
      </c>
      <c r="AA101">
        <v>405</v>
      </c>
      <c r="AB101">
        <v>902</v>
      </c>
      <c r="AC101">
        <v>315</v>
      </c>
      <c r="AD101">
        <v>958</v>
      </c>
      <c r="AE101">
        <v>90</v>
      </c>
      <c r="AF101">
        <v>781</v>
      </c>
    </row>
    <row r="102" spans="1:32">
      <c r="A102" s="24" t="s">
        <v>2873</v>
      </c>
      <c r="N102" t="str">
        <f t="shared" si="3"/>
        <v xml:space="preserve">               Surveying and mapping technicians       </v>
      </c>
      <c r="O102" t="str">
        <f t="shared" si="4"/>
        <v xml:space="preserve">75      748       68      750        7    (1)  </v>
      </c>
      <c r="P102" cm="1">
        <f t="array" ref="P102:X102">IFERROR(SEARCH({1,2,3,4,5,6,7,8,9},A102),9999999)</f>
        <v>99</v>
      </c>
      <c r="Q102">
        <v>9999999</v>
      </c>
      <c r="R102">
        <v>9999999</v>
      </c>
      <c r="S102">
        <v>65</v>
      </c>
      <c r="T102">
        <v>57</v>
      </c>
      <c r="U102">
        <v>74</v>
      </c>
      <c r="V102">
        <v>56</v>
      </c>
      <c r="W102">
        <v>66</v>
      </c>
      <c r="X102">
        <v>9999999</v>
      </c>
      <c r="Z102" t="s">
        <v>4649</v>
      </c>
      <c r="AA102">
        <v>75</v>
      </c>
      <c r="AB102">
        <v>748</v>
      </c>
      <c r="AC102">
        <v>68</v>
      </c>
      <c r="AD102">
        <v>750</v>
      </c>
      <c r="AE102">
        <v>7</v>
      </c>
      <c r="AF102">
        <v>-1</v>
      </c>
    </row>
    <row r="103" spans="1:32">
      <c r="A103" s="24" t="s">
        <v>2874</v>
      </c>
      <c r="N103" t="str">
        <f t="shared" si="3"/>
        <v xml:space="preserve">           Life, physical, and social science occupations    </v>
      </c>
      <c r="O103" t="str">
        <f t="shared" si="4"/>
        <v>1,152    1,053      683    1,151      469      939</v>
      </c>
      <c r="P103" cm="1">
        <f t="array" ref="P103:X103">IFERROR(SEARCH({1,2,3,4,5,6,7,8,9},A103),9999999)</f>
        <v>62</v>
      </c>
      <c r="Q103">
        <v>66</v>
      </c>
      <c r="R103">
        <v>75</v>
      </c>
      <c r="S103">
        <v>100</v>
      </c>
      <c r="T103">
        <v>65</v>
      </c>
      <c r="U103">
        <v>82</v>
      </c>
      <c r="V103">
        <v>9999999</v>
      </c>
      <c r="W103">
        <v>83</v>
      </c>
      <c r="X103">
        <v>102</v>
      </c>
      <c r="Z103" t="s">
        <v>4650</v>
      </c>
      <c r="AA103" s="8">
        <v>1152</v>
      </c>
      <c r="AB103" s="8">
        <v>1053</v>
      </c>
      <c r="AC103">
        <v>683</v>
      </c>
      <c r="AD103" s="8">
        <v>1151</v>
      </c>
      <c r="AE103">
        <v>469</v>
      </c>
      <c r="AF103">
        <v>939</v>
      </c>
    </row>
    <row r="104" spans="1:32">
      <c r="A104" s="24" t="s">
        <v>2875</v>
      </c>
      <c r="N104" t="str">
        <f t="shared" si="3"/>
        <v xml:space="preserve">               Agricultural and food scientists       </v>
      </c>
      <c r="O104" t="str">
        <f t="shared" si="4"/>
        <v xml:space="preserve">17    (1)         13    (1)          4    (1)  </v>
      </c>
      <c r="P104" cm="1">
        <f t="array" ref="P104:X104">IFERROR(SEARCH({1,2,3,4,5,6,7,8,9},A104),9999999)</f>
        <v>55</v>
      </c>
      <c r="Q104">
        <v>9999999</v>
      </c>
      <c r="R104">
        <v>74</v>
      </c>
      <c r="S104">
        <v>92</v>
      </c>
      <c r="T104">
        <v>9999999</v>
      </c>
      <c r="U104">
        <v>9999999</v>
      </c>
      <c r="V104">
        <v>56</v>
      </c>
      <c r="W104">
        <v>9999999</v>
      </c>
      <c r="X104">
        <v>9999999</v>
      </c>
      <c r="Z104" t="s">
        <v>4651</v>
      </c>
      <c r="AA104">
        <v>17</v>
      </c>
      <c r="AB104">
        <v>-1</v>
      </c>
      <c r="AC104">
        <v>13</v>
      </c>
      <c r="AD104">
        <v>-1</v>
      </c>
      <c r="AE104">
        <v>4</v>
      </c>
      <c r="AF104">
        <v>-1</v>
      </c>
    </row>
    <row r="105" spans="1:32">
      <c r="A105" s="24" t="s">
        <v>2876</v>
      </c>
      <c r="N105" t="str">
        <f t="shared" si="3"/>
        <v xml:space="preserve">               Biological scientists       </v>
      </c>
      <c r="O105" t="str">
        <f t="shared" si="4"/>
        <v xml:space="preserve">81    1,004       46    (1)         34    (1)  </v>
      </c>
      <c r="P105" cm="1">
        <f t="array" ref="P105:X105">IFERROR(SEARCH({1,2,3,4,5,6,7,8,9},A105),9999999)</f>
        <v>45</v>
      </c>
      <c r="Q105">
        <v>9999999</v>
      </c>
      <c r="R105">
        <v>80</v>
      </c>
      <c r="S105">
        <v>54</v>
      </c>
      <c r="T105">
        <v>9999999</v>
      </c>
      <c r="U105">
        <v>63</v>
      </c>
      <c r="V105">
        <v>9999999</v>
      </c>
      <c r="W105">
        <v>44</v>
      </c>
      <c r="X105">
        <v>9999999</v>
      </c>
      <c r="Z105" t="s">
        <v>4652</v>
      </c>
      <c r="AA105">
        <v>81</v>
      </c>
      <c r="AB105" s="8">
        <v>1004</v>
      </c>
      <c r="AC105">
        <v>46</v>
      </c>
      <c r="AD105">
        <v>-1</v>
      </c>
      <c r="AE105">
        <v>34</v>
      </c>
      <c r="AF105">
        <v>-1</v>
      </c>
    </row>
    <row r="106" spans="1:32">
      <c r="A106" s="24" t="s">
        <v>2877</v>
      </c>
      <c r="N106" t="str">
        <f t="shared" si="3"/>
        <v xml:space="preserve">               Conservation scientists and foresters       </v>
      </c>
      <c r="O106" t="str">
        <f t="shared" si="4"/>
        <v xml:space="preserve">29    (1)         25    (1)          4    (1)  </v>
      </c>
      <c r="P106" cm="1">
        <f t="array" ref="P106:X106">IFERROR(SEARCH({1,2,3,4,5,6,7,8,9},A106),9999999)</f>
        <v>67</v>
      </c>
      <c r="Q106">
        <v>60</v>
      </c>
      <c r="R106">
        <v>9999999</v>
      </c>
      <c r="S106">
        <v>97</v>
      </c>
      <c r="T106">
        <v>79</v>
      </c>
      <c r="U106">
        <v>9999999</v>
      </c>
      <c r="V106">
        <v>9999999</v>
      </c>
      <c r="W106">
        <v>9999999</v>
      </c>
      <c r="X106">
        <v>61</v>
      </c>
      <c r="Z106" t="s">
        <v>4653</v>
      </c>
      <c r="AA106">
        <v>29</v>
      </c>
      <c r="AB106">
        <v>-1</v>
      </c>
      <c r="AC106">
        <v>25</v>
      </c>
      <c r="AD106">
        <v>-1</v>
      </c>
      <c r="AE106">
        <v>4</v>
      </c>
      <c r="AF106">
        <v>-1</v>
      </c>
    </row>
    <row r="107" spans="1:32">
      <c r="A107" s="24" t="s">
        <v>2878</v>
      </c>
      <c r="N107" t="str">
        <f t="shared" si="3"/>
        <v xml:space="preserve">               Medical scientists      </v>
      </c>
      <c r="O107" t="str">
        <f t="shared" si="4"/>
        <v>145    1,098       78    1,374       66      856</v>
      </c>
      <c r="P107" cm="1">
        <f t="array" ref="P107:X107">IFERROR(SEARCH({1,2,3,4,5,6,7,8,9},A107),9999999)</f>
        <v>40</v>
      </c>
      <c r="Q107">
        <v>9999999</v>
      </c>
      <c r="R107">
        <v>67</v>
      </c>
      <c r="S107">
        <v>41</v>
      </c>
      <c r="T107">
        <v>42</v>
      </c>
      <c r="U107">
        <v>77</v>
      </c>
      <c r="V107">
        <v>59</v>
      </c>
      <c r="W107">
        <v>51</v>
      </c>
      <c r="X107">
        <v>50</v>
      </c>
      <c r="Z107" t="s">
        <v>4654</v>
      </c>
      <c r="AA107">
        <v>145</v>
      </c>
      <c r="AB107" s="8">
        <v>1098</v>
      </c>
      <c r="AC107">
        <v>78</v>
      </c>
      <c r="AD107" s="8">
        <v>1374</v>
      </c>
      <c r="AE107">
        <v>66</v>
      </c>
      <c r="AF107">
        <v>856</v>
      </c>
    </row>
    <row r="108" spans="1:32">
      <c r="A108" s="24" t="s">
        <v>2879</v>
      </c>
      <c r="N108" t="str">
        <f t="shared" si="3"/>
        <v xml:space="preserve">               Astronomers and physicists       </v>
      </c>
      <c r="O108" t="str">
        <f t="shared" si="4"/>
        <v xml:space="preserve">16    (1)         12    (1)          4    (1)  </v>
      </c>
      <c r="P108" cm="1">
        <f t="array" ref="P108:X108">IFERROR(SEARCH({1,2,3,4,5,6,7,8,9},A108),9999999)</f>
        <v>49</v>
      </c>
      <c r="Q108">
        <v>68</v>
      </c>
      <c r="R108">
        <v>9999999</v>
      </c>
      <c r="S108">
        <v>86</v>
      </c>
      <c r="T108">
        <v>9999999</v>
      </c>
      <c r="U108">
        <v>50</v>
      </c>
      <c r="V108">
        <v>9999999</v>
      </c>
      <c r="W108">
        <v>9999999</v>
      </c>
      <c r="X108">
        <v>9999999</v>
      </c>
      <c r="Z108" t="s">
        <v>4655</v>
      </c>
      <c r="AA108">
        <v>16</v>
      </c>
      <c r="AB108">
        <v>-1</v>
      </c>
      <c r="AC108">
        <v>12</v>
      </c>
      <c r="AD108">
        <v>-1</v>
      </c>
      <c r="AE108">
        <v>4</v>
      </c>
      <c r="AF108">
        <v>-1</v>
      </c>
    </row>
    <row r="109" spans="1:32">
      <c r="A109" s="24" t="s">
        <v>2880</v>
      </c>
      <c r="N109" t="str">
        <f t="shared" si="3"/>
        <v xml:space="preserve">               Atmospheric and space scientists        </v>
      </c>
      <c r="O109" t="str">
        <f t="shared" si="4"/>
        <v xml:space="preserve">7    (1)          7    (1)       -        -   </v>
      </c>
      <c r="P109" cm="1">
        <f t="array" ref="P109:X109">IFERROR(SEARCH({1,2,3,4,5,6,7,8,9},A109),9999999)</f>
        <v>62</v>
      </c>
      <c r="Q109">
        <v>9999999</v>
      </c>
      <c r="R109">
        <v>9999999</v>
      </c>
      <c r="S109">
        <v>9999999</v>
      </c>
      <c r="T109">
        <v>9999999</v>
      </c>
      <c r="U109">
        <v>9999999</v>
      </c>
      <c r="V109">
        <v>56</v>
      </c>
      <c r="W109">
        <v>9999999</v>
      </c>
      <c r="X109">
        <v>9999999</v>
      </c>
      <c r="Z109" t="s">
        <v>4656</v>
      </c>
      <c r="AA109">
        <v>7</v>
      </c>
      <c r="AB109">
        <v>-1</v>
      </c>
      <c r="AC109">
        <v>7</v>
      </c>
      <c r="AD109">
        <v>-1</v>
      </c>
      <c r="AE109" t="s">
        <v>574</v>
      </c>
      <c r="AF109" t="s">
        <v>574</v>
      </c>
    </row>
    <row r="110" spans="1:32">
      <c r="A110" s="24" t="s">
        <v>2881</v>
      </c>
      <c r="N110" t="str">
        <f t="shared" si="3"/>
        <v xml:space="preserve">               Chemists and materials scientists      </v>
      </c>
      <c r="O110" t="str">
        <f t="shared" si="4"/>
        <v>120    1,149       67    1,354       53      980</v>
      </c>
      <c r="P110" cm="1">
        <f t="array" ref="P110:X110">IFERROR(SEARCH({1,2,3,4,5,6,7,8,9},A110),9999999)</f>
        <v>55</v>
      </c>
      <c r="Q110">
        <v>56</v>
      </c>
      <c r="R110">
        <v>82</v>
      </c>
      <c r="S110">
        <v>65</v>
      </c>
      <c r="T110">
        <v>83</v>
      </c>
      <c r="U110">
        <v>74</v>
      </c>
      <c r="V110">
        <v>75</v>
      </c>
      <c r="W110">
        <v>101</v>
      </c>
      <c r="X110">
        <v>66</v>
      </c>
      <c r="Z110" t="s">
        <v>4657</v>
      </c>
      <c r="AA110">
        <v>120</v>
      </c>
      <c r="AB110" s="8">
        <v>1149</v>
      </c>
      <c r="AC110">
        <v>67</v>
      </c>
      <c r="AD110" s="8">
        <v>1354</v>
      </c>
      <c r="AE110">
        <v>53</v>
      </c>
      <c r="AF110">
        <v>980</v>
      </c>
    </row>
    <row r="111" spans="1:32">
      <c r="A111" s="24" t="s">
        <v>2882</v>
      </c>
      <c r="N111" t="str">
        <f t="shared" si="3"/>
        <v xml:space="preserve">               Environmental scientists and geoscientists       </v>
      </c>
      <c r="O111" t="str">
        <f t="shared" si="4"/>
        <v xml:space="preserve">78    1,080       58    1,159       20    (1)  </v>
      </c>
      <c r="P111" cm="1">
        <f t="array" ref="P111:X111">IFERROR(SEARCH({1,2,3,4,5,6,7,8,9},A111),9999999)</f>
        <v>71</v>
      </c>
      <c r="Q111">
        <v>101</v>
      </c>
      <c r="R111">
        <v>9999999</v>
      </c>
      <c r="S111">
        <v>9999999</v>
      </c>
      <c r="T111">
        <v>83</v>
      </c>
      <c r="U111">
        <v>9999999</v>
      </c>
      <c r="V111">
        <v>65</v>
      </c>
      <c r="W111">
        <v>66</v>
      </c>
      <c r="X111">
        <v>93</v>
      </c>
      <c r="Z111" t="s">
        <v>4658</v>
      </c>
      <c r="AA111">
        <v>78</v>
      </c>
      <c r="AB111" s="8">
        <v>1080</v>
      </c>
      <c r="AC111">
        <v>58</v>
      </c>
      <c r="AD111" s="8">
        <v>1159</v>
      </c>
      <c r="AE111">
        <v>20</v>
      </c>
      <c r="AF111">
        <v>-1</v>
      </c>
    </row>
    <row r="112" spans="1:32">
      <c r="A112" s="24" t="s">
        <v>2883</v>
      </c>
      <c r="N112" t="str">
        <f t="shared" si="3"/>
        <v xml:space="preserve">               Physical scientists, all other      </v>
      </c>
      <c r="O112" t="str">
        <f t="shared" si="4"/>
        <v xml:space="preserve">120    1,371       78    1,531       41    (1)  </v>
      </c>
      <c r="P112" cm="1">
        <f t="array" ref="P112:X112">IFERROR(SEARCH({1,2,3,4,5,6,7,8,9},A112),9999999)</f>
        <v>52</v>
      </c>
      <c r="Q112">
        <v>53</v>
      </c>
      <c r="R112">
        <v>61</v>
      </c>
      <c r="S112">
        <v>89</v>
      </c>
      <c r="T112">
        <v>79</v>
      </c>
      <c r="U112">
        <v>9999999</v>
      </c>
      <c r="V112">
        <v>62</v>
      </c>
      <c r="W112">
        <v>72</v>
      </c>
      <c r="X112">
        <v>9999999</v>
      </c>
      <c r="Z112" t="s">
        <v>4659</v>
      </c>
      <c r="AA112">
        <v>120</v>
      </c>
      <c r="AB112" s="8">
        <v>1371</v>
      </c>
      <c r="AC112">
        <v>78</v>
      </c>
      <c r="AD112" s="8">
        <v>1531</v>
      </c>
      <c r="AE112">
        <v>41</v>
      </c>
      <c r="AF112">
        <v>-1</v>
      </c>
    </row>
    <row r="113" spans="1:32">
      <c r="A113" s="24" t="s">
        <v>2884</v>
      </c>
      <c r="N113" t="str">
        <f t="shared" si="3"/>
        <v xml:space="preserve">               Economists       </v>
      </c>
      <c r="O113" t="str">
        <f t="shared" si="4"/>
        <v xml:space="preserve">20    (1)         15    (1)          4    (1)  </v>
      </c>
      <c r="P113" cm="1">
        <f t="array" ref="P113:X113">IFERROR(SEARCH({1,2,3,4,5,6,7,8,9},A113),9999999)</f>
        <v>40</v>
      </c>
      <c r="Q113">
        <v>33</v>
      </c>
      <c r="R113">
        <v>9999999</v>
      </c>
      <c r="S113">
        <v>70</v>
      </c>
      <c r="T113">
        <v>52</v>
      </c>
      <c r="U113">
        <v>9999999</v>
      </c>
      <c r="V113">
        <v>9999999</v>
      </c>
      <c r="W113">
        <v>9999999</v>
      </c>
      <c r="X113">
        <v>9999999</v>
      </c>
      <c r="Z113" t="s">
        <v>4660</v>
      </c>
      <c r="AA113">
        <v>20</v>
      </c>
      <c r="AB113">
        <v>-1</v>
      </c>
      <c r="AC113">
        <v>15</v>
      </c>
      <c r="AD113">
        <v>-1</v>
      </c>
      <c r="AE113">
        <v>4</v>
      </c>
      <c r="AF113">
        <v>-1</v>
      </c>
    </row>
    <row r="114" spans="1:32">
      <c r="A114" s="24" t="s">
        <v>2885</v>
      </c>
      <c r="N114" t="str">
        <f t="shared" si="3"/>
        <v xml:space="preserve">               Market and survey researchers      </v>
      </c>
      <c r="O114" t="str">
        <f t="shared" si="4"/>
        <v>122    1,062       54    1,160       68    1,035</v>
      </c>
      <c r="P114" cm="1">
        <f t="array" ref="P114:X114">IFERROR(SEARCH({1,2,3,4,5,6,7,8,9},A114),9999999)</f>
        <v>51</v>
      </c>
      <c r="Q114">
        <v>52</v>
      </c>
      <c r="R114">
        <v>97</v>
      </c>
      <c r="S114">
        <v>71</v>
      </c>
      <c r="T114">
        <v>70</v>
      </c>
      <c r="U114">
        <v>61</v>
      </c>
      <c r="V114">
        <v>9999999</v>
      </c>
      <c r="W114">
        <v>89</v>
      </c>
      <c r="X114">
        <v>9999999</v>
      </c>
      <c r="Z114" t="s">
        <v>4661</v>
      </c>
      <c r="AA114">
        <v>122</v>
      </c>
      <c r="AB114" s="8">
        <v>1062</v>
      </c>
      <c r="AC114">
        <v>54</v>
      </c>
      <c r="AD114" s="8">
        <v>1160</v>
      </c>
      <c r="AE114">
        <v>68</v>
      </c>
      <c r="AF114" s="8">
        <v>1035</v>
      </c>
    </row>
    <row r="115" spans="1:32">
      <c r="A115" s="24" t="s">
        <v>2886</v>
      </c>
      <c r="N115" t="str">
        <f t="shared" si="3"/>
        <v xml:space="preserve">               Psychologists      </v>
      </c>
      <c r="O115" t="str">
        <f t="shared" si="4"/>
        <v>100    1,170       38    (1)         63    1,152</v>
      </c>
      <c r="P115" cm="1">
        <f t="array" ref="P115:X115">IFERROR(SEARCH({1,2,3,4,5,6,7,8,9},A115),9999999)</f>
        <v>35</v>
      </c>
      <c r="Q115">
        <v>82</v>
      </c>
      <c r="R115">
        <v>54</v>
      </c>
      <c r="S115">
        <v>9999999</v>
      </c>
      <c r="T115">
        <v>81</v>
      </c>
      <c r="U115">
        <v>72</v>
      </c>
      <c r="V115">
        <v>45</v>
      </c>
      <c r="W115">
        <v>55</v>
      </c>
      <c r="X115">
        <v>9999999</v>
      </c>
      <c r="Z115" t="s">
        <v>4662</v>
      </c>
      <c r="AA115">
        <v>100</v>
      </c>
      <c r="AB115" s="8">
        <v>1170</v>
      </c>
      <c r="AC115">
        <v>38</v>
      </c>
      <c r="AD115">
        <v>-1</v>
      </c>
      <c r="AE115">
        <v>63</v>
      </c>
      <c r="AF115" s="8">
        <v>1152</v>
      </c>
    </row>
    <row r="116" spans="1:32">
      <c r="A116" s="24" t="s">
        <v>2887</v>
      </c>
      <c r="N116" t="str">
        <f t="shared" si="3"/>
        <v xml:space="preserve">               Sociologists        </v>
      </c>
      <c r="O116" t="str">
        <f t="shared" si="4"/>
        <v xml:space="preserve">8    (1)          1    (1)          7    (1)  </v>
      </c>
      <c r="P116" cm="1">
        <f t="array" ref="P116:X116">IFERROR(SEARCH({1,2,3,4,5,6,7,8,9},A116),9999999)</f>
        <v>42</v>
      </c>
      <c r="Q116">
        <v>9999999</v>
      </c>
      <c r="R116">
        <v>9999999</v>
      </c>
      <c r="S116">
        <v>9999999</v>
      </c>
      <c r="T116">
        <v>9999999</v>
      </c>
      <c r="U116">
        <v>9999999</v>
      </c>
      <c r="V116">
        <v>72</v>
      </c>
      <c r="W116">
        <v>36</v>
      </c>
      <c r="X116">
        <v>9999999</v>
      </c>
      <c r="Z116" t="s">
        <v>4663</v>
      </c>
      <c r="AA116">
        <v>8</v>
      </c>
      <c r="AB116">
        <v>-1</v>
      </c>
      <c r="AC116">
        <v>1</v>
      </c>
      <c r="AD116">
        <v>-1</v>
      </c>
      <c r="AE116">
        <v>7</v>
      </c>
      <c r="AF116">
        <v>-1</v>
      </c>
    </row>
    <row r="117" spans="1:32">
      <c r="A117" s="24" t="s">
        <v>2888</v>
      </c>
      <c r="N117" t="str">
        <f t="shared" si="3"/>
        <v xml:space="preserve">               Urban and regional planners       </v>
      </c>
      <c r="O117" t="str">
        <f t="shared" si="4"/>
        <v xml:space="preserve">29    (1)         24    (1)          5    (1)  </v>
      </c>
      <c r="P117" cm="1">
        <f t="array" ref="P117:X117">IFERROR(SEARCH({1,2,3,4,5,6,7,8,9},A117),9999999)</f>
        <v>57</v>
      </c>
      <c r="Q117">
        <v>50</v>
      </c>
      <c r="R117">
        <v>9999999</v>
      </c>
      <c r="S117">
        <v>69</v>
      </c>
      <c r="T117">
        <v>87</v>
      </c>
      <c r="U117">
        <v>9999999</v>
      </c>
      <c r="V117">
        <v>9999999</v>
      </c>
      <c r="W117">
        <v>9999999</v>
      </c>
      <c r="X117">
        <v>51</v>
      </c>
      <c r="Z117" t="s">
        <v>4664</v>
      </c>
      <c r="AA117">
        <v>29</v>
      </c>
      <c r="AB117">
        <v>-1</v>
      </c>
      <c r="AC117">
        <v>24</v>
      </c>
      <c r="AD117">
        <v>-1</v>
      </c>
      <c r="AE117">
        <v>5</v>
      </c>
      <c r="AF117">
        <v>-1</v>
      </c>
    </row>
    <row r="118" spans="1:32">
      <c r="A118" s="24" t="s">
        <v>2889</v>
      </c>
      <c r="N118" t="str">
        <f t="shared" si="3"/>
        <v xml:space="preserve">               Miscellaneous social scientists and related workers       </v>
      </c>
      <c r="O118" t="str">
        <f t="shared" si="4"/>
        <v xml:space="preserve">30    (1)         14    (1)         15    (1)  </v>
      </c>
      <c r="P118" cm="1">
        <f t="array" ref="P118:X118">IFERROR(SEARCH({1,2,3,4,5,6,7,8,9},A118),9999999)</f>
        <v>81</v>
      </c>
      <c r="Q118">
        <v>9999999</v>
      </c>
      <c r="R118">
        <v>74</v>
      </c>
      <c r="S118">
        <v>93</v>
      </c>
      <c r="T118">
        <v>111</v>
      </c>
      <c r="U118">
        <v>9999999</v>
      </c>
      <c r="V118">
        <v>9999999</v>
      </c>
      <c r="W118">
        <v>9999999</v>
      </c>
      <c r="X118">
        <v>9999999</v>
      </c>
      <c r="Z118" t="s">
        <v>4665</v>
      </c>
      <c r="AA118">
        <v>30</v>
      </c>
      <c r="AB118">
        <v>-1</v>
      </c>
      <c r="AC118">
        <v>14</v>
      </c>
      <c r="AD118">
        <v>-1</v>
      </c>
      <c r="AE118">
        <v>15</v>
      </c>
      <c r="AF118">
        <v>-1</v>
      </c>
    </row>
    <row r="119" spans="1:32">
      <c r="A119" s="24" t="s">
        <v>2890</v>
      </c>
      <c r="N119" t="str">
        <f t="shared" si="3"/>
        <v xml:space="preserve">               Agricultural and food science technicians       </v>
      </c>
      <c r="O119" t="str">
        <f t="shared" si="4"/>
        <v xml:space="preserve">19    (1)         12    (1)          7    (1)  </v>
      </c>
      <c r="P119" cm="1">
        <f t="array" ref="P119:X119">IFERROR(SEARCH({1,2,3,4,5,6,7,8,9},A119),9999999)</f>
        <v>64</v>
      </c>
      <c r="Q119">
        <v>83</v>
      </c>
      <c r="R119">
        <v>9999999</v>
      </c>
      <c r="S119">
        <v>9999999</v>
      </c>
      <c r="T119">
        <v>9999999</v>
      </c>
      <c r="U119">
        <v>9999999</v>
      </c>
      <c r="V119">
        <v>101</v>
      </c>
      <c r="W119">
        <v>9999999</v>
      </c>
      <c r="X119">
        <v>65</v>
      </c>
      <c r="Z119" t="s">
        <v>4666</v>
      </c>
      <c r="AA119">
        <v>19</v>
      </c>
      <c r="AB119">
        <v>-1</v>
      </c>
      <c r="AC119">
        <v>12</v>
      </c>
      <c r="AD119">
        <v>-1</v>
      </c>
      <c r="AE119">
        <v>7</v>
      </c>
      <c r="AF119">
        <v>-1</v>
      </c>
    </row>
    <row r="120" spans="1:32">
      <c r="A120" s="24" t="s">
        <v>2891</v>
      </c>
      <c r="N120" t="str">
        <f t="shared" si="3"/>
        <v xml:space="preserve">               Biological technicians       </v>
      </c>
      <c r="O120" t="str">
        <f t="shared" si="4"/>
        <v xml:space="preserve">19    (1)         13    (1)          5    (1)  </v>
      </c>
      <c r="P120" cm="1">
        <f t="array" ref="P120:X120">IFERROR(SEARCH({1,2,3,4,5,6,7,8,9},A120),9999999)</f>
        <v>45</v>
      </c>
      <c r="Q120">
        <v>9999999</v>
      </c>
      <c r="R120">
        <v>64</v>
      </c>
      <c r="S120">
        <v>9999999</v>
      </c>
      <c r="T120">
        <v>82</v>
      </c>
      <c r="U120">
        <v>9999999</v>
      </c>
      <c r="V120">
        <v>9999999</v>
      </c>
      <c r="W120">
        <v>9999999</v>
      </c>
      <c r="X120">
        <v>46</v>
      </c>
      <c r="Z120" t="s">
        <v>4667</v>
      </c>
      <c r="AA120">
        <v>19</v>
      </c>
      <c r="AB120">
        <v>-1</v>
      </c>
      <c r="AC120">
        <v>13</v>
      </c>
      <c r="AD120">
        <v>-1</v>
      </c>
      <c r="AE120">
        <v>5</v>
      </c>
      <c r="AF120">
        <v>-1</v>
      </c>
    </row>
    <row r="121" spans="1:32">
      <c r="A121" s="24" t="s">
        <v>2892</v>
      </c>
      <c r="N121" t="str">
        <f t="shared" si="3"/>
        <v xml:space="preserve">               Chemical technicians       </v>
      </c>
      <c r="O121" t="str">
        <f t="shared" si="4"/>
        <v xml:space="preserve">57      785       37    (1)         21    (1)  </v>
      </c>
      <c r="P121" cm="1">
        <f t="array" ref="P121:X121">IFERROR(SEARCH({1,2,3,4,5,6,7,8,9},A121),9999999)</f>
        <v>68</v>
      </c>
      <c r="Q121">
        <v>79</v>
      </c>
      <c r="R121">
        <v>61</v>
      </c>
      <c r="S121">
        <v>9999999</v>
      </c>
      <c r="T121">
        <v>43</v>
      </c>
      <c r="U121">
        <v>9999999</v>
      </c>
      <c r="V121">
        <v>44</v>
      </c>
      <c r="W121">
        <v>52</v>
      </c>
      <c r="X121">
        <v>9999999</v>
      </c>
      <c r="Z121" t="s">
        <v>4668</v>
      </c>
      <c r="AA121">
        <v>57</v>
      </c>
      <c r="AB121">
        <v>785</v>
      </c>
      <c r="AC121">
        <v>37</v>
      </c>
      <c r="AD121">
        <v>-1</v>
      </c>
      <c r="AE121">
        <v>21</v>
      </c>
      <c r="AF121">
        <v>-1</v>
      </c>
    </row>
    <row r="122" spans="1:32">
      <c r="A122" s="24" t="s">
        <v>2893</v>
      </c>
      <c r="N122" t="str">
        <f t="shared" si="3"/>
        <v xml:space="preserve">               Geological and petroleum technicians       </v>
      </c>
      <c r="O122" t="str">
        <f t="shared" si="4"/>
        <v xml:space="preserve">16    (1)         12    (1)          4    (1)  </v>
      </c>
      <c r="P122" cm="1">
        <f t="array" ref="P122:X122">IFERROR(SEARCH({1,2,3,4,5,6,7,8,9},A122),9999999)</f>
        <v>59</v>
      </c>
      <c r="Q122">
        <v>78</v>
      </c>
      <c r="R122">
        <v>9999999</v>
      </c>
      <c r="S122">
        <v>96</v>
      </c>
      <c r="T122">
        <v>9999999</v>
      </c>
      <c r="U122">
        <v>60</v>
      </c>
      <c r="V122">
        <v>9999999</v>
      </c>
      <c r="W122">
        <v>9999999</v>
      </c>
      <c r="X122">
        <v>9999999</v>
      </c>
      <c r="Z122" t="s">
        <v>4669</v>
      </c>
      <c r="AA122">
        <v>16</v>
      </c>
      <c r="AB122">
        <v>-1</v>
      </c>
      <c r="AC122">
        <v>12</v>
      </c>
      <c r="AD122">
        <v>-1</v>
      </c>
      <c r="AE122">
        <v>4</v>
      </c>
      <c r="AF122">
        <v>-1</v>
      </c>
    </row>
    <row r="123" spans="1:32">
      <c r="A123" s="24" t="s">
        <v>2894</v>
      </c>
      <c r="N123" t="str">
        <f t="shared" si="3"/>
        <v xml:space="preserve">               Nuclear technicians        </v>
      </c>
      <c r="O123" t="str">
        <f t="shared" si="4"/>
        <v xml:space="preserve">2    (1)          2    (1)       -        -   </v>
      </c>
      <c r="P123" cm="1">
        <f t="array" ref="P123:X123">IFERROR(SEARCH({1,2,3,4,5,6,7,8,9},A123),9999999)</f>
        <v>49</v>
      </c>
      <c r="Q123">
        <v>43</v>
      </c>
      <c r="R123">
        <v>9999999</v>
      </c>
      <c r="S123">
        <v>9999999</v>
      </c>
      <c r="T123">
        <v>9999999</v>
      </c>
      <c r="U123">
        <v>9999999</v>
      </c>
      <c r="V123">
        <v>9999999</v>
      </c>
      <c r="W123">
        <v>9999999</v>
      </c>
      <c r="X123">
        <v>9999999</v>
      </c>
      <c r="Z123" t="s">
        <v>4670</v>
      </c>
      <c r="AA123">
        <v>2</v>
      </c>
      <c r="AB123">
        <v>-1</v>
      </c>
      <c r="AC123">
        <v>2</v>
      </c>
      <c r="AD123">
        <v>-1</v>
      </c>
      <c r="AE123" t="s">
        <v>574</v>
      </c>
      <c r="AF123" t="s">
        <v>574</v>
      </c>
    </row>
    <row r="124" spans="1:32">
      <c r="A124" s="24" t="s">
        <v>2895</v>
      </c>
      <c r="N124" t="str">
        <f t="shared" si="3"/>
        <v xml:space="preserve">               Other life, physical, and social science technicians      </v>
      </c>
      <c r="O124" t="str">
        <f t="shared" si="4"/>
        <v xml:space="preserve">117      749       76      833       41    (1)  </v>
      </c>
      <c r="P124" cm="1">
        <f t="array" ref="P124:X124">IFERROR(SEARCH({1,2,3,4,5,6,7,8,9},A124),9999999)</f>
        <v>74</v>
      </c>
      <c r="Q124">
        <v>9999999</v>
      </c>
      <c r="R124">
        <v>102</v>
      </c>
      <c r="S124">
        <v>84</v>
      </c>
      <c r="T124">
        <v>9999999</v>
      </c>
      <c r="U124">
        <v>94</v>
      </c>
      <c r="V124">
        <v>76</v>
      </c>
      <c r="W124">
        <v>101</v>
      </c>
      <c r="X124">
        <v>85</v>
      </c>
      <c r="Z124" t="s">
        <v>4671</v>
      </c>
      <c r="AA124">
        <v>117</v>
      </c>
      <c r="AB124">
        <v>749</v>
      </c>
      <c r="AC124">
        <v>76</v>
      </c>
      <c r="AD124">
        <v>833</v>
      </c>
      <c r="AE124">
        <v>41</v>
      </c>
      <c r="AF124">
        <v>-1</v>
      </c>
    </row>
    <row r="125" spans="1:32">
      <c r="A125" s="24" t="s">
        <v>2896</v>
      </c>
      <c r="N125" t="str">
        <f t="shared" si="3"/>
        <v xml:space="preserve">           Community and social services occupations    </v>
      </c>
      <c r="O125" t="str">
        <f t="shared" si="4"/>
        <v>1,893      755      776      807    1,117      720</v>
      </c>
      <c r="P125" cm="1">
        <f t="array" ref="P125:X125">IFERROR(SEARCH({1,2,3,4,5,6,7,8,9},A125),9999999)</f>
        <v>57</v>
      </c>
      <c r="Q125">
        <v>105</v>
      </c>
      <c r="R125">
        <v>61</v>
      </c>
      <c r="S125">
        <v>9999999</v>
      </c>
      <c r="T125">
        <v>69</v>
      </c>
      <c r="U125">
        <v>79</v>
      </c>
      <c r="V125">
        <v>68</v>
      </c>
      <c r="W125">
        <v>59</v>
      </c>
      <c r="X125">
        <v>60</v>
      </c>
      <c r="Z125" t="s">
        <v>4672</v>
      </c>
      <c r="AA125" s="8">
        <v>1893</v>
      </c>
      <c r="AB125">
        <v>755</v>
      </c>
      <c r="AC125">
        <v>776</v>
      </c>
      <c r="AD125">
        <v>807</v>
      </c>
      <c r="AE125" s="8">
        <v>1117</v>
      </c>
      <c r="AF125">
        <v>720</v>
      </c>
    </row>
    <row r="126" spans="1:32">
      <c r="A126" s="24" t="s">
        <v>2897</v>
      </c>
      <c r="N126" t="str">
        <f t="shared" si="3"/>
        <v xml:space="preserve">               Counselors      </v>
      </c>
      <c r="O126" t="str">
        <f t="shared" si="4"/>
        <v>577      760      202      833      375      724</v>
      </c>
      <c r="P126" cm="1">
        <f t="array" ref="P126:X126">IFERROR(SEARCH({1,2,3,4,5,6,7,8,9},A126),9999999)</f>
        <v>9999999</v>
      </c>
      <c r="Q126">
        <v>50</v>
      </c>
      <c r="R126">
        <v>60</v>
      </c>
      <c r="S126">
        <v>79</v>
      </c>
      <c r="T126">
        <v>32</v>
      </c>
      <c r="U126">
        <v>42</v>
      </c>
      <c r="V126">
        <v>33</v>
      </c>
      <c r="W126">
        <v>59</v>
      </c>
      <c r="X126">
        <v>9999999</v>
      </c>
      <c r="Z126" t="s">
        <v>4673</v>
      </c>
      <c r="AA126">
        <v>577</v>
      </c>
      <c r="AB126">
        <v>760</v>
      </c>
      <c r="AC126">
        <v>202</v>
      </c>
      <c r="AD126">
        <v>833</v>
      </c>
      <c r="AE126">
        <v>375</v>
      </c>
      <c r="AF126">
        <v>724</v>
      </c>
    </row>
    <row r="127" spans="1:32">
      <c r="A127" s="24" t="s">
        <v>2898</v>
      </c>
      <c r="N127" t="str">
        <f t="shared" si="3"/>
        <v xml:space="preserve">               Social workers      </v>
      </c>
      <c r="O127" t="str">
        <f t="shared" si="4"/>
        <v>587      757      112      764      475      754</v>
      </c>
      <c r="P127" cm="1">
        <f t="array" ref="P127:X127">IFERROR(SEARCH({1,2,3,4,5,6,7,8,9},A127),9999999)</f>
        <v>54</v>
      </c>
      <c r="Q127">
        <v>56</v>
      </c>
      <c r="R127">
        <v>9999999</v>
      </c>
      <c r="S127">
        <v>65</v>
      </c>
      <c r="T127">
        <v>36</v>
      </c>
      <c r="U127">
        <v>64</v>
      </c>
      <c r="V127">
        <v>38</v>
      </c>
      <c r="W127">
        <v>37</v>
      </c>
      <c r="X127">
        <v>9999999</v>
      </c>
      <c r="Z127" t="s">
        <v>4674</v>
      </c>
      <c r="AA127">
        <v>587</v>
      </c>
      <c r="AB127">
        <v>757</v>
      </c>
      <c r="AC127">
        <v>112</v>
      </c>
      <c r="AD127">
        <v>764</v>
      </c>
      <c r="AE127">
        <v>475</v>
      </c>
      <c r="AF127">
        <v>754</v>
      </c>
    </row>
    <row r="128" spans="1:32">
      <c r="A128" s="24" t="s">
        <v>2899</v>
      </c>
      <c r="N128" t="str">
        <f t="shared" si="3"/>
        <v xml:space="preserve">               Miscellaneous community and social service specialists      </v>
      </c>
      <c r="O128" t="str">
        <f t="shared" si="4"/>
        <v>272      680      103      788      169      636</v>
      </c>
      <c r="P128" cm="1">
        <f t="array" ref="P128:X128">IFERROR(SEARCH({1,2,3,4,5,6,7,8,9},A128),9999999)</f>
        <v>94</v>
      </c>
      <c r="Q128">
        <v>76</v>
      </c>
      <c r="R128">
        <v>96</v>
      </c>
      <c r="S128">
        <v>9999999</v>
      </c>
      <c r="T128">
        <v>9999999</v>
      </c>
      <c r="U128">
        <v>85</v>
      </c>
      <c r="V128">
        <v>77</v>
      </c>
      <c r="W128">
        <v>86</v>
      </c>
      <c r="X128">
        <v>114</v>
      </c>
      <c r="Z128" t="s">
        <v>4675</v>
      </c>
      <c r="AA128">
        <v>272</v>
      </c>
      <c r="AB128">
        <v>680</v>
      </c>
      <c r="AC128">
        <v>103</v>
      </c>
      <c r="AD128">
        <v>788</v>
      </c>
      <c r="AE128">
        <v>169</v>
      </c>
      <c r="AF128">
        <v>636</v>
      </c>
    </row>
    <row r="129" spans="1:32">
      <c r="A129" s="24" t="s">
        <v>2900</v>
      </c>
      <c r="N129" t="str">
        <f t="shared" si="3"/>
        <v xml:space="preserve">               Clergy      </v>
      </c>
      <c r="O129" t="str">
        <f t="shared" si="4"/>
        <v xml:space="preserve">359      797      313      832       46    (1)  </v>
      </c>
      <c r="P129" cm="1">
        <f t="array" ref="P129:X129">IFERROR(SEARCH({1,2,3,4,5,6,7,8,9},A129),9999999)</f>
        <v>47</v>
      </c>
      <c r="Q129">
        <v>57</v>
      </c>
      <c r="R129">
        <v>28</v>
      </c>
      <c r="S129">
        <v>65</v>
      </c>
      <c r="T129">
        <v>29</v>
      </c>
      <c r="U129">
        <v>66</v>
      </c>
      <c r="V129">
        <v>37</v>
      </c>
      <c r="W129">
        <v>55</v>
      </c>
      <c r="X129">
        <v>30</v>
      </c>
      <c r="Z129" t="s">
        <v>4676</v>
      </c>
      <c r="AA129">
        <v>359</v>
      </c>
      <c r="AB129">
        <v>797</v>
      </c>
      <c r="AC129">
        <v>313</v>
      </c>
      <c r="AD129">
        <v>832</v>
      </c>
      <c r="AE129">
        <v>46</v>
      </c>
      <c r="AF129">
        <v>-1</v>
      </c>
    </row>
    <row r="130" spans="1:32">
      <c r="A130" s="24" t="s">
        <v>2901</v>
      </c>
      <c r="N130" t="str">
        <f t="shared" si="3"/>
        <v xml:space="preserve">               Directors, religious activities and education       </v>
      </c>
      <c r="O130" t="str">
        <f t="shared" si="4"/>
        <v xml:space="preserve">35    (1)         16    (1)         20    (1)  </v>
      </c>
      <c r="P130" cm="1">
        <f t="array" ref="P130:X130">IFERROR(SEARCH({1,2,3,4,5,6,7,8,9},A130),9999999)</f>
        <v>75</v>
      </c>
      <c r="Q130">
        <v>104</v>
      </c>
      <c r="R130">
        <v>68</v>
      </c>
      <c r="S130">
        <v>9999999</v>
      </c>
      <c r="T130">
        <v>69</v>
      </c>
      <c r="U130">
        <v>87</v>
      </c>
      <c r="V130">
        <v>9999999</v>
      </c>
      <c r="W130">
        <v>9999999</v>
      </c>
      <c r="X130">
        <v>9999999</v>
      </c>
      <c r="Z130" t="s">
        <v>4677</v>
      </c>
      <c r="AA130">
        <v>35</v>
      </c>
      <c r="AB130">
        <v>-1</v>
      </c>
      <c r="AC130">
        <v>16</v>
      </c>
      <c r="AD130">
        <v>-1</v>
      </c>
      <c r="AE130">
        <v>20</v>
      </c>
      <c r="AF130">
        <v>-1</v>
      </c>
    </row>
    <row r="131" spans="1:32">
      <c r="A131" s="24" t="s">
        <v>2902</v>
      </c>
      <c r="N131" t="str">
        <f t="shared" si="3"/>
        <v xml:space="preserve">               Religious workers, all other       </v>
      </c>
      <c r="O131" t="str">
        <f t="shared" si="4"/>
        <v xml:space="preserve">62      668       30    (1)         32    (1)  </v>
      </c>
      <c r="P131" cm="1">
        <f t="array" ref="P131:X131">IFERROR(SEARCH({1,2,3,4,5,6,7,8,9},A131),9999999)</f>
        <v>76</v>
      </c>
      <c r="Q131">
        <v>52</v>
      </c>
      <c r="R131">
        <v>69</v>
      </c>
      <c r="S131">
        <v>9999999</v>
      </c>
      <c r="T131">
        <v>9999999</v>
      </c>
      <c r="U131">
        <v>51</v>
      </c>
      <c r="V131">
        <v>9999999</v>
      </c>
      <c r="W131">
        <v>61</v>
      </c>
      <c r="X131">
        <v>9999999</v>
      </c>
      <c r="Z131" t="s">
        <v>4678</v>
      </c>
      <c r="AA131">
        <v>62</v>
      </c>
      <c r="AB131">
        <v>668</v>
      </c>
      <c r="AC131">
        <v>30</v>
      </c>
      <c r="AD131">
        <v>-1</v>
      </c>
      <c r="AE131">
        <v>32</v>
      </c>
      <c r="AF131">
        <v>-1</v>
      </c>
    </row>
    <row r="132" spans="1:32">
      <c r="A132" s="24" t="s">
        <v>2903</v>
      </c>
      <c r="N132" t="str">
        <f t="shared" si="3"/>
        <v xml:space="preserve">           Legal occupations    </v>
      </c>
      <c r="O132" t="str">
        <f t="shared" si="4"/>
        <v>1,167    1,148      505    1,579      663      930</v>
      </c>
      <c r="P132" cm="1">
        <f t="array" ref="P132:X132">IFERROR(SEARCH({1,2,3,4,5,6,7,8,9},A132),9999999)</f>
        <v>33</v>
      </c>
      <c r="Q132">
        <v>9999999</v>
      </c>
      <c r="R132">
        <v>73</v>
      </c>
      <c r="S132">
        <v>45</v>
      </c>
      <c r="T132">
        <v>53</v>
      </c>
      <c r="U132">
        <v>36</v>
      </c>
      <c r="V132">
        <v>37</v>
      </c>
      <c r="W132">
        <v>46</v>
      </c>
      <c r="X132">
        <v>64</v>
      </c>
      <c r="Z132" t="s">
        <v>4679</v>
      </c>
      <c r="AA132" s="8">
        <v>1167</v>
      </c>
      <c r="AB132" s="8">
        <v>1148</v>
      </c>
      <c r="AC132">
        <v>505</v>
      </c>
      <c r="AD132" s="8">
        <v>1579</v>
      </c>
      <c r="AE132">
        <v>663</v>
      </c>
      <c r="AF132">
        <v>930</v>
      </c>
    </row>
    <row r="133" spans="1:32">
      <c r="A133" s="24" t="s">
        <v>2904</v>
      </c>
      <c r="N133" t="str">
        <f t="shared" si="3"/>
        <v xml:space="preserve">               Lawyers      </v>
      </c>
      <c r="O133" t="str">
        <f t="shared" si="4"/>
        <v>624    1,591      393    1,783      231    1,381</v>
      </c>
      <c r="P133" cm="1">
        <f t="array" ref="P133:X133">IFERROR(SEARCH({1,2,3,4,5,6,7,8,9},A133),9999999)</f>
        <v>36</v>
      </c>
      <c r="Q133">
        <v>30</v>
      </c>
      <c r="R133">
        <v>47</v>
      </c>
      <c r="S133">
        <v>31</v>
      </c>
      <c r="T133">
        <v>38</v>
      </c>
      <c r="U133">
        <v>29</v>
      </c>
      <c r="V133">
        <v>56</v>
      </c>
      <c r="W133">
        <v>57</v>
      </c>
      <c r="X133">
        <v>39</v>
      </c>
      <c r="Z133" t="s">
        <v>4680</v>
      </c>
      <c r="AA133">
        <v>624</v>
      </c>
      <c r="AB133" s="8">
        <v>1591</v>
      </c>
      <c r="AC133">
        <v>393</v>
      </c>
      <c r="AD133" s="8">
        <v>1783</v>
      </c>
      <c r="AE133">
        <v>231</v>
      </c>
      <c r="AF133" s="8">
        <v>1381</v>
      </c>
    </row>
    <row r="134" spans="1:32">
      <c r="A134" s="24" t="s">
        <v>2905</v>
      </c>
      <c r="N134" t="str">
        <f t="shared" si="3"/>
        <v xml:space="preserve">               Judges, magistrates, and other judicial workers       </v>
      </c>
      <c r="O134" t="str">
        <f t="shared" si="4"/>
        <v xml:space="preserve">67    1,728       41    (1)         26    (1)  </v>
      </c>
      <c r="P134" cm="1">
        <f t="array" ref="P134:X134">IFERROR(SEARCH({1,2,3,4,5,6,7,8,9},A134),9999999)</f>
        <v>76</v>
      </c>
      <c r="Q134">
        <v>79</v>
      </c>
      <c r="R134">
        <v>9999999</v>
      </c>
      <c r="S134">
        <v>88</v>
      </c>
      <c r="T134">
        <v>9999999</v>
      </c>
      <c r="U134">
        <v>70</v>
      </c>
      <c r="V134">
        <v>71</v>
      </c>
      <c r="W134">
        <v>80</v>
      </c>
      <c r="X134">
        <v>9999999</v>
      </c>
      <c r="Z134" t="s">
        <v>4681</v>
      </c>
      <c r="AA134">
        <v>67</v>
      </c>
      <c r="AB134" s="8">
        <v>1728</v>
      </c>
      <c r="AC134">
        <v>41</v>
      </c>
      <c r="AD134">
        <v>-1</v>
      </c>
      <c r="AE134">
        <v>26</v>
      </c>
      <c r="AF134">
        <v>-1</v>
      </c>
    </row>
    <row r="135" spans="1:32">
      <c r="A135" s="24" t="s">
        <v>2906</v>
      </c>
      <c r="N135" t="str">
        <f t="shared" si="3"/>
        <v xml:space="preserve">               Paralegals and legal assistants      </v>
      </c>
      <c r="O135" t="str">
        <f t="shared" si="4"/>
        <v>285      797       34    (1)        251      789</v>
      </c>
      <c r="P135" cm="1">
        <f t="array" ref="P135:X135">IFERROR(SEARCH({1,2,3,4,5,6,7,8,9},A135),9999999)</f>
        <v>79</v>
      </c>
      <c r="Q135">
        <v>53</v>
      </c>
      <c r="R135">
        <v>72</v>
      </c>
      <c r="S135">
        <v>73</v>
      </c>
      <c r="T135">
        <v>55</v>
      </c>
      <c r="U135">
        <v>9999999</v>
      </c>
      <c r="V135">
        <v>62</v>
      </c>
      <c r="W135">
        <v>54</v>
      </c>
      <c r="X135">
        <v>63</v>
      </c>
      <c r="Z135" t="s">
        <v>4682</v>
      </c>
      <c r="AA135">
        <v>285</v>
      </c>
      <c r="AB135">
        <v>797</v>
      </c>
      <c r="AC135">
        <v>34</v>
      </c>
      <c r="AD135">
        <v>-1</v>
      </c>
      <c r="AE135">
        <v>251</v>
      </c>
      <c r="AF135">
        <v>789</v>
      </c>
    </row>
    <row r="136" spans="1:32">
      <c r="A136" s="24" t="s">
        <v>2907</v>
      </c>
      <c r="N136" t="str">
        <f t="shared" si="3"/>
        <v xml:space="preserve">               Miscellaneous legal support workers      </v>
      </c>
      <c r="O136" t="str">
        <f t="shared" si="4"/>
        <v>192      722       37    (1)        155      662</v>
      </c>
      <c r="P136" cm="1">
        <f t="array" ref="P136:X136">IFERROR(SEARCH({1,2,3,4,5,6,7,8,9},A136),9999999)</f>
        <v>57</v>
      </c>
      <c r="Q136">
        <v>59</v>
      </c>
      <c r="R136">
        <v>76</v>
      </c>
      <c r="S136">
        <v>9999999</v>
      </c>
      <c r="T136">
        <v>94</v>
      </c>
      <c r="U136">
        <v>102</v>
      </c>
      <c r="V136">
        <v>66</v>
      </c>
      <c r="W136">
        <v>9999999</v>
      </c>
      <c r="X136">
        <v>58</v>
      </c>
      <c r="Z136" t="s">
        <v>4683</v>
      </c>
      <c r="AA136">
        <v>192</v>
      </c>
      <c r="AB136">
        <v>722</v>
      </c>
      <c r="AC136">
        <v>37</v>
      </c>
      <c r="AD136">
        <v>-1</v>
      </c>
      <c r="AE136">
        <v>155</v>
      </c>
      <c r="AF136">
        <v>662</v>
      </c>
    </row>
    <row r="137" spans="1:32">
      <c r="A137" s="24" t="s">
        <v>2908</v>
      </c>
      <c r="N137" t="str">
        <f t="shared" si="3"/>
        <v xml:space="preserve">           Education, training, and library occupations    </v>
      </c>
      <c r="O137" t="str">
        <f t="shared" si="4"/>
        <v>6,500      841    1,810    1,007    4,690      784</v>
      </c>
      <c r="P137" cm="1">
        <f t="array" ref="P137:X137">IFERROR(SEARCH({1,2,3,4,5,6,7,8,9},A137),9999999)</f>
        <v>73</v>
      </c>
      <c r="Q137">
        <v>9999999</v>
      </c>
      <c r="R137">
        <v>9999999</v>
      </c>
      <c r="S137">
        <v>72</v>
      </c>
      <c r="T137">
        <v>62</v>
      </c>
      <c r="U137">
        <v>60</v>
      </c>
      <c r="V137">
        <v>91</v>
      </c>
      <c r="W137">
        <v>71</v>
      </c>
      <c r="X137">
        <v>99</v>
      </c>
      <c r="Z137" t="s">
        <v>4684</v>
      </c>
      <c r="AA137" s="8">
        <v>6500</v>
      </c>
      <c r="AB137">
        <v>841</v>
      </c>
      <c r="AC137" s="8">
        <v>1810</v>
      </c>
      <c r="AD137" s="8">
        <v>1007</v>
      </c>
      <c r="AE137" s="8">
        <v>4690</v>
      </c>
      <c r="AF137">
        <v>784</v>
      </c>
    </row>
    <row r="138" spans="1:32">
      <c r="A138" s="24" t="s">
        <v>2909</v>
      </c>
      <c r="N138" t="str">
        <f t="shared" si="3"/>
        <v xml:space="preserve">               Postsecondary teachers      </v>
      </c>
      <c r="O138" t="str">
        <f t="shared" si="4"/>
        <v>860    1,131      491    1,239      370      962</v>
      </c>
      <c r="P138" cm="1">
        <f t="array" ref="P138:X138">IFERROR(SEARCH({1,2,3,4,5,6,7,8,9},A138),9999999)</f>
        <v>51</v>
      </c>
      <c r="Q138">
        <v>71</v>
      </c>
      <c r="R138">
        <v>54</v>
      </c>
      <c r="S138">
        <v>62</v>
      </c>
      <c r="T138">
        <v>9999999</v>
      </c>
      <c r="U138">
        <v>45</v>
      </c>
      <c r="V138">
        <v>81</v>
      </c>
      <c r="W138">
        <v>44</v>
      </c>
      <c r="X138">
        <v>63</v>
      </c>
      <c r="Z138" t="s">
        <v>4685</v>
      </c>
      <c r="AA138">
        <v>860</v>
      </c>
      <c r="AB138" s="8">
        <v>1131</v>
      </c>
      <c r="AC138">
        <v>491</v>
      </c>
      <c r="AD138" s="8">
        <v>1239</v>
      </c>
      <c r="AE138">
        <v>370</v>
      </c>
      <c r="AF138">
        <v>962</v>
      </c>
    </row>
    <row r="139" spans="1:32">
      <c r="A139" s="24" t="s">
        <v>2910</v>
      </c>
      <c r="N139" t="str">
        <f t="shared" ref="N139:N202" si="5">MID(A139,1,MIN(_xlfn.ANCHORARRAY(P139))-1)</f>
        <v xml:space="preserve">               Preschool and kindergarten teachers      </v>
      </c>
      <c r="O139" t="str">
        <f t="shared" ref="O139:O202" si="6">MID(A139,MIN(P139:X139),LEN(A139))</f>
        <v>488      567       15    (1)        473      561</v>
      </c>
      <c r="P139" cm="1">
        <f t="array" ref="P139:X139">IFERROR(SEARCH({1,2,3,4,5,6,7,8,9},A139),9999999)</f>
        <v>76</v>
      </c>
      <c r="Q139">
        <v>9999999</v>
      </c>
      <c r="R139">
        <v>95</v>
      </c>
      <c r="S139">
        <v>57</v>
      </c>
      <c r="T139">
        <v>66</v>
      </c>
      <c r="U139">
        <v>67</v>
      </c>
      <c r="V139">
        <v>68</v>
      </c>
      <c r="W139">
        <v>58</v>
      </c>
      <c r="X139">
        <v>9999999</v>
      </c>
      <c r="Z139" t="s">
        <v>4686</v>
      </c>
      <c r="AA139">
        <v>488</v>
      </c>
      <c r="AB139">
        <v>567</v>
      </c>
      <c r="AC139">
        <v>15</v>
      </c>
      <c r="AD139">
        <v>-1</v>
      </c>
      <c r="AE139">
        <v>473</v>
      </c>
      <c r="AF139">
        <v>561</v>
      </c>
    </row>
    <row r="140" spans="1:32">
      <c r="A140" s="24" t="s">
        <v>2911</v>
      </c>
      <c r="N140" t="str">
        <f t="shared" si="5"/>
        <v xml:space="preserve">               Elementary and middle school teachers    </v>
      </c>
      <c r="O140" t="str">
        <f t="shared" si="6"/>
        <v>2,595      863      514      938    2,081      847</v>
      </c>
      <c r="P140" cm="1">
        <f t="array" ref="P140:X140">IFERROR(SEARCH({1,2,3,4,5,6,7,8,9},A140),9999999)</f>
        <v>78</v>
      </c>
      <c r="Q140">
        <v>57</v>
      </c>
      <c r="R140">
        <v>70</v>
      </c>
      <c r="S140">
        <v>79</v>
      </c>
      <c r="T140">
        <v>59</v>
      </c>
      <c r="U140">
        <v>69</v>
      </c>
      <c r="V140">
        <v>106</v>
      </c>
      <c r="W140">
        <v>68</v>
      </c>
      <c r="X140">
        <v>60</v>
      </c>
      <c r="Z140" t="s">
        <v>4687</v>
      </c>
      <c r="AA140" s="8">
        <v>2595</v>
      </c>
      <c r="AB140">
        <v>863</v>
      </c>
      <c r="AC140">
        <v>514</v>
      </c>
      <c r="AD140">
        <v>938</v>
      </c>
      <c r="AE140" s="8">
        <v>2081</v>
      </c>
      <c r="AF140">
        <v>847</v>
      </c>
    </row>
    <row r="141" spans="1:32">
      <c r="A141" s="24" t="s">
        <v>2912</v>
      </c>
      <c r="N141" t="str">
        <f t="shared" si="5"/>
        <v xml:space="preserve">               Secondary school teachers    </v>
      </c>
      <c r="O141" t="str">
        <f t="shared" si="6"/>
        <v>1,028      944      471    1,001      558      900</v>
      </c>
      <c r="P141" cm="1">
        <f t="array" ref="P141:X141">IFERROR(SEARCH({1,2,3,4,5,6,7,8,9},A141),9999999)</f>
        <v>45</v>
      </c>
      <c r="Q141">
        <v>48</v>
      </c>
      <c r="R141">
        <v>9999999</v>
      </c>
      <c r="S141">
        <v>57</v>
      </c>
      <c r="T141">
        <v>83</v>
      </c>
      <c r="U141">
        <v>9999999</v>
      </c>
      <c r="V141">
        <v>66</v>
      </c>
      <c r="W141">
        <v>49</v>
      </c>
      <c r="X141">
        <v>56</v>
      </c>
      <c r="Z141" t="s">
        <v>4688</v>
      </c>
      <c r="AA141" s="8">
        <v>1028</v>
      </c>
      <c r="AB141">
        <v>944</v>
      </c>
      <c r="AC141">
        <v>471</v>
      </c>
      <c r="AD141" s="8">
        <v>1001</v>
      </c>
      <c r="AE141">
        <v>558</v>
      </c>
      <c r="AF141">
        <v>900</v>
      </c>
    </row>
    <row r="142" spans="1:32">
      <c r="A142" s="24" t="s">
        <v>2913</v>
      </c>
      <c r="N142" t="str">
        <f t="shared" si="5"/>
        <v xml:space="preserve">               Special education teachers      </v>
      </c>
      <c r="O142" t="str">
        <f t="shared" si="6"/>
        <v>323      881       58      860      265      886</v>
      </c>
      <c r="P142" cm="1">
        <f t="array" ref="P142:X142">IFERROR(SEARCH({1,2,3,4,5,6,7,8,9},A142),9999999)</f>
        <v>59</v>
      </c>
      <c r="Q142">
        <v>49</v>
      </c>
      <c r="R142">
        <v>48</v>
      </c>
      <c r="S142">
        <v>9999999</v>
      </c>
      <c r="T142">
        <v>67</v>
      </c>
      <c r="U142">
        <v>76</v>
      </c>
      <c r="V142">
        <v>9999999</v>
      </c>
      <c r="W142">
        <v>57</v>
      </c>
      <c r="X142">
        <v>9999999</v>
      </c>
      <c r="Z142" t="s">
        <v>4689</v>
      </c>
      <c r="AA142">
        <v>323</v>
      </c>
      <c r="AB142">
        <v>881</v>
      </c>
      <c r="AC142">
        <v>58</v>
      </c>
      <c r="AD142">
        <v>860</v>
      </c>
      <c r="AE142">
        <v>265</v>
      </c>
      <c r="AF142">
        <v>886</v>
      </c>
    </row>
    <row r="143" spans="1:32">
      <c r="A143" s="24" t="s">
        <v>2914</v>
      </c>
      <c r="N143" t="str">
        <f t="shared" si="5"/>
        <v xml:space="preserve">               Other teachers and instructors      </v>
      </c>
      <c r="O143" t="str">
        <f t="shared" si="6"/>
        <v>335      766      147      987      188      685</v>
      </c>
      <c r="P143" cm="1">
        <f t="array" ref="P143:X143">IFERROR(SEARCH({1,2,3,4,5,6,7,8,9},A143),9999999)</f>
        <v>70</v>
      </c>
      <c r="Q143">
        <v>9999999</v>
      </c>
      <c r="R143">
        <v>52</v>
      </c>
      <c r="S143">
        <v>71</v>
      </c>
      <c r="T143">
        <v>54</v>
      </c>
      <c r="U143">
        <v>62</v>
      </c>
      <c r="V143">
        <v>61</v>
      </c>
      <c r="W143">
        <v>80</v>
      </c>
      <c r="X143">
        <v>79</v>
      </c>
      <c r="Z143" t="s">
        <v>4690</v>
      </c>
      <c r="AA143">
        <v>335</v>
      </c>
      <c r="AB143">
        <v>766</v>
      </c>
      <c r="AC143">
        <v>147</v>
      </c>
      <c r="AD143">
        <v>987</v>
      </c>
      <c r="AE143">
        <v>188</v>
      </c>
      <c r="AF143">
        <v>685</v>
      </c>
    </row>
    <row r="144" spans="1:32">
      <c r="A144" s="24" t="s">
        <v>2915</v>
      </c>
      <c r="N144" t="str">
        <f t="shared" si="5"/>
        <v xml:space="preserve">               Archivists, curators, and museum technicians       </v>
      </c>
      <c r="O144" t="str">
        <f t="shared" si="6"/>
        <v xml:space="preserve">31    (1)          8    (1)         23    (1)  </v>
      </c>
      <c r="P144" cm="1">
        <f t="array" ref="P144:X144">IFERROR(SEARCH({1,2,3,4,5,6,7,8,9},A144),9999999)</f>
        <v>68</v>
      </c>
      <c r="Q144">
        <v>103</v>
      </c>
      <c r="R144">
        <v>67</v>
      </c>
      <c r="S144">
        <v>9999999</v>
      </c>
      <c r="T144">
        <v>9999999</v>
      </c>
      <c r="U144">
        <v>9999999</v>
      </c>
      <c r="V144">
        <v>9999999</v>
      </c>
      <c r="W144">
        <v>86</v>
      </c>
      <c r="X144">
        <v>9999999</v>
      </c>
      <c r="Z144" t="s">
        <v>4691</v>
      </c>
      <c r="AA144">
        <v>31</v>
      </c>
      <c r="AB144">
        <v>-1</v>
      </c>
      <c r="AC144">
        <v>8</v>
      </c>
      <c r="AD144">
        <v>-1</v>
      </c>
      <c r="AE144">
        <v>23</v>
      </c>
      <c r="AF144">
        <v>-1</v>
      </c>
    </row>
    <row r="145" spans="1:32">
      <c r="A145" s="24" t="s">
        <v>2916</v>
      </c>
      <c r="N145" t="str">
        <f t="shared" si="5"/>
        <v xml:space="preserve">               Librarians      </v>
      </c>
      <c r="O145" t="str">
        <f t="shared" si="6"/>
        <v>169      861       35    (1)        134      846</v>
      </c>
      <c r="P145" cm="1">
        <f t="array" ref="P145:X145">IFERROR(SEARCH({1,2,3,4,5,6,7,8,9},A145),9999999)</f>
        <v>32</v>
      </c>
      <c r="Q145">
        <v>9999999</v>
      </c>
      <c r="R145">
        <v>51</v>
      </c>
      <c r="S145">
        <v>70</v>
      </c>
      <c r="T145">
        <v>52</v>
      </c>
      <c r="U145">
        <v>33</v>
      </c>
      <c r="V145">
        <v>9999999</v>
      </c>
      <c r="W145">
        <v>41</v>
      </c>
      <c r="X145">
        <v>34</v>
      </c>
      <c r="Z145" t="s">
        <v>4692</v>
      </c>
      <c r="AA145">
        <v>169</v>
      </c>
      <c r="AB145">
        <v>861</v>
      </c>
      <c r="AC145">
        <v>35</v>
      </c>
      <c r="AD145">
        <v>-1</v>
      </c>
      <c r="AE145">
        <v>134</v>
      </c>
      <c r="AF145">
        <v>846</v>
      </c>
    </row>
    <row r="146" spans="1:32">
      <c r="A146" s="24" t="s">
        <v>2917</v>
      </c>
      <c r="N146" t="str">
        <f t="shared" si="5"/>
        <v xml:space="preserve">               Library technicians       </v>
      </c>
      <c r="O146" t="str">
        <f t="shared" si="6"/>
        <v xml:space="preserve">22    (1)         11    (1)         12    (1)  </v>
      </c>
      <c r="P146" cm="1">
        <f t="array" ref="P146:X146">IFERROR(SEARCH({1,2,3,4,5,6,7,8,9},A146),9999999)</f>
        <v>49</v>
      </c>
      <c r="Q146">
        <v>42</v>
      </c>
      <c r="R146">
        <v>9999999</v>
      </c>
      <c r="S146">
        <v>9999999</v>
      </c>
      <c r="T146">
        <v>9999999</v>
      </c>
      <c r="U146">
        <v>9999999</v>
      </c>
      <c r="V146">
        <v>9999999</v>
      </c>
      <c r="W146">
        <v>9999999</v>
      </c>
      <c r="X146">
        <v>9999999</v>
      </c>
      <c r="Z146" t="s">
        <v>4693</v>
      </c>
      <c r="AA146">
        <v>22</v>
      </c>
      <c r="AB146">
        <v>-1</v>
      </c>
      <c r="AC146">
        <v>11</v>
      </c>
      <c r="AD146">
        <v>-1</v>
      </c>
      <c r="AE146">
        <v>12</v>
      </c>
      <c r="AF146">
        <v>-1</v>
      </c>
    </row>
    <row r="147" spans="1:32">
      <c r="A147" s="24" t="s">
        <v>2918</v>
      </c>
      <c r="N147" t="str">
        <f t="shared" si="5"/>
        <v xml:space="preserve">               Teacher assistants      </v>
      </c>
      <c r="O147" t="str">
        <f t="shared" si="6"/>
        <v>600      410       47    (1)        553      406</v>
      </c>
      <c r="P147" cm="1">
        <f t="array" ref="P147:X147">IFERROR(SEARCH({1,2,3,4,5,6,7,8,9},A147),9999999)</f>
        <v>50</v>
      </c>
      <c r="Q147">
        <v>9999999</v>
      </c>
      <c r="R147">
        <v>78</v>
      </c>
      <c r="S147">
        <v>49</v>
      </c>
      <c r="T147">
        <v>76</v>
      </c>
      <c r="U147">
        <v>40</v>
      </c>
      <c r="V147">
        <v>60</v>
      </c>
      <c r="W147">
        <v>9999999</v>
      </c>
      <c r="X147">
        <v>9999999</v>
      </c>
      <c r="Z147" t="s">
        <v>4694</v>
      </c>
      <c r="AA147">
        <v>600</v>
      </c>
      <c r="AB147">
        <v>410</v>
      </c>
      <c r="AC147">
        <v>47</v>
      </c>
      <c r="AD147">
        <v>-1</v>
      </c>
      <c r="AE147">
        <v>553</v>
      </c>
      <c r="AF147">
        <v>406</v>
      </c>
    </row>
    <row r="148" spans="1:32">
      <c r="A148" s="24" t="s">
        <v>2919</v>
      </c>
      <c r="N148" t="str">
        <f t="shared" si="5"/>
        <v xml:space="preserve">               Other education, training, and library workers       </v>
      </c>
      <c r="O148" t="str">
        <f t="shared" si="6"/>
        <v xml:space="preserve">49    (1)         14    (1)         34    (1)  </v>
      </c>
      <c r="P148" cm="1">
        <f t="array" ref="P148:X148">IFERROR(SEARCH({1,2,3,4,5,6,7,8,9},A148),9999999)</f>
        <v>76</v>
      </c>
      <c r="Q148">
        <v>9999999</v>
      </c>
      <c r="R148">
        <v>105</v>
      </c>
      <c r="S148">
        <v>69</v>
      </c>
      <c r="T148">
        <v>9999999</v>
      </c>
      <c r="U148">
        <v>9999999</v>
      </c>
      <c r="V148">
        <v>9999999</v>
      </c>
      <c r="W148">
        <v>9999999</v>
      </c>
      <c r="X148">
        <v>70</v>
      </c>
      <c r="Z148" t="s">
        <v>4695</v>
      </c>
      <c r="AA148">
        <v>49</v>
      </c>
      <c r="AB148">
        <v>-1</v>
      </c>
      <c r="AC148">
        <v>14</v>
      </c>
      <c r="AD148">
        <v>-1</v>
      </c>
      <c r="AE148">
        <v>34</v>
      </c>
      <c r="AF148">
        <v>-1</v>
      </c>
    </row>
    <row r="149" spans="1:32">
      <c r="A149" s="24" t="s">
        <v>2920</v>
      </c>
      <c r="N149" t="str">
        <f t="shared" si="5"/>
        <v xml:space="preserve">           Arts, design, entertainment, sports, and media occupations    </v>
      </c>
      <c r="O149" t="str">
        <f t="shared" si="6"/>
        <v>1,568      829      879      920      689      732</v>
      </c>
      <c r="P149" cm="1">
        <f t="array" ref="P149:X149">IFERROR(SEARCH({1,2,3,4,5,6,7,8,9},A149),9999999)</f>
        <v>74</v>
      </c>
      <c r="Q149">
        <v>86</v>
      </c>
      <c r="R149">
        <v>122</v>
      </c>
      <c r="S149">
        <v>9999999</v>
      </c>
      <c r="T149">
        <v>76</v>
      </c>
      <c r="U149">
        <v>77</v>
      </c>
      <c r="V149">
        <v>95</v>
      </c>
      <c r="W149">
        <v>78</v>
      </c>
      <c r="X149">
        <v>87</v>
      </c>
      <c r="Z149" t="s">
        <v>4696</v>
      </c>
      <c r="AA149" s="8">
        <v>1568</v>
      </c>
      <c r="AB149">
        <v>829</v>
      </c>
      <c r="AC149">
        <v>879</v>
      </c>
      <c r="AD149">
        <v>920</v>
      </c>
      <c r="AE149">
        <v>689</v>
      </c>
      <c r="AF149">
        <v>732</v>
      </c>
    </row>
    <row r="150" spans="1:32">
      <c r="A150" s="24" t="s">
        <v>2921</v>
      </c>
      <c r="N150" t="str">
        <f t="shared" si="5"/>
        <v xml:space="preserve">               Artists and related workers       </v>
      </c>
      <c r="O150" t="str">
        <f t="shared" si="6"/>
        <v xml:space="preserve">78      953       47    (1)         31    (1)  </v>
      </c>
      <c r="P150" cm="1">
        <f t="array" ref="P150:X150">IFERROR(SEARCH({1,2,3,4,5,6,7,8,9},A150),9999999)</f>
        <v>75</v>
      </c>
      <c r="Q150">
        <v>9999999</v>
      </c>
      <c r="R150">
        <v>60</v>
      </c>
      <c r="S150">
        <v>68</v>
      </c>
      <c r="T150">
        <v>59</v>
      </c>
      <c r="U150">
        <v>9999999</v>
      </c>
      <c r="V150">
        <v>50</v>
      </c>
      <c r="W150">
        <v>51</v>
      </c>
      <c r="X150">
        <v>58</v>
      </c>
      <c r="Z150" t="s">
        <v>4697</v>
      </c>
      <c r="AA150">
        <v>78</v>
      </c>
      <c r="AB150">
        <v>953</v>
      </c>
      <c r="AC150">
        <v>47</v>
      </c>
      <c r="AD150">
        <v>-1</v>
      </c>
      <c r="AE150">
        <v>31</v>
      </c>
      <c r="AF150">
        <v>-1</v>
      </c>
    </row>
    <row r="151" spans="1:32">
      <c r="A151" s="24" t="s">
        <v>2922</v>
      </c>
      <c r="N151" t="str">
        <f t="shared" si="5"/>
        <v xml:space="preserve">               Designers      </v>
      </c>
      <c r="O151" t="str">
        <f t="shared" si="6"/>
        <v>553      776      278      894      275      697</v>
      </c>
      <c r="P151" cm="1">
        <f t="array" ref="P151:X151">IFERROR(SEARCH({1,2,3,4,5,6,7,8,9},A151),9999999)</f>
        <v>9999999</v>
      </c>
      <c r="Q151">
        <v>49</v>
      </c>
      <c r="R151">
        <v>33</v>
      </c>
      <c r="S151">
        <v>60</v>
      </c>
      <c r="T151">
        <v>31</v>
      </c>
      <c r="U151">
        <v>42</v>
      </c>
      <c r="V151">
        <v>40</v>
      </c>
      <c r="W151">
        <v>51</v>
      </c>
      <c r="X151">
        <v>59</v>
      </c>
      <c r="Z151" t="s">
        <v>4698</v>
      </c>
      <c r="AA151">
        <v>553</v>
      </c>
      <c r="AB151">
        <v>776</v>
      </c>
      <c r="AC151">
        <v>278</v>
      </c>
      <c r="AD151">
        <v>894</v>
      </c>
      <c r="AE151">
        <v>275</v>
      </c>
      <c r="AF151">
        <v>697</v>
      </c>
    </row>
    <row r="152" spans="1:32">
      <c r="A152" s="24" t="s">
        <v>2923</v>
      </c>
      <c r="N152" t="str">
        <f t="shared" si="5"/>
        <v xml:space="preserve">               Actors       </v>
      </c>
      <c r="O152" t="str">
        <f t="shared" si="6"/>
        <v xml:space="preserve">10    (1)          3    (1)          6    (1)  </v>
      </c>
      <c r="P152" cm="1">
        <f t="array" ref="P152:X152">IFERROR(SEARCH({1,2,3,4,5,6,7,8,9},A152),9999999)</f>
        <v>29</v>
      </c>
      <c r="Q152">
        <v>9999999</v>
      </c>
      <c r="R152">
        <v>48</v>
      </c>
      <c r="S152">
        <v>9999999</v>
      </c>
      <c r="T152">
        <v>9999999</v>
      </c>
      <c r="U152">
        <v>66</v>
      </c>
      <c r="V152">
        <v>9999999</v>
      </c>
      <c r="W152">
        <v>9999999</v>
      </c>
      <c r="X152">
        <v>9999999</v>
      </c>
      <c r="Z152" t="s">
        <v>4699</v>
      </c>
      <c r="AA152">
        <v>10</v>
      </c>
      <c r="AB152">
        <v>-1</v>
      </c>
      <c r="AC152">
        <v>3</v>
      </c>
      <c r="AD152">
        <v>-1</v>
      </c>
      <c r="AE152">
        <v>6</v>
      </c>
      <c r="AF152">
        <v>-1</v>
      </c>
    </row>
    <row r="153" spans="1:32">
      <c r="A153" s="24" t="s">
        <v>2924</v>
      </c>
      <c r="N153" t="str">
        <f t="shared" si="5"/>
        <v xml:space="preserve">               Producers and directors       </v>
      </c>
      <c r="O153" t="str">
        <f t="shared" si="6"/>
        <v xml:space="preserve">93    1,008       64      988       29    (1)  </v>
      </c>
      <c r="P153" cm="1">
        <f t="array" ref="P153:X153">IFERROR(SEARCH({1,2,3,4,5,6,7,8,9},A153),9999999)</f>
        <v>52</v>
      </c>
      <c r="Q153">
        <v>82</v>
      </c>
      <c r="R153">
        <v>47</v>
      </c>
      <c r="S153">
        <v>65</v>
      </c>
      <c r="T153">
        <v>9999999</v>
      </c>
      <c r="U153">
        <v>64</v>
      </c>
      <c r="V153">
        <v>9999999</v>
      </c>
      <c r="W153">
        <v>56</v>
      </c>
      <c r="X153">
        <v>46</v>
      </c>
      <c r="Z153" t="s">
        <v>4700</v>
      </c>
      <c r="AA153">
        <v>93</v>
      </c>
      <c r="AB153" s="8">
        <v>1008</v>
      </c>
      <c r="AC153">
        <v>64</v>
      </c>
      <c r="AD153">
        <v>988</v>
      </c>
      <c r="AE153">
        <v>29</v>
      </c>
      <c r="AF153">
        <v>-1</v>
      </c>
    </row>
    <row r="154" spans="1:32">
      <c r="A154" s="24" t="s">
        <v>2925</v>
      </c>
      <c r="N154" t="str">
        <f t="shared" si="5"/>
        <v xml:space="preserve">               Athletes, coaches, umpires, and related workers      </v>
      </c>
      <c r="O154" t="str">
        <f t="shared" si="6"/>
        <v xml:space="preserve">119      773       94      798       25    (1)  </v>
      </c>
      <c r="P154" cm="1">
        <f t="array" ref="P154:X154">IFERROR(SEARCH({1,2,3,4,5,6,7,8,9},A154),9999999)</f>
        <v>69</v>
      </c>
      <c r="Q154">
        <v>106</v>
      </c>
      <c r="R154">
        <v>80</v>
      </c>
      <c r="S154">
        <v>89</v>
      </c>
      <c r="T154">
        <v>107</v>
      </c>
      <c r="U154">
        <v>9999999</v>
      </c>
      <c r="V154">
        <v>78</v>
      </c>
      <c r="W154">
        <v>98</v>
      </c>
      <c r="X154">
        <v>71</v>
      </c>
      <c r="Z154" t="s">
        <v>4701</v>
      </c>
      <c r="AA154">
        <v>119</v>
      </c>
      <c r="AB154">
        <v>773</v>
      </c>
      <c r="AC154">
        <v>94</v>
      </c>
      <c r="AD154">
        <v>798</v>
      </c>
      <c r="AE154">
        <v>25</v>
      </c>
      <c r="AF154">
        <v>-1</v>
      </c>
    </row>
    <row r="155" spans="1:32">
      <c r="A155" s="24" t="s">
        <v>2926</v>
      </c>
      <c r="N155" t="str">
        <f t="shared" si="5"/>
        <v xml:space="preserve">               Dancers and choreographers       </v>
      </c>
      <c r="O155" t="str">
        <f t="shared" si="6"/>
        <v xml:space="preserve">12    (1)          5    (1)          8    (1)  </v>
      </c>
      <c r="P155" cm="1">
        <f t="array" ref="P155:X155">IFERROR(SEARCH({1,2,3,4,5,6,7,8,9},A155),9999999)</f>
        <v>49</v>
      </c>
      <c r="Q155">
        <v>50</v>
      </c>
      <c r="R155">
        <v>9999999</v>
      </c>
      <c r="S155">
        <v>9999999</v>
      </c>
      <c r="T155">
        <v>68</v>
      </c>
      <c r="U155">
        <v>9999999</v>
      </c>
      <c r="V155">
        <v>9999999</v>
      </c>
      <c r="W155">
        <v>86</v>
      </c>
      <c r="X155">
        <v>9999999</v>
      </c>
      <c r="Z155" t="s">
        <v>4702</v>
      </c>
      <c r="AA155">
        <v>12</v>
      </c>
      <c r="AB155">
        <v>-1</v>
      </c>
      <c r="AC155">
        <v>5</v>
      </c>
      <c r="AD155">
        <v>-1</v>
      </c>
      <c r="AE155">
        <v>8</v>
      </c>
      <c r="AF155">
        <v>-1</v>
      </c>
    </row>
    <row r="156" spans="1:32">
      <c r="A156" s="24" t="s">
        <v>2927</v>
      </c>
      <c r="N156" t="str">
        <f t="shared" si="5"/>
        <v xml:space="preserve">               Musicians, singers, and related workers       </v>
      </c>
      <c r="O156" t="str">
        <f t="shared" si="6"/>
        <v xml:space="preserve">32    (1)         22    (1)         10    (1)  </v>
      </c>
      <c r="P156" cm="1">
        <f t="array" ref="P156:X156">IFERROR(SEARCH({1,2,3,4,5,6,7,8,9},A156),9999999)</f>
        <v>69</v>
      </c>
      <c r="Q156">
        <v>63</v>
      </c>
      <c r="R156">
        <v>62</v>
      </c>
      <c r="S156">
        <v>9999999</v>
      </c>
      <c r="T156">
        <v>9999999</v>
      </c>
      <c r="U156">
        <v>9999999</v>
      </c>
      <c r="V156">
        <v>9999999</v>
      </c>
      <c r="W156">
        <v>9999999</v>
      </c>
      <c r="X156">
        <v>9999999</v>
      </c>
      <c r="Z156" t="s">
        <v>4703</v>
      </c>
      <c r="AA156">
        <v>32</v>
      </c>
      <c r="AB156">
        <v>-1</v>
      </c>
      <c r="AC156">
        <v>22</v>
      </c>
      <c r="AD156">
        <v>-1</v>
      </c>
      <c r="AE156">
        <v>10</v>
      </c>
      <c r="AF156">
        <v>-1</v>
      </c>
    </row>
    <row r="157" spans="1:32">
      <c r="A157" s="24" t="s">
        <v>2928</v>
      </c>
      <c r="N157" t="str">
        <f t="shared" si="5"/>
        <v xml:space="preserve">               Entertainers and performers, sports and related workers, all other       </v>
      </c>
      <c r="O157" t="str">
        <f t="shared" si="6"/>
        <v xml:space="preserve">14    (1)          7    (1)          7    (1)  </v>
      </c>
      <c r="P157" cm="1">
        <f t="array" ref="P157:X157">IFERROR(SEARCH({1,2,3,4,5,6,7,8,9},A157),9999999)</f>
        <v>89</v>
      </c>
      <c r="Q157">
        <v>9999999</v>
      </c>
      <c r="R157">
        <v>9999999</v>
      </c>
      <c r="S157">
        <v>90</v>
      </c>
      <c r="T157">
        <v>9999999</v>
      </c>
      <c r="U157">
        <v>9999999</v>
      </c>
      <c r="V157">
        <v>108</v>
      </c>
      <c r="W157">
        <v>9999999</v>
      </c>
      <c r="X157">
        <v>9999999</v>
      </c>
      <c r="Z157" t="s">
        <v>4704</v>
      </c>
      <c r="AA157">
        <v>14</v>
      </c>
      <c r="AB157">
        <v>-1</v>
      </c>
      <c r="AC157">
        <v>7</v>
      </c>
      <c r="AD157">
        <v>-1</v>
      </c>
      <c r="AE157">
        <v>7</v>
      </c>
      <c r="AF157">
        <v>-1</v>
      </c>
    </row>
    <row r="158" spans="1:32">
      <c r="A158" s="24" t="s">
        <v>2929</v>
      </c>
      <c r="N158" t="str">
        <f t="shared" si="5"/>
        <v xml:space="preserve">               Announcers       </v>
      </c>
      <c r="O158" t="str">
        <f t="shared" si="6"/>
        <v xml:space="preserve">31    (1)         21    (1)         10    (1)  </v>
      </c>
      <c r="P158" cm="1">
        <f t="array" ref="P158:X158">IFERROR(SEARCH({1,2,3,4,5,6,7,8,9},A158),9999999)</f>
        <v>34</v>
      </c>
      <c r="Q158">
        <v>51</v>
      </c>
      <c r="R158">
        <v>33</v>
      </c>
      <c r="S158">
        <v>9999999</v>
      </c>
      <c r="T158">
        <v>9999999</v>
      </c>
      <c r="U158">
        <v>9999999</v>
      </c>
      <c r="V158">
        <v>9999999</v>
      </c>
      <c r="W158">
        <v>9999999</v>
      </c>
      <c r="X158">
        <v>9999999</v>
      </c>
      <c r="Z158" t="s">
        <v>4705</v>
      </c>
      <c r="AA158">
        <v>31</v>
      </c>
      <c r="AB158">
        <v>-1</v>
      </c>
      <c r="AC158">
        <v>21</v>
      </c>
      <c r="AD158">
        <v>-1</v>
      </c>
      <c r="AE158">
        <v>10</v>
      </c>
      <c r="AF158">
        <v>-1</v>
      </c>
    </row>
    <row r="159" spans="1:32">
      <c r="A159" s="24" t="s">
        <v>2930</v>
      </c>
      <c r="N159" t="str">
        <f t="shared" si="5"/>
        <v xml:space="preserve">               News analysts, reporters and correspondents       </v>
      </c>
      <c r="O159" t="str">
        <f t="shared" si="6"/>
        <v xml:space="preserve">63      943       36    (1)         27    (1)  </v>
      </c>
      <c r="P159" cm="1">
        <f t="array" ref="P159:X159">IFERROR(SEARCH({1,2,3,4,5,6,7,8,9},A159),9999999)</f>
        <v>91</v>
      </c>
      <c r="Q159">
        <v>102</v>
      </c>
      <c r="R159">
        <v>67</v>
      </c>
      <c r="S159">
        <v>75</v>
      </c>
      <c r="T159">
        <v>9999999</v>
      </c>
      <c r="U159">
        <v>66</v>
      </c>
      <c r="V159">
        <v>103</v>
      </c>
      <c r="W159">
        <v>9999999</v>
      </c>
      <c r="X159">
        <v>74</v>
      </c>
      <c r="Z159" t="s">
        <v>4706</v>
      </c>
      <c r="AA159">
        <v>63</v>
      </c>
      <c r="AB159">
        <v>943</v>
      </c>
      <c r="AC159">
        <v>36</v>
      </c>
      <c r="AD159">
        <v>-1</v>
      </c>
      <c r="AE159">
        <v>27</v>
      </c>
      <c r="AF159">
        <v>-1</v>
      </c>
    </row>
    <row r="160" spans="1:32">
      <c r="A160" s="24" t="s">
        <v>2931</v>
      </c>
      <c r="N160" t="str">
        <f t="shared" si="5"/>
        <v xml:space="preserve">               Public relations specialists      </v>
      </c>
      <c r="O160" t="str">
        <f t="shared" si="6"/>
        <v>110      851       39    (1)         70      804</v>
      </c>
      <c r="P160" cm="1">
        <f t="array" ref="P160:X160">IFERROR(SEARCH({1,2,3,4,5,6,7,8,9},A160),9999999)</f>
        <v>50</v>
      </c>
      <c r="Q160">
        <v>9999999</v>
      </c>
      <c r="R160">
        <v>69</v>
      </c>
      <c r="S160">
        <v>97</v>
      </c>
      <c r="T160">
        <v>60</v>
      </c>
      <c r="U160">
        <v>9999999</v>
      </c>
      <c r="V160">
        <v>87</v>
      </c>
      <c r="W160">
        <v>59</v>
      </c>
      <c r="X160">
        <v>70</v>
      </c>
      <c r="Z160" t="s">
        <v>4707</v>
      </c>
      <c r="AA160">
        <v>110</v>
      </c>
      <c r="AB160">
        <v>851</v>
      </c>
      <c r="AC160">
        <v>39</v>
      </c>
      <c r="AD160">
        <v>-1</v>
      </c>
      <c r="AE160">
        <v>70</v>
      </c>
      <c r="AF160">
        <v>804</v>
      </c>
    </row>
    <row r="161" spans="1:32">
      <c r="A161" s="24" t="s">
        <v>2932</v>
      </c>
      <c r="N161" t="str">
        <f t="shared" si="5"/>
        <v xml:space="preserve">               Editors      </v>
      </c>
      <c r="O161" t="str">
        <f t="shared" si="6"/>
        <v>134      931       75      979       59      804</v>
      </c>
      <c r="P161" cm="1">
        <f t="array" ref="P161:X161">IFERROR(SEARCH({1,2,3,4,5,6,7,8,9},A161),9999999)</f>
        <v>29</v>
      </c>
      <c r="Q161">
        <v>9999999</v>
      </c>
      <c r="R161">
        <v>30</v>
      </c>
      <c r="S161">
        <v>31</v>
      </c>
      <c r="T161">
        <v>49</v>
      </c>
      <c r="U161">
        <v>9999999</v>
      </c>
      <c r="V161">
        <v>48</v>
      </c>
      <c r="W161">
        <v>74</v>
      </c>
      <c r="X161">
        <v>38</v>
      </c>
      <c r="Z161" t="s">
        <v>4708</v>
      </c>
      <c r="AA161">
        <v>134</v>
      </c>
      <c r="AB161">
        <v>931</v>
      </c>
      <c r="AC161">
        <v>75</v>
      </c>
      <c r="AD161">
        <v>979</v>
      </c>
      <c r="AE161">
        <v>59</v>
      </c>
      <c r="AF161">
        <v>804</v>
      </c>
    </row>
    <row r="162" spans="1:32">
      <c r="A162" s="24" t="s">
        <v>2933</v>
      </c>
      <c r="N162" t="str">
        <f t="shared" si="5"/>
        <v xml:space="preserve">               Technical writers       </v>
      </c>
      <c r="O162" t="str">
        <f t="shared" si="6"/>
        <v xml:space="preserve">47    (1)         22    (1)         25    (1)  </v>
      </c>
      <c r="P162" cm="1">
        <f t="array" ref="P162:X162">IFERROR(SEARCH({1,2,3,4,5,6,7,8,9},A162),9999999)</f>
        <v>47</v>
      </c>
      <c r="Q162">
        <v>58</v>
      </c>
      <c r="R162">
        <v>9999999</v>
      </c>
      <c r="S162">
        <v>40</v>
      </c>
      <c r="T162">
        <v>77</v>
      </c>
      <c r="U162">
        <v>9999999</v>
      </c>
      <c r="V162">
        <v>41</v>
      </c>
      <c r="W162">
        <v>9999999</v>
      </c>
      <c r="X162">
        <v>9999999</v>
      </c>
      <c r="Z162" t="s">
        <v>4709</v>
      </c>
      <c r="AA162">
        <v>47</v>
      </c>
      <c r="AB162">
        <v>-1</v>
      </c>
      <c r="AC162">
        <v>22</v>
      </c>
      <c r="AD162">
        <v>-1</v>
      </c>
      <c r="AE162">
        <v>25</v>
      </c>
      <c r="AF162">
        <v>-1</v>
      </c>
    </row>
    <row r="163" spans="1:32">
      <c r="A163" s="24" t="s">
        <v>2934</v>
      </c>
      <c r="N163" t="str">
        <f t="shared" si="5"/>
        <v xml:space="preserve">               Writers and authors       </v>
      </c>
      <c r="O163" t="str">
        <f t="shared" si="6"/>
        <v xml:space="preserve">80      999       34    (1)         46    (1)  </v>
      </c>
      <c r="P163" cm="1">
        <f t="array" ref="P163:X163">IFERROR(SEARCH({1,2,3,4,5,6,7,8,9},A163),9999999)</f>
        <v>67</v>
      </c>
      <c r="Q163">
        <v>9999999</v>
      </c>
      <c r="R163">
        <v>60</v>
      </c>
      <c r="S163">
        <v>61</v>
      </c>
      <c r="T163">
        <v>9999999</v>
      </c>
      <c r="U163">
        <v>79</v>
      </c>
      <c r="V163">
        <v>9999999</v>
      </c>
      <c r="W163">
        <v>42</v>
      </c>
      <c r="X163">
        <v>50</v>
      </c>
      <c r="Z163" t="s">
        <v>4710</v>
      </c>
      <c r="AA163">
        <v>80</v>
      </c>
      <c r="AB163">
        <v>999</v>
      </c>
      <c r="AC163">
        <v>34</v>
      </c>
      <c r="AD163">
        <v>-1</v>
      </c>
      <c r="AE163">
        <v>46</v>
      </c>
      <c r="AF163">
        <v>-1</v>
      </c>
    </row>
    <row r="164" spans="1:32">
      <c r="A164" s="24" t="s">
        <v>2935</v>
      </c>
      <c r="N164" t="str">
        <f t="shared" si="5"/>
        <v xml:space="preserve">               Miscellaneous media and communication workers       </v>
      </c>
      <c r="O164" t="str">
        <f t="shared" si="6"/>
        <v xml:space="preserve">37    (1)         12    (1)         25    (1)  </v>
      </c>
      <c r="P164" cm="1">
        <f t="array" ref="P164:X164">IFERROR(SEARCH({1,2,3,4,5,6,7,8,9},A164),9999999)</f>
        <v>75</v>
      </c>
      <c r="Q164">
        <v>87</v>
      </c>
      <c r="R164">
        <v>68</v>
      </c>
      <c r="S164">
        <v>9999999</v>
      </c>
      <c r="T164">
        <v>105</v>
      </c>
      <c r="U164">
        <v>9999999</v>
      </c>
      <c r="V164">
        <v>69</v>
      </c>
      <c r="W164">
        <v>9999999</v>
      </c>
      <c r="X164">
        <v>9999999</v>
      </c>
      <c r="Z164" t="s">
        <v>4711</v>
      </c>
      <c r="AA164">
        <v>37</v>
      </c>
      <c r="AB164">
        <v>-1</v>
      </c>
      <c r="AC164">
        <v>12</v>
      </c>
      <c r="AD164">
        <v>-1</v>
      </c>
      <c r="AE164">
        <v>25</v>
      </c>
      <c r="AF164">
        <v>-1</v>
      </c>
    </row>
    <row r="165" spans="1:32">
      <c r="A165" s="24" t="s">
        <v>2936</v>
      </c>
      <c r="N165" t="str">
        <f t="shared" si="5"/>
        <v xml:space="preserve">               Broadcast and sound engineering technicians and radio operators       </v>
      </c>
      <c r="O165" t="str">
        <f t="shared" si="6"/>
        <v xml:space="preserve">70      864       60      893       10    (1)  </v>
      </c>
      <c r="P165" cm="1">
        <f t="array" ref="P165:X165">IFERROR(SEARCH({1,2,3,4,5,6,7,8,9},A165),9999999)</f>
        <v>122</v>
      </c>
      <c r="Q165">
        <v>9999999</v>
      </c>
      <c r="R165">
        <v>114</v>
      </c>
      <c r="S165">
        <v>96</v>
      </c>
      <c r="T165">
        <v>9999999</v>
      </c>
      <c r="U165">
        <v>95</v>
      </c>
      <c r="V165">
        <v>86</v>
      </c>
      <c r="W165">
        <v>94</v>
      </c>
      <c r="X165">
        <v>113</v>
      </c>
      <c r="Z165" t="s">
        <v>4712</v>
      </c>
      <c r="AA165">
        <v>70</v>
      </c>
      <c r="AB165">
        <v>864</v>
      </c>
      <c r="AC165">
        <v>60</v>
      </c>
      <c r="AD165">
        <v>893</v>
      </c>
      <c r="AE165">
        <v>10</v>
      </c>
      <c r="AF165">
        <v>-1</v>
      </c>
    </row>
    <row r="166" spans="1:32">
      <c r="A166" s="24" t="s">
        <v>2937</v>
      </c>
      <c r="N166" t="str">
        <f t="shared" si="5"/>
        <v xml:space="preserve">               Photographers       </v>
      </c>
      <c r="O166" t="str">
        <f t="shared" si="6"/>
        <v xml:space="preserve">61      660       35    (1)         26    (1)  </v>
      </c>
      <c r="P166" cm="1">
        <f t="array" ref="P166:X166">IFERROR(SEARCH({1,2,3,4,5,6,7,8,9},A166),9999999)</f>
        <v>37</v>
      </c>
      <c r="Q166">
        <v>72</v>
      </c>
      <c r="R166">
        <v>54</v>
      </c>
      <c r="S166">
        <v>9999999</v>
      </c>
      <c r="T166">
        <v>55</v>
      </c>
      <c r="U166">
        <v>36</v>
      </c>
      <c r="V166">
        <v>9999999</v>
      </c>
      <c r="W166">
        <v>9999999</v>
      </c>
      <c r="X166">
        <v>9999999</v>
      </c>
      <c r="Z166" t="s">
        <v>4713</v>
      </c>
      <c r="AA166">
        <v>61</v>
      </c>
      <c r="AB166">
        <v>660</v>
      </c>
      <c r="AC166">
        <v>35</v>
      </c>
      <c r="AD166">
        <v>-1</v>
      </c>
      <c r="AE166">
        <v>26</v>
      </c>
      <c r="AF166">
        <v>-1</v>
      </c>
    </row>
    <row r="167" spans="1:32">
      <c r="A167" s="24" t="s">
        <v>2938</v>
      </c>
      <c r="N167" t="str">
        <f t="shared" si="5"/>
        <v xml:space="preserve">               Television, video, and motion picture camera operators and editors       </v>
      </c>
      <c r="O167" t="str">
        <f t="shared" si="6"/>
        <v xml:space="preserve">25    (1)         24    (1)          1    (1)  </v>
      </c>
      <c r="P167" cm="1">
        <f t="array" ref="P167:X167">IFERROR(SEARCH({1,2,3,4,5,6,7,8,9},A167),9999999)</f>
        <v>96</v>
      </c>
      <c r="Q167">
        <v>89</v>
      </c>
      <c r="R167">
        <v>9999999</v>
      </c>
      <c r="S167">
        <v>108</v>
      </c>
      <c r="T167">
        <v>90</v>
      </c>
      <c r="U167">
        <v>9999999</v>
      </c>
      <c r="V167">
        <v>9999999</v>
      </c>
      <c r="W167">
        <v>9999999</v>
      </c>
      <c r="X167">
        <v>9999999</v>
      </c>
      <c r="Z167" t="s">
        <v>4714</v>
      </c>
      <c r="AA167">
        <v>25</v>
      </c>
      <c r="AB167">
        <v>-1</v>
      </c>
      <c r="AC167">
        <v>24</v>
      </c>
      <c r="AD167">
        <v>-1</v>
      </c>
      <c r="AE167">
        <v>1</v>
      </c>
      <c r="AF167">
        <v>-1</v>
      </c>
    </row>
    <row r="168" spans="1:32">
      <c r="A168" s="24" t="s">
        <v>2939</v>
      </c>
      <c r="N168" t="str">
        <f t="shared" si="5"/>
        <v xml:space="preserve">           Healthcare practitioner and technical occupations    </v>
      </c>
      <c r="O168" t="str">
        <f t="shared" si="6"/>
        <v>5,140      920    1,310    1,156    3,830      875</v>
      </c>
      <c r="P168" cm="1">
        <f t="array" ref="P168:X168">IFERROR(SEARCH({1,2,3,4,5,6,7,8,9},A168),9999999)</f>
        <v>67</v>
      </c>
      <c r="Q168">
        <v>77</v>
      </c>
      <c r="R168">
        <v>85</v>
      </c>
      <c r="S168">
        <v>68</v>
      </c>
      <c r="T168">
        <v>65</v>
      </c>
      <c r="U168">
        <v>96</v>
      </c>
      <c r="V168">
        <v>113</v>
      </c>
      <c r="W168">
        <v>103</v>
      </c>
      <c r="X168">
        <v>76</v>
      </c>
      <c r="Z168" t="s">
        <v>4715</v>
      </c>
      <c r="AA168" s="8">
        <v>5140</v>
      </c>
      <c r="AB168">
        <v>920</v>
      </c>
      <c r="AC168" s="8">
        <v>1310</v>
      </c>
      <c r="AD168" s="8">
        <v>1156</v>
      </c>
      <c r="AE168" s="8">
        <v>3830</v>
      </c>
      <c r="AF168">
        <v>875</v>
      </c>
    </row>
    <row r="169" spans="1:32">
      <c r="A169" s="24" t="s">
        <v>2940</v>
      </c>
      <c r="N169" t="str">
        <f t="shared" si="5"/>
        <v xml:space="preserve">               Chiropractors        </v>
      </c>
      <c r="O169" t="str">
        <f t="shared" si="6"/>
        <v xml:space="preserve">6    (1)          4    (1)          2    (1)  </v>
      </c>
      <c r="P169" cm="1">
        <f t="array" ref="P169:X169">IFERROR(SEARCH({1,2,3,4,5,6,7,8,9},A169),9999999)</f>
        <v>43</v>
      </c>
      <c r="Q169">
        <v>73</v>
      </c>
      <c r="R169">
        <v>9999999</v>
      </c>
      <c r="S169">
        <v>55</v>
      </c>
      <c r="T169">
        <v>9999999</v>
      </c>
      <c r="U169">
        <v>37</v>
      </c>
      <c r="V169">
        <v>9999999</v>
      </c>
      <c r="W169">
        <v>9999999</v>
      </c>
      <c r="X169">
        <v>9999999</v>
      </c>
      <c r="Z169" t="s">
        <v>4716</v>
      </c>
      <c r="AA169">
        <v>6</v>
      </c>
      <c r="AB169">
        <v>-1</v>
      </c>
      <c r="AC169">
        <v>4</v>
      </c>
      <c r="AD169">
        <v>-1</v>
      </c>
      <c r="AE169">
        <v>2</v>
      </c>
      <c r="AF169">
        <v>-1</v>
      </c>
    </row>
    <row r="170" spans="1:32">
      <c r="A170" s="24" t="s">
        <v>2941</v>
      </c>
      <c r="N170" t="str">
        <f t="shared" si="5"/>
        <v xml:space="preserve">               Dentists       </v>
      </c>
      <c r="O170" t="str">
        <f t="shared" si="6"/>
        <v xml:space="preserve">36    (1)         19    (1)         17    (1)  </v>
      </c>
      <c r="P170" cm="1">
        <f t="array" ref="P170:X170">IFERROR(SEARCH({1,2,3,4,5,6,7,8,9},A170),9999999)</f>
        <v>38</v>
      </c>
      <c r="Q170">
        <v>9999999</v>
      </c>
      <c r="R170">
        <v>31</v>
      </c>
      <c r="S170">
        <v>9999999</v>
      </c>
      <c r="T170">
        <v>9999999</v>
      </c>
      <c r="U170">
        <v>32</v>
      </c>
      <c r="V170">
        <v>68</v>
      </c>
      <c r="W170">
        <v>9999999</v>
      </c>
      <c r="X170">
        <v>50</v>
      </c>
      <c r="Z170" t="s">
        <v>4717</v>
      </c>
      <c r="AA170">
        <v>36</v>
      </c>
      <c r="AB170">
        <v>-1</v>
      </c>
      <c r="AC170">
        <v>19</v>
      </c>
      <c r="AD170">
        <v>-1</v>
      </c>
      <c r="AE170">
        <v>17</v>
      </c>
      <c r="AF170">
        <v>-1</v>
      </c>
    </row>
    <row r="171" spans="1:32">
      <c r="A171" s="24" t="s">
        <v>2942</v>
      </c>
      <c r="N171" t="str">
        <f t="shared" si="5"/>
        <v xml:space="preserve">               Dietitians and nutritionists       </v>
      </c>
      <c r="O171" t="str">
        <f t="shared" si="6"/>
        <v>76      734        6    (1)         70      720</v>
      </c>
      <c r="P171" cm="1">
        <f t="array" ref="P171:X171">IFERROR(SEARCH({1,2,3,4,5,6,7,8,9},A171),9999999)</f>
        <v>76</v>
      </c>
      <c r="Q171">
        <v>96</v>
      </c>
      <c r="R171">
        <v>60</v>
      </c>
      <c r="S171">
        <v>61</v>
      </c>
      <c r="T171">
        <v>9999999</v>
      </c>
      <c r="U171">
        <v>52</v>
      </c>
      <c r="V171">
        <v>51</v>
      </c>
      <c r="W171">
        <v>9999999</v>
      </c>
      <c r="X171">
        <v>9999999</v>
      </c>
      <c r="Z171" t="s">
        <v>4718</v>
      </c>
      <c r="AA171">
        <v>76</v>
      </c>
      <c r="AB171">
        <v>734</v>
      </c>
      <c r="AC171">
        <v>6</v>
      </c>
      <c r="AD171">
        <v>-1</v>
      </c>
      <c r="AE171">
        <v>70</v>
      </c>
      <c r="AF171">
        <v>720</v>
      </c>
    </row>
    <row r="172" spans="1:32">
      <c r="A172" s="24" t="s">
        <v>2943</v>
      </c>
      <c r="N172" t="str">
        <f t="shared" si="5"/>
        <v xml:space="preserve">               Optometrists       </v>
      </c>
      <c r="O172" t="str">
        <f t="shared" si="6"/>
        <v xml:space="preserve">11    (1)          7    (1)          4    (1)  </v>
      </c>
      <c r="P172" cm="1">
        <f t="array" ref="P172:X172">IFERROR(SEARCH({1,2,3,4,5,6,7,8,9},A172),9999999)</f>
        <v>35</v>
      </c>
      <c r="Q172">
        <v>9999999</v>
      </c>
      <c r="R172">
        <v>9999999</v>
      </c>
      <c r="S172">
        <v>72</v>
      </c>
      <c r="T172">
        <v>9999999</v>
      </c>
      <c r="U172">
        <v>9999999</v>
      </c>
      <c r="V172">
        <v>54</v>
      </c>
      <c r="W172">
        <v>9999999</v>
      </c>
      <c r="X172">
        <v>9999999</v>
      </c>
      <c r="Z172" t="s">
        <v>4719</v>
      </c>
      <c r="AA172">
        <v>11</v>
      </c>
      <c r="AB172">
        <v>-1</v>
      </c>
      <c r="AC172">
        <v>7</v>
      </c>
      <c r="AD172">
        <v>-1</v>
      </c>
      <c r="AE172">
        <v>4</v>
      </c>
      <c r="AF172">
        <v>-1</v>
      </c>
    </row>
    <row r="173" spans="1:32">
      <c r="A173" s="24" t="s">
        <v>2944</v>
      </c>
      <c r="N173" t="str">
        <f t="shared" si="5"/>
        <v xml:space="preserve">               Pharmacists      </v>
      </c>
      <c r="O173" t="str">
        <f t="shared" si="6"/>
        <v>172    1,838       84    1,887       87    1,603</v>
      </c>
      <c r="P173" cm="1">
        <f t="array" ref="P173:X173">IFERROR(SEARCH({1,2,3,4,5,6,7,8,9},A173),9999999)</f>
        <v>33</v>
      </c>
      <c r="Q173">
        <v>35</v>
      </c>
      <c r="R173">
        <v>43</v>
      </c>
      <c r="S173">
        <v>53</v>
      </c>
      <c r="T173">
        <v>9999999</v>
      </c>
      <c r="U173">
        <v>78</v>
      </c>
      <c r="V173">
        <v>34</v>
      </c>
      <c r="W173">
        <v>42</v>
      </c>
      <c r="X173">
        <v>9999999</v>
      </c>
      <c r="Z173" t="s">
        <v>4720</v>
      </c>
      <c r="AA173">
        <v>172</v>
      </c>
      <c r="AB173" s="8">
        <v>1838</v>
      </c>
      <c r="AC173">
        <v>84</v>
      </c>
      <c r="AD173" s="8">
        <v>1887</v>
      </c>
      <c r="AE173">
        <v>87</v>
      </c>
      <c r="AF173" s="8">
        <v>1603</v>
      </c>
    </row>
    <row r="174" spans="1:32">
      <c r="A174" s="24" t="s">
        <v>2945</v>
      </c>
      <c r="N174" t="str">
        <f t="shared" si="5"/>
        <v xml:space="preserve">               Physicians and surgeons      </v>
      </c>
      <c r="O174" t="str">
        <f t="shared" si="6"/>
        <v>611    1,475      413    1,796      197    1,062</v>
      </c>
      <c r="P174" cm="1">
        <f t="array" ref="P174:X174">IFERROR(SEARCH({1,2,3,4,5,6,7,8,9},A174),9999999)</f>
        <v>46</v>
      </c>
      <c r="Q174">
        <v>92</v>
      </c>
      <c r="R174">
        <v>65</v>
      </c>
      <c r="S174">
        <v>54</v>
      </c>
      <c r="T174">
        <v>56</v>
      </c>
      <c r="U174">
        <v>45</v>
      </c>
      <c r="V174">
        <v>55</v>
      </c>
      <c r="W174">
        <v>9999999</v>
      </c>
      <c r="X174">
        <v>73</v>
      </c>
      <c r="Z174" t="s">
        <v>4721</v>
      </c>
      <c r="AA174">
        <v>611</v>
      </c>
      <c r="AB174" s="8">
        <v>1475</v>
      </c>
      <c r="AC174">
        <v>413</v>
      </c>
      <c r="AD174" s="8">
        <v>1796</v>
      </c>
      <c r="AE174">
        <v>197</v>
      </c>
      <c r="AF174" s="8">
        <v>1062</v>
      </c>
    </row>
    <row r="175" spans="1:32">
      <c r="A175" s="24" t="s">
        <v>2946</v>
      </c>
      <c r="N175" t="str">
        <f t="shared" si="5"/>
        <v xml:space="preserve">               Physician assistants       </v>
      </c>
      <c r="O175" t="str">
        <f t="shared" si="6"/>
        <v xml:space="preserve">71    1,211       22    (1)         48    (1)  </v>
      </c>
      <c r="P175" cm="1">
        <f t="array" ref="P175:X175">IFERROR(SEARCH({1,2,3,4,5,6,7,8,9},A175),9999999)</f>
        <v>44</v>
      </c>
      <c r="Q175">
        <v>51</v>
      </c>
      <c r="R175">
        <v>9999999</v>
      </c>
      <c r="S175">
        <v>79</v>
      </c>
      <c r="T175">
        <v>9999999</v>
      </c>
      <c r="U175">
        <v>9999999</v>
      </c>
      <c r="V175">
        <v>43</v>
      </c>
      <c r="W175">
        <v>80</v>
      </c>
      <c r="X175">
        <v>9999999</v>
      </c>
      <c r="Z175" t="s">
        <v>4722</v>
      </c>
      <c r="AA175">
        <v>71</v>
      </c>
      <c r="AB175" s="8">
        <v>1211</v>
      </c>
      <c r="AC175">
        <v>22</v>
      </c>
      <c r="AD175">
        <v>-1</v>
      </c>
      <c r="AE175">
        <v>48</v>
      </c>
      <c r="AF175">
        <v>-1</v>
      </c>
    </row>
    <row r="176" spans="1:32">
      <c r="A176" s="24" t="s">
        <v>2947</v>
      </c>
      <c r="N176" t="str">
        <f t="shared" si="5"/>
        <v xml:space="preserve">               Podiatrists        </v>
      </c>
      <c r="O176" t="str">
        <f t="shared" si="6"/>
        <v xml:space="preserve">4    (1)          3    (1)          1    (1)  </v>
      </c>
      <c r="P176" cm="1">
        <f t="array" ref="P176:X176">IFERROR(SEARCH({1,2,3,4,5,6,7,8,9},A176),9999999)</f>
        <v>41</v>
      </c>
      <c r="Q176">
        <v>9999999</v>
      </c>
      <c r="R176">
        <v>53</v>
      </c>
      <c r="S176">
        <v>35</v>
      </c>
      <c r="T176">
        <v>9999999</v>
      </c>
      <c r="U176">
        <v>9999999</v>
      </c>
      <c r="V176">
        <v>9999999</v>
      </c>
      <c r="W176">
        <v>9999999</v>
      </c>
      <c r="X176">
        <v>9999999</v>
      </c>
      <c r="Z176" t="s">
        <v>4723</v>
      </c>
      <c r="AA176">
        <v>4</v>
      </c>
      <c r="AB176">
        <v>-1</v>
      </c>
      <c r="AC176">
        <v>3</v>
      </c>
      <c r="AD176">
        <v>-1</v>
      </c>
      <c r="AE176">
        <v>1</v>
      </c>
      <c r="AF176">
        <v>-1</v>
      </c>
    </row>
    <row r="177" spans="1:32">
      <c r="A177" s="24" t="s">
        <v>2948</v>
      </c>
      <c r="N177" t="str">
        <f t="shared" si="5"/>
        <v xml:space="preserve">               Registered nurses    </v>
      </c>
      <c r="O177" t="str">
        <f t="shared" si="6"/>
        <v>1,965      984      192    1,098    1,773      976</v>
      </c>
      <c r="P177" cm="1">
        <f t="array" ref="P177:X177">IFERROR(SEARCH({1,2,3,4,5,6,7,8,9},A177),9999999)</f>
        <v>37</v>
      </c>
      <c r="Q177">
        <v>59</v>
      </c>
      <c r="R177">
        <v>77</v>
      </c>
      <c r="S177">
        <v>50</v>
      </c>
      <c r="T177">
        <v>41</v>
      </c>
      <c r="U177">
        <v>40</v>
      </c>
      <c r="V177">
        <v>75</v>
      </c>
      <c r="W177">
        <v>49</v>
      </c>
      <c r="X177">
        <v>39</v>
      </c>
      <c r="Z177" t="s">
        <v>4724</v>
      </c>
      <c r="AA177" s="8">
        <v>1965</v>
      </c>
      <c r="AB177">
        <v>984</v>
      </c>
      <c r="AC177">
        <v>192</v>
      </c>
      <c r="AD177" s="8">
        <v>1098</v>
      </c>
      <c r="AE177" s="8">
        <v>1773</v>
      </c>
      <c r="AF177">
        <v>976</v>
      </c>
    </row>
    <row r="178" spans="1:32">
      <c r="A178" s="24" t="s">
        <v>2949</v>
      </c>
      <c r="N178" t="str">
        <f t="shared" si="5"/>
        <v xml:space="preserve">               Audiologists       </v>
      </c>
      <c r="O178" t="str">
        <f t="shared" si="6"/>
        <v xml:space="preserve">10    (1)          1    (1)          9    (1)  </v>
      </c>
      <c r="P178" cm="1">
        <f t="array" ref="P178:X178">IFERROR(SEARCH({1,2,3,4,5,6,7,8,9},A178),9999999)</f>
        <v>35</v>
      </c>
      <c r="Q178">
        <v>9999999</v>
      </c>
      <c r="R178">
        <v>9999999</v>
      </c>
      <c r="S178">
        <v>9999999</v>
      </c>
      <c r="T178">
        <v>9999999</v>
      </c>
      <c r="U178">
        <v>9999999</v>
      </c>
      <c r="V178">
        <v>9999999</v>
      </c>
      <c r="W178">
        <v>9999999</v>
      </c>
      <c r="X178">
        <v>72</v>
      </c>
      <c r="Z178" t="s">
        <v>4725</v>
      </c>
      <c r="AA178">
        <v>10</v>
      </c>
      <c r="AB178">
        <v>-1</v>
      </c>
      <c r="AC178">
        <v>1</v>
      </c>
      <c r="AD178">
        <v>-1</v>
      </c>
      <c r="AE178">
        <v>9</v>
      </c>
      <c r="AF178">
        <v>-1</v>
      </c>
    </row>
    <row r="179" spans="1:32">
      <c r="A179" s="24" t="s">
        <v>2950</v>
      </c>
      <c r="N179" t="str">
        <f t="shared" si="5"/>
        <v xml:space="preserve">               Occupational therapists       </v>
      </c>
      <c r="O179" t="str">
        <f t="shared" si="6"/>
        <v xml:space="preserve">51    1,099       11    (1)         40    (1)  </v>
      </c>
      <c r="P179" cm="1">
        <f t="array" ref="P179:X179">IFERROR(SEARCH({1,2,3,4,5,6,7,8,9},A179),9999999)</f>
        <v>47</v>
      </c>
      <c r="Q179">
        <v>9999999</v>
      </c>
      <c r="R179">
        <v>9999999</v>
      </c>
      <c r="S179">
        <v>82</v>
      </c>
      <c r="T179">
        <v>46</v>
      </c>
      <c r="U179">
        <v>9999999</v>
      </c>
      <c r="V179">
        <v>9999999</v>
      </c>
      <c r="W179">
        <v>9999999</v>
      </c>
      <c r="X179">
        <v>55</v>
      </c>
      <c r="Z179" t="s">
        <v>4726</v>
      </c>
      <c r="AA179">
        <v>51</v>
      </c>
      <c r="AB179" s="8">
        <v>1099</v>
      </c>
      <c r="AC179">
        <v>11</v>
      </c>
      <c r="AD179">
        <v>-1</v>
      </c>
      <c r="AE179">
        <v>40</v>
      </c>
      <c r="AF179">
        <v>-1</v>
      </c>
    </row>
    <row r="180" spans="1:32">
      <c r="A180" s="24" t="s">
        <v>2951</v>
      </c>
      <c r="N180" t="str">
        <f t="shared" si="5"/>
        <v xml:space="preserve">               Physical therapists      </v>
      </c>
      <c r="O180" t="str">
        <f t="shared" si="6"/>
        <v>139    1,143       60    1,247       79    1,096</v>
      </c>
      <c r="P180" cm="1">
        <f t="array" ref="P180:X180">IFERROR(SEARCH({1,2,3,4,5,6,7,8,9},A180),9999999)</f>
        <v>41</v>
      </c>
      <c r="Q180">
        <v>68</v>
      </c>
      <c r="R180">
        <v>42</v>
      </c>
      <c r="S180">
        <v>51</v>
      </c>
      <c r="T180">
        <v>9999999</v>
      </c>
      <c r="U180">
        <v>60</v>
      </c>
      <c r="V180">
        <v>70</v>
      </c>
      <c r="W180">
        <v>9999999</v>
      </c>
      <c r="X180">
        <v>43</v>
      </c>
      <c r="Z180" t="s">
        <v>4727</v>
      </c>
      <c r="AA180">
        <v>139</v>
      </c>
      <c r="AB180" s="8">
        <v>1143</v>
      </c>
      <c r="AC180">
        <v>60</v>
      </c>
      <c r="AD180" s="8">
        <v>1247</v>
      </c>
      <c r="AE180">
        <v>79</v>
      </c>
      <c r="AF180" s="8">
        <v>1096</v>
      </c>
    </row>
    <row r="181" spans="1:32">
      <c r="A181" s="24" t="s">
        <v>2952</v>
      </c>
      <c r="N181" t="str">
        <f t="shared" si="5"/>
        <v xml:space="preserve">               Radiation therapists        </v>
      </c>
      <c r="O181" t="str">
        <f t="shared" si="6"/>
        <v xml:space="preserve">9    (1)       -        -           9    (1)  </v>
      </c>
      <c r="P181" cm="1">
        <f t="array" ref="P181:X181">IFERROR(SEARCH({1,2,3,4,5,6,7,8,9},A181),9999999)</f>
        <v>50</v>
      </c>
      <c r="Q181">
        <v>9999999</v>
      </c>
      <c r="R181">
        <v>9999999</v>
      </c>
      <c r="S181">
        <v>9999999</v>
      </c>
      <c r="T181">
        <v>9999999</v>
      </c>
      <c r="U181">
        <v>9999999</v>
      </c>
      <c r="V181">
        <v>9999999</v>
      </c>
      <c r="W181">
        <v>9999999</v>
      </c>
      <c r="X181">
        <v>44</v>
      </c>
      <c r="Z181" t="s">
        <v>4728</v>
      </c>
      <c r="AA181">
        <v>9</v>
      </c>
      <c r="AB181">
        <v>-1</v>
      </c>
      <c r="AC181" t="s">
        <v>574</v>
      </c>
      <c r="AD181" t="s">
        <v>574</v>
      </c>
      <c r="AE181">
        <v>9</v>
      </c>
      <c r="AF181">
        <v>-1</v>
      </c>
    </row>
    <row r="182" spans="1:32">
      <c r="A182" s="24" t="s">
        <v>2953</v>
      </c>
      <c r="N182" t="str">
        <f t="shared" si="5"/>
        <v xml:space="preserve">               Recreational therapists       </v>
      </c>
      <c r="O182" t="str">
        <f t="shared" si="6"/>
        <v xml:space="preserve">17    (1)          2    (1)         14    (1)  </v>
      </c>
      <c r="P182" cm="1">
        <f t="array" ref="P182:X182">IFERROR(SEARCH({1,2,3,4,5,6,7,8,9},A182),9999999)</f>
        <v>46</v>
      </c>
      <c r="Q182">
        <v>65</v>
      </c>
      <c r="R182">
        <v>9999999</v>
      </c>
      <c r="S182">
        <v>83</v>
      </c>
      <c r="T182">
        <v>9999999</v>
      </c>
      <c r="U182">
        <v>9999999</v>
      </c>
      <c r="V182">
        <v>47</v>
      </c>
      <c r="W182">
        <v>9999999</v>
      </c>
      <c r="X182">
        <v>9999999</v>
      </c>
      <c r="Z182" t="s">
        <v>4729</v>
      </c>
      <c r="AA182">
        <v>17</v>
      </c>
      <c r="AB182">
        <v>-1</v>
      </c>
      <c r="AC182">
        <v>2</v>
      </c>
      <c r="AD182">
        <v>-1</v>
      </c>
      <c r="AE182">
        <v>14</v>
      </c>
      <c r="AF182">
        <v>-1</v>
      </c>
    </row>
    <row r="183" spans="1:32">
      <c r="A183" s="24" t="s">
        <v>2954</v>
      </c>
      <c r="N183" t="str">
        <f t="shared" si="5"/>
        <v xml:space="preserve">               Respiratory therapists       </v>
      </c>
      <c r="O183" t="str">
        <f t="shared" si="6"/>
        <v>77      896       27    (1)         50      881</v>
      </c>
      <c r="P183" cm="1">
        <f t="array" ref="P183:X183">IFERROR(SEARCH({1,2,3,4,5,6,7,8,9},A183),9999999)</f>
        <v>70</v>
      </c>
      <c r="Q183">
        <v>63</v>
      </c>
      <c r="R183">
        <v>9999999</v>
      </c>
      <c r="S183">
        <v>9999999</v>
      </c>
      <c r="T183">
        <v>81</v>
      </c>
      <c r="U183">
        <v>55</v>
      </c>
      <c r="V183">
        <v>45</v>
      </c>
      <c r="W183">
        <v>53</v>
      </c>
      <c r="X183">
        <v>54</v>
      </c>
      <c r="Z183" t="s">
        <v>4730</v>
      </c>
      <c r="AA183">
        <v>77</v>
      </c>
      <c r="AB183">
        <v>896</v>
      </c>
      <c r="AC183">
        <v>27</v>
      </c>
      <c r="AD183">
        <v>-1</v>
      </c>
      <c r="AE183">
        <v>50</v>
      </c>
      <c r="AF183">
        <v>881</v>
      </c>
    </row>
    <row r="184" spans="1:32">
      <c r="A184" s="24" t="s">
        <v>2955</v>
      </c>
      <c r="N184" t="str">
        <f t="shared" si="5"/>
        <v xml:space="preserve">               Speech-language pathologists       </v>
      </c>
      <c r="O184" t="str">
        <f t="shared" si="6"/>
        <v>84    1,037        2    (1)         82    1,039</v>
      </c>
      <c r="P184" cm="1">
        <f t="array" ref="P184:X184">IFERROR(SEARCH({1,2,3,4,5,6,7,8,9},A184),9999999)</f>
        <v>57</v>
      </c>
      <c r="Q184">
        <v>70</v>
      </c>
      <c r="R184">
        <v>60</v>
      </c>
      <c r="S184">
        <v>52</v>
      </c>
      <c r="T184">
        <v>9999999</v>
      </c>
      <c r="U184">
        <v>9999999</v>
      </c>
      <c r="V184">
        <v>61</v>
      </c>
      <c r="W184">
        <v>51</v>
      </c>
      <c r="X184">
        <v>97</v>
      </c>
      <c r="Z184" t="s">
        <v>4731</v>
      </c>
      <c r="AA184">
        <v>84</v>
      </c>
      <c r="AB184" s="8">
        <v>1037</v>
      </c>
      <c r="AC184">
        <v>2</v>
      </c>
      <c r="AD184">
        <v>-1</v>
      </c>
      <c r="AE184">
        <v>82</v>
      </c>
      <c r="AF184" s="8">
        <v>1039</v>
      </c>
    </row>
    <row r="185" spans="1:32">
      <c r="A185" s="24" t="s">
        <v>2956</v>
      </c>
      <c r="N185" t="str">
        <f t="shared" si="5"/>
        <v xml:space="preserve">               Therapists, all other       </v>
      </c>
      <c r="O185" t="str">
        <f t="shared" si="6"/>
        <v>73      730       21    (1)         53      729</v>
      </c>
      <c r="P185" cm="1">
        <f t="array" ref="P185:X185">IFERROR(SEARCH({1,2,3,4,5,6,7,8,9},A185),9999999)</f>
        <v>63</v>
      </c>
      <c r="Q185">
        <v>62</v>
      </c>
      <c r="R185">
        <v>45</v>
      </c>
      <c r="S185">
        <v>9999999</v>
      </c>
      <c r="T185">
        <v>80</v>
      </c>
      <c r="U185">
        <v>9999999</v>
      </c>
      <c r="V185">
        <v>44</v>
      </c>
      <c r="W185">
        <v>9999999</v>
      </c>
      <c r="X185">
        <v>90</v>
      </c>
      <c r="Z185" t="s">
        <v>4732</v>
      </c>
      <c r="AA185">
        <v>73</v>
      </c>
      <c r="AB185">
        <v>730</v>
      </c>
      <c r="AC185">
        <v>21</v>
      </c>
      <c r="AD185">
        <v>-1</v>
      </c>
      <c r="AE185">
        <v>53</v>
      </c>
      <c r="AF185">
        <v>729</v>
      </c>
    </row>
    <row r="186" spans="1:32">
      <c r="A186" s="24" t="s">
        <v>2957</v>
      </c>
      <c r="N186" t="str">
        <f t="shared" si="5"/>
        <v xml:space="preserve">               Veterinarians       </v>
      </c>
      <c r="O186" t="str">
        <f t="shared" si="6"/>
        <v xml:space="preserve">27    (1)         14    (1)         13    (1)  </v>
      </c>
      <c r="P186" cm="1">
        <f t="array" ref="P186:X186">IFERROR(SEARCH({1,2,3,4,5,6,7,8,9},A186),9999999)</f>
        <v>43</v>
      </c>
      <c r="Q186">
        <v>36</v>
      </c>
      <c r="R186">
        <v>73</v>
      </c>
      <c r="S186">
        <v>55</v>
      </c>
      <c r="T186">
        <v>9999999</v>
      </c>
      <c r="U186">
        <v>9999999</v>
      </c>
      <c r="V186">
        <v>37</v>
      </c>
      <c r="W186">
        <v>9999999</v>
      </c>
      <c r="X186">
        <v>9999999</v>
      </c>
      <c r="Z186" t="s">
        <v>4733</v>
      </c>
      <c r="AA186">
        <v>27</v>
      </c>
      <c r="AB186">
        <v>-1</v>
      </c>
      <c r="AC186">
        <v>14</v>
      </c>
      <c r="AD186">
        <v>-1</v>
      </c>
      <c r="AE186">
        <v>13</v>
      </c>
      <c r="AF186">
        <v>-1</v>
      </c>
    </row>
    <row r="187" spans="1:32">
      <c r="A187" s="24" t="s">
        <v>2958</v>
      </c>
      <c r="N187" t="str">
        <f t="shared" si="5"/>
        <v xml:space="preserve">               Health diagnosing and treating practitioners, all other        </v>
      </c>
      <c r="O187" t="str">
        <f t="shared" si="6"/>
        <v xml:space="preserve">5    (1)          1    (1)          4    (1)  </v>
      </c>
      <c r="P187" cm="1">
        <f t="array" ref="P187:X187">IFERROR(SEARCH({1,2,3,4,5,6,7,8,9},A187),9999999)</f>
        <v>85</v>
      </c>
      <c r="Q187">
        <v>9999999</v>
      </c>
      <c r="R187">
        <v>9999999</v>
      </c>
      <c r="S187">
        <v>115</v>
      </c>
      <c r="T187">
        <v>79</v>
      </c>
      <c r="U187">
        <v>9999999</v>
      </c>
      <c r="V187">
        <v>9999999</v>
      </c>
      <c r="W187">
        <v>9999999</v>
      </c>
      <c r="X187">
        <v>9999999</v>
      </c>
      <c r="Z187" t="s">
        <v>4734</v>
      </c>
      <c r="AA187">
        <v>5</v>
      </c>
      <c r="AB187">
        <v>-1</v>
      </c>
      <c r="AC187">
        <v>1</v>
      </c>
      <c r="AD187">
        <v>-1</v>
      </c>
      <c r="AE187">
        <v>4</v>
      </c>
      <c r="AF187">
        <v>-1</v>
      </c>
    </row>
    <row r="188" spans="1:32">
      <c r="A188" s="24" t="s">
        <v>2959</v>
      </c>
      <c r="N188" t="str">
        <f t="shared" si="5"/>
        <v xml:space="preserve">               Clinical laboratory technologists and technicians      </v>
      </c>
      <c r="O188" t="str">
        <f t="shared" si="6"/>
        <v>270      844       68    1,049      201      803</v>
      </c>
      <c r="P188" cm="1">
        <f t="array" ref="P188:X188">IFERROR(SEARCH({1,2,3,4,5,6,7,8,9},A188),9999999)</f>
        <v>96</v>
      </c>
      <c r="Q188">
        <v>71</v>
      </c>
      <c r="R188">
        <v>118</v>
      </c>
      <c r="S188">
        <v>81</v>
      </c>
      <c r="T188">
        <v>9999999</v>
      </c>
      <c r="U188">
        <v>90</v>
      </c>
      <c r="V188">
        <v>72</v>
      </c>
      <c r="W188">
        <v>80</v>
      </c>
      <c r="X188">
        <v>100</v>
      </c>
      <c r="Z188" t="s">
        <v>4735</v>
      </c>
      <c r="AA188">
        <v>270</v>
      </c>
      <c r="AB188">
        <v>844</v>
      </c>
      <c r="AC188">
        <v>68</v>
      </c>
      <c r="AD188" s="8">
        <v>1049</v>
      </c>
      <c r="AE188">
        <v>201</v>
      </c>
      <c r="AF188">
        <v>803</v>
      </c>
    </row>
    <row r="189" spans="1:32">
      <c r="A189" s="24" t="s">
        <v>2960</v>
      </c>
      <c r="N189" t="str">
        <f t="shared" si="5"/>
        <v xml:space="preserve">               Dental hygienists       </v>
      </c>
      <c r="O189" t="str">
        <f t="shared" si="6"/>
        <v>61      946        1    (1)         60      949</v>
      </c>
      <c r="P189" cm="1">
        <f t="array" ref="P189:X189">IFERROR(SEARCH({1,2,3,4,5,6,7,8,9},A189),9999999)</f>
        <v>41</v>
      </c>
      <c r="Q189">
        <v>9999999</v>
      </c>
      <c r="R189">
        <v>9999999</v>
      </c>
      <c r="S189">
        <v>49</v>
      </c>
      <c r="T189">
        <v>9999999</v>
      </c>
      <c r="U189">
        <v>40</v>
      </c>
      <c r="V189">
        <v>9999999</v>
      </c>
      <c r="W189">
        <v>9999999</v>
      </c>
      <c r="X189">
        <v>48</v>
      </c>
      <c r="Z189" t="s">
        <v>4736</v>
      </c>
      <c r="AA189">
        <v>61</v>
      </c>
      <c r="AB189">
        <v>946</v>
      </c>
      <c r="AC189">
        <v>1</v>
      </c>
      <c r="AD189">
        <v>-1</v>
      </c>
      <c r="AE189">
        <v>60</v>
      </c>
      <c r="AF189">
        <v>949</v>
      </c>
    </row>
    <row r="190" spans="1:32">
      <c r="A190" s="24" t="s">
        <v>2961</v>
      </c>
      <c r="N190" t="str">
        <f t="shared" si="5"/>
        <v xml:space="preserve">               Diagnostic related technologists and technicians      </v>
      </c>
      <c r="O190" t="str">
        <f t="shared" si="6"/>
        <v>226      916       83    1,050      144      845</v>
      </c>
      <c r="P190" cm="1">
        <f t="array" ref="P190:X190">IFERROR(SEARCH({1,2,3,4,5,6,7,8,9},A190),9999999)</f>
        <v>80</v>
      </c>
      <c r="Q190">
        <v>70</v>
      </c>
      <c r="R190">
        <v>90</v>
      </c>
      <c r="S190">
        <v>107</v>
      </c>
      <c r="T190">
        <v>98</v>
      </c>
      <c r="U190">
        <v>72</v>
      </c>
      <c r="V190">
        <v>9999999</v>
      </c>
      <c r="W190">
        <v>89</v>
      </c>
      <c r="X190">
        <v>79</v>
      </c>
      <c r="Z190" t="s">
        <v>4737</v>
      </c>
      <c r="AA190">
        <v>226</v>
      </c>
      <c r="AB190">
        <v>916</v>
      </c>
      <c r="AC190">
        <v>83</v>
      </c>
      <c r="AD190" s="8">
        <v>1050</v>
      </c>
      <c r="AE190">
        <v>144</v>
      </c>
      <c r="AF190">
        <v>845</v>
      </c>
    </row>
    <row r="191" spans="1:32">
      <c r="A191" s="24" t="s">
        <v>2962</v>
      </c>
      <c r="N191" t="str">
        <f t="shared" si="5"/>
        <v xml:space="preserve">               Emergency medical technicians and paramedics      </v>
      </c>
      <c r="O191" t="str">
        <f t="shared" si="6"/>
        <v xml:space="preserve">129      704       95      751       34    (1)  </v>
      </c>
      <c r="P191" cm="1">
        <f t="array" ref="P191:X191">IFERROR(SEARCH({1,2,3,4,5,6,7,8,9},A191),9999999)</f>
        <v>66</v>
      </c>
      <c r="Q191">
        <v>67</v>
      </c>
      <c r="R191">
        <v>103</v>
      </c>
      <c r="S191">
        <v>77</v>
      </c>
      <c r="T191">
        <v>86</v>
      </c>
      <c r="U191">
        <v>9999999</v>
      </c>
      <c r="V191">
        <v>75</v>
      </c>
      <c r="W191">
        <v>9999999</v>
      </c>
      <c r="X191">
        <v>68</v>
      </c>
      <c r="Z191" t="s">
        <v>4738</v>
      </c>
      <c r="AA191">
        <v>129</v>
      </c>
      <c r="AB191">
        <v>704</v>
      </c>
      <c r="AC191">
        <v>95</v>
      </c>
      <c r="AD191">
        <v>751</v>
      </c>
      <c r="AE191">
        <v>34</v>
      </c>
      <c r="AF191">
        <v>-1</v>
      </c>
    </row>
    <row r="192" spans="1:32">
      <c r="A192" s="24" t="s">
        <v>2963</v>
      </c>
      <c r="N192" t="str">
        <f t="shared" si="5"/>
        <v xml:space="preserve">               Health diagnosing and treating practitioner support technicians      </v>
      </c>
      <c r="O192" t="str">
        <f t="shared" si="6"/>
        <v>341      579       68      687      273      538</v>
      </c>
      <c r="P192" cm="1">
        <f t="array" ref="P192:X192">IFERROR(SEARCH({1,2,3,4,5,6,7,8,9},A192),9999999)</f>
        <v>87</v>
      </c>
      <c r="Q192">
        <v>121</v>
      </c>
      <c r="R192">
        <v>85</v>
      </c>
      <c r="S192">
        <v>86</v>
      </c>
      <c r="T192">
        <v>94</v>
      </c>
      <c r="U192">
        <v>104</v>
      </c>
      <c r="V192">
        <v>95</v>
      </c>
      <c r="W192">
        <v>105</v>
      </c>
      <c r="X192">
        <v>96</v>
      </c>
      <c r="Z192" t="s">
        <v>4739</v>
      </c>
      <c r="AA192">
        <v>341</v>
      </c>
      <c r="AB192">
        <v>579</v>
      </c>
      <c r="AC192">
        <v>68</v>
      </c>
      <c r="AD192">
        <v>687</v>
      </c>
      <c r="AE192">
        <v>273</v>
      </c>
      <c r="AF192">
        <v>538</v>
      </c>
    </row>
    <row r="193" spans="1:32">
      <c r="A193" s="24" t="s">
        <v>2964</v>
      </c>
      <c r="N193" t="str">
        <f t="shared" si="5"/>
        <v xml:space="preserve">               Licensed practical and licensed vocational nurses      </v>
      </c>
      <c r="O193" t="str">
        <f t="shared" si="6"/>
        <v>422      668       30    (1)        392      664</v>
      </c>
      <c r="P193" cm="1">
        <f t="array" ref="P193:X193">IFERROR(SEARCH({1,2,3,4,5,6,7,8,9},A193),9999999)</f>
        <v>97</v>
      </c>
      <c r="Q193">
        <v>72</v>
      </c>
      <c r="R193">
        <v>90</v>
      </c>
      <c r="S193">
        <v>71</v>
      </c>
      <c r="T193">
        <v>9999999</v>
      </c>
      <c r="U193">
        <v>80</v>
      </c>
      <c r="V193">
        <v>9999999</v>
      </c>
      <c r="W193">
        <v>82</v>
      </c>
      <c r="X193">
        <v>108</v>
      </c>
      <c r="Z193" t="s">
        <v>4740</v>
      </c>
      <c r="AA193">
        <v>422</v>
      </c>
      <c r="AB193">
        <v>668</v>
      </c>
      <c r="AC193">
        <v>30</v>
      </c>
      <c r="AD193">
        <v>-1</v>
      </c>
      <c r="AE193">
        <v>392</v>
      </c>
      <c r="AF193">
        <v>664</v>
      </c>
    </row>
    <row r="194" spans="1:32">
      <c r="A194" s="24" t="s">
        <v>2965</v>
      </c>
      <c r="N194" t="str">
        <f t="shared" si="5"/>
        <v xml:space="preserve">               Medical records and health information technicians       </v>
      </c>
      <c r="O194" t="str">
        <f t="shared" si="6"/>
        <v>72      507        4    (1)         68      509</v>
      </c>
      <c r="P194" cm="1">
        <f t="array" ref="P194:X194">IFERROR(SEARCH({1,2,3,4,5,6,7,8,9},A194),9999999)</f>
        <v>98</v>
      </c>
      <c r="Q194">
        <v>74</v>
      </c>
      <c r="R194">
        <v>9999999</v>
      </c>
      <c r="S194">
        <v>92</v>
      </c>
      <c r="T194">
        <v>81</v>
      </c>
      <c r="U194">
        <v>109</v>
      </c>
      <c r="V194">
        <v>73</v>
      </c>
      <c r="W194">
        <v>110</v>
      </c>
      <c r="X194">
        <v>119</v>
      </c>
      <c r="Z194" t="s">
        <v>4741</v>
      </c>
      <c r="AA194">
        <v>72</v>
      </c>
      <c r="AB194">
        <v>507</v>
      </c>
      <c r="AC194">
        <v>4</v>
      </c>
      <c r="AD194">
        <v>-1</v>
      </c>
      <c r="AE194">
        <v>68</v>
      </c>
      <c r="AF194">
        <v>509</v>
      </c>
    </row>
    <row r="195" spans="1:32">
      <c r="A195" s="24" t="s">
        <v>2966</v>
      </c>
      <c r="N195" t="str">
        <f t="shared" si="5"/>
        <v xml:space="preserve">               Opticians, dispensing       </v>
      </c>
      <c r="O195" t="str">
        <f t="shared" si="6"/>
        <v xml:space="preserve">36    (1)         15    (1)         21    (1)  </v>
      </c>
      <c r="P195" cm="1">
        <f t="array" ref="P195:X195">IFERROR(SEARCH({1,2,3,4,5,6,7,8,9},A195),9999999)</f>
        <v>51</v>
      </c>
      <c r="Q195">
        <v>80</v>
      </c>
      <c r="R195">
        <v>44</v>
      </c>
      <c r="S195">
        <v>9999999</v>
      </c>
      <c r="T195">
        <v>63</v>
      </c>
      <c r="U195">
        <v>45</v>
      </c>
      <c r="V195">
        <v>9999999</v>
      </c>
      <c r="W195">
        <v>9999999</v>
      </c>
      <c r="X195">
        <v>9999999</v>
      </c>
      <c r="Z195" t="s">
        <v>4742</v>
      </c>
      <c r="AA195">
        <v>36</v>
      </c>
      <c r="AB195">
        <v>-1</v>
      </c>
      <c r="AC195">
        <v>15</v>
      </c>
      <c r="AD195">
        <v>-1</v>
      </c>
      <c r="AE195">
        <v>21</v>
      </c>
      <c r="AF195">
        <v>-1</v>
      </c>
    </row>
    <row r="196" spans="1:32">
      <c r="A196" s="24" t="s">
        <v>2967</v>
      </c>
      <c r="N196" t="str">
        <f t="shared" si="5"/>
        <v xml:space="preserve">               Miscellaneous health technologists and technicians       </v>
      </c>
      <c r="O196" t="str">
        <f t="shared" si="6"/>
        <v>99      688       33    (1)         66      681</v>
      </c>
      <c r="P196" cm="1">
        <f t="array" ref="P196:X196">IFERROR(SEARCH({1,2,3,4,5,6,7,8,9},A196),9999999)</f>
        <v>98</v>
      </c>
      <c r="Q196">
        <v>9999999</v>
      </c>
      <c r="R196">
        <v>91</v>
      </c>
      <c r="S196">
        <v>9999999</v>
      </c>
      <c r="T196">
        <v>9999999</v>
      </c>
      <c r="U196">
        <v>81</v>
      </c>
      <c r="V196">
        <v>9999999</v>
      </c>
      <c r="W196">
        <v>82</v>
      </c>
      <c r="X196">
        <v>73</v>
      </c>
      <c r="Z196" t="s">
        <v>4743</v>
      </c>
      <c r="AA196">
        <v>99</v>
      </c>
      <c r="AB196">
        <v>688</v>
      </c>
      <c r="AC196">
        <v>33</v>
      </c>
      <c r="AD196">
        <v>-1</v>
      </c>
      <c r="AE196">
        <v>66</v>
      </c>
      <c r="AF196">
        <v>681</v>
      </c>
    </row>
    <row r="197" spans="1:32">
      <c r="A197" s="24" t="s">
        <v>2968</v>
      </c>
      <c r="N197" t="str">
        <f t="shared" si="5"/>
        <v xml:space="preserve">               Other healthcare practitioners and technical occupations       </v>
      </c>
      <c r="O197" t="str">
        <f t="shared" si="6"/>
        <v xml:space="preserve">42    (1)         22    (1)         20    (1)  </v>
      </c>
      <c r="P197" cm="1">
        <f t="array" ref="P197:X197">IFERROR(SEARCH({1,2,3,4,5,6,7,8,9},A197),9999999)</f>
        <v>86</v>
      </c>
      <c r="Q197">
        <v>80</v>
      </c>
      <c r="R197">
        <v>9999999</v>
      </c>
      <c r="S197">
        <v>79</v>
      </c>
      <c r="T197">
        <v>9999999</v>
      </c>
      <c r="U197">
        <v>9999999</v>
      </c>
      <c r="V197">
        <v>9999999</v>
      </c>
      <c r="W197">
        <v>9999999</v>
      </c>
      <c r="X197">
        <v>9999999</v>
      </c>
      <c r="Z197" t="s">
        <v>4744</v>
      </c>
      <c r="AA197">
        <v>42</v>
      </c>
      <c r="AB197">
        <v>-1</v>
      </c>
      <c r="AC197">
        <v>22</v>
      </c>
      <c r="AD197">
        <v>-1</v>
      </c>
      <c r="AE197">
        <v>20</v>
      </c>
      <c r="AF197">
        <v>-1</v>
      </c>
    </row>
    <row r="198" spans="1:32">
      <c r="A198" s="24" t="s">
        <v>2775</v>
      </c>
      <c r="N198" t="str">
        <f t="shared" si="5"/>
        <v xml:space="preserve">                                                                                                                                                             </v>
      </c>
      <c r="O198" t="str">
        <f t="shared" si="6"/>
        <v/>
      </c>
      <c r="P198" cm="1">
        <f t="array" ref="P198:X198">IFERROR(SEARCH({1,2,3,4,5,6,7,8,9},A198),9999999)</f>
        <v>9999999</v>
      </c>
      <c r="Q198">
        <v>9999999</v>
      </c>
      <c r="R198">
        <v>9999999</v>
      </c>
      <c r="S198">
        <v>9999999</v>
      </c>
      <c r="T198">
        <v>9999999</v>
      </c>
      <c r="U198">
        <v>9999999</v>
      </c>
      <c r="V198">
        <v>9999999</v>
      </c>
      <c r="W198">
        <v>9999999</v>
      </c>
      <c r="X198">
        <v>9999999</v>
      </c>
      <c r="Z198" t="s">
        <v>2775</v>
      </c>
    </row>
    <row r="199" spans="1:32">
      <c r="A199" s="24" t="s">
        <v>2969</v>
      </c>
      <c r="N199" t="str">
        <f t="shared" si="5"/>
        <v xml:space="preserve">   Service occupations   </v>
      </c>
      <c r="O199" t="str">
        <f t="shared" si="6"/>
        <v>14,716      454    7,371      515    7,345      406</v>
      </c>
      <c r="P199" cm="1">
        <f t="array" ref="P199:X199">IFERROR(SEARCH({1,2,3,4,5,6,7,8,9},A199),9999999)</f>
        <v>26</v>
      </c>
      <c r="Q199">
        <v>9999999</v>
      </c>
      <c r="R199">
        <v>47</v>
      </c>
      <c r="S199">
        <v>27</v>
      </c>
      <c r="T199">
        <v>39</v>
      </c>
      <c r="U199">
        <v>31</v>
      </c>
      <c r="V199">
        <v>29</v>
      </c>
      <c r="W199">
        <v>9999999</v>
      </c>
      <c r="X199">
        <v>9999999</v>
      </c>
      <c r="Z199" t="s">
        <v>4745</v>
      </c>
      <c r="AA199" s="8">
        <v>14716</v>
      </c>
      <c r="AB199">
        <v>454</v>
      </c>
      <c r="AC199" s="8">
        <v>7371</v>
      </c>
      <c r="AD199">
        <v>515</v>
      </c>
      <c r="AE199" s="8">
        <v>7345</v>
      </c>
      <c r="AF199">
        <v>406</v>
      </c>
    </row>
    <row r="200" spans="1:32">
      <c r="A200" s="24" t="s">
        <v>2970</v>
      </c>
      <c r="N200" t="str">
        <f t="shared" si="5"/>
        <v xml:space="preserve">       Healthcare support occupations    </v>
      </c>
      <c r="O200" t="str">
        <f t="shared" si="6"/>
        <v>2,187      454      261      522    1,926      447</v>
      </c>
      <c r="P200" cm="1">
        <f t="array" ref="P200:X200">IFERROR(SEARCH({1,2,3,4,5,6,7,8,9},A200),9999999)</f>
        <v>44</v>
      </c>
      <c r="Q200">
        <v>42</v>
      </c>
      <c r="R200">
        <v>9999999</v>
      </c>
      <c r="S200">
        <v>53</v>
      </c>
      <c r="T200">
        <v>54</v>
      </c>
      <c r="U200">
        <v>63</v>
      </c>
      <c r="V200">
        <v>46</v>
      </c>
      <c r="W200">
        <v>45</v>
      </c>
      <c r="X200">
        <v>80</v>
      </c>
      <c r="Z200" t="s">
        <v>1333</v>
      </c>
      <c r="AA200" s="8">
        <v>2187</v>
      </c>
      <c r="AB200">
        <v>454</v>
      </c>
      <c r="AC200">
        <v>261</v>
      </c>
      <c r="AD200">
        <v>522</v>
      </c>
      <c r="AE200" s="8">
        <v>1926</v>
      </c>
      <c r="AF200">
        <v>447</v>
      </c>
    </row>
    <row r="201" spans="1:32">
      <c r="A201" s="24" t="s">
        <v>2971</v>
      </c>
      <c r="N201" t="str">
        <f t="shared" si="5"/>
        <v xml:space="preserve">               Nursing, psychiatric, and home health aides    </v>
      </c>
      <c r="O201" t="str">
        <f t="shared" si="6"/>
        <v>1,344      423      170      500    1,174      416</v>
      </c>
      <c r="P201" cm="1">
        <f t="array" ref="P201:X201">IFERROR(SEARCH({1,2,3,4,5,6,7,8,9},A201),9999999)</f>
        <v>63</v>
      </c>
      <c r="Q201">
        <v>75</v>
      </c>
      <c r="R201">
        <v>65</v>
      </c>
      <c r="S201">
        <v>66</v>
      </c>
      <c r="T201">
        <v>92</v>
      </c>
      <c r="U201">
        <v>112</v>
      </c>
      <c r="V201">
        <v>84</v>
      </c>
      <c r="W201">
        <v>9999999</v>
      </c>
      <c r="X201">
        <v>9999999</v>
      </c>
      <c r="Z201" t="s">
        <v>4746</v>
      </c>
      <c r="AA201" s="8">
        <v>1344</v>
      </c>
      <c r="AB201">
        <v>423</v>
      </c>
      <c r="AC201">
        <v>170</v>
      </c>
      <c r="AD201">
        <v>500</v>
      </c>
      <c r="AE201" s="8">
        <v>1174</v>
      </c>
      <c r="AF201">
        <v>416</v>
      </c>
    </row>
    <row r="202" spans="1:32">
      <c r="A202" s="24" t="s">
        <v>2972</v>
      </c>
      <c r="N202" t="str">
        <f t="shared" si="5"/>
        <v xml:space="preserve">               Occupational therapist assistants and aides        </v>
      </c>
      <c r="O202" t="str">
        <f t="shared" si="6"/>
        <v xml:space="preserve">7    (1)       -        -           6    (1)  </v>
      </c>
      <c r="P202" cm="1">
        <f t="array" ref="P202:X202">IFERROR(SEARCH({1,2,3,4,5,6,7,8,9},A202),9999999)</f>
        <v>73</v>
      </c>
      <c r="Q202">
        <v>9999999</v>
      </c>
      <c r="R202">
        <v>9999999</v>
      </c>
      <c r="S202">
        <v>9999999</v>
      </c>
      <c r="T202">
        <v>9999999</v>
      </c>
      <c r="U202">
        <v>103</v>
      </c>
      <c r="V202">
        <v>67</v>
      </c>
      <c r="W202">
        <v>9999999</v>
      </c>
      <c r="X202">
        <v>9999999</v>
      </c>
      <c r="Z202" t="s">
        <v>4747</v>
      </c>
      <c r="AA202">
        <v>7</v>
      </c>
      <c r="AB202">
        <v>-1</v>
      </c>
      <c r="AC202" t="s">
        <v>574</v>
      </c>
      <c r="AD202" t="s">
        <v>574</v>
      </c>
      <c r="AE202">
        <v>6</v>
      </c>
      <c r="AF202">
        <v>-1</v>
      </c>
    </row>
    <row r="203" spans="1:32">
      <c r="A203" s="24" t="s">
        <v>2973</v>
      </c>
      <c r="N203" t="str">
        <f t="shared" ref="N203:N266" si="7">MID(A203,1,MIN(_xlfn.ANCHORARRAY(P203))-1)</f>
        <v xml:space="preserve">               Physical therapist assistants and aides       </v>
      </c>
      <c r="O203" t="str">
        <f t="shared" ref="O203:O266" si="8">MID(A203,MIN(P203:X203),LEN(A203))</f>
        <v xml:space="preserve">42    (1)         16    (1)         26    (1)  </v>
      </c>
      <c r="P203" cm="1">
        <f t="array" ref="P203:X203">IFERROR(SEARCH({1,2,3,4,5,6,7,8,9},A203),9999999)</f>
        <v>69</v>
      </c>
      <c r="Q203">
        <v>63</v>
      </c>
      <c r="R203">
        <v>9999999</v>
      </c>
      <c r="S203">
        <v>62</v>
      </c>
      <c r="T203">
        <v>9999999</v>
      </c>
      <c r="U203">
        <v>81</v>
      </c>
      <c r="V203">
        <v>9999999</v>
      </c>
      <c r="W203">
        <v>9999999</v>
      </c>
      <c r="X203">
        <v>9999999</v>
      </c>
      <c r="Z203" t="s">
        <v>4748</v>
      </c>
      <c r="AA203">
        <v>42</v>
      </c>
      <c r="AB203">
        <v>-1</v>
      </c>
      <c r="AC203">
        <v>16</v>
      </c>
      <c r="AD203">
        <v>-1</v>
      </c>
      <c r="AE203">
        <v>26</v>
      </c>
      <c r="AF203">
        <v>-1</v>
      </c>
    </row>
    <row r="204" spans="1:32">
      <c r="A204" s="24" t="s">
        <v>2974</v>
      </c>
      <c r="N204" t="str">
        <f t="shared" si="7"/>
        <v xml:space="preserve">               Massage therapists       </v>
      </c>
      <c r="O204" t="str">
        <f t="shared" si="8"/>
        <v xml:space="preserve">36    (1)          4    (1)         33    (1)  </v>
      </c>
      <c r="P204" cm="1">
        <f t="array" ref="P204:X204">IFERROR(SEARCH({1,2,3,4,5,6,7,8,9},A204),9999999)</f>
        <v>48</v>
      </c>
      <c r="Q204">
        <v>9999999</v>
      </c>
      <c r="R204">
        <v>41</v>
      </c>
      <c r="S204">
        <v>60</v>
      </c>
      <c r="T204">
        <v>9999999</v>
      </c>
      <c r="U204">
        <v>42</v>
      </c>
      <c r="V204">
        <v>9999999</v>
      </c>
      <c r="W204">
        <v>9999999</v>
      </c>
      <c r="X204">
        <v>9999999</v>
      </c>
      <c r="Z204" t="s">
        <v>4749</v>
      </c>
      <c r="AA204">
        <v>36</v>
      </c>
      <c r="AB204">
        <v>-1</v>
      </c>
      <c r="AC204">
        <v>4</v>
      </c>
      <c r="AD204">
        <v>-1</v>
      </c>
      <c r="AE204">
        <v>33</v>
      </c>
      <c r="AF204">
        <v>-1</v>
      </c>
    </row>
    <row r="205" spans="1:32">
      <c r="A205" s="24" t="s">
        <v>2975</v>
      </c>
      <c r="N205" t="str">
        <f t="shared" si="7"/>
        <v xml:space="preserve">               Dental assistants      </v>
      </c>
      <c r="O205" t="str">
        <f t="shared" si="8"/>
        <v>169      508       14    (1)        155      508</v>
      </c>
      <c r="P205" cm="1">
        <f t="array" ref="P205:X205">IFERROR(SEARCH({1,2,3,4,5,6,7,8,9},A205),9999999)</f>
        <v>39</v>
      </c>
      <c r="Q205">
        <v>9999999</v>
      </c>
      <c r="R205">
        <v>9999999</v>
      </c>
      <c r="S205">
        <v>59</v>
      </c>
      <c r="T205">
        <v>48</v>
      </c>
      <c r="U205">
        <v>40</v>
      </c>
      <c r="V205">
        <v>9999999</v>
      </c>
      <c r="W205">
        <v>50</v>
      </c>
      <c r="X205">
        <v>41</v>
      </c>
      <c r="Z205" t="s">
        <v>4750</v>
      </c>
      <c r="AA205">
        <v>169</v>
      </c>
      <c r="AB205">
        <v>508</v>
      </c>
      <c r="AC205">
        <v>14</v>
      </c>
      <c r="AD205">
        <v>-1</v>
      </c>
      <c r="AE205">
        <v>155</v>
      </c>
      <c r="AF205">
        <v>508</v>
      </c>
    </row>
    <row r="206" spans="1:32">
      <c r="A206" s="24" t="s">
        <v>2976</v>
      </c>
      <c r="N206" t="str">
        <f t="shared" si="7"/>
        <v xml:space="preserve">               Medical assistants and other healthcare support occupations      </v>
      </c>
      <c r="O206" t="str">
        <f t="shared" si="8"/>
        <v>589      490       58      575      531      487</v>
      </c>
      <c r="P206" cm="1">
        <f t="array" ref="P206:X206">IFERROR(SEARCH({1,2,3,4,5,6,7,8,9},A206),9999999)</f>
        <v>119</v>
      </c>
      <c r="Q206">
        <v>9999999</v>
      </c>
      <c r="R206">
        <v>118</v>
      </c>
      <c r="S206">
        <v>90</v>
      </c>
      <c r="T206">
        <v>81</v>
      </c>
      <c r="U206">
        <v>9999999</v>
      </c>
      <c r="V206">
        <v>109</v>
      </c>
      <c r="W206">
        <v>82</v>
      </c>
      <c r="X206">
        <v>83</v>
      </c>
      <c r="Z206" t="s">
        <v>4751</v>
      </c>
      <c r="AA206">
        <v>589</v>
      </c>
      <c r="AB206">
        <v>490</v>
      </c>
      <c r="AC206">
        <v>58</v>
      </c>
      <c r="AD206">
        <v>575</v>
      </c>
      <c r="AE206">
        <v>531</v>
      </c>
      <c r="AF206">
        <v>487</v>
      </c>
    </row>
    <row r="207" spans="1:32">
      <c r="A207" s="24" t="s">
        <v>2977</v>
      </c>
      <c r="N207" t="str">
        <f t="shared" si="7"/>
        <v xml:space="preserve">       Protective service occupations    </v>
      </c>
      <c r="O207" t="str">
        <f t="shared" si="8"/>
        <v>2,736      719    2,175      754      560      588</v>
      </c>
      <c r="P207" cm="1">
        <f t="array" ref="P207:X207">IFERROR(SEARCH({1,2,3,4,5,6,7,8,9},A207),9999999)</f>
        <v>54</v>
      </c>
      <c r="Q207">
        <v>42</v>
      </c>
      <c r="R207">
        <v>45</v>
      </c>
      <c r="S207">
        <v>73</v>
      </c>
      <c r="T207">
        <v>64</v>
      </c>
      <c r="U207">
        <v>46</v>
      </c>
      <c r="V207">
        <v>44</v>
      </c>
      <c r="W207">
        <v>90</v>
      </c>
      <c r="X207">
        <v>55</v>
      </c>
      <c r="Z207" t="s">
        <v>1340</v>
      </c>
      <c r="AA207" s="8">
        <v>2736</v>
      </c>
      <c r="AB207">
        <v>719</v>
      </c>
      <c r="AC207" s="8">
        <v>2175</v>
      </c>
      <c r="AD207">
        <v>754</v>
      </c>
      <c r="AE207">
        <v>560</v>
      </c>
      <c r="AF207">
        <v>588</v>
      </c>
    </row>
    <row r="208" spans="1:32">
      <c r="A208" s="24" t="s">
        <v>2978</v>
      </c>
      <c r="N208" t="str">
        <f t="shared" si="7"/>
        <v xml:space="preserve">               First-line supervisors/managers of correctional officers       </v>
      </c>
      <c r="O208" t="str">
        <f t="shared" si="8"/>
        <v xml:space="preserve">41    (1)         31    (1)         10    (1)  </v>
      </c>
      <c r="P208" cm="1">
        <f t="array" ref="P208:X208">IFERROR(SEARCH({1,2,3,4,5,6,7,8,9},A208),9999999)</f>
        <v>80</v>
      </c>
      <c r="Q208">
        <v>9999999</v>
      </c>
      <c r="R208">
        <v>97</v>
      </c>
      <c r="S208">
        <v>79</v>
      </c>
      <c r="T208">
        <v>9999999</v>
      </c>
      <c r="U208">
        <v>9999999</v>
      </c>
      <c r="V208">
        <v>9999999</v>
      </c>
      <c r="W208">
        <v>9999999</v>
      </c>
      <c r="X208">
        <v>9999999</v>
      </c>
      <c r="Z208" t="s">
        <v>4752</v>
      </c>
      <c r="AA208">
        <v>41</v>
      </c>
      <c r="AB208">
        <v>-1</v>
      </c>
      <c r="AC208">
        <v>31</v>
      </c>
      <c r="AD208">
        <v>-1</v>
      </c>
      <c r="AE208">
        <v>10</v>
      </c>
      <c r="AF208">
        <v>-1</v>
      </c>
    </row>
    <row r="209" spans="1:32">
      <c r="A209" s="24" t="s">
        <v>2979</v>
      </c>
      <c r="N209" t="str">
        <f t="shared" si="7"/>
        <v xml:space="preserve">               First-line supervisors/managers of police and detectives      </v>
      </c>
      <c r="O209" t="str">
        <f t="shared" si="8"/>
        <v xml:space="preserve">124    1,067      105    1,084       20    (1)  </v>
      </c>
      <c r="P209" cm="1">
        <f t="array" ref="P209:X209">IFERROR(SEARCH({1,2,3,4,5,6,7,8,9},A209),9999999)</f>
        <v>78</v>
      </c>
      <c r="Q209">
        <v>79</v>
      </c>
      <c r="R209">
        <v>9999999</v>
      </c>
      <c r="S209">
        <v>80</v>
      </c>
      <c r="T209">
        <v>98</v>
      </c>
      <c r="U209">
        <v>88</v>
      </c>
      <c r="V209">
        <v>89</v>
      </c>
      <c r="W209">
        <v>106</v>
      </c>
      <c r="X209">
        <v>9999999</v>
      </c>
      <c r="Z209" t="s">
        <v>4753</v>
      </c>
      <c r="AA209">
        <v>124</v>
      </c>
      <c r="AB209" s="8">
        <v>1067</v>
      </c>
      <c r="AC209">
        <v>105</v>
      </c>
      <c r="AD209" s="8">
        <v>1084</v>
      </c>
      <c r="AE209">
        <v>20</v>
      </c>
      <c r="AF209">
        <v>-1</v>
      </c>
    </row>
    <row r="210" spans="1:32">
      <c r="A210" s="24" t="s">
        <v>2980</v>
      </c>
      <c r="N210" t="str">
        <f t="shared" si="7"/>
        <v xml:space="preserve">               First-line supervisors/managers of fire fighting and prevention work       </v>
      </c>
      <c r="O210" t="str">
        <f t="shared" si="8"/>
        <v xml:space="preserve">59    1,197       53    1,119        6    (1)  </v>
      </c>
      <c r="P210" cm="1">
        <f t="array" ref="P210:X210">IFERROR(SEARCH({1,2,3,4,5,6,7,8,9},A210),9999999)</f>
        <v>97</v>
      </c>
      <c r="Q210">
        <v>9999999</v>
      </c>
      <c r="R210">
        <v>110</v>
      </c>
      <c r="S210">
        <v>9999999</v>
      </c>
      <c r="T210">
        <v>91</v>
      </c>
      <c r="U210">
        <v>128</v>
      </c>
      <c r="V210">
        <v>101</v>
      </c>
      <c r="W210">
        <v>9999999</v>
      </c>
      <c r="X210">
        <v>92</v>
      </c>
      <c r="Z210" t="s">
        <v>4754</v>
      </c>
      <c r="AA210">
        <v>59</v>
      </c>
      <c r="AB210" s="8">
        <v>1197</v>
      </c>
      <c r="AC210">
        <v>53</v>
      </c>
      <c r="AD210" s="8">
        <v>1119</v>
      </c>
      <c r="AE210">
        <v>6</v>
      </c>
      <c r="AF210">
        <v>-1</v>
      </c>
    </row>
    <row r="211" spans="1:32">
      <c r="A211" s="24" t="s">
        <v>2981</v>
      </c>
      <c r="N211" t="str">
        <f t="shared" si="7"/>
        <v xml:space="preserve">               Supervisors, protective service workers, all other       </v>
      </c>
      <c r="O211" t="str">
        <f t="shared" si="8"/>
        <v xml:space="preserve">91      758       68      876       23    (1)  </v>
      </c>
      <c r="P211" cm="1">
        <f t="array" ref="P211:X211">IFERROR(SEARCH({1,2,3,4,5,6,7,8,9},A211),9999999)</f>
        <v>74</v>
      </c>
      <c r="Q211">
        <v>109</v>
      </c>
      <c r="R211">
        <v>110</v>
      </c>
      <c r="S211">
        <v>9999999</v>
      </c>
      <c r="T211">
        <v>82</v>
      </c>
      <c r="U211">
        <v>91</v>
      </c>
      <c r="V211">
        <v>81</v>
      </c>
      <c r="W211">
        <v>83</v>
      </c>
      <c r="X211">
        <v>73</v>
      </c>
      <c r="Z211" t="s">
        <v>4755</v>
      </c>
      <c r="AA211">
        <v>91</v>
      </c>
      <c r="AB211">
        <v>758</v>
      </c>
      <c r="AC211">
        <v>68</v>
      </c>
      <c r="AD211">
        <v>876</v>
      </c>
      <c r="AE211">
        <v>23</v>
      </c>
      <c r="AF211">
        <v>-1</v>
      </c>
    </row>
    <row r="212" spans="1:32">
      <c r="A212" s="24" t="s">
        <v>2982</v>
      </c>
      <c r="N212" t="str">
        <f t="shared" si="7"/>
        <v xml:space="preserve">               Fire fighters      </v>
      </c>
      <c r="O212" t="str">
        <f t="shared" si="8"/>
        <v xml:space="preserve">266      901      252      919       14    (1)  </v>
      </c>
      <c r="P212" cm="1">
        <f t="array" ref="P212:X212">IFERROR(SEARCH({1,2,3,4,5,6,7,8,9},A212),9999999)</f>
        <v>46</v>
      </c>
      <c r="Q212">
        <v>35</v>
      </c>
      <c r="R212">
        <v>9999999</v>
      </c>
      <c r="S212">
        <v>73</v>
      </c>
      <c r="T212">
        <v>54</v>
      </c>
      <c r="U212">
        <v>36</v>
      </c>
      <c r="V212">
        <v>9999999</v>
      </c>
      <c r="W212">
        <v>9999999</v>
      </c>
      <c r="X212">
        <v>44</v>
      </c>
      <c r="Z212" t="s">
        <v>4756</v>
      </c>
      <c r="AA212">
        <v>266</v>
      </c>
      <c r="AB212">
        <v>901</v>
      </c>
      <c r="AC212">
        <v>252</v>
      </c>
      <c r="AD212">
        <v>919</v>
      </c>
      <c r="AE212">
        <v>14</v>
      </c>
      <c r="AF212">
        <v>-1</v>
      </c>
    </row>
    <row r="213" spans="1:32">
      <c r="A213" s="24" t="s">
        <v>2983</v>
      </c>
      <c r="N213" t="str">
        <f t="shared" si="7"/>
        <v xml:space="preserve">               Fire inspectors       </v>
      </c>
      <c r="O213" t="str">
        <f t="shared" si="8"/>
        <v xml:space="preserve">14    (1)         14    (1)          1    (1)  </v>
      </c>
      <c r="P213" cm="1">
        <f t="array" ref="P213:X213">IFERROR(SEARCH({1,2,3,4,5,6,7,8,9},A213),9999999)</f>
        <v>38</v>
      </c>
      <c r="Q213">
        <v>9999999</v>
      </c>
      <c r="R213">
        <v>9999999</v>
      </c>
      <c r="S213">
        <v>39</v>
      </c>
      <c r="T213">
        <v>9999999</v>
      </c>
      <c r="U213">
        <v>9999999</v>
      </c>
      <c r="V213">
        <v>9999999</v>
      </c>
      <c r="W213">
        <v>9999999</v>
      </c>
      <c r="X213">
        <v>9999999</v>
      </c>
      <c r="Z213" t="s">
        <v>4757</v>
      </c>
      <c r="AA213">
        <v>14</v>
      </c>
      <c r="AB213">
        <v>-1</v>
      </c>
      <c r="AC213">
        <v>14</v>
      </c>
      <c r="AD213">
        <v>-1</v>
      </c>
      <c r="AE213">
        <v>1</v>
      </c>
      <c r="AF213">
        <v>-1</v>
      </c>
    </row>
    <row r="214" spans="1:32">
      <c r="A214" s="24" t="s">
        <v>2984</v>
      </c>
      <c r="N214" t="str">
        <f t="shared" si="7"/>
        <v xml:space="preserve">               Bailiffs, correctional officers, and jailers      </v>
      </c>
      <c r="O214" t="str">
        <f t="shared" si="8"/>
        <v>437      648      304      686      132      578</v>
      </c>
      <c r="P214" cm="1">
        <f t="array" ref="P214:X214">IFERROR(SEARCH({1,2,3,4,5,6,7,8,9},A214),9999999)</f>
        <v>102</v>
      </c>
      <c r="Q214">
        <v>104</v>
      </c>
      <c r="R214">
        <v>67</v>
      </c>
      <c r="S214">
        <v>66</v>
      </c>
      <c r="T214">
        <v>111</v>
      </c>
      <c r="U214">
        <v>75</v>
      </c>
      <c r="V214">
        <v>68</v>
      </c>
      <c r="W214">
        <v>77</v>
      </c>
      <c r="X214">
        <v>9999999</v>
      </c>
      <c r="Z214" t="s">
        <v>4758</v>
      </c>
      <c r="AA214">
        <v>437</v>
      </c>
      <c r="AB214">
        <v>648</v>
      </c>
      <c r="AC214">
        <v>304</v>
      </c>
      <c r="AD214">
        <v>686</v>
      </c>
      <c r="AE214">
        <v>132</v>
      </c>
      <c r="AF214">
        <v>578</v>
      </c>
    </row>
    <row r="215" spans="1:32">
      <c r="A215" s="24" t="s">
        <v>2985</v>
      </c>
      <c r="N215" t="str">
        <f t="shared" si="7"/>
        <v xml:space="preserve">               Detectives and criminal investigators      </v>
      </c>
      <c r="O215" t="str">
        <f t="shared" si="8"/>
        <v xml:space="preserve">134    1,066      104    1,121       30    (1)  </v>
      </c>
      <c r="P215" cm="1">
        <f t="array" ref="P215:X215">IFERROR(SEARCH({1,2,3,4,5,6,7,8,9},A215),9999999)</f>
        <v>59</v>
      </c>
      <c r="Q215">
        <v>87</v>
      </c>
      <c r="R215">
        <v>60</v>
      </c>
      <c r="S215">
        <v>61</v>
      </c>
      <c r="T215">
        <v>9999999</v>
      </c>
      <c r="U215">
        <v>69</v>
      </c>
      <c r="V215">
        <v>9999999</v>
      </c>
      <c r="W215">
        <v>9999999</v>
      </c>
      <c r="X215">
        <v>9999999</v>
      </c>
      <c r="Z215" t="s">
        <v>4759</v>
      </c>
      <c r="AA215">
        <v>134</v>
      </c>
      <c r="AB215" s="8">
        <v>1066</v>
      </c>
      <c r="AC215">
        <v>104</v>
      </c>
      <c r="AD215" s="8">
        <v>1121</v>
      </c>
      <c r="AE215">
        <v>30</v>
      </c>
      <c r="AF215">
        <v>-1</v>
      </c>
    </row>
    <row r="216" spans="1:32">
      <c r="A216" s="24" t="s">
        <v>2986</v>
      </c>
      <c r="N216" t="str">
        <f t="shared" si="7"/>
        <v xml:space="preserve">               Fish and game wardens        </v>
      </c>
      <c r="O216" t="str">
        <f t="shared" si="8"/>
        <v xml:space="preserve">6    (1)          4    (1)          1    (1)  </v>
      </c>
      <c r="P216" cm="1">
        <f t="array" ref="P216:X216">IFERROR(SEARCH({1,2,3,4,5,6,7,8,9},A216),9999999)</f>
        <v>51</v>
      </c>
      <c r="Q216">
        <v>9999999</v>
      </c>
      <c r="R216">
        <v>9999999</v>
      </c>
      <c r="S216">
        <v>63</v>
      </c>
      <c r="T216">
        <v>9999999</v>
      </c>
      <c r="U216">
        <v>45</v>
      </c>
      <c r="V216">
        <v>9999999</v>
      </c>
      <c r="W216">
        <v>9999999</v>
      </c>
      <c r="X216">
        <v>9999999</v>
      </c>
      <c r="Z216" t="s">
        <v>4760</v>
      </c>
      <c r="AA216">
        <v>6</v>
      </c>
      <c r="AB216">
        <v>-1</v>
      </c>
      <c r="AC216">
        <v>4</v>
      </c>
      <c r="AD216">
        <v>-1</v>
      </c>
      <c r="AE216">
        <v>1</v>
      </c>
      <c r="AF216">
        <v>-1</v>
      </c>
    </row>
    <row r="217" spans="1:32">
      <c r="A217" s="24" t="s">
        <v>2987</v>
      </c>
      <c r="N217" t="str">
        <f t="shared" si="7"/>
        <v xml:space="preserve">               Parking enforcement workers       </v>
      </c>
      <c r="O217" t="str">
        <f t="shared" si="8"/>
        <v xml:space="preserve">10    (1)          4    (1)          7    (1)  </v>
      </c>
      <c r="P217" cm="1">
        <f t="array" ref="P217:X217">IFERROR(SEARCH({1,2,3,4,5,6,7,8,9},A217),9999999)</f>
        <v>50</v>
      </c>
      <c r="Q217">
        <v>9999999</v>
      </c>
      <c r="R217">
        <v>9999999</v>
      </c>
      <c r="S217">
        <v>69</v>
      </c>
      <c r="T217">
        <v>9999999</v>
      </c>
      <c r="U217">
        <v>9999999</v>
      </c>
      <c r="V217">
        <v>87</v>
      </c>
      <c r="W217">
        <v>9999999</v>
      </c>
      <c r="X217">
        <v>9999999</v>
      </c>
      <c r="Z217" t="s">
        <v>4761</v>
      </c>
      <c r="AA217">
        <v>10</v>
      </c>
      <c r="AB217">
        <v>-1</v>
      </c>
      <c r="AC217">
        <v>4</v>
      </c>
      <c r="AD217">
        <v>-1</v>
      </c>
      <c r="AE217">
        <v>7</v>
      </c>
      <c r="AF217">
        <v>-1</v>
      </c>
    </row>
    <row r="218" spans="1:32">
      <c r="A218" s="24" t="s">
        <v>2988</v>
      </c>
      <c r="N218" t="str">
        <f t="shared" si="7"/>
        <v xml:space="preserve">               Police and sheriff's patrol officers      </v>
      </c>
      <c r="O218" t="str">
        <f t="shared" si="8"/>
        <v>655      891      568      907       86      791</v>
      </c>
      <c r="P218" cm="1">
        <f t="array" ref="P218:X218">IFERROR(SEARCH({1,2,3,4,5,6,7,8,9},A218),9999999)</f>
        <v>69</v>
      </c>
      <c r="Q218">
        <v>9999999</v>
      </c>
      <c r="R218">
        <v>9999999</v>
      </c>
      <c r="S218">
        <v>9999999</v>
      </c>
      <c r="T218">
        <v>59</v>
      </c>
      <c r="U218">
        <v>58</v>
      </c>
      <c r="V218">
        <v>87</v>
      </c>
      <c r="W218">
        <v>67</v>
      </c>
      <c r="X218">
        <v>68</v>
      </c>
      <c r="Z218" t="s">
        <v>4762</v>
      </c>
      <c r="AA218">
        <v>655</v>
      </c>
      <c r="AB218">
        <v>891</v>
      </c>
      <c r="AC218">
        <v>568</v>
      </c>
      <c r="AD218">
        <v>907</v>
      </c>
      <c r="AE218">
        <v>86</v>
      </c>
      <c r="AF218">
        <v>791</v>
      </c>
    </row>
    <row r="219" spans="1:32">
      <c r="A219" s="24" t="s">
        <v>2989</v>
      </c>
      <c r="N219" t="str">
        <f t="shared" si="7"/>
        <v xml:space="preserve">               Transit and railroad police        </v>
      </c>
      <c r="O219" t="str">
        <f t="shared" si="8"/>
        <v xml:space="preserve">6    (1)          4    (1)          2    (1)  </v>
      </c>
      <c r="P219" cm="1">
        <f t="array" ref="P219:X219">IFERROR(SEARCH({1,2,3,4,5,6,7,8,9},A219),9999999)</f>
        <v>57</v>
      </c>
      <c r="Q219">
        <v>87</v>
      </c>
      <c r="R219">
        <v>9999999</v>
      </c>
      <c r="S219">
        <v>69</v>
      </c>
      <c r="T219">
        <v>9999999</v>
      </c>
      <c r="U219">
        <v>51</v>
      </c>
      <c r="V219">
        <v>9999999</v>
      </c>
      <c r="W219">
        <v>9999999</v>
      </c>
      <c r="X219">
        <v>9999999</v>
      </c>
      <c r="Z219" t="s">
        <v>4763</v>
      </c>
      <c r="AA219">
        <v>6</v>
      </c>
      <c r="AB219">
        <v>-1</v>
      </c>
      <c r="AC219">
        <v>4</v>
      </c>
      <c r="AD219">
        <v>-1</v>
      </c>
      <c r="AE219">
        <v>2</v>
      </c>
      <c r="AF219">
        <v>-1</v>
      </c>
    </row>
    <row r="220" spans="1:32">
      <c r="A220" s="24" t="s">
        <v>2990</v>
      </c>
      <c r="N220" t="str">
        <f t="shared" si="7"/>
        <v xml:space="preserve">               Animal control workers        </v>
      </c>
      <c r="O220" t="str">
        <f t="shared" si="8"/>
        <v xml:space="preserve">8    (1)          5    (1)          3    (1)  </v>
      </c>
      <c r="P220" cm="1">
        <f t="array" ref="P220:X220">IFERROR(SEARCH({1,2,3,4,5,6,7,8,9},A220),9999999)</f>
        <v>52</v>
      </c>
      <c r="Q220">
        <v>9999999</v>
      </c>
      <c r="R220">
        <v>82</v>
      </c>
      <c r="S220">
        <v>9999999</v>
      </c>
      <c r="T220">
        <v>64</v>
      </c>
      <c r="U220">
        <v>9999999</v>
      </c>
      <c r="V220">
        <v>9999999</v>
      </c>
      <c r="W220">
        <v>46</v>
      </c>
      <c r="X220">
        <v>9999999</v>
      </c>
      <c r="Z220" t="s">
        <v>4764</v>
      </c>
      <c r="AA220">
        <v>8</v>
      </c>
      <c r="AB220">
        <v>-1</v>
      </c>
      <c r="AC220">
        <v>5</v>
      </c>
      <c r="AD220">
        <v>-1</v>
      </c>
      <c r="AE220">
        <v>3</v>
      </c>
      <c r="AF220">
        <v>-1</v>
      </c>
    </row>
    <row r="221" spans="1:32">
      <c r="A221" s="24" t="s">
        <v>2991</v>
      </c>
      <c r="N221" t="str">
        <f t="shared" si="7"/>
        <v xml:space="preserve">               Private detectives and investigators       </v>
      </c>
      <c r="O221" t="str">
        <f t="shared" si="8"/>
        <v xml:space="preserve">64      696       46    (1)         17    (1)  </v>
      </c>
      <c r="P221" cm="1">
        <f t="array" ref="P221:X221">IFERROR(SEARCH({1,2,3,4,5,6,7,8,9},A221),9999999)</f>
        <v>84</v>
      </c>
      <c r="Q221">
        <v>9999999</v>
      </c>
      <c r="R221">
        <v>9999999</v>
      </c>
      <c r="S221">
        <v>60</v>
      </c>
      <c r="T221">
        <v>9999999</v>
      </c>
      <c r="U221">
        <v>59</v>
      </c>
      <c r="V221">
        <v>96</v>
      </c>
      <c r="W221">
        <v>9999999</v>
      </c>
      <c r="X221">
        <v>68</v>
      </c>
      <c r="Z221" t="s">
        <v>4765</v>
      </c>
      <c r="AA221">
        <v>64</v>
      </c>
      <c r="AB221">
        <v>696</v>
      </c>
      <c r="AC221">
        <v>46</v>
      </c>
      <c r="AD221">
        <v>-1</v>
      </c>
      <c r="AE221">
        <v>17</v>
      </c>
      <c r="AF221">
        <v>-1</v>
      </c>
    </row>
    <row r="222" spans="1:32">
      <c r="A222" s="24" t="s">
        <v>2992</v>
      </c>
      <c r="N222" t="str">
        <f t="shared" si="7"/>
        <v xml:space="preserve">               Security guards and gaming surveillance officers      </v>
      </c>
      <c r="O222" t="str">
        <f t="shared" si="8"/>
        <v>750      510      579      524      172      465</v>
      </c>
      <c r="P222" cm="1">
        <f t="array" ref="P222:X222">IFERROR(SEARCH({1,2,3,4,5,6,7,8,9},A222),9999999)</f>
        <v>80</v>
      </c>
      <c r="Q222">
        <v>98</v>
      </c>
      <c r="R222">
        <v>9999999</v>
      </c>
      <c r="S222">
        <v>99</v>
      </c>
      <c r="T222">
        <v>71</v>
      </c>
      <c r="U222">
        <v>116</v>
      </c>
      <c r="V222">
        <v>70</v>
      </c>
      <c r="W222">
        <v>9999999</v>
      </c>
      <c r="X222">
        <v>90</v>
      </c>
      <c r="Z222" t="s">
        <v>4766</v>
      </c>
      <c r="AA222">
        <v>750</v>
      </c>
      <c r="AB222">
        <v>510</v>
      </c>
      <c r="AC222">
        <v>579</v>
      </c>
      <c r="AD222">
        <v>524</v>
      </c>
      <c r="AE222">
        <v>172</v>
      </c>
      <c r="AF222">
        <v>465</v>
      </c>
    </row>
    <row r="223" spans="1:32">
      <c r="A223" s="24" t="s">
        <v>2993</v>
      </c>
      <c r="N223" t="str">
        <f t="shared" si="7"/>
        <v xml:space="preserve">               Crossing guards       </v>
      </c>
      <c r="O223" t="str">
        <f t="shared" si="8"/>
        <v xml:space="preserve">13    (1)          6    (1)          7    (1)  </v>
      </c>
      <c r="P223" cm="1">
        <f t="array" ref="P223:X223">IFERROR(SEARCH({1,2,3,4,5,6,7,8,9},A223),9999999)</f>
        <v>38</v>
      </c>
      <c r="Q223">
        <v>9999999</v>
      </c>
      <c r="R223">
        <v>39</v>
      </c>
      <c r="S223">
        <v>9999999</v>
      </c>
      <c r="T223">
        <v>9999999</v>
      </c>
      <c r="U223">
        <v>57</v>
      </c>
      <c r="V223">
        <v>75</v>
      </c>
      <c r="W223">
        <v>9999999</v>
      </c>
      <c r="X223">
        <v>9999999</v>
      </c>
      <c r="Z223" t="s">
        <v>4767</v>
      </c>
      <c r="AA223">
        <v>13</v>
      </c>
      <c r="AB223">
        <v>-1</v>
      </c>
      <c r="AC223">
        <v>6</v>
      </c>
      <c r="AD223">
        <v>-1</v>
      </c>
      <c r="AE223">
        <v>7</v>
      </c>
      <c r="AF223">
        <v>-1</v>
      </c>
    </row>
    <row r="224" spans="1:32">
      <c r="A224" s="24" t="s">
        <v>2994</v>
      </c>
      <c r="N224" t="str">
        <f t="shared" si="7"/>
        <v xml:space="preserve">               Lifeguards and other protective service workers       </v>
      </c>
      <c r="O224" t="str">
        <f t="shared" si="8"/>
        <v xml:space="preserve">58      410       29    (1)         29    (1)  </v>
      </c>
      <c r="P224" cm="1">
        <f t="array" ref="P224:X224">IFERROR(SEARCH({1,2,3,4,5,6,7,8,9},A224),9999999)</f>
        <v>79</v>
      </c>
      <c r="Q224">
        <v>88</v>
      </c>
      <c r="R224">
        <v>9999999</v>
      </c>
      <c r="S224">
        <v>78</v>
      </c>
      <c r="T224">
        <v>70</v>
      </c>
      <c r="U224">
        <v>9999999</v>
      </c>
      <c r="V224">
        <v>9999999</v>
      </c>
      <c r="W224">
        <v>71</v>
      </c>
      <c r="X224">
        <v>89</v>
      </c>
      <c r="Z224" t="s">
        <v>4768</v>
      </c>
      <c r="AA224">
        <v>58</v>
      </c>
      <c r="AB224">
        <v>410</v>
      </c>
      <c r="AC224">
        <v>29</v>
      </c>
      <c r="AD224">
        <v>-1</v>
      </c>
      <c r="AE224">
        <v>29</v>
      </c>
      <c r="AF224">
        <v>-1</v>
      </c>
    </row>
    <row r="225" spans="1:32">
      <c r="A225" s="24" t="s">
        <v>2995</v>
      </c>
      <c r="N225" t="str">
        <f t="shared" si="7"/>
        <v xml:space="preserve">       Food preparation and serving related occupations    </v>
      </c>
      <c r="O225" t="str">
        <f t="shared" si="8"/>
        <v>4,107      385    2,070      403    2,037      363</v>
      </c>
      <c r="P225" cm="1">
        <f t="array" ref="P225:X225">IFERROR(SEARCH({1,2,3,4,5,6,7,8,9},A225),9999999)</f>
        <v>62</v>
      </c>
      <c r="Q225">
        <v>78</v>
      </c>
      <c r="R225">
        <v>71</v>
      </c>
      <c r="S225">
        <v>60</v>
      </c>
      <c r="T225">
        <v>73</v>
      </c>
      <c r="U225">
        <v>108</v>
      </c>
      <c r="V225">
        <v>64</v>
      </c>
      <c r="W225">
        <v>72</v>
      </c>
      <c r="X225">
        <v>9999999</v>
      </c>
      <c r="Z225" t="s">
        <v>1358</v>
      </c>
      <c r="AA225" s="8">
        <v>4107</v>
      </c>
      <c r="AB225">
        <v>385</v>
      </c>
      <c r="AC225" s="8">
        <v>2070</v>
      </c>
      <c r="AD225">
        <v>403</v>
      </c>
      <c r="AE225" s="8">
        <v>2037</v>
      </c>
      <c r="AF225">
        <v>363</v>
      </c>
    </row>
    <row r="226" spans="1:32">
      <c r="A226" s="24" t="s">
        <v>2996</v>
      </c>
      <c r="N226" t="str">
        <f t="shared" si="7"/>
        <v xml:space="preserve">               Chefs and head cooks      </v>
      </c>
      <c r="O226" t="str">
        <f t="shared" si="8"/>
        <v>290      518      236      535       53      482</v>
      </c>
      <c r="P226" cm="1">
        <f t="array" ref="P226:X226">IFERROR(SEARCH({1,2,3,4,5,6,7,8,9},A226),9999999)</f>
        <v>52</v>
      </c>
      <c r="Q226">
        <v>42</v>
      </c>
      <c r="R226">
        <v>61</v>
      </c>
      <c r="S226">
        <v>87</v>
      </c>
      <c r="T226">
        <v>51</v>
      </c>
      <c r="U226">
        <v>62</v>
      </c>
      <c r="V226">
        <v>9999999</v>
      </c>
      <c r="W226">
        <v>53</v>
      </c>
      <c r="X226">
        <v>43</v>
      </c>
      <c r="Z226" t="s">
        <v>4769</v>
      </c>
      <c r="AA226">
        <v>290</v>
      </c>
      <c r="AB226">
        <v>518</v>
      </c>
      <c r="AC226">
        <v>236</v>
      </c>
      <c r="AD226">
        <v>535</v>
      </c>
      <c r="AE226">
        <v>53</v>
      </c>
      <c r="AF226">
        <v>482</v>
      </c>
    </row>
    <row r="227" spans="1:32">
      <c r="A227" s="24" t="s">
        <v>2997</v>
      </c>
      <c r="N227" t="str">
        <f t="shared" si="7"/>
        <v xml:space="preserve">               First-line supervisors/managers of food preparation and serving workers      </v>
      </c>
      <c r="O227" t="str">
        <f t="shared" si="8"/>
        <v>449      491      191      586      258      423</v>
      </c>
      <c r="P227" cm="1">
        <f t="array" ref="P227:X227">IFERROR(SEARCH({1,2,3,4,5,6,7,8,9},A227),9999999)</f>
        <v>104</v>
      </c>
      <c r="Q227">
        <v>129</v>
      </c>
      <c r="R227">
        <v>140</v>
      </c>
      <c r="S227">
        <v>93</v>
      </c>
      <c r="T227">
        <v>120</v>
      </c>
      <c r="U227">
        <v>122</v>
      </c>
      <c r="V227">
        <v>9999999</v>
      </c>
      <c r="W227">
        <v>121</v>
      </c>
      <c r="X227">
        <v>95</v>
      </c>
      <c r="Z227" t="s">
        <v>4770</v>
      </c>
      <c r="AA227">
        <v>449</v>
      </c>
      <c r="AB227">
        <v>491</v>
      </c>
      <c r="AC227">
        <v>191</v>
      </c>
      <c r="AD227">
        <v>586</v>
      </c>
      <c r="AE227">
        <v>258</v>
      </c>
      <c r="AF227">
        <v>423</v>
      </c>
    </row>
    <row r="228" spans="1:32">
      <c r="A228" s="24" t="s">
        <v>2998</v>
      </c>
      <c r="N228" t="str">
        <f t="shared" si="7"/>
        <v xml:space="preserve">               Cooks    </v>
      </c>
      <c r="O228" t="str">
        <f t="shared" si="8"/>
        <v>1,263      365      815      377      448      341</v>
      </c>
      <c r="P228" cm="1">
        <f t="array" ref="P228:X228">IFERROR(SEARCH({1,2,3,4,5,6,7,8,9},A228),9999999)</f>
        <v>25</v>
      </c>
      <c r="Q228">
        <v>27</v>
      </c>
      <c r="R228">
        <v>29</v>
      </c>
      <c r="S228">
        <v>63</v>
      </c>
      <c r="T228">
        <v>38</v>
      </c>
      <c r="U228">
        <v>28</v>
      </c>
      <c r="V228">
        <v>55</v>
      </c>
      <c r="W228">
        <v>45</v>
      </c>
      <c r="X228">
        <v>9999999</v>
      </c>
      <c r="Z228" t="s">
        <v>4771</v>
      </c>
      <c r="AA228" s="8">
        <v>1263</v>
      </c>
      <c r="AB228">
        <v>365</v>
      </c>
      <c r="AC228">
        <v>815</v>
      </c>
      <c r="AD228">
        <v>377</v>
      </c>
      <c r="AE228">
        <v>448</v>
      </c>
      <c r="AF228">
        <v>341</v>
      </c>
    </row>
    <row r="229" spans="1:32">
      <c r="A229" s="24" t="s">
        <v>2999</v>
      </c>
      <c r="N229" t="str">
        <f t="shared" si="7"/>
        <v xml:space="preserve">               Food preparation workers      </v>
      </c>
      <c r="O229" t="str">
        <f t="shared" si="8"/>
        <v>322      349      124      367      198      335</v>
      </c>
      <c r="P229" cm="1">
        <f t="array" ref="P229:X229">IFERROR(SEARCH({1,2,3,4,5,6,7,8,9},A229),9999999)</f>
        <v>64</v>
      </c>
      <c r="Q229">
        <v>47</v>
      </c>
      <c r="R229">
        <v>46</v>
      </c>
      <c r="S229">
        <v>56</v>
      </c>
      <c r="T229">
        <v>93</v>
      </c>
      <c r="U229">
        <v>74</v>
      </c>
      <c r="V229">
        <v>75</v>
      </c>
      <c r="W229">
        <v>84</v>
      </c>
      <c r="X229">
        <v>57</v>
      </c>
      <c r="Z229" t="s">
        <v>4772</v>
      </c>
      <c r="AA229">
        <v>322</v>
      </c>
      <c r="AB229">
        <v>349</v>
      </c>
      <c r="AC229">
        <v>124</v>
      </c>
      <c r="AD229">
        <v>367</v>
      </c>
      <c r="AE229">
        <v>198</v>
      </c>
      <c r="AF229">
        <v>335</v>
      </c>
    </row>
    <row r="230" spans="1:32">
      <c r="A230" s="24" t="s">
        <v>3000</v>
      </c>
      <c r="N230" t="str">
        <f t="shared" si="7"/>
        <v xml:space="preserve">               Bartenders      </v>
      </c>
      <c r="O230" t="str">
        <f t="shared" si="8"/>
        <v>212      479      108      551      104      404</v>
      </c>
      <c r="P230" cm="1">
        <f t="array" ref="P230:X230">IFERROR(SEARCH({1,2,3,4,5,6,7,8,9},A230),9999999)</f>
        <v>33</v>
      </c>
      <c r="Q230">
        <v>32</v>
      </c>
      <c r="R230">
        <v>9999999</v>
      </c>
      <c r="S230">
        <v>41</v>
      </c>
      <c r="T230">
        <v>59</v>
      </c>
      <c r="U230">
        <v>9999999</v>
      </c>
      <c r="V230">
        <v>42</v>
      </c>
      <c r="W230">
        <v>52</v>
      </c>
      <c r="X230">
        <v>43</v>
      </c>
      <c r="Z230" t="s">
        <v>4773</v>
      </c>
      <c r="AA230">
        <v>212</v>
      </c>
      <c r="AB230">
        <v>479</v>
      </c>
      <c r="AC230">
        <v>108</v>
      </c>
      <c r="AD230">
        <v>551</v>
      </c>
      <c r="AE230">
        <v>104</v>
      </c>
      <c r="AF230">
        <v>404</v>
      </c>
    </row>
    <row r="231" spans="1:32">
      <c r="A231" s="24" t="s">
        <v>3001</v>
      </c>
      <c r="N231" t="str">
        <f t="shared" si="7"/>
        <v xml:space="preserve">               Combined food preparation and serving workers, including fast food      </v>
      </c>
      <c r="O231" t="str">
        <f t="shared" si="8"/>
        <v>145      340       46    (1)         99      358</v>
      </c>
      <c r="P231" cm="1">
        <f t="array" ref="P231:X231">IFERROR(SEARCH({1,2,3,4,5,6,7,8,9},A231),9999999)</f>
        <v>88</v>
      </c>
      <c r="Q231">
        <v>9999999</v>
      </c>
      <c r="R231">
        <v>97</v>
      </c>
      <c r="S231">
        <v>89</v>
      </c>
      <c r="T231">
        <v>90</v>
      </c>
      <c r="U231">
        <v>108</v>
      </c>
      <c r="V231">
        <v>9999999</v>
      </c>
      <c r="W231">
        <v>135</v>
      </c>
      <c r="X231">
        <v>125</v>
      </c>
      <c r="Z231" t="s">
        <v>4774</v>
      </c>
      <c r="AA231">
        <v>145</v>
      </c>
      <c r="AB231">
        <v>340</v>
      </c>
      <c r="AC231">
        <v>46</v>
      </c>
      <c r="AD231">
        <v>-1</v>
      </c>
      <c r="AE231">
        <v>99</v>
      </c>
      <c r="AF231">
        <v>358</v>
      </c>
    </row>
    <row r="232" spans="1:32">
      <c r="A232" s="24" t="s">
        <v>3002</v>
      </c>
      <c r="N232" t="str">
        <f t="shared" si="7"/>
        <v xml:space="preserve">               Counter attendants, cafeteria, food concession, and coffee shop       </v>
      </c>
      <c r="O232" t="str">
        <f t="shared" si="8"/>
        <v>91      305       36    (1)         55      299</v>
      </c>
      <c r="P232" cm="1">
        <f t="array" ref="P232:X232">IFERROR(SEARCH({1,2,3,4,5,6,7,8,9},A232),9999999)</f>
        <v>87</v>
      </c>
      <c r="Q232">
        <v>130</v>
      </c>
      <c r="R232">
        <v>94</v>
      </c>
      <c r="S232">
        <v>9999999</v>
      </c>
      <c r="T232">
        <v>96</v>
      </c>
      <c r="U232">
        <v>105</v>
      </c>
      <c r="V232">
        <v>9999999</v>
      </c>
      <c r="W232">
        <v>9999999</v>
      </c>
      <c r="X232">
        <v>86</v>
      </c>
      <c r="Z232" t="s">
        <v>4775</v>
      </c>
      <c r="AA232">
        <v>91</v>
      </c>
      <c r="AB232">
        <v>305</v>
      </c>
      <c r="AC232">
        <v>36</v>
      </c>
      <c r="AD232">
        <v>-1</v>
      </c>
      <c r="AE232">
        <v>55</v>
      </c>
      <c r="AF232">
        <v>299</v>
      </c>
    </row>
    <row r="233" spans="1:32">
      <c r="A233" s="24" t="s">
        <v>3003</v>
      </c>
      <c r="N233" t="str">
        <f t="shared" si="7"/>
        <v xml:space="preserve">               Waiters and waitresses      </v>
      </c>
      <c r="O233" t="str">
        <f t="shared" si="8"/>
        <v>865      380      274      415      592      360</v>
      </c>
      <c r="P233" cm="1">
        <f t="array" ref="P233:X233">IFERROR(SEARCH({1,2,3,4,5,6,7,8,9},A233),9999999)</f>
        <v>72</v>
      </c>
      <c r="Q233">
        <v>62</v>
      </c>
      <c r="R233">
        <v>53</v>
      </c>
      <c r="S233">
        <v>64</v>
      </c>
      <c r="T233">
        <v>46</v>
      </c>
      <c r="U233">
        <v>45</v>
      </c>
      <c r="V233">
        <v>63</v>
      </c>
      <c r="W233">
        <v>44</v>
      </c>
      <c r="X233">
        <v>81</v>
      </c>
      <c r="Z233" t="s">
        <v>4776</v>
      </c>
      <c r="AA233">
        <v>865</v>
      </c>
      <c r="AB233">
        <v>380</v>
      </c>
      <c r="AC233">
        <v>274</v>
      </c>
      <c r="AD233">
        <v>415</v>
      </c>
      <c r="AE233">
        <v>592</v>
      </c>
      <c r="AF233">
        <v>360</v>
      </c>
    </row>
    <row r="234" spans="1:32">
      <c r="A234" s="24" t="s">
        <v>3004</v>
      </c>
      <c r="N234" t="str">
        <f t="shared" si="7"/>
        <v xml:space="preserve">               Food servers, nonrestaurant       </v>
      </c>
      <c r="O234" t="str">
        <f t="shared" si="8"/>
        <v>95      415       29    (1)         67      401</v>
      </c>
      <c r="P234" cm="1">
        <f t="array" ref="P234:X234">IFERROR(SEARCH({1,2,3,4,5,6,7,8,9},A234),9999999)</f>
        <v>59</v>
      </c>
      <c r="Q234">
        <v>68</v>
      </c>
      <c r="R234">
        <v>9999999</v>
      </c>
      <c r="S234">
        <v>58</v>
      </c>
      <c r="T234">
        <v>51</v>
      </c>
      <c r="U234">
        <v>86</v>
      </c>
      <c r="V234">
        <v>87</v>
      </c>
      <c r="W234">
        <v>9999999</v>
      </c>
      <c r="X234">
        <v>50</v>
      </c>
      <c r="Z234" t="s">
        <v>4777</v>
      </c>
      <c r="AA234">
        <v>95</v>
      </c>
      <c r="AB234">
        <v>415</v>
      </c>
      <c r="AC234">
        <v>29</v>
      </c>
      <c r="AD234">
        <v>-1</v>
      </c>
      <c r="AE234">
        <v>67</v>
      </c>
      <c r="AF234">
        <v>401</v>
      </c>
    </row>
    <row r="235" spans="1:32">
      <c r="A235" s="24" t="s">
        <v>3005</v>
      </c>
      <c r="N235" t="str">
        <f t="shared" si="7"/>
        <v xml:space="preserve">               Dining room and cafeteria attendants and bartender helpers      </v>
      </c>
      <c r="O235" t="str">
        <f t="shared" si="8"/>
        <v>156      356       89      370       67      345</v>
      </c>
      <c r="P235" cm="1">
        <f t="array" ref="P235:X235">IFERROR(SEARCH({1,2,3,4,5,6,7,8,9},A235),9999999)</f>
        <v>80</v>
      </c>
      <c r="Q235">
        <v>9999999</v>
      </c>
      <c r="R235">
        <v>89</v>
      </c>
      <c r="S235">
        <v>126</v>
      </c>
      <c r="T235">
        <v>81</v>
      </c>
      <c r="U235">
        <v>82</v>
      </c>
      <c r="V235">
        <v>108</v>
      </c>
      <c r="W235">
        <v>99</v>
      </c>
      <c r="X235">
        <v>100</v>
      </c>
      <c r="Z235" t="s">
        <v>4778</v>
      </c>
      <c r="AA235">
        <v>156</v>
      </c>
      <c r="AB235">
        <v>356</v>
      </c>
      <c r="AC235">
        <v>89</v>
      </c>
      <c r="AD235">
        <v>370</v>
      </c>
      <c r="AE235">
        <v>67</v>
      </c>
      <c r="AF235">
        <v>345</v>
      </c>
    </row>
    <row r="236" spans="1:32">
      <c r="A236" s="24" t="s">
        <v>3006</v>
      </c>
      <c r="N236" t="str">
        <f t="shared" si="7"/>
        <v xml:space="preserve">               Dishwashers      </v>
      </c>
      <c r="O236" t="str">
        <f t="shared" si="8"/>
        <v xml:space="preserve">150      316      111      314       38    (1)  </v>
      </c>
      <c r="P236" cm="1">
        <f t="array" ref="P236:X236">IFERROR(SEARCH({1,2,3,4,5,6,7,8,9},A236),9999999)</f>
        <v>33</v>
      </c>
      <c r="Q236">
        <v>9999999</v>
      </c>
      <c r="R236">
        <v>42</v>
      </c>
      <c r="S236">
        <v>62</v>
      </c>
      <c r="T236">
        <v>34</v>
      </c>
      <c r="U236">
        <v>44</v>
      </c>
      <c r="V236">
        <v>9999999</v>
      </c>
      <c r="W236">
        <v>71</v>
      </c>
      <c r="X236">
        <v>9999999</v>
      </c>
      <c r="Z236" t="s">
        <v>4779</v>
      </c>
      <c r="AA236">
        <v>150</v>
      </c>
      <c r="AB236">
        <v>316</v>
      </c>
      <c r="AC236">
        <v>111</v>
      </c>
      <c r="AD236">
        <v>314</v>
      </c>
      <c r="AE236">
        <v>38</v>
      </c>
      <c r="AF236">
        <v>-1</v>
      </c>
    </row>
    <row r="237" spans="1:32">
      <c r="A237" s="24" t="s">
        <v>3007</v>
      </c>
      <c r="N237" t="str">
        <f t="shared" si="7"/>
        <v xml:space="preserve">               Hosts and hostesses, restaurant, lounge, and coffee shop       </v>
      </c>
      <c r="O237" t="str">
        <f t="shared" si="8"/>
        <v>63      366        7    (1)         56      363</v>
      </c>
      <c r="P237" cm="1">
        <f t="array" ref="P237:X237">IFERROR(SEARCH({1,2,3,4,5,6,7,8,9},A237),9999999)</f>
        <v>104</v>
      </c>
      <c r="Q237">
        <v>9999999</v>
      </c>
      <c r="R237">
        <v>80</v>
      </c>
      <c r="S237">
        <v>9999999</v>
      </c>
      <c r="T237">
        <v>115</v>
      </c>
      <c r="U237">
        <v>79</v>
      </c>
      <c r="V237">
        <v>98</v>
      </c>
      <c r="W237">
        <v>9999999</v>
      </c>
      <c r="X237">
        <v>9999999</v>
      </c>
      <c r="Z237" t="s">
        <v>4780</v>
      </c>
      <c r="AA237">
        <v>63</v>
      </c>
      <c r="AB237">
        <v>366</v>
      </c>
      <c r="AC237">
        <v>7</v>
      </c>
      <c r="AD237">
        <v>-1</v>
      </c>
      <c r="AE237">
        <v>56</v>
      </c>
      <c r="AF237">
        <v>363</v>
      </c>
    </row>
    <row r="238" spans="1:32">
      <c r="A238" s="24" t="s">
        <v>3008</v>
      </c>
      <c r="N238" t="str">
        <f t="shared" si="7"/>
        <v xml:space="preserve">               Food preparation and serving related workers, all other        </v>
      </c>
      <c r="O238" t="str">
        <f t="shared" si="8"/>
        <v xml:space="preserve">6    (1)          4    (1)          2    (1)  </v>
      </c>
      <c r="P238" cm="1">
        <f t="array" ref="P238:X238">IFERROR(SEARCH({1,2,3,4,5,6,7,8,9},A238),9999999)</f>
        <v>85</v>
      </c>
      <c r="Q238">
        <v>115</v>
      </c>
      <c r="R238">
        <v>9999999</v>
      </c>
      <c r="S238">
        <v>97</v>
      </c>
      <c r="T238">
        <v>9999999</v>
      </c>
      <c r="U238">
        <v>79</v>
      </c>
      <c r="V238">
        <v>9999999</v>
      </c>
      <c r="W238">
        <v>9999999</v>
      </c>
      <c r="X238">
        <v>9999999</v>
      </c>
      <c r="Z238" t="s">
        <v>4781</v>
      </c>
      <c r="AA238">
        <v>6</v>
      </c>
      <c r="AB238">
        <v>-1</v>
      </c>
      <c r="AC238">
        <v>4</v>
      </c>
      <c r="AD238">
        <v>-1</v>
      </c>
      <c r="AE238">
        <v>2</v>
      </c>
      <c r="AF238">
        <v>-1</v>
      </c>
    </row>
    <row r="239" spans="1:32">
      <c r="A239" s="24" t="s">
        <v>3009</v>
      </c>
      <c r="N239" t="str">
        <f t="shared" si="7"/>
        <v xml:space="preserve">       Building and grounds cleaning and maintenance occupations    </v>
      </c>
      <c r="O239" t="str">
        <f t="shared" si="8"/>
        <v>3,520      422    2,290      472    1,230      376</v>
      </c>
      <c r="P239" cm="1">
        <f t="array" ref="P239:X239">IFERROR(SEARCH({1,2,3,4,5,6,7,8,9},A239),9999999)</f>
        <v>105</v>
      </c>
      <c r="Q239">
        <v>72</v>
      </c>
      <c r="R239">
        <v>69</v>
      </c>
      <c r="S239">
        <v>80</v>
      </c>
      <c r="T239">
        <v>71</v>
      </c>
      <c r="U239">
        <v>118</v>
      </c>
      <c r="V239">
        <v>99</v>
      </c>
      <c r="W239">
        <v>9999999</v>
      </c>
      <c r="X239">
        <v>90</v>
      </c>
      <c r="Z239" t="s">
        <v>1372</v>
      </c>
      <c r="AA239" s="8">
        <v>3520</v>
      </c>
      <c r="AB239">
        <v>422</v>
      </c>
      <c r="AC239" s="8">
        <v>2290</v>
      </c>
      <c r="AD239">
        <v>472</v>
      </c>
      <c r="AE239" s="8">
        <v>1230</v>
      </c>
      <c r="AF239">
        <v>376</v>
      </c>
    </row>
    <row r="240" spans="1:32">
      <c r="A240" s="24" t="s">
        <v>3010</v>
      </c>
      <c r="N240" t="str">
        <f t="shared" si="7"/>
        <v xml:space="preserve">               First-line supervisors/managers of housekeeping and janitorial work      </v>
      </c>
      <c r="O240" t="str">
        <f t="shared" si="8"/>
        <v>180      586      126      646       54      481</v>
      </c>
      <c r="P240" cm="1">
        <f t="array" ref="P240:X240">IFERROR(SEARCH({1,2,3,4,5,6,7,8,9},A240),9999999)</f>
        <v>89</v>
      </c>
      <c r="Q240">
        <v>108</v>
      </c>
      <c r="R240">
        <v>9999999</v>
      </c>
      <c r="S240">
        <v>117</v>
      </c>
      <c r="T240">
        <v>98</v>
      </c>
      <c r="U240">
        <v>100</v>
      </c>
      <c r="V240">
        <v>9999999</v>
      </c>
      <c r="W240">
        <v>90</v>
      </c>
      <c r="X240">
        <v>9999999</v>
      </c>
      <c r="Z240" t="s">
        <v>4782</v>
      </c>
      <c r="AA240">
        <v>180</v>
      </c>
      <c r="AB240">
        <v>586</v>
      </c>
      <c r="AC240">
        <v>126</v>
      </c>
      <c r="AD240">
        <v>646</v>
      </c>
      <c r="AE240">
        <v>54</v>
      </c>
      <c r="AF240">
        <v>481</v>
      </c>
    </row>
    <row r="241" spans="1:32">
      <c r="A241" s="24" t="s">
        <v>2781</v>
      </c>
      <c r="N241" t="str">
        <f t="shared" si="7"/>
        <v xml:space="preserve">               First-line supervisors/managers of landscaping, lawn service,                                                                                 </v>
      </c>
      <c r="O241" t="str">
        <f t="shared" si="8"/>
        <v/>
      </c>
      <c r="P241" cm="1">
        <f t="array" ref="P241:X241">IFERROR(SEARCH({1,2,3,4,5,6,7,8,9},A241),9999999)</f>
        <v>9999999</v>
      </c>
      <c r="Q241">
        <v>9999999</v>
      </c>
      <c r="R241">
        <v>9999999</v>
      </c>
      <c r="S241">
        <v>9999999</v>
      </c>
      <c r="T241">
        <v>9999999</v>
      </c>
      <c r="U241">
        <v>9999999</v>
      </c>
      <c r="V241">
        <v>9999999</v>
      </c>
      <c r="W241">
        <v>9999999</v>
      </c>
      <c r="X241">
        <v>9999999</v>
      </c>
      <c r="Z241" t="s">
        <v>2781</v>
      </c>
    </row>
    <row r="242" spans="1:32">
      <c r="A242" s="24" t="s">
        <v>3011</v>
      </c>
      <c r="N242" t="str">
        <f t="shared" si="7"/>
        <v xml:space="preserve">                   and groundskeeping workers      </v>
      </c>
      <c r="O242" t="str">
        <f t="shared" si="8"/>
        <v xml:space="preserve">105      718       99      732        6    (1)  </v>
      </c>
      <c r="P242" cm="1">
        <f t="array" ref="P242:X242">IFERROR(SEARCH({1,2,3,4,5,6,7,8,9},A242),9999999)</f>
        <v>52</v>
      </c>
      <c r="Q242">
        <v>81</v>
      </c>
      <c r="R242">
        <v>80</v>
      </c>
      <c r="S242">
        <v>9999999</v>
      </c>
      <c r="T242">
        <v>54</v>
      </c>
      <c r="U242">
        <v>90</v>
      </c>
      <c r="V242">
        <v>61</v>
      </c>
      <c r="W242">
        <v>63</v>
      </c>
      <c r="X242">
        <v>71</v>
      </c>
      <c r="Z242" t="s">
        <v>4783</v>
      </c>
      <c r="AA242">
        <v>105</v>
      </c>
      <c r="AB242">
        <v>718</v>
      </c>
      <c r="AC242">
        <v>99</v>
      </c>
      <c r="AD242">
        <v>732</v>
      </c>
      <c r="AE242">
        <v>6</v>
      </c>
      <c r="AF242">
        <v>-1</v>
      </c>
    </row>
    <row r="243" spans="1:32">
      <c r="A243" s="24" t="s">
        <v>3012</v>
      </c>
      <c r="N243" t="str">
        <f t="shared" si="7"/>
        <v xml:space="preserve">               Janitors and building cleaners    </v>
      </c>
      <c r="O243" t="str">
        <f t="shared" si="8"/>
        <v>1,444      434    1,028      475      416      388</v>
      </c>
      <c r="P243" cm="1">
        <f t="array" ref="P243:X243">IFERROR(SEARCH({1,2,3,4,5,6,7,8,9},A243),9999999)</f>
        <v>50</v>
      </c>
      <c r="Q243">
        <v>71</v>
      </c>
      <c r="R243">
        <v>62</v>
      </c>
      <c r="S243">
        <v>52</v>
      </c>
      <c r="T243">
        <v>81</v>
      </c>
      <c r="U243">
        <v>90</v>
      </c>
      <c r="V243">
        <v>80</v>
      </c>
      <c r="W243">
        <v>72</v>
      </c>
      <c r="X243">
        <v>9999999</v>
      </c>
      <c r="Z243" t="s">
        <v>4784</v>
      </c>
      <c r="AA243" s="8">
        <v>1444</v>
      </c>
      <c r="AB243">
        <v>434</v>
      </c>
      <c r="AC243" s="8">
        <v>1028</v>
      </c>
      <c r="AD243">
        <v>475</v>
      </c>
      <c r="AE243">
        <v>416</v>
      </c>
      <c r="AF243">
        <v>388</v>
      </c>
    </row>
    <row r="244" spans="1:32">
      <c r="A244" s="24" t="s">
        <v>3013</v>
      </c>
      <c r="N244" t="str">
        <f t="shared" si="7"/>
        <v xml:space="preserve">               Maids and housekeeping cleaners      </v>
      </c>
      <c r="O244" t="str">
        <f t="shared" si="8"/>
        <v>849      366      132      439      717      357</v>
      </c>
      <c r="P244" cm="1">
        <f t="array" ref="P244:X244">IFERROR(SEARCH({1,2,3,4,5,6,7,8,9},A244),9999999)</f>
        <v>71</v>
      </c>
      <c r="Q244">
        <v>73</v>
      </c>
      <c r="R244">
        <v>62</v>
      </c>
      <c r="S244">
        <v>54</v>
      </c>
      <c r="T244">
        <v>99</v>
      </c>
      <c r="U244">
        <v>63</v>
      </c>
      <c r="V244">
        <v>89</v>
      </c>
      <c r="W244">
        <v>53</v>
      </c>
      <c r="X244">
        <v>55</v>
      </c>
      <c r="Z244" t="s">
        <v>4785</v>
      </c>
      <c r="AA244">
        <v>849</v>
      </c>
      <c r="AB244">
        <v>366</v>
      </c>
      <c r="AC244">
        <v>132</v>
      </c>
      <c r="AD244">
        <v>439</v>
      </c>
      <c r="AE244">
        <v>717</v>
      </c>
      <c r="AF244">
        <v>357</v>
      </c>
    </row>
    <row r="245" spans="1:32">
      <c r="A245" s="24" t="s">
        <v>3014</v>
      </c>
      <c r="N245" t="str">
        <f t="shared" si="7"/>
        <v xml:space="preserve">               Pest control workers       </v>
      </c>
      <c r="O245" t="str">
        <f t="shared" si="8"/>
        <v xml:space="preserve">68      516       65      518        3    (1)  </v>
      </c>
      <c r="P245" cm="1">
        <f t="array" ref="P245:X245">IFERROR(SEARCH({1,2,3,4,5,6,7,8,9},A245),9999999)</f>
        <v>52</v>
      </c>
      <c r="Q245">
        <v>9999999</v>
      </c>
      <c r="R245">
        <v>80</v>
      </c>
      <c r="S245">
        <v>9999999</v>
      </c>
      <c r="T245">
        <v>51</v>
      </c>
      <c r="U245">
        <v>43</v>
      </c>
      <c r="V245">
        <v>9999999</v>
      </c>
      <c r="W245">
        <v>44</v>
      </c>
      <c r="X245">
        <v>9999999</v>
      </c>
      <c r="Z245" t="s">
        <v>4786</v>
      </c>
      <c r="AA245">
        <v>68</v>
      </c>
      <c r="AB245">
        <v>516</v>
      </c>
      <c r="AC245">
        <v>65</v>
      </c>
      <c r="AD245">
        <v>518</v>
      </c>
      <c r="AE245">
        <v>3</v>
      </c>
      <c r="AF245">
        <v>-1</v>
      </c>
    </row>
    <row r="246" spans="1:32">
      <c r="A246" s="24" t="s">
        <v>3015</v>
      </c>
      <c r="N246" t="str">
        <f t="shared" si="7"/>
        <v xml:space="preserve">               Grounds maintenance workers      </v>
      </c>
      <c r="O246" t="str">
        <f t="shared" si="8"/>
        <v xml:space="preserve">874      420      840      421       34    (1)  </v>
      </c>
      <c r="P246" cm="1">
        <f t="array" ref="P246:X246">IFERROR(SEARCH({1,2,3,4,5,6,7,8,9},A246),9999999)</f>
        <v>78</v>
      </c>
      <c r="Q246">
        <v>59</v>
      </c>
      <c r="R246">
        <v>86</v>
      </c>
      <c r="S246">
        <v>51</v>
      </c>
      <c r="T246">
        <v>9999999</v>
      </c>
      <c r="U246">
        <v>9999999</v>
      </c>
      <c r="V246">
        <v>50</v>
      </c>
      <c r="W246">
        <v>49</v>
      </c>
      <c r="X246">
        <v>9999999</v>
      </c>
      <c r="Z246" t="s">
        <v>4787</v>
      </c>
      <c r="AA246">
        <v>874</v>
      </c>
      <c r="AB246">
        <v>420</v>
      </c>
      <c r="AC246">
        <v>840</v>
      </c>
      <c r="AD246">
        <v>421</v>
      </c>
      <c r="AE246">
        <v>34</v>
      </c>
      <c r="AF246">
        <v>-1</v>
      </c>
    </row>
    <row r="247" spans="1:32">
      <c r="A247" s="24" t="s">
        <v>3016</v>
      </c>
      <c r="N247" t="str">
        <f t="shared" si="7"/>
        <v xml:space="preserve">       Personal care and service occupations    </v>
      </c>
      <c r="O247" t="str">
        <f t="shared" si="8"/>
        <v>2,166      434      574      578    1,593      402</v>
      </c>
      <c r="P247" cm="1">
        <f t="array" ref="P247:X247">IFERROR(SEARCH({1,2,3,4,5,6,7,8,9},A247),9999999)</f>
        <v>51</v>
      </c>
      <c r="Q247">
        <v>49</v>
      </c>
      <c r="R247">
        <v>61</v>
      </c>
      <c r="S247">
        <v>60</v>
      </c>
      <c r="T247">
        <v>69</v>
      </c>
      <c r="U247">
        <v>52</v>
      </c>
      <c r="V247">
        <v>70</v>
      </c>
      <c r="W247">
        <v>80</v>
      </c>
      <c r="X247">
        <v>88</v>
      </c>
      <c r="Z247" t="s">
        <v>1379</v>
      </c>
      <c r="AA247" s="8">
        <v>2166</v>
      </c>
      <c r="AB247">
        <v>434</v>
      </c>
      <c r="AC247">
        <v>574</v>
      </c>
      <c r="AD247">
        <v>578</v>
      </c>
      <c r="AE247" s="8">
        <v>1593</v>
      </c>
      <c r="AF247">
        <v>402</v>
      </c>
    </row>
    <row r="248" spans="1:32">
      <c r="A248" s="24" t="s">
        <v>3017</v>
      </c>
      <c r="N248" t="str">
        <f t="shared" si="7"/>
        <v xml:space="preserve">               First-line supervisors/managers of gaming workers       </v>
      </c>
      <c r="O248" t="str">
        <f t="shared" si="8"/>
        <v xml:space="preserve">97      728       65      805       32    (1)  </v>
      </c>
      <c r="P248" cm="1">
        <f t="array" ref="P248:X248">IFERROR(SEARCH({1,2,3,4,5,6,7,8,9},A248),9999999)</f>
        <v>115</v>
      </c>
      <c r="Q248">
        <v>81</v>
      </c>
      <c r="R248">
        <v>108</v>
      </c>
      <c r="S248">
        <v>9999999</v>
      </c>
      <c r="T248">
        <v>91</v>
      </c>
      <c r="U248">
        <v>90</v>
      </c>
      <c r="V248">
        <v>73</v>
      </c>
      <c r="W248">
        <v>82</v>
      </c>
      <c r="X248">
        <v>72</v>
      </c>
      <c r="Z248" t="s">
        <v>4788</v>
      </c>
      <c r="AA248">
        <v>97</v>
      </c>
      <c r="AB248">
        <v>728</v>
      </c>
      <c r="AC248">
        <v>65</v>
      </c>
      <c r="AD248">
        <v>805</v>
      </c>
      <c r="AE248">
        <v>32</v>
      </c>
      <c r="AF248">
        <v>-1</v>
      </c>
    </row>
    <row r="249" spans="1:32">
      <c r="A249" s="24" t="s">
        <v>3018</v>
      </c>
      <c r="N249" t="str">
        <f t="shared" si="7"/>
        <v xml:space="preserve">               First-line supervisors/managers of personal service workers       </v>
      </c>
      <c r="O249" t="str">
        <f t="shared" si="8"/>
        <v xml:space="preserve">50      605       20    (1)         30    (1)  </v>
      </c>
      <c r="P249" cm="1">
        <f t="array" ref="P249:X249">IFERROR(SEARCH({1,2,3,4,5,6,7,8,9},A249),9999999)</f>
        <v>107</v>
      </c>
      <c r="Q249">
        <v>100</v>
      </c>
      <c r="R249">
        <v>118</v>
      </c>
      <c r="S249">
        <v>9999999</v>
      </c>
      <c r="T249">
        <v>82</v>
      </c>
      <c r="U249">
        <v>90</v>
      </c>
      <c r="V249">
        <v>9999999</v>
      </c>
      <c r="W249">
        <v>9999999</v>
      </c>
      <c r="X249">
        <v>9999999</v>
      </c>
      <c r="Z249" t="s">
        <v>4789</v>
      </c>
      <c r="AA249">
        <v>50</v>
      </c>
      <c r="AB249">
        <v>605</v>
      </c>
      <c r="AC249">
        <v>20</v>
      </c>
      <c r="AD249">
        <v>-1</v>
      </c>
      <c r="AE249">
        <v>30</v>
      </c>
      <c r="AF249">
        <v>-1</v>
      </c>
    </row>
    <row r="250" spans="1:32">
      <c r="A250" s="24" t="s">
        <v>3019</v>
      </c>
      <c r="N250" t="str">
        <f t="shared" si="7"/>
        <v xml:space="preserve">               Animal trainers        </v>
      </c>
      <c r="O250" t="str">
        <f t="shared" si="8"/>
        <v xml:space="preserve">8    (1)          5    (1)          3    (1)  </v>
      </c>
      <c r="P250" cm="1">
        <f t="array" ref="P250:X250">IFERROR(SEARCH({1,2,3,4,5,6,7,8,9},A250),9999999)</f>
        <v>45</v>
      </c>
      <c r="Q250">
        <v>9999999</v>
      </c>
      <c r="R250">
        <v>75</v>
      </c>
      <c r="S250">
        <v>9999999</v>
      </c>
      <c r="T250">
        <v>57</v>
      </c>
      <c r="U250">
        <v>9999999</v>
      </c>
      <c r="V250">
        <v>9999999</v>
      </c>
      <c r="W250">
        <v>39</v>
      </c>
      <c r="X250">
        <v>9999999</v>
      </c>
      <c r="Z250" t="s">
        <v>4790</v>
      </c>
      <c r="AA250">
        <v>8</v>
      </c>
      <c r="AB250">
        <v>-1</v>
      </c>
      <c r="AC250">
        <v>5</v>
      </c>
      <c r="AD250">
        <v>-1</v>
      </c>
      <c r="AE250">
        <v>3</v>
      </c>
      <c r="AF250">
        <v>-1</v>
      </c>
    </row>
    <row r="251" spans="1:32">
      <c r="A251" s="24" t="s">
        <v>3020</v>
      </c>
      <c r="N251" t="str">
        <f t="shared" si="7"/>
        <v xml:space="preserve">               Nonfarm animal caretakers       </v>
      </c>
      <c r="O251" t="str">
        <f t="shared" si="8"/>
        <v xml:space="preserve">48    (1)          9    (1)         39    (1)  </v>
      </c>
      <c r="P251" cm="1">
        <f t="array" ref="P251:X251">IFERROR(SEARCH({1,2,3,4,5,6,7,8,9},A251),9999999)</f>
        <v>55</v>
      </c>
      <c r="Q251">
        <v>9999999</v>
      </c>
      <c r="R251">
        <v>84</v>
      </c>
      <c r="S251">
        <v>48</v>
      </c>
      <c r="T251">
        <v>9999999</v>
      </c>
      <c r="U251">
        <v>9999999</v>
      </c>
      <c r="V251">
        <v>9999999</v>
      </c>
      <c r="W251">
        <v>49</v>
      </c>
      <c r="X251">
        <v>67</v>
      </c>
      <c r="Z251" t="s">
        <v>4791</v>
      </c>
      <c r="AA251">
        <v>48</v>
      </c>
      <c r="AB251">
        <v>-1</v>
      </c>
      <c r="AC251">
        <v>9</v>
      </c>
      <c r="AD251">
        <v>-1</v>
      </c>
      <c r="AE251">
        <v>39</v>
      </c>
      <c r="AF251">
        <v>-1</v>
      </c>
    </row>
    <row r="252" spans="1:32">
      <c r="A252" s="24" t="s">
        <v>3021</v>
      </c>
      <c r="N252" t="str">
        <f t="shared" si="7"/>
        <v xml:space="preserve">               Gaming services workers       </v>
      </c>
      <c r="O252" t="str">
        <f t="shared" si="8"/>
        <v xml:space="preserve">88      627       51      655       36    (1)  </v>
      </c>
      <c r="P252" cm="1">
        <f t="array" ref="P252:X252">IFERROR(SEARCH({1,2,3,4,5,6,7,8,9},A252),9999999)</f>
        <v>65</v>
      </c>
      <c r="Q252">
        <v>55</v>
      </c>
      <c r="R252">
        <v>82</v>
      </c>
      <c r="S252">
        <v>9999999</v>
      </c>
      <c r="T252">
        <v>64</v>
      </c>
      <c r="U252">
        <v>54</v>
      </c>
      <c r="V252">
        <v>56</v>
      </c>
      <c r="W252">
        <v>46</v>
      </c>
      <c r="X252">
        <v>9999999</v>
      </c>
      <c r="Z252" t="s">
        <v>4792</v>
      </c>
      <c r="AA252">
        <v>88</v>
      </c>
      <c r="AB252">
        <v>627</v>
      </c>
      <c r="AC252">
        <v>51</v>
      </c>
      <c r="AD252">
        <v>655</v>
      </c>
      <c r="AE252">
        <v>36</v>
      </c>
      <c r="AF252">
        <v>-1</v>
      </c>
    </row>
    <row r="253" spans="1:32">
      <c r="A253" s="24" t="s">
        <v>3022</v>
      </c>
      <c r="N253" t="str">
        <f t="shared" si="7"/>
        <v xml:space="preserve">               Motion picture projectionists        </v>
      </c>
      <c r="O253" t="str">
        <f t="shared" si="8"/>
        <v xml:space="preserve">3    (1)          3    (1)       -        -   </v>
      </c>
      <c r="P253" cm="1">
        <f t="array" ref="P253:X253">IFERROR(SEARCH({1,2,3,4,5,6,7,8,9},A253),9999999)</f>
        <v>59</v>
      </c>
      <c r="Q253">
        <v>9999999</v>
      </c>
      <c r="R253">
        <v>53</v>
      </c>
      <c r="S253">
        <v>9999999</v>
      </c>
      <c r="T253">
        <v>9999999</v>
      </c>
      <c r="U253">
        <v>9999999</v>
      </c>
      <c r="V253">
        <v>9999999</v>
      </c>
      <c r="W253">
        <v>9999999</v>
      </c>
      <c r="X253">
        <v>9999999</v>
      </c>
      <c r="Z253" t="s">
        <v>4793</v>
      </c>
      <c r="AA253">
        <v>3</v>
      </c>
      <c r="AB253">
        <v>-1</v>
      </c>
      <c r="AC253">
        <v>3</v>
      </c>
      <c r="AD253">
        <v>-1</v>
      </c>
      <c r="AE253" t="s">
        <v>574</v>
      </c>
      <c r="AF253" t="s">
        <v>574</v>
      </c>
    </row>
    <row r="254" spans="1:32">
      <c r="A254" s="24" t="s">
        <v>3023</v>
      </c>
      <c r="N254" t="str">
        <f t="shared" si="7"/>
        <v xml:space="preserve">               Ushers, lobby attendants, and ticket takers       </v>
      </c>
      <c r="O254" t="str">
        <f t="shared" si="8"/>
        <v xml:space="preserve">11    (1)          8    (1)          3    (1)  </v>
      </c>
      <c r="P254" cm="1">
        <f t="array" ref="P254:X254">IFERROR(SEARCH({1,2,3,4,5,6,7,8,9},A254),9999999)</f>
        <v>66</v>
      </c>
      <c r="Q254">
        <v>9999999</v>
      </c>
      <c r="R254">
        <v>103</v>
      </c>
      <c r="S254">
        <v>9999999</v>
      </c>
      <c r="T254">
        <v>9999999</v>
      </c>
      <c r="U254">
        <v>9999999</v>
      </c>
      <c r="V254">
        <v>9999999</v>
      </c>
      <c r="W254">
        <v>85</v>
      </c>
      <c r="X254">
        <v>9999999</v>
      </c>
      <c r="Z254" t="s">
        <v>4794</v>
      </c>
      <c r="AA254">
        <v>11</v>
      </c>
      <c r="AB254">
        <v>-1</v>
      </c>
      <c r="AC254">
        <v>8</v>
      </c>
      <c r="AD254">
        <v>-1</v>
      </c>
      <c r="AE254">
        <v>3</v>
      </c>
      <c r="AF254">
        <v>-1</v>
      </c>
    </row>
    <row r="255" spans="1:32">
      <c r="A255" s="24" t="s">
        <v>3024</v>
      </c>
      <c r="N255" t="str">
        <f t="shared" si="7"/>
        <v xml:space="preserve">               Miscellaneous entertainment attendants and related workers       </v>
      </c>
      <c r="O255" t="str">
        <f t="shared" si="8"/>
        <v xml:space="preserve">62      416       37    (1)         26    (1)  </v>
      </c>
      <c r="P255" cm="1">
        <f t="array" ref="P255:X255">IFERROR(SEARCH({1,2,3,4,5,6,7,8,9},A255),9999999)</f>
        <v>90</v>
      </c>
      <c r="Q255">
        <v>82</v>
      </c>
      <c r="R255">
        <v>99</v>
      </c>
      <c r="S255">
        <v>89</v>
      </c>
      <c r="T255">
        <v>9999999</v>
      </c>
      <c r="U255">
        <v>81</v>
      </c>
      <c r="V255">
        <v>100</v>
      </c>
      <c r="W255">
        <v>9999999</v>
      </c>
      <c r="X255">
        <v>9999999</v>
      </c>
      <c r="Z255" t="s">
        <v>4795</v>
      </c>
      <c r="AA255">
        <v>62</v>
      </c>
      <c r="AB255">
        <v>416</v>
      </c>
      <c r="AC255">
        <v>37</v>
      </c>
      <c r="AD255">
        <v>-1</v>
      </c>
      <c r="AE255">
        <v>26</v>
      </c>
      <c r="AF255">
        <v>-1</v>
      </c>
    </row>
    <row r="256" spans="1:32">
      <c r="A256" s="24" t="s">
        <v>3025</v>
      </c>
      <c r="N256" t="str">
        <f t="shared" si="7"/>
        <v xml:space="preserve">               Funeral service workers        </v>
      </c>
      <c r="O256" t="str">
        <f t="shared" si="8"/>
        <v xml:space="preserve">3    (1)          2    (1)          1    (1)  </v>
      </c>
      <c r="P256" cm="1">
        <f t="array" ref="P256:X256">IFERROR(SEARCH({1,2,3,4,5,6,7,8,9},A256),9999999)</f>
        <v>53</v>
      </c>
      <c r="Q256">
        <v>65</v>
      </c>
      <c r="R256">
        <v>47</v>
      </c>
      <c r="S256">
        <v>9999999</v>
      </c>
      <c r="T256">
        <v>9999999</v>
      </c>
      <c r="U256">
        <v>9999999</v>
      </c>
      <c r="V256">
        <v>9999999</v>
      </c>
      <c r="W256">
        <v>9999999</v>
      </c>
      <c r="X256">
        <v>9999999</v>
      </c>
      <c r="Z256" t="s">
        <v>4796</v>
      </c>
      <c r="AA256">
        <v>3</v>
      </c>
      <c r="AB256">
        <v>-1</v>
      </c>
      <c r="AC256">
        <v>2</v>
      </c>
      <c r="AD256">
        <v>-1</v>
      </c>
      <c r="AE256">
        <v>1</v>
      </c>
      <c r="AF256">
        <v>-1</v>
      </c>
    </row>
    <row r="257" spans="1:32">
      <c r="A257" s="24" t="s">
        <v>3026</v>
      </c>
      <c r="N257" t="str">
        <f t="shared" si="7"/>
        <v xml:space="preserve">               Barbers       </v>
      </c>
      <c r="O257" t="str">
        <f t="shared" si="8"/>
        <v xml:space="preserve">48    (1)         33    (1)         15    (1)  </v>
      </c>
      <c r="P257" cm="1">
        <f t="array" ref="P257:X257">IFERROR(SEARCH({1,2,3,4,5,6,7,8,9},A257),9999999)</f>
        <v>37</v>
      </c>
      <c r="Q257">
        <v>9999999</v>
      </c>
      <c r="R257">
        <v>48</v>
      </c>
      <c r="S257">
        <v>30</v>
      </c>
      <c r="T257">
        <v>67</v>
      </c>
      <c r="U257">
        <v>9999999</v>
      </c>
      <c r="V257">
        <v>9999999</v>
      </c>
      <c r="W257">
        <v>31</v>
      </c>
      <c r="X257">
        <v>9999999</v>
      </c>
      <c r="Z257" t="s">
        <v>4797</v>
      </c>
      <c r="AA257">
        <v>48</v>
      </c>
      <c r="AB257">
        <v>-1</v>
      </c>
      <c r="AC257">
        <v>33</v>
      </c>
      <c r="AD257">
        <v>-1</v>
      </c>
      <c r="AE257">
        <v>15</v>
      </c>
      <c r="AF257">
        <v>-1</v>
      </c>
    </row>
    <row r="258" spans="1:32">
      <c r="A258" s="24" t="s">
        <v>3027</v>
      </c>
      <c r="N258" t="str">
        <f t="shared" si="7"/>
        <v xml:space="preserve">               Hairdressers, hairstylists, and cosmetologists      </v>
      </c>
      <c r="O258" t="str">
        <f t="shared" si="8"/>
        <v>309      425       31    (1)        278      409</v>
      </c>
      <c r="P258" cm="1">
        <f t="array" ref="P258:X258">IFERROR(SEARCH({1,2,3,4,5,6,7,8,9},A258),9999999)</f>
        <v>88</v>
      </c>
      <c r="Q258">
        <v>78</v>
      </c>
      <c r="R258">
        <v>68</v>
      </c>
      <c r="S258">
        <v>77</v>
      </c>
      <c r="T258">
        <v>79</v>
      </c>
      <c r="U258">
        <v>9999999</v>
      </c>
      <c r="V258">
        <v>105</v>
      </c>
      <c r="W258">
        <v>106</v>
      </c>
      <c r="X258">
        <v>70</v>
      </c>
      <c r="Z258" t="s">
        <v>4798</v>
      </c>
      <c r="AA258">
        <v>309</v>
      </c>
      <c r="AB258">
        <v>425</v>
      </c>
      <c r="AC258">
        <v>31</v>
      </c>
      <c r="AD258">
        <v>-1</v>
      </c>
      <c r="AE258">
        <v>278</v>
      </c>
      <c r="AF258">
        <v>409</v>
      </c>
    </row>
    <row r="259" spans="1:32">
      <c r="A259" s="24" t="s">
        <v>3028</v>
      </c>
      <c r="N259" t="str">
        <f t="shared" si="7"/>
        <v xml:space="preserve">               Miscellaneous personal appearance workers      </v>
      </c>
      <c r="O259" t="str">
        <f t="shared" si="8"/>
        <v>129      429       31    (1)         98      402</v>
      </c>
      <c r="P259" cm="1">
        <f t="array" ref="P259:X259">IFERROR(SEARCH({1,2,3,4,5,6,7,8,9},A259),9999999)</f>
        <v>63</v>
      </c>
      <c r="Q259">
        <v>64</v>
      </c>
      <c r="R259">
        <v>82</v>
      </c>
      <c r="S259">
        <v>72</v>
      </c>
      <c r="T259">
        <v>9999999</v>
      </c>
      <c r="U259">
        <v>9999999</v>
      </c>
      <c r="V259">
        <v>9999999</v>
      </c>
      <c r="W259">
        <v>101</v>
      </c>
      <c r="X259">
        <v>65</v>
      </c>
      <c r="Z259" t="s">
        <v>4799</v>
      </c>
      <c r="AA259">
        <v>129</v>
      </c>
      <c r="AB259">
        <v>429</v>
      </c>
      <c r="AC259">
        <v>31</v>
      </c>
      <c r="AD259">
        <v>-1</v>
      </c>
      <c r="AE259">
        <v>98</v>
      </c>
      <c r="AF259">
        <v>402</v>
      </c>
    </row>
    <row r="260" spans="1:32">
      <c r="A260" s="24" t="s">
        <v>3029</v>
      </c>
      <c r="N260" t="str">
        <f t="shared" si="7"/>
        <v xml:space="preserve">               Baggage porters, bellhops, and concierges       </v>
      </c>
      <c r="O260" t="str">
        <f t="shared" si="8"/>
        <v xml:space="preserve">53      522       44    (1)          9    (1)  </v>
      </c>
      <c r="P260" cm="1">
        <f t="array" ref="P260:X260">IFERROR(SEARCH({1,2,3,4,5,6,7,8,9},A260),9999999)</f>
        <v>89</v>
      </c>
      <c r="Q260">
        <v>73</v>
      </c>
      <c r="R260">
        <v>65</v>
      </c>
      <c r="S260">
        <v>82</v>
      </c>
      <c r="T260">
        <v>64</v>
      </c>
      <c r="U260">
        <v>9999999</v>
      </c>
      <c r="V260">
        <v>9999999</v>
      </c>
      <c r="W260">
        <v>9999999</v>
      </c>
      <c r="X260">
        <v>101</v>
      </c>
      <c r="Z260" t="s">
        <v>4800</v>
      </c>
      <c r="AA260">
        <v>53</v>
      </c>
      <c r="AB260">
        <v>522</v>
      </c>
      <c r="AC260">
        <v>44</v>
      </c>
      <c r="AD260">
        <v>-1</v>
      </c>
      <c r="AE260">
        <v>9</v>
      </c>
      <c r="AF260">
        <v>-1</v>
      </c>
    </row>
    <row r="261" spans="1:32">
      <c r="A261" s="24" t="s">
        <v>3030</v>
      </c>
      <c r="N261" t="str">
        <f t="shared" si="7"/>
        <v xml:space="preserve">               Tour and travel guides       </v>
      </c>
      <c r="O261" t="str">
        <f t="shared" si="8"/>
        <v xml:space="preserve">20    (1)         11    (1)          9    (1)  </v>
      </c>
      <c r="P261" cm="1">
        <f t="array" ref="P261:X261">IFERROR(SEARCH({1,2,3,4,5,6,7,8,9},A261),9999999)</f>
        <v>52</v>
      </c>
      <c r="Q261">
        <v>45</v>
      </c>
      <c r="R261">
        <v>9999999</v>
      </c>
      <c r="S261">
        <v>9999999</v>
      </c>
      <c r="T261">
        <v>9999999</v>
      </c>
      <c r="U261">
        <v>9999999</v>
      </c>
      <c r="V261">
        <v>9999999</v>
      </c>
      <c r="W261">
        <v>9999999</v>
      </c>
      <c r="X261">
        <v>82</v>
      </c>
      <c r="Z261" t="s">
        <v>4801</v>
      </c>
      <c r="AA261">
        <v>20</v>
      </c>
      <c r="AB261">
        <v>-1</v>
      </c>
      <c r="AC261">
        <v>11</v>
      </c>
      <c r="AD261">
        <v>-1</v>
      </c>
      <c r="AE261">
        <v>9</v>
      </c>
      <c r="AF261">
        <v>-1</v>
      </c>
    </row>
    <row r="262" spans="1:32">
      <c r="A262" s="24" t="s">
        <v>3031</v>
      </c>
      <c r="N262" t="str">
        <f t="shared" si="7"/>
        <v xml:space="preserve">               Transportation attendants       </v>
      </c>
      <c r="O262" t="str">
        <f t="shared" si="8"/>
        <v>96      595       25    (1)         71      557</v>
      </c>
      <c r="P262" cm="1">
        <f t="array" ref="P262:X262">IFERROR(SEARCH({1,2,3,4,5,6,7,8,9},A262),9999999)</f>
        <v>73</v>
      </c>
      <c r="Q262">
        <v>66</v>
      </c>
      <c r="R262">
        <v>9999999</v>
      </c>
      <c r="S262">
        <v>9999999</v>
      </c>
      <c r="T262">
        <v>56</v>
      </c>
      <c r="U262">
        <v>49</v>
      </c>
      <c r="V262">
        <v>84</v>
      </c>
      <c r="W262">
        <v>9999999</v>
      </c>
      <c r="X262">
        <v>48</v>
      </c>
      <c r="Z262" t="s">
        <v>4802</v>
      </c>
      <c r="AA262">
        <v>96</v>
      </c>
      <c r="AB262">
        <v>595</v>
      </c>
      <c r="AC262">
        <v>25</v>
      </c>
      <c r="AD262">
        <v>-1</v>
      </c>
      <c r="AE262">
        <v>71</v>
      </c>
      <c r="AF262">
        <v>557</v>
      </c>
    </row>
    <row r="263" spans="1:32">
      <c r="A263" s="24" t="s">
        <v>3032</v>
      </c>
      <c r="N263" t="str">
        <f t="shared" si="7"/>
        <v xml:space="preserve">               Child care workers      </v>
      </c>
      <c r="O263" t="str">
        <f t="shared" si="8"/>
        <v>445      368       38    (1)        408      360</v>
      </c>
      <c r="P263" cm="1">
        <f t="array" ref="P263:X263">IFERROR(SEARCH({1,2,3,4,5,6,7,8,9},A263),9999999)</f>
        <v>66</v>
      </c>
      <c r="Q263">
        <v>9999999</v>
      </c>
      <c r="R263">
        <v>49</v>
      </c>
      <c r="S263">
        <v>40</v>
      </c>
      <c r="T263">
        <v>42</v>
      </c>
      <c r="U263">
        <v>50</v>
      </c>
      <c r="V263">
        <v>9999999</v>
      </c>
      <c r="W263">
        <v>51</v>
      </c>
      <c r="X263">
        <v>9999999</v>
      </c>
      <c r="Z263" t="s">
        <v>4803</v>
      </c>
      <c r="AA263">
        <v>445</v>
      </c>
      <c r="AB263">
        <v>368</v>
      </c>
      <c r="AC263">
        <v>38</v>
      </c>
      <c r="AD263">
        <v>-1</v>
      </c>
      <c r="AE263">
        <v>408</v>
      </c>
      <c r="AF263">
        <v>360</v>
      </c>
    </row>
    <row r="264" spans="1:32">
      <c r="A264" s="24" t="s">
        <v>3033</v>
      </c>
      <c r="N264" t="str">
        <f t="shared" si="7"/>
        <v xml:space="preserve">               Personal and home care aides      </v>
      </c>
      <c r="O264" t="str">
        <f t="shared" si="8"/>
        <v>433      380       55      434      379      373</v>
      </c>
      <c r="P264" cm="1">
        <f t="array" ref="P264:X264">IFERROR(SEARCH({1,2,3,4,5,6,7,8,9},A264),9999999)</f>
        <v>9999999</v>
      </c>
      <c r="Q264">
        <v>9999999</v>
      </c>
      <c r="R264">
        <v>51</v>
      </c>
      <c r="S264">
        <v>50</v>
      </c>
      <c r="T264">
        <v>69</v>
      </c>
      <c r="U264">
        <v>9999999</v>
      </c>
      <c r="V264">
        <v>87</v>
      </c>
      <c r="W264">
        <v>60</v>
      </c>
      <c r="X264">
        <v>88</v>
      </c>
      <c r="Z264" t="s">
        <v>4804</v>
      </c>
      <c r="AA264">
        <v>433</v>
      </c>
      <c r="AB264">
        <v>380</v>
      </c>
      <c r="AC264">
        <v>55</v>
      </c>
      <c r="AD264">
        <v>434</v>
      </c>
      <c r="AE264">
        <v>379</v>
      </c>
      <c r="AF264">
        <v>373</v>
      </c>
    </row>
    <row r="265" spans="1:32">
      <c r="A265" s="24" t="s">
        <v>3034</v>
      </c>
      <c r="N265" t="str">
        <f t="shared" si="7"/>
        <v xml:space="preserve">               Recreation and fitness workers      </v>
      </c>
      <c r="O265" t="str">
        <f t="shared" si="8"/>
        <v>164      523       68      626       96      513</v>
      </c>
      <c r="P265" cm="1">
        <f t="array" ref="P265:X265">IFERROR(SEARCH({1,2,3,4,5,6,7,8,9},A265),9999999)</f>
        <v>52</v>
      </c>
      <c r="Q265">
        <v>62</v>
      </c>
      <c r="R265">
        <v>63</v>
      </c>
      <c r="S265">
        <v>54</v>
      </c>
      <c r="T265">
        <v>61</v>
      </c>
      <c r="U265">
        <v>53</v>
      </c>
      <c r="V265">
        <v>9999999</v>
      </c>
      <c r="W265">
        <v>72</v>
      </c>
      <c r="X265">
        <v>89</v>
      </c>
      <c r="Z265" t="s">
        <v>4805</v>
      </c>
      <c r="AA265">
        <v>164</v>
      </c>
      <c r="AB265">
        <v>523</v>
      </c>
      <c r="AC265">
        <v>68</v>
      </c>
      <c r="AD265">
        <v>626</v>
      </c>
      <c r="AE265">
        <v>96</v>
      </c>
      <c r="AF265">
        <v>513</v>
      </c>
    </row>
    <row r="266" spans="1:32">
      <c r="A266" s="24" t="s">
        <v>3035</v>
      </c>
      <c r="N266" t="str">
        <f t="shared" si="7"/>
        <v xml:space="preserve">               Residential advisors       </v>
      </c>
      <c r="O266" t="str">
        <f t="shared" si="8"/>
        <v xml:space="preserve">48    (1)         16    (1)         32    (1)  </v>
      </c>
      <c r="P266" cm="1">
        <f t="array" ref="P266:X266">IFERROR(SEARCH({1,2,3,4,5,6,7,8,9},A266),9999999)</f>
        <v>50</v>
      </c>
      <c r="Q266">
        <v>80</v>
      </c>
      <c r="R266">
        <v>79</v>
      </c>
      <c r="S266">
        <v>43</v>
      </c>
      <c r="T266">
        <v>9999999</v>
      </c>
      <c r="U266">
        <v>62</v>
      </c>
      <c r="V266">
        <v>9999999</v>
      </c>
      <c r="W266">
        <v>44</v>
      </c>
      <c r="X266">
        <v>9999999</v>
      </c>
      <c r="Z266" t="s">
        <v>4806</v>
      </c>
      <c r="AA266">
        <v>48</v>
      </c>
      <c r="AB266">
        <v>-1</v>
      </c>
      <c r="AC266">
        <v>16</v>
      </c>
      <c r="AD266">
        <v>-1</v>
      </c>
      <c r="AE266">
        <v>32</v>
      </c>
      <c r="AF266">
        <v>-1</v>
      </c>
    </row>
    <row r="267" spans="1:32">
      <c r="A267" s="24" t="s">
        <v>3036</v>
      </c>
      <c r="N267" t="str">
        <f t="shared" ref="N267:N330" si="9">MID(A267,1,MIN(_xlfn.ANCHORARRAY(P267))-1)</f>
        <v xml:space="preserve">               Personal care and service workers, all other       </v>
      </c>
      <c r="O267" t="str">
        <f t="shared" ref="O267:O330" si="10">MID(A267,MIN(P267:X267),LEN(A267))</f>
        <v xml:space="preserve">51      489       24    (1)         28    (1)  </v>
      </c>
      <c r="P267" cm="1">
        <f t="array" ref="P267:X267">IFERROR(SEARCH({1,2,3,4,5,6,7,8,9},A267),9999999)</f>
        <v>68</v>
      </c>
      <c r="Q267">
        <v>85</v>
      </c>
      <c r="R267">
        <v>9999999</v>
      </c>
      <c r="S267">
        <v>75</v>
      </c>
      <c r="T267">
        <v>67</v>
      </c>
      <c r="U267">
        <v>9999999</v>
      </c>
      <c r="V267">
        <v>9999999</v>
      </c>
      <c r="W267">
        <v>76</v>
      </c>
      <c r="X267">
        <v>77</v>
      </c>
      <c r="Z267" t="s">
        <v>4807</v>
      </c>
      <c r="AA267">
        <v>51</v>
      </c>
      <c r="AB267">
        <v>489</v>
      </c>
      <c r="AC267">
        <v>24</v>
      </c>
      <c r="AD267">
        <v>-1</v>
      </c>
      <c r="AE267">
        <v>28</v>
      </c>
      <c r="AF267">
        <v>-1</v>
      </c>
    </row>
    <row r="268" spans="1:32">
      <c r="A268" s="24" t="s">
        <v>2775</v>
      </c>
      <c r="N268" t="str">
        <f t="shared" si="9"/>
        <v xml:space="preserve">                                                                                                                                                             </v>
      </c>
      <c r="O268" t="str">
        <f t="shared" si="10"/>
        <v/>
      </c>
      <c r="P268" cm="1">
        <f t="array" ref="P268:X268">IFERROR(SEARCH({1,2,3,4,5,6,7,8,9},A268),9999999)</f>
        <v>9999999</v>
      </c>
      <c r="Q268">
        <v>9999999</v>
      </c>
      <c r="R268">
        <v>9999999</v>
      </c>
      <c r="S268">
        <v>9999999</v>
      </c>
      <c r="T268">
        <v>9999999</v>
      </c>
      <c r="U268">
        <v>9999999</v>
      </c>
      <c r="V268">
        <v>9999999</v>
      </c>
      <c r="W268">
        <v>9999999</v>
      </c>
      <c r="X268">
        <v>9999999</v>
      </c>
      <c r="Z268" t="s">
        <v>2775</v>
      </c>
    </row>
    <row r="269" spans="1:32">
      <c r="A269" s="24" t="s">
        <v>3037</v>
      </c>
      <c r="N269" t="str">
        <f t="shared" si="9"/>
        <v xml:space="preserve">   Sales and office occupations   </v>
      </c>
      <c r="O269" t="str">
        <f t="shared" si="10"/>
        <v>25,702      598    9,725      714   15,976      550</v>
      </c>
      <c r="P269" cm="1">
        <f t="array" ref="P269:X269">IFERROR(SEARCH({1,2,3,4,5,6,7,8,9},A269),9999999)</f>
        <v>66</v>
      </c>
      <c r="Q269">
        <v>35</v>
      </c>
      <c r="R269">
        <v>9999999</v>
      </c>
      <c r="S269">
        <v>67</v>
      </c>
      <c r="T269">
        <v>36</v>
      </c>
      <c r="U269">
        <v>76</v>
      </c>
      <c r="V269">
        <v>38</v>
      </c>
      <c r="W269">
        <v>49</v>
      </c>
      <c r="X269">
        <v>48</v>
      </c>
      <c r="Z269" t="s">
        <v>4808</v>
      </c>
      <c r="AA269" s="8">
        <v>25702</v>
      </c>
      <c r="AB269">
        <v>598</v>
      </c>
      <c r="AC269" s="8">
        <v>9725</v>
      </c>
      <c r="AD269">
        <v>714</v>
      </c>
      <c r="AE269" s="8">
        <v>15976</v>
      </c>
      <c r="AF269">
        <v>550</v>
      </c>
    </row>
    <row r="270" spans="1:32">
      <c r="A270" s="24" t="s">
        <v>3038</v>
      </c>
      <c r="N270" t="str">
        <f t="shared" si="9"/>
        <v xml:space="preserve">       Sales and related occupations   </v>
      </c>
      <c r="O270" t="str">
        <f t="shared" si="10"/>
        <v>10,448      643    5,773      791    4,675      493</v>
      </c>
      <c r="P270" cm="1">
        <f t="array" ref="P270:X270">IFERROR(SEARCH({1,2,3,4,5,6,7,8,9},A270),9999999)</f>
        <v>40</v>
      </c>
      <c r="Q270">
        <v>9999999</v>
      </c>
      <c r="R270">
        <v>54</v>
      </c>
      <c r="S270">
        <v>43</v>
      </c>
      <c r="T270">
        <v>59</v>
      </c>
      <c r="U270">
        <v>52</v>
      </c>
      <c r="V270">
        <v>61</v>
      </c>
      <c r="W270">
        <v>45</v>
      </c>
      <c r="X270">
        <v>71</v>
      </c>
      <c r="Z270" t="s">
        <v>4809</v>
      </c>
      <c r="AA270" s="8">
        <v>10448</v>
      </c>
      <c r="AB270">
        <v>643</v>
      </c>
      <c r="AC270" s="8">
        <v>5773</v>
      </c>
      <c r="AD270">
        <v>791</v>
      </c>
      <c r="AE270" s="8">
        <v>4675</v>
      </c>
      <c r="AF270">
        <v>493</v>
      </c>
    </row>
    <row r="271" spans="1:32">
      <c r="A271" s="24" t="s">
        <v>3039</v>
      </c>
      <c r="N271" t="str">
        <f t="shared" si="9"/>
        <v xml:space="preserve">               First-line supervisors/managers of retail sales workers    </v>
      </c>
      <c r="O271" t="str">
        <f t="shared" si="10"/>
        <v>2,352      647    1,349      746    1,004      538</v>
      </c>
      <c r="P271" cm="1">
        <f t="array" ref="P271:X271">IFERROR(SEARCH({1,2,3,4,5,6,7,8,9},A271),9999999)</f>
        <v>93</v>
      </c>
      <c r="Q271">
        <v>75</v>
      </c>
      <c r="R271">
        <v>77</v>
      </c>
      <c r="S271">
        <v>87</v>
      </c>
      <c r="T271">
        <v>78</v>
      </c>
      <c r="U271">
        <v>86</v>
      </c>
      <c r="V271">
        <v>88</v>
      </c>
      <c r="W271">
        <v>124</v>
      </c>
      <c r="X271">
        <v>97</v>
      </c>
      <c r="Z271" t="s">
        <v>4810</v>
      </c>
      <c r="AA271" s="8">
        <v>2352</v>
      </c>
      <c r="AB271">
        <v>647</v>
      </c>
      <c r="AC271" s="8">
        <v>1349</v>
      </c>
      <c r="AD271">
        <v>746</v>
      </c>
      <c r="AE271" s="8">
        <v>1004</v>
      </c>
      <c r="AF271">
        <v>538</v>
      </c>
    </row>
    <row r="272" spans="1:32">
      <c r="A272" s="24" t="s">
        <v>3040</v>
      </c>
      <c r="N272" t="str">
        <f t="shared" si="9"/>
        <v xml:space="preserve">               First-line supervisors/managers of non-retail sales workers      </v>
      </c>
      <c r="O272" t="str">
        <f t="shared" si="10"/>
        <v>865      928      587      990      278      768</v>
      </c>
      <c r="P272" cm="1">
        <f t="array" ref="P272:X272">IFERROR(SEARCH({1,2,3,4,5,6,7,8,9},A272),9999999)</f>
        <v>9999999</v>
      </c>
      <c r="Q272">
        <v>91</v>
      </c>
      <c r="R272">
        <v>9999999</v>
      </c>
      <c r="S272">
        <v>9999999</v>
      </c>
      <c r="T272">
        <v>83</v>
      </c>
      <c r="U272">
        <v>82</v>
      </c>
      <c r="V272">
        <v>101</v>
      </c>
      <c r="W272">
        <v>81</v>
      </c>
      <c r="X272">
        <v>90</v>
      </c>
      <c r="Z272" t="s">
        <v>4811</v>
      </c>
      <c r="AA272">
        <v>865</v>
      </c>
      <c r="AB272">
        <v>928</v>
      </c>
      <c r="AC272">
        <v>587</v>
      </c>
      <c r="AD272">
        <v>990</v>
      </c>
      <c r="AE272">
        <v>278</v>
      </c>
      <c r="AF272">
        <v>768</v>
      </c>
    </row>
    <row r="273" spans="1:32">
      <c r="A273" s="24" t="s">
        <v>3041</v>
      </c>
      <c r="N273" t="str">
        <f t="shared" si="9"/>
        <v xml:space="preserve">               Cashiers    </v>
      </c>
      <c r="O273" t="str">
        <f t="shared" si="10"/>
        <v>1,459      356      385      409    1,074      344</v>
      </c>
      <c r="P273" cm="1">
        <f t="array" ref="P273:X273">IFERROR(SEARCH({1,2,3,4,5,6,7,8,9},A273),9999999)</f>
        <v>28</v>
      </c>
      <c r="Q273">
        <v>9999999</v>
      </c>
      <c r="R273">
        <v>39</v>
      </c>
      <c r="S273">
        <v>30</v>
      </c>
      <c r="T273">
        <v>31</v>
      </c>
      <c r="U273">
        <v>41</v>
      </c>
      <c r="V273">
        <v>67</v>
      </c>
      <c r="W273">
        <v>49</v>
      </c>
      <c r="X273">
        <v>32</v>
      </c>
      <c r="Z273" t="s">
        <v>4812</v>
      </c>
      <c r="AA273" s="8">
        <v>1459</v>
      </c>
      <c r="AB273">
        <v>356</v>
      </c>
      <c r="AC273">
        <v>385</v>
      </c>
      <c r="AD273">
        <v>409</v>
      </c>
      <c r="AE273" s="8">
        <v>1074</v>
      </c>
      <c r="AF273">
        <v>344</v>
      </c>
    </row>
    <row r="274" spans="1:32">
      <c r="A274" s="24" t="s">
        <v>3042</v>
      </c>
      <c r="N274" t="str">
        <f t="shared" si="9"/>
        <v xml:space="preserve">               Counter and rental clerks       </v>
      </c>
      <c r="O274" t="str">
        <f t="shared" si="10"/>
        <v xml:space="preserve">95      504       50      567       45    (1)  </v>
      </c>
      <c r="P274" cm="1">
        <f t="array" ref="P274:X274">IFERROR(SEARCH({1,2,3,4,5,6,7,8,9},A274),9999999)</f>
        <v>91</v>
      </c>
      <c r="Q274">
        <v>9999999</v>
      </c>
      <c r="R274">
        <v>9999999</v>
      </c>
      <c r="S274">
        <v>58</v>
      </c>
      <c r="T274">
        <v>49</v>
      </c>
      <c r="U274">
        <v>75</v>
      </c>
      <c r="V274">
        <v>76</v>
      </c>
      <c r="W274">
        <v>9999999</v>
      </c>
      <c r="X274">
        <v>48</v>
      </c>
      <c r="Z274" t="s">
        <v>4813</v>
      </c>
      <c r="AA274">
        <v>95</v>
      </c>
      <c r="AB274">
        <v>504</v>
      </c>
      <c r="AC274">
        <v>50</v>
      </c>
      <c r="AD274">
        <v>567</v>
      </c>
      <c r="AE274">
        <v>45</v>
      </c>
      <c r="AF274">
        <v>-1</v>
      </c>
    </row>
    <row r="275" spans="1:32">
      <c r="A275" s="24" t="s">
        <v>3043</v>
      </c>
      <c r="N275" t="str">
        <f t="shared" si="9"/>
        <v xml:space="preserve">               Parts salespersons      </v>
      </c>
      <c r="O275" t="str">
        <f t="shared" si="10"/>
        <v xml:space="preserve">122      598      101      638       21    (1)  </v>
      </c>
      <c r="P275" cm="1">
        <f t="array" ref="P275:X275">IFERROR(SEARCH({1,2,3,4,5,6,7,8,9},A275),9999999)</f>
        <v>40</v>
      </c>
      <c r="Q275">
        <v>41</v>
      </c>
      <c r="R275">
        <v>68</v>
      </c>
      <c r="S275">
        <v>9999999</v>
      </c>
      <c r="T275">
        <v>49</v>
      </c>
      <c r="U275">
        <v>67</v>
      </c>
      <c r="V275">
        <v>9999999</v>
      </c>
      <c r="W275">
        <v>51</v>
      </c>
      <c r="X275">
        <v>50</v>
      </c>
      <c r="Z275" t="s">
        <v>4814</v>
      </c>
      <c r="AA275">
        <v>122</v>
      </c>
      <c r="AB275">
        <v>598</v>
      </c>
      <c r="AC275">
        <v>101</v>
      </c>
      <c r="AD275">
        <v>638</v>
      </c>
      <c r="AE275">
        <v>21</v>
      </c>
      <c r="AF275">
        <v>-1</v>
      </c>
    </row>
    <row r="276" spans="1:32">
      <c r="A276" s="24" t="s">
        <v>3044</v>
      </c>
      <c r="N276" t="str">
        <f t="shared" si="9"/>
        <v xml:space="preserve">               Retail salespersons    </v>
      </c>
      <c r="O276" t="str">
        <f t="shared" si="10"/>
        <v>2,034      513    1,193      638      841      409</v>
      </c>
      <c r="P276" cm="1">
        <f t="array" ref="P276:X276">IFERROR(SEARCH({1,2,3,4,5,6,7,8,9},A276),9999999)</f>
        <v>51</v>
      </c>
      <c r="Q276">
        <v>39</v>
      </c>
      <c r="R276">
        <v>42</v>
      </c>
      <c r="S276">
        <v>43</v>
      </c>
      <c r="T276">
        <v>50</v>
      </c>
      <c r="U276">
        <v>68</v>
      </c>
      <c r="V276">
        <v>9999999</v>
      </c>
      <c r="W276">
        <v>70</v>
      </c>
      <c r="X276">
        <v>60</v>
      </c>
      <c r="Z276" t="s">
        <v>4815</v>
      </c>
      <c r="AA276" s="8">
        <v>2034</v>
      </c>
      <c r="AB276">
        <v>513</v>
      </c>
      <c r="AC276" s="8">
        <v>1193</v>
      </c>
      <c r="AD276">
        <v>638</v>
      </c>
      <c r="AE276">
        <v>841</v>
      </c>
      <c r="AF276">
        <v>409</v>
      </c>
    </row>
    <row r="277" spans="1:32">
      <c r="A277" s="24" t="s">
        <v>3045</v>
      </c>
      <c r="N277" t="str">
        <f t="shared" si="9"/>
        <v xml:space="preserve">               Advertising sales agents      </v>
      </c>
      <c r="O277" t="str">
        <f t="shared" si="10"/>
        <v>185      741       74      900      110      683</v>
      </c>
      <c r="P277" cm="1">
        <f t="array" ref="P277:X277">IFERROR(SEARCH({1,2,3,4,5,6,7,8,9},A277),9999999)</f>
        <v>46</v>
      </c>
      <c r="Q277">
        <v>9999999</v>
      </c>
      <c r="R277">
        <v>93</v>
      </c>
      <c r="S277">
        <v>56</v>
      </c>
      <c r="T277">
        <v>48</v>
      </c>
      <c r="U277">
        <v>91</v>
      </c>
      <c r="V277">
        <v>55</v>
      </c>
      <c r="W277">
        <v>47</v>
      </c>
      <c r="X277">
        <v>73</v>
      </c>
      <c r="Z277" t="s">
        <v>4816</v>
      </c>
      <c r="AA277">
        <v>185</v>
      </c>
      <c r="AB277">
        <v>741</v>
      </c>
      <c r="AC277">
        <v>74</v>
      </c>
      <c r="AD277">
        <v>900</v>
      </c>
      <c r="AE277">
        <v>110</v>
      </c>
      <c r="AF277">
        <v>683</v>
      </c>
    </row>
    <row r="278" spans="1:32">
      <c r="A278" s="24" t="s">
        <v>3046</v>
      </c>
      <c r="N278" t="str">
        <f t="shared" si="9"/>
        <v xml:space="preserve">               Insurance sales agents      </v>
      </c>
      <c r="O278" t="str">
        <f t="shared" si="10"/>
        <v>357      747      168      959      189      644</v>
      </c>
      <c r="P278" cm="1">
        <f t="array" ref="P278:X278">IFERROR(SEARCH({1,2,3,4,5,6,7,8,9},A278),9999999)</f>
        <v>62</v>
      </c>
      <c r="Q278">
        <v>9999999</v>
      </c>
      <c r="R278">
        <v>44</v>
      </c>
      <c r="S278">
        <v>54</v>
      </c>
      <c r="T278">
        <v>45</v>
      </c>
      <c r="U278">
        <v>63</v>
      </c>
      <c r="V278">
        <v>46</v>
      </c>
      <c r="W278">
        <v>64</v>
      </c>
      <c r="X278">
        <v>71</v>
      </c>
      <c r="Z278" t="s">
        <v>4817</v>
      </c>
      <c r="AA278">
        <v>357</v>
      </c>
      <c r="AB278">
        <v>747</v>
      </c>
      <c r="AC278">
        <v>168</v>
      </c>
      <c r="AD278">
        <v>959</v>
      </c>
      <c r="AE278">
        <v>189</v>
      </c>
      <c r="AF278">
        <v>644</v>
      </c>
    </row>
    <row r="279" spans="1:32">
      <c r="A279" s="24" t="s">
        <v>3047</v>
      </c>
      <c r="N279" t="str">
        <f t="shared" si="9"/>
        <v xml:space="preserve">               Securities, commodities, and financial services sales agents      </v>
      </c>
      <c r="O279" t="str">
        <f t="shared" si="10"/>
        <v>307    1,128      208    1,243      100    1,031</v>
      </c>
      <c r="P279" cm="1">
        <f t="array" ref="P279:X279">IFERROR(SEARCH({1,2,3,4,5,6,7,8,9},A279),9999999)</f>
        <v>89</v>
      </c>
      <c r="Q279">
        <v>92</v>
      </c>
      <c r="R279">
        <v>82</v>
      </c>
      <c r="S279">
        <v>110</v>
      </c>
      <c r="T279">
        <v>9999999</v>
      </c>
      <c r="U279">
        <v>9999999</v>
      </c>
      <c r="V279">
        <v>84</v>
      </c>
      <c r="W279">
        <v>93</v>
      </c>
      <c r="X279">
        <v>9999999</v>
      </c>
      <c r="Z279" t="s">
        <v>4818</v>
      </c>
      <c r="AA279">
        <v>307</v>
      </c>
      <c r="AB279" s="8">
        <v>1128</v>
      </c>
      <c r="AC279">
        <v>208</v>
      </c>
      <c r="AD279" s="8">
        <v>1243</v>
      </c>
      <c r="AE279">
        <v>100</v>
      </c>
      <c r="AF279" s="8">
        <v>1031</v>
      </c>
    </row>
    <row r="280" spans="1:32">
      <c r="A280" s="24" t="s">
        <v>3048</v>
      </c>
      <c r="N280" t="str">
        <f t="shared" si="9"/>
        <v xml:space="preserve">               Travel agents       </v>
      </c>
      <c r="O280" t="str">
        <f t="shared" si="10"/>
        <v>79      649       18    (1)         60      670</v>
      </c>
      <c r="P280" cm="1">
        <f t="array" ref="P280:X280">IFERROR(SEARCH({1,2,3,4,5,6,7,8,9},A280),9999999)</f>
        <v>54</v>
      </c>
      <c r="Q280">
        <v>9999999</v>
      </c>
      <c r="R280">
        <v>9999999</v>
      </c>
      <c r="S280">
        <v>45</v>
      </c>
      <c r="T280">
        <v>9999999</v>
      </c>
      <c r="U280">
        <v>44</v>
      </c>
      <c r="V280">
        <v>36</v>
      </c>
      <c r="W280">
        <v>55</v>
      </c>
      <c r="X280">
        <v>37</v>
      </c>
      <c r="Z280" t="s">
        <v>4819</v>
      </c>
      <c r="AA280">
        <v>79</v>
      </c>
      <c r="AB280">
        <v>649</v>
      </c>
      <c r="AC280">
        <v>18</v>
      </c>
      <c r="AD280">
        <v>-1</v>
      </c>
      <c r="AE280">
        <v>60</v>
      </c>
      <c r="AF280">
        <v>670</v>
      </c>
    </row>
    <row r="281" spans="1:32">
      <c r="A281" s="24" t="s">
        <v>3049</v>
      </c>
      <c r="N281" t="str">
        <f t="shared" si="9"/>
        <v xml:space="preserve">               Sales representatives, services, all other      </v>
      </c>
      <c r="O281" t="str">
        <f t="shared" si="10"/>
        <v>485      854      321      939      164      713</v>
      </c>
      <c r="P281" cm="1">
        <f t="array" ref="P281:X281">IFERROR(SEARCH({1,2,3,4,5,6,7,8,9},A281),9999999)</f>
        <v>84</v>
      </c>
      <c r="Q281">
        <v>83</v>
      </c>
      <c r="R281">
        <v>82</v>
      </c>
      <c r="S281">
        <v>64</v>
      </c>
      <c r="T281">
        <v>66</v>
      </c>
      <c r="U281">
        <v>101</v>
      </c>
      <c r="V281">
        <v>109</v>
      </c>
      <c r="W281">
        <v>65</v>
      </c>
      <c r="X281">
        <v>91</v>
      </c>
      <c r="Z281" t="s">
        <v>4820</v>
      </c>
      <c r="AA281">
        <v>485</v>
      </c>
      <c r="AB281">
        <v>854</v>
      </c>
      <c r="AC281">
        <v>321</v>
      </c>
      <c r="AD281">
        <v>939</v>
      </c>
      <c r="AE281">
        <v>164</v>
      </c>
      <c r="AF281">
        <v>713</v>
      </c>
    </row>
    <row r="282" spans="1:32">
      <c r="A282" s="24" t="s">
        <v>3050</v>
      </c>
      <c r="N282" t="str">
        <f t="shared" si="9"/>
        <v xml:space="preserve">               Sales representatives, wholesale and manufacturing    </v>
      </c>
      <c r="O282" t="str">
        <f t="shared" si="10"/>
        <v>1,228      933      900      976      327      784</v>
      </c>
      <c r="P282" cm="1">
        <f t="array" ref="P282:X282">IFERROR(SEARCH({1,2,3,4,5,6,7,8,9},A282),9999999)</f>
        <v>70</v>
      </c>
      <c r="Q282">
        <v>72</v>
      </c>
      <c r="R282">
        <v>82</v>
      </c>
      <c r="S282">
        <v>119</v>
      </c>
      <c r="T282">
        <v>9999999</v>
      </c>
      <c r="U282">
        <v>101</v>
      </c>
      <c r="V282">
        <v>100</v>
      </c>
      <c r="W282">
        <v>74</v>
      </c>
      <c r="X282">
        <v>81</v>
      </c>
      <c r="Z282" t="s">
        <v>4821</v>
      </c>
      <c r="AA282" s="8">
        <v>1228</v>
      </c>
      <c r="AB282">
        <v>933</v>
      </c>
      <c r="AC282">
        <v>900</v>
      </c>
      <c r="AD282">
        <v>976</v>
      </c>
      <c r="AE282">
        <v>327</v>
      </c>
      <c r="AF282">
        <v>784</v>
      </c>
    </row>
    <row r="283" spans="1:32">
      <c r="A283" s="24" t="s">
        <v>3051</v>
      </c>
      <c r="N283" t="str">
        <f t="shared" si="9"/>
        <v xml:space="preserve">               Models, demonstrators, and product promoters       </v>
      </c>
      <c r="O283" t="str">
        <f t="shared" si="10"/>
        <v xml:space="preserve">21    (1)          7    (1)         14    (1)  </v>
      </c>
      <c r="P283" cm="1">
        <f t="array" ref="P283:X283">IFERROR(SEARCH({1,2,3,4,5,6,7,8,9},A283),9999999)</f>
        <v>68</v>
      </c>
      <c r="Q283">
        <v>67</v>
      </c>
      <c r="R283">
        <v>9999999</v>
      </c>
      <c r="S283">
        <v>104</v>
      </c>
      <c r="T283">
        <v>9999999</v>
      </c>
      <c r="U283">
        <v>9999999</v>
      </c>
      <c r="V283">
        <v>86</v>
      </c>
      <c r="W283">
        <v>9999999</v>
      </c>
      <c r="X283">
        <v>9999999</v>
      </c>
      <c r="Z283" t="s">
        <v>4822</v>
      </c>
      <c r="AA283">
        <v>21</v>
      </c>
      <c r="AB283">
        <v>-1</v>
      </c>
      <c r="AC283">
        <v>7</v>
      </c>
      <c r="AD283">
        <v>-1</v>
      </c>
      <c r="AE283">
        <v>14</v>
      </c>
      <c r="AF283">
        <v>-1</v>
      </c>
    </row>
    <row r="284" spans="1:32">
      <c r="A284" s="24" t="s">
        <v>3052</v>
      </c>
      <c r="N284" t="str">
        <f t="shared" si="9"/>
        <v xml:space="preserve">               Real estate brokers and sales agents      </v>
      </c>
      <c r="O284" t="str">
        <f t="shared" si="10"/>
        <v>504      851      241    1,027      263      701</v>
      </c>
      <c r="P284" cm="1">
        <f t="array" ref="P284:X284">IFERROR(SEARCH({1,2,3,4,5,6,7,8,9},A284),9999999)</f>
        <v>69</v>
      </c>
      <c r="Q284">
        <v>76</v>
      </c>
      <c r="R284">
        <v>96</v>
      </c>
      <c r="S284">
        <v>60</v>
      </c>
      <c r="T284">
        <v>58</v>
      </c>
      <c r="U284">
        <v>95</v>
      </c>
      <c r="V284">
        <v>87</v>
      </c>
      <c r="W284">
        <v>67</v>
      </c>
      <c r="X284">
        <v>9999999</v>
      </c>
      <c r="Z284" t="s">
        <v>4823</v>
      </c>
      <c r="AA284">
        <v>504</v>
      </c>
      <c r="AB284">
        <v>851</v>
      </c>
      <c r="AC284">
        <v>241</v>
      </c>
      <c r="AD284" s="8">
        <v>1027</v>
      </c>
      <c r="AE284">
        <v>263</v>
      </c>
      <c r="AF284">
        <v>701</v>
      </c>
    </row>
    <row r="285" spans="1:32">
      <c r="A285" s="24" t="s">
        <v>3053</v>
      </c>
      <c r="N285" t="str">
        <f t="shared" si="9"/>
        <v xml:space="preserve">               Sales engineers       </v>
      </c>
      <c r="O285" t="str">
        <f t="shared" si="10"/>
        <v xml:space="preserve">38    (1)         34    (1)          4    (1)  </v>
      </c>
      <c r="P285" cm="1">
        <f t="array" ref="P285:X285">IFERROR(SEARCH({1,2,3,4,5,6,7,8,9},A285),9999999)</f>
        <v>45</v>
      </c>
      <c r="Q285">
        <v>9999999</v>
      </c>
      <c r="R285">
        <v>38</v>
      </c>
      <c r="S285">
        <v>57</v>
      </c>
      <c r="T285">
        <v>9999999</v>
      </c>
      <c r="U285">
        <v>9999999</v>
      </c>
      <c r="V285">
        <v>9999999</v>
      </c>
      <c r="W285">
        <v>39</v>
      </c>
      <c r="X285">
        <v>9999999</v>
      </c>
      <c r="Z285" t="s">
        <v>4824</v>
      </c>
      <c r="AA285">
        <v>38</v>
      </c>
      <c r="AB285">
        <v>-1</v>
      </c>
      <c r="AC285">
        <v>34</v>
      </c>
      <c r="AD285">
        <v>-1</v>
      </c>
      <c r="AE285">
        <v>4</v>
      </c>
      <c r="AF285">
        <v>-1</v>
      </c>
    </row>
    <row r="286" spans="1:32">
      <c r="A286" s="24" t="s">
        <v>3054</v>
      </c>
      <c r="N286" t="str">
        <f t="shared" si="9"/>
        <v xml:space="preserve">               Telemarketers      </v>
      </c>
      <c r="O286" t="str">
        <f t="shared" si="10"/>
        <v>110      407       50      422       60      391</v>
      </c>
      <c r="P286" cm="1">
        <f t="array" ref="P286:X286">IFERROR(SEARCH({1,2,3,4,5,6,7,8,9},A286),9999999)</f>
        <v>35</v>
      </c>
      <c r="Q286">
        <v>63</v>
      </c>
      <c r="R286">
        <v>80</v>
      </c>
      <c r="S286">
        <v>44</v>
      </c>
      <c r="T286">
        <v>54</v>
      </c>
      <c r="U286">
        <v>72</v>
      </c>
      <c r="V286">
        <v>46</v>
      </c>
      <c r="W286">
        <v>9999999</v>
      </c>
      <c r="X286">
        <v>81</v>
      </c>
      <c r="Z286" t="s">
        <v>4825</v>
      </c>
      <c r="AA286">
        <v>110</v>
      </c>
      <c r="AB286">
        <v>407</v>
      </c>
      <c r="AC286">
        <v>50</v>
      </c>
      <c r="AD286">
        <v>422</v>
      </c>
      <c r="AE286">
        <v>60</v>
      </c>
      <c r="AF286">
        <v>391</v>
      </c>
    </row>
    <row r="287" spans="1:32">
      <c r="A287" s="24" t="s">
        <v>3055</v>
      </c>
      <c r="N287" t="str">
        <f t="shared" si="9"/>
        <v xml:space="preserve">               Door-to-door sales workers, news and street vendors, and related workers       </v>
      </c>
      <c r="O287" t="str">
        <f t="shared" si="10"/>
        <v xml:space="preserve">55      464       26    (1)         29    (1)  </v>
      </c>
      <c r="P287" cm="1">
        <f t="array" ref="P287:X287">IFERROR(SEARCH({1,2,3,4,5,6,7,8,9},A287),9999999)</f>
        <v>120</v>
      </c>
      <c r="Q287">
        <v>113</v>
      </c>
      <c r="R287">
        <v>9999999</v>
      </c>
      <c r="S287">
        <v>103</v>
      </c>
      <c r="T287">
        <v>95</v>
      </c>
      <c r="U287">
        <v>104</v>
      </c>
      <c r="V287">
        <v>9999999</v>
      </c>
      <c r="W287">
        <v>9999999</v>
      </c>
      <c r="X287">
        <v>132</v>
      </c>
      <c r="Z287" t="s">
        <v>4826</v>
      </c>
      <c r="AA287">
        <v>55</v>
      </c>
      <c r="AB287">
        <v>464</v>
      </c>
      <c r="AC287">
        <v>26</v>
      </c>
      <c r="AD287">
        <v>-1</v>
      </c>
      <c r="AE287">
        <v>29</v>
      </c>
      <c r="AF287">
        <v>-1</v>
      </c>
    </row>
    <row r="288" spans="1:32">
      <c r="A288" s="24" t="s">
        <v>3056</v>
      </c>
      <c r="N288" t="str">
        <f t="shared" si="9"/>
        <v xml:space="preserve">               Sales and related workers, all other      </v>
      </c>
      <c r="O288" t="str">
        <f t="shared" si="10"/>
        <v>152      736       62      851       91      682</v>
      </c>
      <c r="P288" cm="1">
        <f t="array" ref="P288:X288">IFERROR(SEARCH({1,2,3,4,5,6,7,8,9},A288),9999999)</f>
        <v>58</v>
      </c>
      <c r="Q288">
        <v>60</v>
      </c>
      <c r="R288">
        <v>68</v>
      </c>
      <c r="S288">
        <v>9999999</v>
      </c>
      <c r="T288">
        <v>59</v>
      </c>
      <c r="U288">
        <v>69</v>
      </c>
      <c r="V288">
        <v>67</v>
      </c>
      <c r="W288">
        <v>85</v>
      </c>
      <c r="X288">
        <v>95</v>
      </c>
      <c r="Z288" t="s">
        <v>4827</v>
      </c>
      <c r="AA288">
        <v>152</v>
      </c>
      <c r="AB288">
        <v>736</v>
      </c>
      <c r="AC288">
        <v>62</v>
      </c>
      <c r="AD288">
        <v>851</v>
      </c>
      <c r="AE288">
        <v>91</v>
      </c>
      <c r="AF288">
        <v>682</v>
      </c>
    </row>
    <row r="289" spans="1:32">
      <c r="A289" s="24" t="s">
        <v>3057</v>
      </c>
      <c r="N289" t="str">
        <f t="shared" si="9"/>
        <v xml:space="preserve">       Office and administrative support occupations   </v>
      </c>
      <c r="O289" t="str">
        <f t="shared" si="10"/>
        <v>15,253      581    3,952      619   11,301      570</v>
      </c>
      <c r="P289" cm="1">
        <f t="array" ref="P289:X289">IFERROR(SEARCH({1,2,3,4,5,6,7,8,9},A289),9999999)</f>
        <v>56</v>
      </c>
      <c r="Q289">
        <v>59</v>
      </c>
      <c r="R289">
        <v>61</v>
      </c>
      <c r="S289">
        <v>9999999</v>
      </c>
      <c r="T289">
        <v>57</v>
      </c>
      <c r="U289">
        <v>86</v>
      </c>
      <c r="V289">
        <v>105</v>
      </c>
      <c r="W289">
        <v>69</v>
      </c>
      <c r="X289">
        <v>77</v>
      </c>
      <c r="Z289" t="s">
        <v>1420</v>
      </c>
      <c r="AA289" s="8">
        <v>15253</v>
      </c>
      <c r="AB289">
        <v>581</v>
      </c>
      <c r="AC289" s="8">
        <v>3952</v>
      </c>
      <c r="AD289">
        <v>619</v>
      </c>
      <c r="AE289" s="8">
        <v>11301</v>
      </c>
      <c r="AF289">
        <v>570</v>
      </c>
    </row>
    <row r="290" spans="1:32">
      <c r="A290" s="24" t="s">
        <v>3058</v>
      </c>
      <c r="N290" t="str">
        <f t="shared" si="9"/>
        <v xml:space="preserve">               First-line supervisors/managers of office and administrative support    </v>
      </c>
      <c r="O290" t="str">
        <f t="shared" si="10"/>
        <v>1,396      711      406      803      990      675</v>
      </c>
      <c r="P290" cm="1">
        <f t="array" ref="P290:X290">IFERROR(SEARCH({1,2,3,4,5,6,7,8,9},A290),9999999)</f>
        <v>88</v>
      </c>
      <c r="Q290">
        <v>9999999</v>
      </c>
      <c r="R290">
        <v>90</v>
      </c>
      <c r="S290">
        <v>108</v>
      </c>
      <c r="T290">
        <v>137</v>
      </c>
      <c r="U290">
        <v>92</v>
      </c>
      <c r="V290">
        <v>99</v>
      </c>
      <c r="W290">
        <v>117</v>
      </c>
      <c r="X290">
        <v>91</v>
      </c>
      <c r="Z290" t="s">
        <v>4828</v>
      </c>
      <c r="AA290" s="8">
        <v>1396</v>
      </c>
      <c r="AB290">
        <v>711</v>
      </c>
      <c r="AC290">
        <v>406</v>
      </c>
      <c r="AD290">
        <v>803</v>
      </c>
      <c r="AE290">
        <v>990</v>
      </c>
      <c r="AF290">
        <v>675</v>
      </c>
    </row>
    <row r="291" spans="1:32">
      <c r="A291" s="24" t="s">
        <v>3059</v>
      </c>
      <c r="N291" t="str">
        <f t="shared" si="9"/>
        <v xml:space="preserve">               Switchboard operators, including answering service       </v>
      </c>
      <c r="O291" t="str">
        <f t="shared" si="10"/>
        <v xml:space="preserve">32    (1)          3    (1)         28    (1)  </v>
      </c>
      <c r="P291" cm="1">
        <f t="array" ref="P291:X291">IFERROR(SEARCH({1,2,3,4,5,6,7,8,9},A291),9999999)</f>
        <v>80</v>
      </c>
      <c r="Q291">
        <v>74</v>
      </c>
      <c r="R291">
        <v>73</v>
      </c>
      <c r="S291">
        <v>9999999</v>
      </c>
      <c r="T291">
        <v>9999999</v>
      </c>
      <c r="U291">
        <v>9999999</v>
      </c>
      <c r="V291">
        <v>9999999</v>
      </c>
      <c r="W291">
        <v>110</v>
      </c>
      <c r="X291">
        <v>9999999</v>
      </c>
      <c r="Z291" t="s">
        <v>4829</v>
      </c>
      <c r="AA291">
        <v>32</v>
      </c>
      <c r="AB291">
        <v>-1</v>
      </c>
      <c r="AC291">
        <v>3</v>
      </c>
      <c r="AD291">
        <v>-1</v>
      </c>
      <c r="AE291">
        <v>28</v>
      </c>
      <c r="AF291">
        <v>-1</v>
      </c>
    </row>
    <row r="292" spans="1:32">
      <c r="A292" s="24" t="s">
        <v>3060</v>
      </c>
      <c r="N292" t="str">
        <f t="shared" si="9"/>
        <v xml:space="preserve">               Telephone operators       </v>
      </c>
      <c r="O292" t="str">
        <f t="shared" si="10"/>
        <v xml:space="preserve">35    (1)         12    (1)         23    (1)  </v>
      </c>
      <c r="P292" cm="1">
        <f t="array" ref="P292:X292">IFERROR(SEARCH({1,2,3,4,5,6,7,8,9},A292),9999999)</f>
        <v>49</v>
      </c>
      <c r="Q292">
        <v>61</v>
      </c>
      <c r="R292">
        <v>42</v>
      </c>
      <c r="S292">
        <v>9999999</v>
      </c>
      <c r="T292">
        <v>43</v>
      </c>
      <c r="U292">
        <v>9999999</v>
      </c>
      <c r="V292">
        <v>9999999</v>
      </c>
      <c r="W292">
        <v>9999999</v>
      </c>
      <c r="X292">
        <v>9999999</v>
      </c>
      <c r="Z292" t="s">
        <v>4830</v>
      </c>
      <c r="AA292">
        <v>35</v>
      </c>
      <c r="AB292">
        <v>-1</v>
      </c>
      <c r="AC292">
        <v>12</v>
      </c>
      <c r="AD292">
        <v>-1</v>
      </c>
      <c r="AE292">
        <v>23</v>
      </c>
      <c r="AF292">
        <v>-1</v>
      </c>
    </row>
    <row r="293" spans="1:32">
      <c r="A293" s="24" t="s">
        <v>3061</v>
      </c>
      <c r="N293" t="str">
        <f t="shared" si="9"/>
        <v xml:space="preserve">               Communications equipment operators, all other        </v>
      </c>
      <c r="O293" t="str">
        <f t="shared" si="10"/>
        <v xml:space="preserve">4    (1)          4    (1)          1    (1)  </v>
      </c>
      <c r="P293" cm="1">
        <f t="array" ref="P293:X293">IFERROR(SEARCH({1,2,3,4,5,6,7,8,9},A293),9999999)</f>
        <v>75</v>
      </c>
      <c r="Q293">
        <v>9999999</v>
      </c>
      <c r="R293">
        <v>9999999</v>
      </c>
      <c r="S293">
        <v>69</v>
      </c>
      <c r="T293">
        <v>9999999</v>
      </c>
      <c r="U293">
        <v>9999999</v>
      </c>
      <c r="V293">
        <v>9999999</v>
      </c>
      <c r="W293">
        <v>9999999</v>
      </c>
      <c r="X293">
        <v>9999999</v>
      </c>
      <c r="Z293" t="s">
        <v>4831</v>
      </c>
      <c r="AA293">
        <v>4</v>
      </c>
      <c r="AB293">
        <v>-1</v>
      </c>
      <c r="AC293">
        <v>4</v>
      </c>
      <c r="AD293">
        <v>-1</v>
      </c>
      <c r="AE293">
        <v>1</v>
      </c>
      <c r="AF293">
        <v>-1</v>
      </c>
    </row>
    <row r="294" spans="1:32">
      <c r="A294" s="24" t="s">
        <v>3062</v>
      </c>
      <c r="N294" t="str">
        <f t="shared" si="9"/>
        <v xml:space="preserve">               Bill and account collectors      </v>
      </c>
      <c r="O294" t="str">
        <f t="shared" si="10"/>
        <v>190      537       72      586      118      521</v>
      </c>
      <c r="P294" cm="1">
        <f t="array" ref="P294:X294">IFERROR(SEARCH({1,2,3,4,5,6,7,8,9},A294),9999999)</f>
        <v>49</v>
      </c>
      <c r="Q294">
        <v>69</v>
      </c>
      <c r="R294">
        <v>59</v>
      </c>
      <c r="S294">
        <v>9999999</v>
      </c>
      <c r="T294">
        <v>58</v>
      </c>
      <c r="U294">
        <v>78</v>
      </c>
      <c r="V294">
        <v>60</v>
      </c>
      <c r="W294">
        <v>77</v>
      </c>
      <c r="X294">
        <v>50</v>
      </c>
      <c r="Z294" t="s">
        <v>4832</v>
      </c>
      <c r="AA294">
        <v>190</v>
      </c>
      <c r="AB294">
        <v>537</v>
      </c>
      <c r="AC294">
        <v>72</v>
      </c>
      <c r="AD294">
        <v>586</v>
      </c>
      <c r="AE294">
        <v>118</v>
      </c>
      <c r="AF294">
        <v>521</v>
      </c>
    </row>
    <row r="295" spans="1:32">
      <c r="A295" s="24" t="s">
        <v>3063</v>
      </c>
      <c r="N295" t="str">
        <f t="shared" si="9"/>
        <v xml:space="preserve">               Billing and posting clerks and machine operators      </v>
      </c>
      <c r="O295" t="str">
        <f t="shared" si="10"/>
        <v>365      560       39    (1)        327      560</v>
      </c>
      <c r="P295" cm="1">
        <f t="array" ref="P295:X295">IFERROR(SEARCH({1,2,3,4,5,6,7,8,9},A295),9999999)</f>
        <v>96</v>
      </c>
      <c r="Q295">
        <v>107</v>
      </c>
      <c r="R295">
        <v>70</v>
      </c>
      <c r="S295">
        <v>9999999</v>
      </c>
      <c r="T295">
        <v>72</v>
      </c>
      <c r="U295">
        <v>71</v>
      </c>
      <c r="V295">
        <v>108</v>
      </c>
      <c r="W295">
        <v>9999999</v>
      </c>
      <c r="X295">
        <v>90</v>
      </c>
      <c r="Z295" t="s">
        <v>4833</v>
      </c>
      <c r="AA295">
        <v>365</v>
      </c>
      <c r="AB295">
        <v>560</v>
      </c>
      <c r="AC295">
        <v>39</v>
      </c>
      <c r="AD295">
        <v>-1</v>
      </c>
      <c r="AE295">
        <v>327</v>
      </c>
      <c r="AF295">
        <v>560</v>
      </c>
    </row>
    <row r="296" spans="1:32">
      <c r="A296" s="24" t="s">
        <v>3064</v>
      </c>
      <c r="N296" t="str">
        <f t="shared" si="9"/>
        <v xml:space="preserve">               Bookkeeping, accounting, and auditing clerks      </v>
      </c>
      <c r="O296" t="str">
        <f t="shared" si="10"/>
        <v>964      606      105      666      859      601</v>
      </c>
      <c r="P296" cm="1">
        <f t="array" ref="P296:X296">IFERROR(SEARCH({1,2,3,4,5,6,7,8,9},A296),9999999)</f>
        <v>84</v>
      </c>
      <c r="Q296">
        <v>9999999</v>
      </c>
      <c r="R296">
        <v>9999999</v>
      </c>
      <c r="S296">
        <v>68</v>
      </c>
      <c r="T296">
        <v>86</v>
      </c>
      <c r="U296">
        <v>67</v>
      </c>
      <c r="V296">
        <v>9999999</v>
      </c>
      <c r="W296">
        <v>102</v>
      </c>
      <c r="X296">
        <v>66</v>
      </c>
      <c r="Z296" t="s">
        <v>4834</v>
      </c>
      <c r="AA296">
        <v>964</v>
      </c>
      <c r="AB296">
        <v>606</v>
      </c>
      <c r="AC296">
        <v>105</v>
      </c>
      <c r="AD296">
        <v>666</v>
      </c>
      <c r="AE296">
        <v>859</v>
      </c>
      <c r="AF296">
        <v>601</v>
      </c>
    </row>
    <row r="297" spans="1:32">
      <c r="A297" s="24" t="s">
        <v>3065</v>
      </c>
      <c r="N297" t="str">
        <f t="shared" si="9"/>
        <v xml:space="preserve">               Gaming cage workers       </v>
      </c>
      <c r="O297" t="str">
        <f t="shared" si="10"/>
        <v xml:space="preserve">11    (1)          2    (1)          9    (1)  </v>
      </c>
      <c r="P297" cm="1">
        <f t="array" ref="P297:X297">IFERROR(SEARCH({1,2,3,4,5,6,7,8,9},A297),9999999)</f>
        <v>42</v>
      </c>
      <c r="Q297">
        <v>61</v>
      </c>
      <c r="R297">
        <v>9999999</v>
      </c>
      <c r="S297">
        <v>9999999</v>
      </c>
      <c r="T297">
        <v>9999999</v>
      </c>
      <c r="U297">
        <v>9999999</v>
      </c>
      <c r="V297">
        <v>9999999</v>
      </c>
      <c r="W297">
        <v>9999999</v>
      </c>
      <c r="X297">
        <v>79</v>
      </c>
      <c r="Z297" t="s">
        <v>4835</v>
      </c>
      <c r="AA297">
        <v>11</v>
      </c>
      <c r="AB297">
        <v>-1</v>
      </c>
      <c r="AC297">
        <v>2</v>
      </c>
      <c r="AD297">
        <v>-1</v>
      </c>
      <c r="AE297">
        <v>9</v>
      </c>
      <c r="AF297">
        <v>-1</v>
      </c>
    </row>
    <row r="298" spans="1:32">
      <c r="A298" s="24" t="s">
        <v>3066</v>
      </c>
      <c r="N298" t="str">
        <f t="shared" si="9"/>
        <v xml:space="preserve">               Payroll and timekeeping clerks      </v>
      </c>
      <c r="O298" t="str">
        <f t="shared" si="10"/>
        <v>156      652       14    (1)        142      636</v>
      </c>
      <c r="P298" cm="1">
        <f t="array" ref="P298:X298">IFERROR(SEARCH({1,2,3,4,5,6,7,8,9},A298),9999999)</f>
        <v>52</v>
      </c>
      <c r="Q298">
        <v>63</v>
      </c>
      <c r="R298">
        <v>98</v>
      </c>
      <c r="S298">
        <v>72</v>
      </c>
      <c r="T298">
        <v>53</v>
      </c>
      <c r="U298">
        <v>54</v>
      </c>
      <c r="V298">
        <v>9999999</v>
      </c>
      <c r="W298">
        <v>9999999</v>
      </c>
      <c r="X298">
        <v>9999999</v>
      </c>
      <c r="Z298" t="s">
        <v>4836</v>
      </c>
      <c r="AA298">
        <v>156</v>
      </c>
      <c r="AB298">
        <v>652</v>
      </c>
      <c r="AC298">
        <v>14</v>
      </c>
      <c r="AD298">
        <v>-1</v>
      </c>
      <c r="AE298">
        <v>142</v>
      </c>
      <c r="AF298">
        <v>636</v>
      </c>
    </row>
    <row r="299" spans="1:32">
      <c r="A299" s="24" t="s">
        <v>3067</v>
      </c>
      <c r="N299" t="str">
        <f t="shared" si="9"/>
        <v xml:space="preserve">               Procurement clerks       </v>
      </c>
      <c r="O299" t="str">
        <f t="shared" si="10"/>
        <v xml:space="preserve">23    (1)          9    (1)         14    (1)  </v>
      </c>
      <c r="P299" cm="1">
        <f t="array" ref="P299:X299">IFERROR(SEARCH({1,2,3,4,5,6,7,8,9},A299),9999999)</f>
        <v>48</v>
      </c>
      <c r="Q299">
        <v>41</v>
      </c>
      <c r="R299">
        <v>42</v>
      </c>
      <c r="S299">
        <v>78</v>
      </c>
      <c r="T299">
        <v>9999999</v>
      </c>
      <c r="U299">
        <v>9999999</v>
      </c>
      <c r="V299">
        <v>9999999</v>
      </c>
      <c r="W299">
        <v>9999999</v>
      </c>
      <c r="X299">
        <v>60</v>
      </c>
      <c r="Z299" t="s">
        <v>4837</v>
      </c>
      <c r="AA299">
        <v>23</v>
      </c>
      <c r="AB299">
        <v>-1</v>
      </c>
      <c r="AC299">
        <v>9</v>
      </c>
      <c r="AD299">
        <v>-1</v>
      </c>
      <c r="AE299">
        <v>14</v>
      </c>
      <c r="AF299">
        <v>-1</v>
      </c>
    </row>
    <row r="300" spans="1:32">
      <c r="A300" s="24" t="s">
        <v>3068</v>
      </c>
      <c r="N300" t="str">
        <f t="shared" si="9"/>
        <v xml:space="preserve">               Tellers      </v>
      </c>
      <c r="O300" t="str">
        <f t="shared" si="10"/>
        <v>342      455       37    (1)        304      457</v>
      </c>
      <c r="P300" cm="1">
        <f t="array" ref="P300:X300">IFERROR(SEARCH({1,2,3,4,5,6,7,8,9},A300),9999999)</f>
        <v>55</v>
      </c>
      <c r="Q300">
        <v>31</v>
      </c>
      <c r="R300">
        <v>29</v>
      </c>
      <c r="S300">
        <v>30</v>
      </c>
      <c r="T300">
        <v>39</v>
      </c>
      <c r="U300">
        <v>9999999</v>
      </c>
      <c r="V300">
        <v>49</v>
      </c>
      <c r="W300">
        <v>9999999</v>
      </c>
      <c r="X300">
        <v>9999999</v>
      </c>
      <c r="Z300" t="s">
        <v>4838</v>
      </c>
      <c r="AA300">
        <v>342</v>
      </c>
      <c r="AB300">
        <v>455</v>
      </c>
      <c r="AC300">
        <v>37</v>
      </c>
      <c r="AD300">
        <v>-1</v>
      </c>
      <c r="AE300">
        <v>304</v>
      </c>
      <c r="AF300">
        <v>457</v>
      </c>
    </row>
    <row r="301" spans="1:32">
      <c r="A301" s="24" t="s">
        <v>3069</v>
      </c>
      <c r="N301" t="str">
        <f t="shared" si="9"/>
        <v xml:space="preserve">               Brokerage clerks        </v>
      </c>
      <c r="O301" t="str">
        <f t="shared" si="10"/>
        <v xml:space="preserve">6    (1)          2    (1)          3    (1)  </v>
      </c>
      <c r="P301" cm="1">
        <f t="array" ref="P301:X301">IFERROR(SEARCH({1,2,3,4,5,6,7,8,9},A301),9999999)</f>
        <v>46</v>
      </c>
      <c r="Q301">
        <v>58</v>
      </c>
      <c r="R301">
        <v>76</v>
      </c>
      <c r="S301">
        <v>9999999</v>
      </c>
      <c r="T301">
        <v>9999999</v>
      </c>
      <c r="U301">
        <v>40</v>
      </c>
      <c r="V301">
        <v>9999999</v>
      </c>
      <c r="W301">
        <v>9999999</v>
      </c>
      <c r="X301">
        <v>9999999</v>
      </c>
      <c r="Z301" t="s">
        <v>4839</v>
      </c>
      <c r="AA301">
        <v>6</v>
      </c>
      <c r="AB301">
        <v>-1</v>
      </c>
      <c r="AC301">
        <v>2</v>
      </c>
      <c r="AD301">
        <v>-1</v>
      </c>
      <c r="AE301">
        <v>3</v>
      </c>
      <c r="AF301">
        <v>-1</v>
      </c>
    </row>
    <row r="302" spans="1:32">
      <c r="A302" s="24" t="s">
        <v>3070</v>
      </c>
      <c r="N302" t="str">
        <f t="shared" si="9"/>
        <v xml:space="preserve">               Correspondence clerks        </v>
      </c>
      <c r="O302" t="str">
        <f t="shared" si="10"/>
        <v xml:space="preserve">7    (1)          1    (1)          6    (1)  </v>
      </c>
      <c r="P302" cm="1">
        <f t="array" ref="P302:X302">IFERROR(SEARCH({1,2,3,4,5,6,7,8,9},A302),9999999)</f>
        <v>51</v>
      </c>
      <c r="Q302">
        <v>9999999</v>
      </c>
      <c r="R302">
        <v>9999999</v>
      </c>
      <c r="S302">
        <v>9999999</v>
      </c>
      <c r="T302">
        <v>9999999</v>
      </c>
      <c r="U302">
        <v>81</v>
      </c>
      <c r="V302">
        <v>45</v>
      </c>
      <c r="W302">
        <v>9999999</v>
      </c>
      <c r="X302">
        <v>9999999</v>
      </c>
      <c r="Z302" t="s">
        <v>4840</v>
      </c>
      <c r="AA302">
        <v>7</v>
      </c>
      <c r="AB302">
        <v>-1</v>
      </c>
      <c r="AC302">
        <v>1</v>
      </c>
      <c r="AD302">
        <v>-1</v>
      </c>
      <c r="AE302">
        <v>6</v>
      </c>
      <c r="AF302">
        <v>-1</v>
      </c>
    </row>
    <row r="303" spans="1:32">
      <c r="A303" s="24" t="s">
        <v>3071</v>
      </c>
      <c r="N303" t="str">
        <f t="shared" si="9"/>
        <v xml:space="preserve">               Court, municipal, and license clerks       </v>
      </c>
      <c r="O303" t="str">
        <f t="shared" si="10"/>
        <v>92      623       17    (1)         74      626</v>
      </c>
      <c r="P303" cm="1">
        <f t="array" ref="P303:X303">IFERROR(SEARCH({1,2,3,4,5,6,7,8,9},A303),9999999)</f>
        <v>77</v>
      </c>
      <c r="Q303">
        <v>60</v>
      </c>
      <c r="R303">
        <v>69</v>
      </c>
      <c r="S303">
        <v>96</v>
      </c>
      <c r="T303">
        <v>9999999</v>
      </c>
      <c r="U303">
        <v>67</v>
      </c>
      <c r="V303">
        <v>78</v>
      </c>
      <c r="W303">
        <v>9999999</v>
      </c>
      <c r="X303">
        <v>59</v>
      </c>
      <c r="Z303" t="s">
        <v>4841</v>
      </c>
      <c r="AA303">
        <v>92</v>
      </c>
      <c r="AB303">
        <v>623</v>
      </c>
      <c r="AC303">
        <v>17</v>
      </c>
      <c r="AD303">
        <v>-1</v>
      </c>
      <c r="AE303">
        <v>74</v>
      </c>
      <c r="AF303">
        <v>626</v>
      </c>
    </row>
    <row r="304" spans="1:32">
      <c r="A304" s="24" t="s">
        <v>3072</v>
      </c>
      <c r="N304" t="str">
        <f t="shared" si="9"/>
        <v xml:space="preserve">               Credit authorizers, checkers, and clerks       </v>
      </c>
      <c r="O304" t="str">
        <f t="shared" si="10"/>
        <v xml:space="preserve">44    (1)          5    (1)         39    (1)  </v>
      </c>
      <c r="P304" cm="1">
        <f t="array" ref="P304:X304">IFERROR(SEARCH({1,2,3,4,5,6,7,8,9},A304),9999999)</f>
        <v>70</v>
      </c>
      <c r="Q304">
        <v>9999999</v>
      </c>
      <c r="R304">
        <v>99</v>
      </c>
      <c r="S304">
        <v>63</v>
      </c>
      <c r="T304">
        <v>82</v>
      </c>
      <c r="U304">
        <v>9999999</v>
      </c>
      <c r="V304">
        <v>9999999</v>
      </c>
      <c r="W304">
        <v>9999999</v>
      </c>
      <c r="X304">
        <v>100</v>
      </c>
      <c r="Z304" t="s">
        <v>4842</v>
      </c>
      <c r="AA304">
        <v>44</v>
      </c>
      <c r="AB304">
        <v>-1</v>
      </c>
      <c r="AC304">
        <v>5</v>
      </c>
      <c r="AD304">
        <v>-1</v>
      </c>
      <c r="AE304">
        <v>39</v>
      </c>
      <c r="AF304">
        <v>-1</v>
      </c>
    </row>
    <row r="305" spans="1:32">
      <c r="A305" s="24" t="s">
        <v>3073</v>
      </c>
      <c r="N305" t="str">
        <f t="shared" si="9"/>
        <v xml:space="preserve">               Customer service representatives    </v>
      </c>
      <c r="O305" t="str">
        <f t="shared" si="10"/>
        <v>1,570      541      485      608    1,085      521</v>
      </c>
      <c r="P305" cm="1">
        <f t="array" ref="P305:X305">IFERROR(SEARCH({1,2,3,4,5,6,7,8,9},A305),9999999)</f>
        <v>52</v>
      </c>
      <c r="Q305">
        <v>100</v>
      </c>
      <c r="R305">
        <v>9999999</v>
      </c>
      <c r="S305">
        <v>64</v>
      </c>
      <c r="T305">
        <v>54</v>
      </c>
      <c r="U305">
        <v>81</v>
      </c>
      <c r="V305">
        <v>55</v>
      </c>
      <c r="W305">
        <v>73</v>
      </c>
      <c r="X305">
        <v>9999999</v>
      </c>
      <c r="Z305" t="s">
        <v>4843</v>
      </c>
      <c r="AA305" s="8">
        <v>1570</v>
      </c>
      <c r="AB305">
        <v>541</v>
      </c>
      <c r="AC305">
        <v>485</v>
      </c>
      <c r="AD305">
        <v>608</v>
      </c>
      <c r="AE305" s="8">
        <v>1085</v>
      </c>
      <c r="AF305">
        <v>521</v>
      </c>
    </row>
    <row r="306" spans="1:32">
      <c r="A306" s="24" t="s">
        <v>3074</v>
      </c>
      <c r="N306" t="str">
        <f t="shared" si="9"/>
        <v xml:space="preserve">               Eligibility interviewers, government programs       </v>
      </c>
      <c r="O306" t="str">
        <f t="shared" si="10"/>
        <v>68      661       14    (1)         54      619</v>
      </c>
      <c r="P306" cm="1">
        <f t="array" ref="P306:X306">IFERROR(SEARCH({1,2,3,4,5,6,7,8,9},A306),9999999)</f>
        <v>78</v>
      </c>
      <c r="Q306">
        <v>9999999</v>
      </c>
      <c r="R306">
        <v>9999999</v>
      </c>
      <c r="S306">
        <v>87</v>
      </c>
      <c r="T306">
        <v>104</v>
      </c>
      <c r="U306">
        <v>68</v>
      </c>
      <c r="V306">
        <v>9999999</v>
      </c>
      <c r="W306">
        <v>69</v>
      </c>
      <c r="X306">
        <v>114</v>
      </c>
      <c r="Z306" t="s">
        <v>4844</v>
      </c>
      <c r="AA306">
        <v>68</v>
      </c>
      <c r="AB306">
        <v>661</v>
      </c>
      <c r="AC306">
        <v>14</v>
      </c>
      <c r="AD306">
        <v>-1</v>
      </c>
      <c r="AE306">
        <v>54</v>
      </c>
      <c r="AF306">
        <v>619</v>
      </c>
    </row>
    <row r="307" spans="1:32">
      <c r="A307" s="24" t="s">
        <v>3075</v>
      </c>
      <c r="N307" t="str">
        <f t="shared" si="9"/>
        <v xml:space="preserve">               File clerks      </v>
      </c>
      <c r="O307" t="str">
        <f t="shared" si="10"/>
        <v>279      525       57      574      222      519</v>
      </c>
      <c r="P307" cm="1">
        <f t="array" ref="P307:X307">IFERROR(SEARCH({1,2,3,4,5,6,7,8,9},A307),9999999)</f>
        <v>79</v>
      </c>
      <c r="Q307">
        <v>33</v>
      </c>
      <c r="R307">
        <v>9999999</v>
      </c>
      <c r="S307">
        <v>62</v>
      </c>
      <c r="T307">
        <v>42</v>
      </c>
      <c r="U307">
        <v>9999999</v>
      </c>
      <c r="V307">
        <v>34</v>
      </c>
      <c r="W307">
        <v>9999999</v>
      </c>
      <c r="X307">
        <v>35</v>
      </c>
      <c r="Z307" t="s">
        <v>4845</v>
      </c>
      <c r="AA307">
        <v>279</v>
      </c>
      <c r="AB307">
        <v>525</v>
      </c>
      <c r="AC307">
        <v>57</v>
      </c>
      <c r="AD307">
        <v>574</v>
      </c>
      <c r="AE307">
        <v>222</v>
      </c>
      <c r="AF307">
        <v>519</v>
      </c>
    </row>
    <row r="308" spans="1:32">
      <c r="A308" s="24" t="s">
        <v>3076</v>
      </c>
      <c r="N308" t="str">
        <f t="shared" si="9"/>
        <v xml:space="preserve">               Hotel, motel, and resort desk clerks       </v>
      </c>
      <c r="O308" t="str">
        <f t="shared" si="10"/>
        <v>97      406       33    (1)         64      396</v>
      </c>
      <c r="P308" cm="1">
        <f t="array" ref="P308:X308">IFERROR(SEARCH({1,2,3,4,5,6,7,8,9},A308),9999999)</f>
        <v>84</v>
      </c>
      <c r="Q308">
        <v>9999999</v>
      </c>
      <c r="R308">
        <v>77</v>
      </c>
      <c r="S308">
        <v>67</v>
      </c>
      <c r="T308">
        <v>9999999</v>
      </c>
      <c r="U308">
        <v>69</v>
      </c>
      <c r="V308">
        <v>60</v>
      </c>
      <c r="W308">
        <v>9999999</v>
      </c>
      <c r="X308">
        <v>59</v>
      </c>
      <c r="Z308" t="s">
        <v>4846</v>
      </c>
      <c r="AA308">
        <v>97</v>
      </c>
      <c r="AB308">
        <v>406</v>
      </c>
      <c r="AC308">
        <v>33</v>
      </c>
      <c r="AD308">
        <v>-1</v>
      </c>
      <c r="AE308">
        <v>64</v>
      </c>
      <c r="AF308">
        <v>396</v>
      </c>
    </row>
    <row r="309" spans="1:32">
      <c r="A309" s="24" t="s">
        <v>3077</v>
      </c>
      <c r="N309" t="str">
        <f t="shared" si="9"/>
        <v xml:space="preserve">               Interviewers, except eligibility and loan      </v>
      </c>
      <c r="O309" t="str">
        <f t="shared" si="10"/>
        <v>107      560       17    (1)         90      550</v>
      </c>
      <c r="P309" cm="1">
        <f t="array" ref="P309:X309">IFERROR(SEARCH({1,2,3,4,5,6,7,8,9},A309),9999999)</f>
        <v>63</v>
      </c>
      <c r="Q309">
        <v>9999999</v>
      </c>
      <c r="R309">
        <v>9999999</v>
      </c>
      <c r="S309">
        <v>9999999</v>
      </c>
      <c r="T309">
        <v>72</v>
      </c>
      <c r="U309">
        <v>73</v>
      </c>
      <c r="V309">
        <v>65</v>
      </c>
      <c r="W309">
        <v>9999999</v>
      </c>
      <c r="X309">
        <v>100</v>
      </c>
      <c r="Z309" t="s">
        <v>4847</v>
      </c>
      <c r="AA309">
        <v>107</v>
      </c>
      <c r="AB309">
        <v>560</v>
      </c>
      <c r="AC309">
        <v>17</v>
      </c>
      <c r="AD309">
        <v>-1</v>
      </c>
      <c r="AE309">
        <v>90</v>
      </c>
      <c r="AF309">
        <v>550</v>
      </c>
    </row>
    <row r="310" spans="1:32">
      <c r="A310" s="24" t="s">
        <v>3078</v>
      </c>
      <c r="N310" t="str">
        <f t="shared" si="9"/>
        <v xml:space="preserve">               Library assistants, clerical       </v>
      </c>
      <c r="O310" t="str">
        <f t="shared" si="10"/>
        <v xml:space="preserve">44    (1)          6    (1)         38    (1)  </v>
      </c>
      <c r="P310" cm="1">
        <f t="array" ref="P310:X310">IFERROR(SEARCH({1,2,3,4,5,6,7,8,9},A310),9999999)</f>
        <v>58</v>
      </c>
      <c r="Q310">
        <v>9999999</v>
      </c>
      <c r="R310">
        <v>87</v>
      </c>
      <c r="S310">
        <v>51</v>
      </c>
      <c r="T310">
        <v>9999999</v>
      </c>
      <c r="U310">
        <v>70</v>
      </c>
      <c r="V310">
        <v>9999999</v>
      </c>
      <c r="W310">
        <v>88</v>
      </c>
      <c r="X310">
        <v>9999999</v>
      </c>
      <c r="Z310" t="s">
        <v>4848</v>
      </c>
      <c r="AA310">
        <v>44</v>
      </c>
      <c r="AB310">
        <v>-1</v>
      </c>
      <c r="AC310">
        <v>6</v>
      </c>
      <c r="AD310">
        <v>-1</v>
      </c>
      <c r="AE310">
        <v>38</v>
      </c>
      <c r="AF310">
        <v>-1</v>
      </c>
    </row>
    <row r="311" spans="1:32">
      <c r="A311" s="24" t="s">
        <v>3079</v>
      </c>
      <c r="N311" t="str">
        <f t="shared" si="9"/>
        <v xml:space="preserve">               Loan interviewers and clerks      </v>
      </c>
      <c r="O311" t="str">
        <f t="shared" si="10"/>
        <v>122      639       19    (1)        103      633</v>
      </c>
      <c r="P311" cm="1">
        <f t="array" ref="P311:X311">IFERROR(SEARCH({1,2,3,4,5,6,7,8,9},A311),9999999)</f>
        <v>50</v>
      </c>
      <c r="Q311">
        <v>51</v>
      </c>
      <c r="R311">
        <v>60</v>
      </c>
      <c r="S311">
        <v>9999999</v>
      </c>
      <c r="T311">
        <v>9999999</v>
      </c>
      <c r="U311">
        <v>59</v>
      </c>
      <c r="V311">
        <v>9999999</v>
      </c>
      <c r="W311">
        <v>9999999</v>
      </c>
      <c r="X311">
        <v>61</v>
      </c>
      <c r="Z311" t="s">
        <v>4849</v>
      </c>
      <c r="AA311">
        <v>122</v>
      </c>
      <c r="AB311">
        <v>639</v>
      </c>
      <c r="AC311">
        <v>19</v>
      </c>
      <c r="AD311">
        <v>-1</v>
      </c>
      <c r="AE311">
        <v>103</v>
      </c>
      <c r="AF311">
        <v>633</v>
      </c>
    </row>
    <row r="312" spans="1:32">
      <c r="A312" s="24" t="s">
        <v>3080</v>
      </c>
      <c r="N312" t="str">
        <f t="shared" si="9"/>
        <v xml:space="preserve">               New accounts clerks       </v>
      </c>
      <c r="O312" t="str">
        <f t="shared" si="10"/>
        <v xml:space="preserve">15    (1)          2    (1)         13    (1)  </v>
      </c>
      <c r="P312" cm="1">
        <f t="array" ref="P312:X312">IFERROR(SEARCH({1,2,3,4,5,6,7,8,9},A312),9999999)</f>
        <v>42</v>
      </c>
      <c r="Q312">
        <v>61</v>
      </c>
      <c r="R312">
        <v>79</v>
      </c>
      <c r="S312">
        <v>9999999</v>
      </c>
      <c r="T312">
        <v>43</v>
      </c>
      <c r="U312">
        <v>9999999</v>
      </c>
      <c r="V312">
        <v>9999999</v>
      </c>
      <c r="W312">
        <v>9999999</v>
      </c>
      <c r="X312">
        <v>9999999</v>
      </c>
      <c r="Z312" t="s">
        <v>4850</v>
      </c>
      <c r="AA312">
        <v>15</v>
      </c>
      <c r="AB312">
        <v>-1</v>
      </c>
      <c r="AC312">
        <v>2</v>
      </c>
      <c r="AD312">
        <v>-1</v>
      </c>
      <c r="AE312">
        <v>13</v>
      </c>
      <c r="AF312">
        <v>-1</v>
      </c>
    </row>
    <row r="313" spans="1:32">
      <c r="A313" s="24" t="s">
        <v>3081</v>
      </c>
      <c r="N313" t="str">
        <f t="shared" si="9"/>
        <v xml:space="preserve">               Order clerks       </v>
      </c>
      <c r="O313" t="str">
        <f t="shared" si="10"/>
        <v>95      542       27    (1)         68      529</v>
      </c>
      <c r="P313" cm="1">
        <f t="array" ref="P313:X313">IFERROR(SEARCH({1,2,3,4,5,6,7,8,9},A313),9999999)</f>
        <v>60</v>
      </c>
      <c r="Q313">
        <v>45</v>
      </c>
      <c r="R313">
        <v>9999999</v>
      </c>
      <c r="S313">
        <v>44</v>
      </c>
      <c r="T313">
        <v>36</v>
      </c>
      <c r="U313">
        <v>71</v>
      </c>
      <c r="V313">
        <v>54</v>
      </c>
      <c r="W313">
        <v>72</v>
      </c>
      <c r="X313">
        <v>35</v>
      </c>
      <c r="Z313" t="s">
        <v>4851</v>
      </c>
      <c r="AA313">
        <v>95</v>
      </c>
      <c r="AB313">
        <v>542</v>
      </c>
      <c r="AC313">
        <v>27</v>
      </c>
      <c r="AD313">
        <v>-1</v>
      </c>
      <c r="AE313">
        <v>68</v>
      </c>
      <c r="AF313">
        <v>529</v>
      </c>
    </row>
    <row r="314" spans="1:32">
      <c r="A314" s="24" t="s">
        <v>3082</v>
      </c>
      <c r="N314" t="str">
        <f t="shared" si="9"/>
        <v xml:space="preserve">               Human resources assistants, except payroll and timekeeping       </v>
      </c>
      <c r="O314" t="str">
        <f t="shared" si="10"/>
        <v xml:space="preserve">43    (1)          8    (1)         35    (1)  </v>
      </c>
      <c r="P314" cm="1">
        <f t="array" ref="P314:X314">IFERROR(SEARCH({1,2,3,4,5,6,7,8,9},A314),9999999)</f>
        <v>88</v>
      </c>
      <c r="Q314">
        <v>9999999</v>
      </c>
      <c r="R314">
        <v>82</v>
      </c>
      <c r="S314">
        <v>81</v>
      </c>
      <c r="T314">
        <v>118</v>
      </c>
      <c r="U314">
        <v>9999999</v>
      </c>
      <c r="V314">
        <v>9999999</v>
      </c>
      <c r="W314">
        <v>100</v>
      </c>
      <c r="X314">
        <v>9999999</v>
      </c>
      <c r="Z314" t="s">
        <v>4852</v>
      </c>
      <c r="AA314">
        <v>43</v>
      </c>
      <c r="AB314">
        <v>-1</v>
      </c>
      <c r="AC314">
        <v>8</v>
      </c>
      <c r="AD314">
        <v>-1</v>
      </c>
      <c r="AE314">
        <v>35</v>
      </c>
      <c r="AF314">
        <v>-1</v>
      </c>
    </row>
    <row r="315" spans="1:32">
      <c r="A315" s="24" t="s">
        <v>3083</v>
      </c>
      <c r="N315" t="str">
        <f t="shared" si="9"/>
        <v xml:space="preserve">               Receptionists and information clerks    </v>
      </c>
      <c r="O315" t="str">
        <f t="shared" si="10"/>
        <v>1,019      482       79      503      940      480</v>
      </c>
      <c r="P315" cm="1">
        <f t="array" ref="P315:X315">IFERROR(SEARCH({1,2,3,4,5,6,7,8,9},A315),9999999)</f>
        <v>56</v>
      </c>
      <c r="Q315">
        <v>69</v>
      </c>
      <c r="R315">
        <v>87</v>
      </c>
      <c r="S315">
        <v>67</v>
      </c>
      <c r="T315">
        <v>85</v>
      </c>
      <c r="U315">
        <v>9999999</v>
      </c>
      <c r="V315">
        <v>77</v>
      </c>
      <c r="W315">
        <v>68</v>
      </c>
      <c r="X315">
        <v>60</v>
      </c>
      <c r="Z315" t="s">
        <v>4853</v>
      </c>
      <c r="AA315" s="8">
        <v>1019</v>
      </c>
      <c r="AB315">
        <v>482</v>
      </c>
      <c r="AC315">
        <v>79</v>
      </c>
      <c r="AD315">
        <v>503</v>
      </c>
      <c r="AE315">
        <v>940</v>
      </c>
      <c r="AF315">
        <v>480</v>
      </c>
    </row>
    <row r="316" spans="1:32">
      <c r="A316" s="24" t="s">
        <v>3084</v>
      </c>
      <c r="N316" t="str">
        <f t="shared" si="9"/>
        <v xml:space="preserve">               Reservation and transportation ticket agents and travel clerks      </v>
      </c>
      <c r="O316" t="str">
        <f t="shared" si="10"/>
        <v>130      564       59      562       71      565</v>
      </c>
      <c r="P316" cm="1">
        <f t="array" ref="P316:X316">IFERROR(SEARCH({1,2,3,4,5,6,7,8,9},A316),9999999)</f>
        <v>84</v>
      </c>
      <c r="Q316">
        <v>113</v>
      </c>
      <c r="R316">
        <v>85</v>
      </c>
      <c r="S316">
        <v>95</v>
      </c>
      <c r="T316">
        <v>93</v>
      </c>
      <c r="U316">
        <v>94</v>
      </c>
      <c r="V316">
        <v>121</v>
      </c>
      <c r="W316">
        <v>9999999</v>
      </c>
      <c r="X316">
        <v>104</v>
      </c>
      <c r="Z316" t="s">
        <v>4854</v>
      </c>
      <c r="AA316">
        <v>130</v>
      </c>
      <c r="AB316">
        <v>564</v>
      </c>
      <c r="AC316">
        <v>59</v>
      </c>
      <c r="AD316">
        <v>562</v>
      </c>
      <c r="AE316">
        <v>71</v>
      </c>
      <c r="AF316">
        <v>565</v>
      </c>
    </row>
    <row r="317" spans="1:32">
      <c r="A317" s="24" t="s">
        <v>3085</v>
      </c>
      <c r="N317" t="str">
        <f t="shared" si="9"/>
        <v xml:space="preserve">               Information and record clerks, all other       </v>
      </c>
      <c r="O317" t="str">
        <f t="shared" si="10"/>
        <v>87      597        7    (1)         80      586</v>
      </c>
      <c r="P317" cm="1">
        <f t="array" ref="P317:X317">IFERROR(SEARCH({1,2,3,4,5,6,7,8,9},A317),9999999)</f>
        <v>88</v>
      </c>
      <c r="Q317">
        <v>9999999</v>
      </c>
      <c r="R317">
        <v>9999999</v>
      </c>
      <c r="S317">
        <v>9999999</v>
      </c>
      <c r="T317">
        <v>71</v>
      </c>
      <c r="U317">
        <v>109</v>
      </c>
      <c r="V317">
        <v>64</v>
      </c>
      <c r="W317">
        <v>63</v>
      </c>
      <c r="X317">
        <v>72</v>
      </c>
      <c r="Z317" t="s">
        <v>4855</v>
      </c>
      <c r="AA317">
        <v>87</v>
      </c>
      <c r="AB317">
        <v>597</v>
      </c>
      <c r="AC317">
        <v>7</v>
      </c>
      <c r="AD317">
        <v>-1</v>
      </c>
      <c r="AE317">
        <v>80</v>
      </c>
      <c r="AF317">
        <v>586</v>
      </c>
    </row>
    <row r="318" spans="1:32">
      <c r="A318" s="24" t="s">
        <v>3086</v>
      </c>
      <c r="N318" t="str">
        <f t="shared" si="9"/>
        <v xml:space="preserve">               Cargo and freight agents       </v>
      </c>
      <c r="O318" t="str">
        <f t="shared" si="10"/>
        <v xml:space="preserve">18    (1)         13    (1)          5    (1)  </v>
      </c>
      <c r="P318" cm="1">
        <f t="array" ref="P318:X318">IFERROR(SEARCH({1,2,3,4,5,6,7,8,9},A318),9999999)</f>
        <v>47</v>
      </c>
      <c r="Q318">
        <v>9999999</v>
      </c>
      <c r="R318">
        <v>66</v>
      </c>
      <c r="S318">
        <v>9999999</v>
      </c>
      <c r="T318">
        <v>84</v>
      </c>
      <c r="U318">
        <v>9999999</v>
      </c>
      <c r="V318">
        <v>9999999</v>
      </c>
      <c r="W318">
        <v>48</v>
      </c>
      <c r="X318">
        <v>9999999</v>
      </c>
      <c r="Z318" t="s">
        <v>4856</v>
      </c>
      <c r="AA318">
        <v>18</v>
      </c>
      <c r="AB318">
        <v>-1</v>
      </c>
      <c r="AC318">
        <v>13</v>
      </c>
      <c r="AD318">
        <v>-1</v>
      </c>
      <c r="AE318">
        <v>5</v>
      </c>
      <c r="AF318">
        <v>-1</v>
      </c>
    </row>
    <row r="319" spans="1:32">
      <c r="A319" s="24" t="s">
        <v>3087</v>
      </c>
      <c r="N319" t="str">
        <f t="shared" si="9"/>
        <v xml:space="preserve">               Couriers and messengers      </v>
      </c>
      <c r="O319" t="str">
        <f t="shared" si="10"/>
        <v xml:space="preserve">191      707      167      720       24    (1)  </v>
      </c>
      <c r="P319" cm="1">
        <f t="array" ref="P319:X319">IFERROR(SEARCH({1,2,3,4,5,6,7,8,9},A319),9999999)</f>
        <v>45</v>
      </c>
      <c r="Q319">
        <v>73</v>
      </c>
      <c r="R319">
        <v>9999999</v>
      </c>
      <c r="S319">
        <v>83</v>
      </c>
      <c r="T319">
        <v>9999999</v>
      </c>
      <c r="U319">
        <v>64</v>
      </c>
      <c r="V319">
        <v>54</v>
      </c>
      <c r="W319">
        <v>9999999</v>
      </c>
      <c r="X319">
        <v>46</v>
      </c>
      <c r="Z319" t="s">
        <v>4857</v>
      </c>
      <c r="AA319">
        <v>191</v>
      </c>
      <c r="AB319">
        <v>707</v>
      </c>
      <c r="AC319">
        <v>167</v>
      </c>
      <c r="AD319">
        <v>720</v>
      </c>
      <c r="AE319">
        <v>24</v>
      </c>
      <c r="AF319">
        <v>-1</v>
      </c>
    </row>
    <row r="320" spans="1:32">
      <c r="A320" s="24" t="s">
        <v>3088</v>
      </c>
      <c r="N320" t="str">
        <f t="shared" si="9"/>
        <v xml:space="preserve">               Dispatchers      </v>
      </c>
      <c r="O320" t="str">
        <f t="shared" si="10"/>
        <v>265      602      122      649      143      551</v>
      </c>
      <c r="P320" cm="1">
        <f t="array" ref="P320:X320">IFERROR(SEARCH({1,2,3,4,5,6,7,8,9},A320),9999999)</f>
        <v>51</v>
      </c>
      <c r="Q320">
        <v>33</v>
      </c>
      <c r="R320">
        <v>71</v>
      </c>
      <c r="S320">
        <v>61</v>
      </c>
      <c r="T320">
        <v>35</v>
      </c>
      <c r="U320">
        <v>34</v>
      </c>
      <c r="V320">
        <v>9999999</v>
      </c>
      <c r="W320">
        <v>9999999</v>
      </c>
      <c r="X320">
        <v>62</v>
      </c>
      <c r="Z320" t="s">
        <v>4858</v>
      </c>
      <c r="AA320">
        <v>265</v>
      </c>
      <c r="AB320">
        <v>602</v>
      </c>
      <c r="AC320">
        <v>122</v>
      </c>
      <c r="AD320">
        <v>649</v>
      </c>
      <c r="AE320">
        <v>143</v>
      </c>
      <c r="AF320">
        <v>551</v>
      </c>
    </row>
    <row r="321" spans="1:32">
      <c r="A321" s="24" t="s">
        <v>3089</v>
      </c>
      <c r="N321" t="str">
        <f t="shared" si="9"/>
        <v xml:space="preserve">               Meter readers, utilities       </v>
      </c>
      <c r="O321" t="str">
        <f t="shared" si="10"/>
        <v xml:space="preserve">36    (1)         32    (1)          4    (1)  </v>
      </c>
      <c r="P321" cm="1">
        <f t="array" ref="P321:X321">IFERROR(SEARCH({1,2,3,4,5,6,7,8,9},A321),9999999)</f>
        <v>54</v>
      </c>
      <c r="Q321">
        <v>66</v>
      </c>
      <c r="R321">
        <v>47</v>
      </c>
      <c r="S321">
        <v>84</v>
      </c>
      <c r="T321">
        <v>9999999</v>
      </c>
      <c r="U321">
        <v>48</v>
      </c>
      <c r="V321">
        <v>9999999</v>
      </c>
      <c r="W321">
        <v>9999999</v>
      </c>
      <c r="X321">
        <v>9999999</v>
      </c>
      <c r="Z321" t="s">
        <v>4859</v>
      </c>
      <c r="AA321">
        <v>36</v>
      </c>
      <c r="AB321">
        <v>-1</v>
      </c>
      <c r="AC321">
        <v>32</v>
      </c>
      <c r="AD321">
        <v>-1</v>
      </c>
      <c r="AE321">
        <v>4</v>
      </c>
      <c r="AF321">
        <v>-1</v>
      </c>
    </row>
    <row r="322" spans="1:32">
      <c r="A322" s="24" t="s">
        <v>3090</v>
      </c>
      <c r="N322" t="str">
        <f t="shared" si="9"/>
        <v xml:space="preserve">               Postal service clerks      </v>
      </c>
      <c r="O322" t="str">
        <f t="shared" si="10"/>
        <v>151      831       75      812       76      850</v>
      </c>
      <c r="P322" cm="1">
        <f t="array" ref="P322:X322">IFERROR(SEARCH({1,2,3,4,5,6,7,8,9},A322),9999999)</f>
        <v>43</v>
      </c>
      <c r="Q322">
        <v>72</v>
      </c>
      <c r="R322">
        <v>53</v>
      </c>
      <c r="S322">
        <v>9999999</v>
      </c>
      <c r="T322">
        <v>44</v>
      </c>
      <c r="U322">
        <v>81</v>
      </c>
      <c r="V322">
        <v>62</v>
      </c>
      <c r="W322">
        <v>52</v>
      </c>
      <c r="X322">
        <v>9999999</v>
      </c>
      <c r="Z322" t="s">
        <v>4860</v>
      </c>
      <c r="AA322">
        <v>151</v>
      </c>
      <c r="AB322">
        <v>831</v>
      </c>
      <c r="AC322">
        <v>75</v>
      </c>
      <c r="AD322">
        <v>812</v>
      </c>
      <c r="AE322">
        <v>76</v>
      </c>
      <c r="AF322">
        <v>850</v>
      </c>
    </row>
    <row r="323" spans="1:32">
      <c r="A323" s="24" t="s">
        <v>3091</v>
      </c>
      <c r="N323" t="str">
        <f t="shared" si="9"/>
        <v xml:space="preserve">               Postal service mail carriers      </v>
      </c>
      <c r="O323" t="str">
        <f t="shared" si="10"/>
        <v>315      896      209      929      105      799</v>
      </c>
      <c r="P323" cm="1">
        <f t="array" ref="P323:X323">IFERROR(SEARCH({1,2,3,4,5,6,7,8,9},A323),9999999)</f>
        <v>51</v>
      </c>
      <c r="Q323">
        <v>68</v>
      </c>
      <c r="R323">
        <v>50</v>
      </c>
      <c r="S323">
        <v>9999999</v>
      </c>
      <c r="T323">
        <v>52</v>
      </c>
      <c r="U323">
        <v>61</v>
      </c>
      <c r="V323">
        <v>95</v>
      </c>
      <c r="W323">
        <v>59</v>
      </c>
      <c r="X323">
        <v>60</v>
      </c>
      <c r="Z323" t="s">
        <v>4861</v>
      </c>
      <c r="AA323">
        <v>315</v>
      </c>
      <c r="AB323">
        <v>896</v>
      </c>
      <c r="AC323">
        <v>209</v>
      </c>
      <c r="AD323">
        <v>929</v>
      </c>
      <c r="AE323">
        <v>105</v>
      </c>
      <c r="AF323">
        <v>799</v>
      </c>
    </row>
    <row r="324" spans="1:32">
      <c r="A324" s="24" t="s">
        <v>3092</v>
      </c>
      <c r="N324" t="str">
        <f t="shared" si="9"/>
        <v xml:space="preserve">               Postal service mail sorters, processors, and processing machine operators       </v>
      </c>
      <c r="O324" t="str">
        <f t="shared" si="10"/>
        <v xml:space="preserve">81      832       45    (1)         36    (1)  </v>
      </c>
      <c r="P324" cm="1">
        <f t="array" ref="P324:X324">IFERROR(SEARCH({1,2,3,4,5,6,7,8,9},A324),9999999)</f>
        <v>97</v>
      </c>
      <c r="Q324">
        <v>106</v>
      </c>
      <c r="R324">
        <v>105</v>
      </c>
      <c r="S324">
        <v>114</v>
      </c>
      <c r="T324">
        <v>115</v>
      </c>
      <c r="U324">
        <v>133</v>
      </c>
      <c r="V324">
        <v>9999999</v>
      </c>
      <c r="W324">
        <v>96</v>
      </c>
      <c r="X324">
        <v>9999999</v>
      </c>
      <c r="Z324" t="s">
        <v>4862</v>
      </c>
      <c r="AA324">
        <v>81</v>
      </c>
      <c r="AB324">
        <v>832</v>
      </c>
      <c r="AC324">
        <v>45</v>
      </c>
      <c r="AD324">
        <v>-1</v>
      </c>
      <c r="AE324">
        <v>36</v>
      </c>
      <c r="AF324">
        <v>-1</v>
      </c>
    </row>
    <row r="325" spans="1:32">
      <c r="A325" s="24" t="s">
        <v>3093</v>
      </c>
      <c r="N325" t="str">
        <f t="shared" si="9"/>
        <v xml:space="preserve">               Production, planning, and expediting clerks      </v>
      </c>
      <c r="O325" t="str">
        <f t="shared" si="10"/>
        <v>240      746      112      885      128      658</v>
      </c>
      <c r="P325" cm="1">
        <f t="array" ref="P325:X325">IFERROR(SEARCH({1,2,3,4,5,6,7,8,9},A325),9999999)</f>
        <v>83</v>
      </c>
      <c r="Q325">
        <v>65</v>
      </c>
      <c r="R325">
        <v>9999999</v>
      </c>
      <c r="S325">
        <v>66</v>
      </c>
      <c r="T325">
        <v>94</v>
      </c>
      <c r="U325">
        <v>76</v>
      </c>
      <c r="V325">
        <v>74</v>
      </c>
      <c r="W325">
        <v>92</v>
      </c>
      <c r="X325">
        <v>9999999</v>
      </c>
      <c r="Z325" t="s">
        <v>4863</v>
      </c>
      <c r="AA325">
        <v>240</v>
      </c>
      <c r="AB325">
        <v>746</v>
      </c>
      <c r="AC325">
        <v>112</v>
      </c>
      <c r="AD325">
        <v>885</v>
      </c>
      <c r="AE325">
        <v>128</v>
      </c>
      <c r="AF325">
        <v>658</v>
      </c>
    </row>
    <row r="326" spans="1:32">
      <c r="A326" s="24" t="s">
        <v>3094</v>
      </c>
      <c r="N326" t="str">
        <f t="shared" si="9"/>
        <v xml:space="preserve">               Shipping, receiving, and traffic clerks      </v>
      </c>
      <c r="O326" t="str">
        <f t="shared" si="10"/>
        <v>468      508      318      514      150      500</v>
      </c>
      <c r="P326" cm="1">
        <f t="array" ref="P326:X326">IFERROR(SEARCH({1,2,3,4,5,6,7,8,9},A326),9999999)</f>
        <v>80</v>
      </c>
      <c r="Q326">
        <v>9999999</v>
      </c>
      <c r="R326">
        <v>79</v>
      </c>
      <c r="S326">
        <v>61</v>
      </c>
      <c r="T326">
        <v>70</v>
      </c>
      <c r="U326">
        <v>62</v>
      </c>
      <c r="V326">
        <v>9999999</v>
      </c>
      <c r="W326">
        <v>63</v>
      </c>
      <c r="X326">
        <v>9999999</v>
      </c>
      <c r="Z326" t="s">
        <v>4864</v>
      </c>
      <c r="AA326">
        <v>468</v>
      </c>
      <c r="AB326">
        <v>508</v>
      </c>
      <c r="AC326">
        <v>318</v>
      </c>
      <c r="AD326">
        <v>514</v>
      </c>
      <c r="AE326">
        <v>150</v>
      </c>
      <c r="AF326">
        <v>500</v>
      </c>
    </row>
    <row r="327" spans="1:32">
      <c r="A327" s="24" t="s">
        <v>3095</v>
      </c>
      <c r="N327" t="str">
        <f t="shared" si="9"/>
        <v xml:space="preserve">               Stock clerks and order fillers    </v>
      </c>
      <c r="O327" t="str">
        <f t="shared" si="10"/>
        <v>1,067      445      684      448      383      441</v>
      </c>
      <c r="P327" cm="1">
        <f t="array" ref="P327:X327">IFERROR(SEARCH({1,2,3,4,5,6,7,8,9},A327),9999999)</f>
        <v>50</v>
      </c>
      <c r="Q327">
        <v>9999999</v>
      </c>
      <c r="R327">
        <v>88</v>
      </c>
      <c r="S327">
        <v>61</v>
      </c>
      <c r="T327">
        <v>63</v>
      </c>
      <c r="U327">
        <v>53</v>
      </c>
      <c r="V327">
        <v>54</v>
      </c>
      <c r="W327">
        <v>71</v>
      </c>
      <c r="X327">
        <v>9999999</v>
      </c>
      <c r="Z327" t="s">
        <v>4865</v>
      </c>
      <c r="AA327" s="8">
        <v>1067</v>
      </c>
      <c r="AB327">
        <v>445</v>
      </c>
      <c r="AC327">
        <v>684</v>
      </c>
      <c r="AD327">
        <v>448</v>
      </c>
      <c r="AE327">
        <v>383</v>
      </c>
      <c r="AF327">
        <v>441</v>
      </c>
    </row>
    <row r="328" spans="1:32">
      <c r="A328" s="24" t="s">
        <v>3096</v>
      </c>
      <c r="N328" t="str">
        <f t="shared" si="9"/>
        <v xml:space="preserve">               Weighers, measurers, checkers, and samplers, recordkeeping       </v>
      </c>
      <c r="O328" t="str">
        <f t="shared" si="10"/>
        <v xml:space="preserve">53      513       24    (1)         30    (1)  </v>
      </c>
      <c r="P328" cm="1">
        <f t="array" ref="P328:X328">IFERROR(SEARCH({1,2,3,4,5,6,7,8,9},A328),9999999)</f>
        <v>90</v>
      </c>
      <c r="Q328">
        <v>99</v>
      </c>
      <c r="R328">
        <v>82</v>
      </c>
      <c r="S328">
        <v>100</v>
      </c>
      <c r="T328">
        <v>81</v>
      </c>
      <c r="U328">
        <v>9999999</v>
      </c>
      <c r="V328">
        <v>9999999</v>
      </c>
      <c r="W328">
        <v>9999999</v>
      </c>
      <c r="X328">
        <v>9999999</v>
      </c>
      <c r="Z328" t="s">
        <v>4866</v>
      </c>
      <c r="AA328">
        <v>53</v>
      </c>
      <c r="AB328">
        <v>513</v>
      </c>
      <c r="AC328">
        <v>24</v>
      </c>
      <c r="AD328">
        <v>-1</v>
      </c>
      <c r="AE328">
        <v>30</v>
      </c>
      <c r="AF328">
        <v>-1</v>
      </c>
    </row>
    <row r="329" spans="1:32">
      <c r="A329" s="24" t="s">
        <v>3097</v>
      </c>
      <c r="N329" t="str">
        <f t="shared" si="9"/>
        <v xml:space="preserve">               Secretaries and administrative assistants    </v>
      </c>
      <c r="O329" t="str">
        <f t="shared" si="10"/>
        <v>2,668      599       90      694    2,578      597</v>
      </c>
      <c r="P329" cm="1">
        <f t="array" ref="P329:X329">IFERROR(SEARCH({1,2,3,4,5,6,7,8,9},A329),9999999)</f>
        <v>9999999</v>
      </c>
      <c r="Q329">
        <v>61</v>
      </c>
      <c r="R329">
        <v>9999999</v>
      </c>
      <c r="S329">
        <v>92</v>
      </c>
      <c r="T329">
        <v>72</v>
      </c>
      <c r="U329">
        <v>63</v>
      </c>
      <c r="V329">
        <v>100</v>
      </c>
      <c r="W329">
        <v>65</v>
      </c>
      <c r="X329">
        <v>73</v>
      </c>
      <c r="Z329" t="s">
        <v>4867</v>
      </c>
      <c r="AA329" s="8">
        <v>2668</v>
      </c>
      <c r="AB329">
        <v>599</v>
      </c>
      <c r="AC329">
        <v>90</v>
      </c>
      <c r="AD329">
        <v>694</v>
      </c>
      <c r="AE329" s="8">
        <v>2578</v>
      </c>
      <c r="AF329">
        <v>597</v>
      </c>
    </row>
    <row r="330" spans="1:32">
      <c r="A330" s="24" t="s">
        <v>3098</v>
      </c>
      <c r="N330" t="str">
        <f t="shared" si="9"/>
        <v xml:space="preserve">               Computer operators      </v>
      </c>
      <c r="O330" t="str">
        <f t="shared" si="10"/>
        <v>145      595       74      628       71      562</v>
      </c>
      <c r="P330" cm="1">
        <f t="array" ref="P330:X330">IFERROR(SEARCH({1,2,3,4,5,6,7,8,9},A330),9999999)</f>
        <v>40</v>
      </c>
      <c r="Q330">
        <v>68</v>
      </c>
      <c r="R330">
        <v>9999999</v>
      </c>
      <c r="S330">
        <v>41</v>
      </c>
      <c r="T330">
        <v>42</v>
      </c>
      <c r="U330">
        <v>67</v>
      </c>
      <c r="V330">
        <v>59</v>
      </c>
      <c r="W330">
        <v>69</v>
      </c>
      <c r="X330">
        <v>50</v>
      </c>
      <c r="Z330" t="s">
        <v>4868</v>
      </c>
      <c r="AA330">
        <v>145</v>
      </c>
      <c r="AB330">
        <v>595</v>
      </c>
      <c r="AC330">
        <v>74</v>
      </c>
      <c r="AD330">
        <v>628</v>
      </c>
      <c r="AE330">
        <v>71</v>
      </c>
      <c r="AF330">
        <v>562</v>
      </c>
    </row>
    <row r="331" spans="1:32">
      <c r="A331" s="24" t="s">
        <v>3099</v>
      </c>
      <c r="N331" t="str">
        <f t="shared" ref="N331:N394" si="11">MID(A331,1,MIN(_xlfn.ANCHORARRAY(P331))-1)</f>
        <v xml:space="preserve">               Data entry keyers      </v>
      </c>
      <c r="O331" t="str">
        <f t="shared" ref="O331:O394" si="12">MID(A331,MIN(P331:X331),LEN(A331))</f>
        <v>381      519       80      511      302      521</v>
      </c>
      <c r="P331" cm="1">
        <f t="array" ref="P331:X331">IFERROR(SEARCH({1,2,3,4,5,6,7,8,9},A331),9999999)</f>
        <v>41</v>
      </c>
      <c r="Q331">
        <v>77</v>
      </c>
      <c r="R331">
        <v>39</v>
      </c>
      <c r="S331">
        <v>9999999</v>
      </c>
      <c r="T331">
        <v>48</v>
      </c>
      <c r="U331">
        <v>9999999</v>
      </c>
      <c r="V331">
        <v>9999999</v>
      </c>
      <c r="W331">
        <v>40</v>
      </c>
      <c r="X331">
        <v>50</v>
      </c>
      <c r="Z331" t="s">
        <v>4869</v>
      </c>
      <c r="AA331">
        <v>381</v>
      </c>
      <c r="AB331">
        <v>519</v>
      </c>
      <c r="AC331">
        <v>80</v>
      </c>
      <c r="AD331">
        <v>511</v>
      </c>
      <c r="AE331">
        <v>302</v>
      </c>
      <c r="AF331">
        <v>521</v>
      </c>
    </row>
    <row r="332" spans="1:32">
      <c r="A332" s="24" t="s">
        <v>3100</v>
      </c>
      <c r="N332" t="str">
        <f t="shared" si="11"/>
        <v xml:space="preserve">               Word processors and typists      </v>
      </c>
      <c r="O332" t="str">
        <f t="shared" si="12"/>
        <v>180      585       16    (1)        164      586</v>
      </c>
      <c r="P332" cm="1">
        <f t="array" ref="P332:X332">IFERROR(SEARCH({1,2,3,4,5,6,7,8,9},A332),9999999)</f>
        <v>49</v>
      </c>
      <c r="Q332">
        <v>9999999</v>
      </c>
      <c r="R332">
        <v>9999999</v>
      </c>
      <c r="S332">
        <v>87</v>
      </c>
      <c r="T332">
        <v>58</v>
      </c>
      <c r="U332">
        <v>69</v>
      </c>
      <c r="V332">
        <v>9999999</v>
      </c>
      <c r="W332">
        <v>50</v>
      </c>
      <c r="X332">
        <v>9999999</v>
      </c>
      <c r="Z332" t="s">
        <v>4870</v>
      </c>
      <c r="AA332">
        <v>180</v>
      </c>
      <c r="AB332">
        <v>585</v>
      </c>
      <c r="AC332">
        <v>16</v>
      </c>
      <c r="AD332">
        <v>-1</v>
      </c>
      <c r="AE332">
        <v>164</v>
      </c>
      <c r="AF332">
        <v>586</v>
      </c>
    </row>
    <row r="333" spans="1:32">
      <c r="A333" s="24" t="s">
        <v>3101</v>
      </c>
      <c r="N333" t="str">
        <f t="shared" si="11"/>
        <v xml:space="preserve">               Desktop publishers        </v>
      </c>
      <c r="O333" t="str">
        <f t="shared" si="12"/>
        <v xml:space="preserve">3    (1)          2    (1)          1    (1)  </v>
      </c>
      <c r="P333" cm="1">
        <f t="array" ref="P333:X333">IFERROR(SEARCH({1,2,3,4,5,6,7,8,9},A333),9999999)</f>
        <v>48</v>
      </c>
      <c r="Q333">
        <v>60</v>
      </c>
      <c r="R333">
        <v>42</v>
      </c>
      <c r="S333">
        <v>9999999</v>
      </c>
      <c r="T333">
        <v>9999999</v>
      </c>
      <c r="U333">
        <v>9999999</v>
      </c>
      <c r="V333">
        <v>9999999</v>
      </c>
      <c r="W333">
        <v>9999999</v>
      </c>
      <c r="X333">
        <v>9999999</v>
      </c>
      <c r="Z333" t="s">
        <v>4871</v>
      </c>
      <c r="AA333">
        <v>3</v>
      </c>
      <c r="AB333">
        <v>-1</v>
      </c>
      <c r="AC333">
        <v>2</v>
      </c>
      <c r="AD333">
        <v>-1</v>
      </c>
      <c r="AE333">
        <v>1</v>
      </c>
      <c r="AF333">
        <v>-1</v>
      </c>
    </row>
    <row r="334" spans="1:32">
      <c r="A334" s="24" t="s">
        <v>3102</v>
      </c>
      <c r="N334" t="str">
        <f t="shared" si="11"/>
        <v xml:space="preserve">               Insurance claims and policy processing clerks      </v>
      </c>
      <c r="O334" t="str">
        <f t="shared" si="12"/>
        <v>246      571       32    (1)        214      559</v>
      </c>
      <c r="P334" cm="1">
        <f t="array" ref="P334:X334">IFERROR(SEARCH({1,2,3,4,5,6,7,8,9},A334),9999999)</f>
        <v>78</v>
      </c>
      <c r="Q334">
        <v>67</v>
      </c>
      <c r="R334">
        <v>86</v>
      </c>
      <c r="S334">
        <v>68</v>
      </c>
      <c r="T334">
        <v>76</v>
      </c>
      <c r="U334">
        <v>69</v>
      </c>
      <c r="V334">
        <v>77</v>
      </c>
      <c r="W334">
        <v>9999999</v>
      </c>
      <c r="X334">
        <v>114</v>
      </c>
      <c r="Z334" t="s">
        <v>4872</v>
      </c>
      <c r="AA334">
        <v>246</v>
      </c>
      <c r="AB334">
        <v>571</v>
      </c>
      <c r="AC334">
        <v>32</v>
      </c>
      <c r="AD334">
        <v>-1</v>
      </c>
      <c r="AE334">
        <v>214</v>
      </c>
      <c r="AF334">
        <v>559</v>
      </c>
    </row>
    <row r="335" spans="1:32">
      <c r="A335" s="24" t="s">
        <v>3103</v>
      </c>
      <c r="N335" t="str">
        <f t="shared" si="11"/>
        <v xml:space="preserve">               Mail clerks and mail machine operators, except postal service      </v>
      </c>
      <c r="O335" t="str">
        <f t="shared" si="12"/>
        <v>101      516       50      509       51      523</v>
      </c>
      <c r="P335" cm="1">
        <f t="array" ref="P335:X335">IFERROR(SEARCH({1,2,3,4,5,6,7,8,9},A335),9999999)</f>
        <v>83</v>
      </c>
      <c r="Q335">
        <v>129</v>
      </c>
      <c r="R335">
        <v>130</v>
      </c>
      <c r="S335">
        <v>9999999</v>
      </c>
      <c r="T335">
        <v>92</v>
      </c>
      <c r="U335">
        <v>94</v>
      </c>
      <c r="V335">
        <v>9999999</v>
      </c>
      <c r="W335">
        <v>9999999</v>
      </c>
      <c r="X335">
        <v>112</v>
      </c>
      <c r="Z335" t="s">
        <v>4873</v>
      </c>
      <c r="AA335">
        <v>101</v>
      </c>
      <c r="AB335">
        <v>516</v>
      </c>
      <c r="AC335">
        <v>50</v>
      </c>
      <c r="AD335">
        <v>509</v>
      </c>
      <c r="AE335">
        <v>51</v>
      </c>
      <c r="AF335">
        <v>523</v>
      </c>
    </row>
    <row r="336" spans="1:32">
      <c r="A336" s="24" t="s">
        <v>3104</v>
      </c>
      <c r="N336" t="str">
        <f t="shared" si="11"/>
        <v xml:space="preserve">               Office clerks, general      </v>
      </c>
      <c r="O336" t="str">
        <f t="shared" si="12"/>
        <v>748      556      123      584      625      550</v>
      </c>
      <c r="P336" cm="1">
        <f t="array" ref="P336:X336">IFERROR(SEARCH({1,2,3,4,5,6,7,8,9},A336),9999999)</f>
        <v>62</v>
      </c>
      <c r="Q336">
        <v>63</v>
      </c>
      <c r="R336">
        <v>64</v>
      </c>
      <c r="S336">
        <v>45</v>
      </c>
      <c r="T336">
        <v>53</v>
      </c>
      <c r="U336">
        <v>55</v>
      </c>
      <c r="V336">
        <v>44</v>
      </c>
      <c r="W336">
        <v>46</v>
      </c>
      <c r="X336">
        <v>9999999</v>
      </c>
      <c r="Z336" t="s">
        <v>4874</v>
      </c>
      <c r="AA336">
        <v>748</v>
      </c>
      <c r="AB336">
        <v>556</v>
      </c>
      <c r="AC336">
        <v>123</v>
      </c>
      <c r="AD336">
        <v>584</v>
      </c>
      <c r="AE336">
        <v>625</v>
      </c>
      <c r="AF336">
        <v>550</v>
      </c>
    </row>
    <row r="337" spans="1:32">
      <c r="A337" s="24" t="s">
        <v>3105</v>
      </c>
      <c r="N337" t="str">
        <f t="shared" si="11"/>
        <v xml:space="preserve">               Office machine operators, except computer       </v>
      </c>
      <c r="O337" t="str">
        <f t="shared" si="12"/>
        <v xml:space="preserve">31    (1)         12    (1)         19    (1)  </v>
      </c>
      <c r="P337" cm="1">
        <f t="array" ref="P337:X337">IFERROR(SEARCH({1,2,3,4,5,6,7,8,9},A337),9999999)</f>
        <v>65</v>
      </c>
      <c r="Q337">
        <v>83</v>
      </c>
      <c r="R337">
        <v>64</v>
      </c>
      <c r="S337">
        <v>9999999</v>
      </c>
      <c r="T337">
        <v>9999999</v>
      </c>
      <c r="U337">
        <v>9999999</v>
      </c>
      <c r="V337">
        <v>9999999</v>
      </c>
      <c r="W337">
        <v>9999999</v>
      </c>
      <c r="X337">
        <v>101</v>
      </c>
      <c r="Z337" t="s">
        <v>4875</v>
      </c>
      <c r="AA337">
        <v>31</v>
      </c>
      <c r="AB337">
        <v>-1</v>
      </c>
      <c r="AC337">
        <v>12</v>
      </c>
      <c r="AD337">
        <v>-1</v>
      </c>
      <c r="AE337">
        <v>19</v>
      </c>
      <c r="AF337">
        <v>-1</v>
      </c>
    </row>
    <row r="338" spans="1:32">
      <c r="A338" s="24" t="s">
        <v>3106</v>
      </c>
      <c r="N338" t="str">
        <f t="shared" si="11"/>
        <v xml:space="preserve">               Proofreaders and copy markers       </v>
      </c>
      <c r="O338" t="str">
        <f t="shared" si="12"/>
        <v xml:space="preserve">10    (1)          1    (1)          9    (1)  </v>
      </c>
      <c r="P338" cm="1">
        <f t="array" ref="P338:X338">IFERROR(SEARCH({1,2,3,4,5,6,7,8,9},A338),9999999)</f>
        <v>52</v>
      </c>
      <c r="Q338">
        <v>9999999</v>
      </c>
      <c r="R338">
        <v>9999999</v>
      </c>
      <c r="S338">
        <v>9999999</v>
      </c>
      <c r="T338">
        <v>9999999</v>
      </c>
      <c r="U338">
        <v>9999999</v>
      </c>
      <c r="V338">
        <v>9999999</v>
      </c>
      <c r="W338">
        <v>9999999</v>
      </c>
      <c r="X338">
        <v>89</v>
      </c>
      <c r="Z338" t="s">
        <v>4876</v>
      </c>
      <c r="AA338">
        <v>10</v>
      </c>
      <c r="AB338">
        <v>-1</v>
      </c>
      <c r="AC338">
        <v>1</v>
      </c>
      <c r="AD338">
        <v>-1</v>
      </c>
      <c r="AE338">
        <v>9</v>
      </c>
      <c r="AF338">
        <v>-1</v>
      </c>
    </row>
    <row r="339" spans="1:32">
      <c r="A339" s="24" t="s">
        <v>3107</v>
      </c>
      <c r="N339" t="str">
        <f t="shared" si="11"/>
        <v xml:space="preserve">               Statistical assistants       </v>
      </c>
      <c r="O339" t="str">
        <f t="shared" si="12"/>
        <v xml:space="preserve">20    (1)          4    (1)         16    (1)  </v>
      </c>
      <c r="P339" cm="1">
        <f t="array" ref="P339:X339">IFERROR(SEARCH({1,2,3,4,5,6,7,8,9},A339),9999999)</f>
        <v>52</v>
      </c>
      <c r="Q339">
        <v>45</v>
      </c>
      <c r="R339">
        <v>9999999</v>
      </c>
      <c r="S339">
        <v>64</v>
      </c>
      <c r="T339">
        <v>9999999</v>
      </c>
      <c r="U339">
        <v>82</v>
      </c>
      <c r="V339">
        <v>9999999</v>
      </c>
      <c r="W339">
        <v>9999999</v>
      </c>
      <c r="X339">
        <v>9999999</v>
      </c>
      <c r="Z339" t="s">
        <v>4877</v>
      </c>
      <c r="AA339">
        <v>20</v>
      </c>
      <c r="AB339">
        <v>-1</v>
      </c>
      <c r="AC339">
        <v>4</v>
      </c>
      <c r="AD339">
        <v>-1</v>
      </c>
      <c r="AE339">
        <v>16</v>
      </c>
      <c r="AF339">
        <v>-1</v>
      </c>
    </row>
    <row r="340" spans="1:32">
      <c r="A340" s="24" t="s">
        <v>3108</v>
      </c>
      <c r="N340" t="str">
        <f t="shared" si="11"/>
        <v xml:space="preserve">               Office and administrative support workers, all other      </v>
      </c>
      <c r="O340" t="str">
        <f t="shared" si="12"/>
        <v>490      650      125      719      366      634</v>
      </c>
      <c r="P340" cm="1">
        <f t="array" ref="P340:X340">IFERROR(SEARCH({1,2,3,4,5,6,7,8,9},A340),9999999)</f>
        <v>92</v>
      </c>
      <c r="Q340">
        <v>93</v>
      </c>
      <c r="R340">
        <v>110</v>
      </c>
      <c r="S340">
        <v>74</v>
      </c>
      <c r="T340">
        <v>84</v>
      </c>
      <c r="U340">
        <v>83</v>
      </c>
      <c r="V340">
        <v>101</v>
      </c>
      <c r="W340">
        <v>9999999</v>
      </c>
      <c r="X340">
        <v>75</v>
      </c>
      <c r="Z340" t="s">
        <v>4878</v>
      </c>
      <c r="AA340">
        <v>490</v>
      </c>
      <c r="AB340">
        <v>650</v>
      </c>
      <c r="AC340">
        <v>125</v>
      </c>
      <c r="AD340">
        <v>719</v>
      </c>
      <c r="AE340">
        <v>366</v>
      </c>
      <c r="AF340">
        <v>634</v>
      </c>
    </row>
    <row r="341" spans="1:32">
      <c r="A341" s="24" t="s">
        <v>2775</v>
      </c>
      <c r="N341" t="str">
        <f t="shared" si="11"/>
        <v xml:space="preserve">                                                                                                                                                             </v>
      </c>
      <c r="O341" t="str">
        <f t="shared" si="12"/>
        <v/>
      </c>
      <c r="P341" cm="1">
        <f t="array" ref="P341:X341">IFERROR(SEARCH({1,2,3,4,5,6,7,8,9},A341),9999999)</f>
        <v>9999999</v>
      </c>
      <c r="Q341">
        <v>9999999</v>
      </c>
      <c r="R341">
        <v>9999999</v>
      </c>
      <c r="S341">
        <v>9999999</v>
      </c>
      <c r="T341">
        <v>9999999</v>
      </c>
      <c r="U341">
        <v>9999999</v>
      </c>
      <c r="V341">
        <v>9999999</v>
      </c>
      <c r="W341">
        <v>9999999</v>
      </c>
      <c r="X341">
        <v>9999999</v>
      </c>
      <c r="Z341" t="s">
        <v>2775</v>
      </c>
    </row>
    <row r="342" spans="1:32">
      <c r="A342" s="24" t="s">
        <v>3109</v>
      </c>
      <c r="N342" t="str">
        <f t="shared" si="11"/>
        <v xml:space="preserve">   Natural resources, construction, and maintenance occupations   </v>
      </c>
      <c r="O342" t="str">
        <f t="shared" si="12"/>
        <v>12,486      670   12,028      674      457      539</v>
      </c>
      <c r="P342" cm="1">
        <f t="array" ref="P342:X342">IFERROR(SEARCH({1,2,3,4,5,6,7,8,9},A342),9999999)</f>
        <v>67</v>
      </c>
      <c r="Q342">
        <v>68</v>
      </c>
      <c r="R342">
        <v>116</v>
      </c>
      <c r="S342">
        <v>70</v>
      </c>
      <c r="T342">
        <v>107</v>
      </c>
      <c r="U342">
        <v>72</v>
      </c>
      <c r="V342">
        <v>80</v>
      </c>
      <c r="W342">
        <v>71</v>
      </c>
      <c r="X342">
        <v>117</v>
      </c>
      <c r="Z342" t="s">
        <v>4879</v>
      </c>
      <c r="AA342" s="8">
        <v>12486</v>
      </c>
      <c r="AB342">
        <v>670</v>
      </c>
      <c r="AC342" s="8">
        <v>12028</v>
      </c>
      <c r="AD342">
        <v>674</v>
      </c>
      <c r="AE342">
        <v>457</v>
      </c>
      <c r="AF342">
        <v>539</v>
      </c>
    </row>
    <row r="343" spans="1:32">
      <c r="A343" s="24" t="s">
        <v>3110</v>
      </c>
      <c r="N343" t="str">
        <f t="shared" si="11"/>
        <v xml:space="preserve">       Farming, fishing, and forestry occupations      </v>
      </c>
      <c r="O343" t="str">
        <f t="shared" si="12"/>
        <v>739      372      601      382      138      348</v>
      </c>
      <c r="P343" cm="1">
        <f t="array" ref="P343:X343">IFERROR(SEARCH({1,2,3,4,5,6,7,8,9},A343),9999999)</f>
        <v>76</v>
      </c>
      <c r="Q343">
        <v>67</v>
      </c>
      <c r="R343">
        <v>57</v>
      </c>
      <c r="S343">
        <v>102</v>
      </c>
      <c r="T343">
        <v>9999999</v>
      </c>
      <c r="U343">
        <v>74</v>
      </c>
      <c r="V343">
        <v>56</v>
      </c>
      <c r="W343">
        <v>84</v>
      </c>
      <c r="X343">
        <v>58</v>
      </c>
      <c r="Z343" t="s">
        <v>1473</v>
      </c>
      <c r="AA343">
        <v>739</v>
      </c>
      <c r="AB343">
        <v>372</v>
      </c>
      <c r="AC343">
        <v>601</v>
      </c>
      <c r="AD343">
        <v>382</v>
      </c>
      <c r="AE343">
        <v>138</v>
      </c>
      <c r="AF343">
        <v>348</v>
      </c>
    </row>
    <row r="344" spans="1:32">
      <c r="A344" s="24" t="s">
        <v>3111</v>
      </c>
      <c r="N344" t="str">
        <f t="shared" si="11"/>
        <v xml:space="preserve">               First-line supervisors/managers of farming, and forestry workers       </v>
      </c>
      <c r="O344" t="str">
        <f t="shared" si="12"/>
        <v xml:space="preserve">39    (1)         35    (1)          4    (1)  </v>
      </c>
      <c r="P344" cm="1">
        <f t="array" ref="P344:X344">IFERROR(SEARCH({1,2,3,4,5,6,7,8,9},A344),9999999)</f>
        <v>94</v>
      </c>
      <c r="Q344">
        <v>9999999</v>
      </c>
      <c r="R344">
        <v>87</v>
      </c>
      <c r="S344">
        <v>124</v>
      </c>
      <c r="T344">
        <v>106</v>
      </c>
      <c r="U344">
        <v>9999999</v>
      </c>
      <c r="V344">
        <v>9999999</v>
      </c>
      <c r="W344">
        <v>9999999</v>
      </c>
      <c r="X344">
        <v>88</v>
      </c>
      <c r="Z344" t="s">
        <v>4880</v>
      </c>
      <c r="AA344">
        <v>39</v>
      </c>
      <c r="AB344">
        <v>-1</v>
      </c>
      <c r="AC344">
        <v>35</v>
      </c>
      <c r="AD344">
        <v>-1</v>
      </c>
      <c r="AE344">
        <v>4</v>
      </c>
      <c r="AF344">
        <v>-1</v>
      </c>
    </row>
    <row r="345" spans="1:32">
      <c r="A345" s="24" t="s">
        <v>3112</v>
      </c>
      <c r="N345" t="str">
        <f t="shared" si="11"/>
        <v xml:space="preserve">               Agricultural inspectors       </v>
      </c>
      <c r="O345" t="str">
        <f t="shared" si="12"/>
        <v xml:space="preserve">10    (1)          7    (1)          3    (1)  </v>
      </c>
      <c r="P345" cm="1">
        <f t="array" ref="P345:X345">IFERROR(SEARCH({1,2,3,4,5,6,7,8,9},A345),9999999)</f>
        <v>46</v>
      </c>
      <c r="Q345">
        <v>9999999</v>
      </c>
      <c r="R345">
        <v>83</v>
      </c>
      <c r="S345">
        <v>9999999</v>
      </c>
      <c r="T345">
        <v>9999999</v>
      </c>
      <c r="U345">
        <v>9999999</v>
      </c>
      <c r="V345">
        <v>65</v>
      </c>
      <c r="W345">
        <v>9999999</v>
      </c>
      <c r="X345">
        <v>9999999</v>
      </c>
      <c r="Z345" t="s">
        <v>4881</v>
      </c>
      <c r="AA345">
        <v>10</v>
      </c>
      <c r="AB345">
        <v>-1</v>
      </c>
      <c r="AC345">
        <v>7</v>
      </c>
      <c r="AD345">
        <v>-1</v>
      </c>
      <c r="AE345">
        <v>3</v>
      </c>
      <c r="AF345">
        <v>-1</v>
      </c>
    </row>
    <row r="346" spans="1:32">
      <c r="A346" s="24" t="s">
        <v>3113</v>
      </c>
      <c r="N346" t="str">
        <f t="shared" si="11"/>
        <v xml:space="preserve">               Animal breeders        </v>
      </c>
      <c r="O346" t="str">
        <f t="shared" si="12"/>
        <v xml:space="preserve">1    (1)          1    (1)       -        -   </v>
      </c>
      <c r="P346" cm="1">
        <f t="array" ref="P346:X346">IFERROR(SEARCH({1,2,3,4,5,6,7,8,9},A346),9999999)</f>
        <v>39</v>
      </c>
      <c r="Q346">
        <v>9999999</v>
      </c>
      <c r="R346">
        <v>9999999</v>
      </c>
      <c r="S346">
        <v>9999999</v>
      </c>
      <c r="T346">
        <v>9999999</v>
      </c>
      <c r="U346">
        <v>9999999</v>
      </c>
      <c r="V346">
        <v>9999999</v>
      </c>
      <c r="W346">
        <v>9999999</v>
      </c>
      <c r="X346">
        <v>9999999</v>
      </c>
      <c r="Z346" t="s">
        <v>4882</v>
      </c>
      <c r="AA346">
        <v>1</v>
      </c>
      <c r="AB346">
        <v>-1</v>
      </c>
      <c r="AC346">
        <v>1</v>
      </c>
      <c r="AD346">
        <v>-1</v>
      </c>
      <c r="AE346" t="s">
        <v>574</v>
      </c>
      <c r="AF346" t="s">
        <v>574</v>
      </c>
    </row>
    <row r="347" spans="1:32">
      <c r="A347" s="24" t="s">
        <v>3114</v>
      </c>
      <c r="N347" t="str">
        <f t="shared" si="11"/>
        <v xml:space="preserve">               Graders and sorters, agricultural products       </v>
      </c>
      <c r="O347" t="str">
        <f t="shared" si="12"/>
        <v xml:space="preserve">70      398       25    (1)         45    (1)  </v>
      </c>
      <c r="P347" cm="1">
        <f t="array" ref="P347:X347">IFERROR(SEARCH({1,2,3,4,5,6,7,8,9},A347),9999999)</f>
        <v>90</v>
      </c>
      <c r="Q347">
        <v>83</v>
      </c>
      <c r="R347">
        <v>73</v>
      </c>
      <c r="S347">
        <v>101</v>
      </c>
      <c r="T347">
        <v>84</v>
      </c>
      <c r="U347">
        <v>9999999</v>
      </c>
      <c r="V347">
        <v>65</v>
      </c>
      <c r="W347">
        <v>75</v>
      </c>
      <c r="X347">
        <v>74</v>
      </c>
      <c r="Z347" t="s">
        <v>4883</v>
      </c>
      <c r="AA347">
        <v>70</v>
      </c>
      <c r="AB347">
        <v>398</v>
      </c>
      <c r="AC347">
        <v>25</v>
      </c>
      <c r="AD347">
        <v>-1</v>
      </c>
      <c r="AE347">
        <v>45</v>
      </c>
      <c r="AF347">
        <v>-1</v>
      </c>
    </row>
    <row r="348" spans="1:32">
      <c r="A348" s="24" t="s">
        <v>3115</v>
      </c>
      <c r="N348" t="str">
        <f t="shared" si="11"/>
        <v xml:space="preserve">               Miscellaneous agricultural workers      </v>
      </c>
      <c r="O348" t="str">
        <f t="shared" si="12"/>
        <v>546      352      461      357       86      332</v>
      </c>
      <c r="P348" cm="1">
        <f t="array" ref="P348:X348">IFERROR(SEARCH({1,2,3,4,5,6,7,8,9},A348),9999999)</f>
        <v>76</v>
      </c>
      <c r="Q348">
        <v>67</v>
      </c>
      <c r="R348">
        <v>65</v>
      </c>
      <c r="S348">
        <v>57</v>
      </c>
      <c r="T348">
        <v>56</v>
      </c>
      <c r="U348">
        <v>58</v>
      </c>
      <c r="V348">
        <v>85</v>
      </c>
      <c r="W348">
        <v>93</v>
      </c>
      <c r="X348">
        <v>9999999</v>
      </c>
      <c r="Z348" t="s">
        <v>4884</v>
      </c>
      <c r="AA348">
        <v>546</v>
      </c>
      <c r="AB348">
        <v>352</v>
      </c>
      <c r="AC348">
        <v>461</v>
      </c>
      <c r="AD348">
        <v>357</v>
      </c>
      <c r="AE348">
        <v>86</v>
      </c>
      <c r="AF348">
        <v>332</v>
      </c>
    </row>
    <row r="349" spans="1:32">
      <c r="A349" s="24" t="s">
        <v>3116</v>
      </c>
      <c r="N349" t="str">
        <f t="shared" si="11"/>
        <v xml:space="preserve">               Fishers and related fishing workers        </v>
      </c>
      <c r="O349" t="str">
        <f t="shared" si="12"/>
        <v xml:space="preserve">7    (1)          7    (1)       -        -   </v>
      </c>
      <c r="P349" cm="1">
        <f t="array" ref="P349:X349">IFERROR(SEARCH({1,2,3,4,5,6,7,8,9},A349),9999999)</f>
        <v>65</v>
      </c>
      <c r="Q349">
        <v>9999999</v>
      </c>
      <c r="R349">
        <v>9999999</v>
      </c>
      <c r="S349">
        <v>9999999</v>
      </c>
      <c r="T349">
        <v>9999999</v>
      </c>
      <c r="U349">
        <v>9999999</v>
      </c>
      <c r="V349">
        <v>59</v>
      </c>
      <c r="W349">
        <v>9999999</v>
      </c>
      <c r="X349">
        <v>9999999</v>
      </c>
      <c r="Z349" t="s">
        <v>4885</v>
      </c>
      <c r="AA349">
        <v>7</v>
      </c>
      <c r="AB349">
        <v>-1</v>
      </c>
      <c r="AC349">
        <v>7</v>
      </c>
      <c r="AD349">
        <v>-1</v>
      </c>
      <c r="AE349" t="s">
        <v>574</v>
      </c>
      <c r="AF349" t="s">
        <v>574</v>
      </c>
    </row>
    <row r="350" spans="1:32">
      <c r="A350" s="24" t="s">
        <v>3117</v>
      </c>
      <c r="N350" t="str">
        <f t="shared" si="11"/>
        <v xml:space="preserve">               Hunters and trappers        </v>
      </c>
      <c r="O350" t="str">
        <f t="shared" si="12"/>
        <v xml:space="preserve">1    (1)       -        -           1    (1)  </v>
      </c>
      <c r="P350" cm="1">
        <f t="array" ref="P350:X350">IFERROR(SEARCH({1,2,3,4,5,6,7,8,9},A350),9999999)</f>
        <v>44</v>
      </c>
      <c r="Q350">
        <v>9999999</v>
      </c>
      <c r="R350">
        <v>9999999</v>
      </c>
      <c r="S350">
        <v>9999999</v>
      </c>
      <c r="T350">
        <v>9999999</v>
      </c>
      <c r="U350">
        <v>9999999</v>
      </c>
      <c r="V350">
        <v>9999999</v>
      </c>
      <c r="W350">
        <v>9999999</v>
      </c>
      <c r="X350">
        <v>9999999</v>
      </c>
      <c r="Z350" t="s">
        <v>4886</v>
      </c>
      <c r="AA350">
        <v>1</v>
      </c>
      <c r="AB350">
        <v>-1</v>
      </c>
      <c r="AC350" t="s">
        <v>574</v>
      </c>
      <c r="AD350" t="s">
        <v>574</v>
      </c>
      <c r="AE350">
        <v>1</v>
      </c>
      <c r="AF350">
        <v>-1</v>
      </c>
    </row>
    <row r="351" spans="1:32">
      <c r="A351" s="24" t="s">
        <v>3118</v>
      </c>
      <c r="N351" t="str">
        <f t="shared" si="11"/>
        <v xml:space="preserve">               Forest and conservation workers        </v>
      </c>
      <c r="O351" t="str">
        <f t="shared" si="12"/>
        <v xml:space="preserve">6    (1)          6    (1)       -        -   </v>
      </c>
      <c r="P351" cm="1">
        <f t="array" ref="P351:X351">IFERROR(SEARCH({1,2,3,4,5,6,7,8,9},A351),9999999)</f>
        <v>61</v>
      </c>
      <c r="Q351">
        <v>9999999</v>
      </c>
      <c r="R351">
        <v>9999999</v>
      </c>
      <c r="S351">
        <v>9999999</v>
      </c>
      <c r="T351">
        <v>9999999</v>
      </c>
      <c r="U351">
        <v>55</v>
      </c>
      <c r="V351">
        <v>9999999</v>
      </c>
      <c r="W351">
        <v>9999999</v>
      </c>
      <c r="X351">
        <v>9999999</v>
      </c>
      <c r="Z351" t="s">
        <v>4887</v>
      </c>
      <c r="AA351">
        <v>6</v>
      </c>
      <c r="AB351">
        <v>-1</v>
      </c>
      <c r="AC351">
        <v>6</v>
      </c>
      <c r="AD351">
        <v>-1</v>
      </c>
      <c r="AE351" t="s">
        <v>574</v>
      </c>
      <c r="AF351" t="s">
        <v>574</v>
      </c>
    </row>
    <row r="352" spans="1:32">
      <c r="A352" s="24" t="s">
        <v>3119</v>
      </c>
      <c r="N352" t="str">
        <f t="shared" si="11"/>
        <v xml:space="preserve">               Logging workers       </v>
      </c>
      <c r="O352" t="str">
        <f t="shared" si="12"/>
        <v xml:space="preserve">59      471       58      469     -        -   </v>
      </c>
      <c r="P352" cm="1">
        <f t="array" ref="P352:X352">IFERROR(SEARCH({1,2,3,4,5,6,7,8,9},A352),9999999)</f>
        <v>48</v>
      </c>
      <c r="Q352">
        <v>9999999</v>
      </c>
      <c r="R352">
        <v>9999999</v>
      </c>
      <c r="S352">
        <v>46</v>
      </c>
      <c r="T352">
        <v>38</v>
      </c>
      <c r="U352">
        <v>65</v>
      </c>
      <c r="V352">
        <v>47</v>
      </c>
      <c r="W352">
        <v>57</v>
      </c>
      <c r="X352">
        <v>39</v>
      </c>
      <c r="Z352" t="s">
        <v>4888</v>
      </c>
      <c r="AA352">
        <v>59</v>
      </c>
      <c r="AB352">
        <v>471</v>
      </c>
      <c r="AC352">
        <v>58</v>
      </c>
      <c r="AD352">
        <v>469</v>
      </c>
      <c r="AE352" t="s">
        <v>574</v>
      </c>
      <c r="AF352" t="s">
        <v>574</v>
      </c>
    </row>
    <row r="353" spans="1:32">
      <c r="A353" s="24" t="s">
        <v>3120</v>
      </c>
      <c r="N353" t="str">
        <f t="shared" si="11"/>
        <v xml:space="preserve">       Construction and extraction occupations    </v>
      </c>
      <c r="O353" t="str">
        <f t="shared" si="12"/>
        <v>7,227      646    7,071      648      156      573</v>
      </c>
      <c r="P353" cm="1">
        <f t="array" ref="P353:X353">IFERROR(SEARCH({1,2,3,4,5,6,7,8,9},A353),9999999)</f>
        <v>73</v>
      </c>
      <c r="Q353">
        <v>53</v>
      </c>
      <c r="R353">
        <v>100</v>
      </c>
      <c r="S353">
        <v>63</v>
      </c>
      <c r="T353">
        <v>90</v>
      </c>
      <c r="U353">
        <v>62</v>
      </c>
      <c r="V353">
        <v>51</v>
      </c>
      <c r="W353">
        <v>82</v>
      </c>
      <c r="X353">
        <v>9999999</v>
      </c>
      <c r="Z353" t="s">
        <v>1483</v>
      </c>
      <c r="AA353" s="8">
        <v>7227</v>
      </c>
      <c r="AB353">
        <v>646</v>
      </c>
      <c r="AC353" s="8">
        <v>7071</v>
      </c>
      <c r="AD353">
        <v>648</v>
      </c>
      <c r="AE353">
        <v>156</v>
      </c>
      <c r="AF353">
        <v>573</v>
      </c>
    </row>
    <row r="354" spans="1:32">
      <c r="A354" s="24" t="s">
        <v>3121</v>
      </c>
      <c r="N354" t="str">
        <f t="shared" si="11"/>
        <v xml:space="preserve">               First-line supervisors/managers of construction trades and extraction workers      </v>
      </c>
      <c r="O354" t="str">
        <f t="shared" si="12"/>
        <v xml:space="preserve">678      901      663      906       15    (1)  </v>
      </c>
      <c r="P354" cm="1">
        <f t="array" ref="P354:X354">IFERROR(SEARCH({1,2,3,4,5,6,7,8,9},A354),9999999)</f>
        <v>110</v>
      </c>
      <c r="Q354">
        <v>9999999</v>
      </c>
      <c r="R354">
        <v>119</v>
      </c>
      <c r="S354">
        <v>9999999</v>
      </c>
      <c r="T354">
        <v>137</v>
      </c>
      <c r="U354">
        <v>99</v>
      </c>
      <c r="V354">
        <v>100</v>
      </c>
      <c r="W354">
        <v>101</v>
      </c>
      <c r="X354">
        <v>108</v>
      </c>
      <c r="Z354" t="s">
        <v>4889</v>
      </c>
      <c r="AA354">
        <v>678</v>
      </c>
      <c r="AB354">
        <v>901</v>
      </c>
      <c r="AC354">
        <v>663</v>
      </c>
      <c r="AD354">
        <v>906</v>
      </c>
      <c r="AE354">
        <v>15</v>
      </c>
      <c r="AF354">
        <v>-1</v>
      </c>
    </row>
    <row r="355" spans="1:32">
      <c r="A355" s="24" t="s">
        <v>3122</v>
      </c>
      <c r="N355" t="str">
        <f t="shared" si="11"/>
        <v xml:space="preserve">               Boilermakers       </v>
      </c>
      <c r="O355" t="str">
        <f t="shared" si="12"/>
        <v xml:space="preserve">20    (1)         20    (1)       -        -   </v>
      </c>
      <c r="P355" cm="1">
        <f t="array" ref="P355:X355">IFERROR(SEARCH({1,2,3,4,5,6,7,8,9},A355),9999999)</f>
        <v>42</v>
      </c>
      <c r="Q355">
        <v>35</v>
      </c>
      <c r="R355">
        <v>9999999</v>
      </c>
      <c r="S355">
        <v>9999999</v>
      </c>
      <c r="T355">
        <v>9999999</v>
      </c>
      <c r="U355">
        <v>9999999</v>
      </c>
      <c r="V355">
        <v>9999999</v>
      </c>
      <c r="W355">
        <v>9999999</v>
      </c>
      <c r="X355">
        <v>9999999</v>
      </c>
      <c r="Z355" t="s">
        <v>4890</v>
      </c>
      <c r="AA355">
        <v>20</v>
      </c>
      <c r="AB355">
        <v>-1</v>
      </c>
      <c r="AC355">
        <v>20</v>
      </c>
      <c r="AD355">
        <v>-1</v>
      </c>
      <c r="AE355" t="s">
        <v>574</v>
      </c>
      <c r="AF355" t="s">
        <v>574</v>
      </c>
    </row>
    <row r="356" spans="1:32">
      <c r="A356" s="24" t="s">
        <v>3123</v>
      </c>
      <c r="N356" t="str">
        <f t="shared" si="11"/>
        <v xml:space="preserve">               Brickmasons, blockmasons, and stonemasons      </v>
      </c>
      <c r="O356" t="str">
        <f t="shared" si="12"/>
        <v xml:space="preserve">170      609      165      608        4    (1)  </v>
      </c>
      <c r="P356" cm="1">
        <f t="array" ref="P356:X356">IFERROR(SEARCH({1,2,3,4,5,6,7,8,9},A356),9999999)</f>
        <v>63</v>
      </c>
      <c r="Q356">
        <v>9999999</v>
      </c>
      <c r="R356">
        <v>9999999</v>
      </c>
      <c r="S356">
        <v>101</v>
      </c>
      <c r="T356">
        <v>83</v>
      </c>
      <c r="U356">
        <v>72</v>
      </c>
      <c r="V356">
        <v>64</v>
      </c>
      <c r="W356">
        <v>92</v>
      </c>
      <c r="X356">
        <v>74</v>
      </c>
      <c r="Z356" t="s">
        <v>4891</v>
      </c>
      <c r="AA356">
        <v>170</v>
      </c>
      <c r="AB356">
        <v>609</v>
      </c>
      <c r="AC356">
        <v>165</v>
      </c>
      <c r="AD356">
        <v>608</v>
      </c>
      <c r="AE356">
        <v>4</v>
      </c>
      <c r="AF356">
        <v>-1</v>
      </c>
    </row>
    <row r="357" spans="1:32">
      <c r="A357" s="24" t="s">
        <v>3124</v>
      </c>
      <c r="N357" t="str">
        <f t="shared" si="11"/>
        <v xml:space="preserve">               Carpenters    </v>
      </c>
      <c r="O357" t="str">
        <f t="shared" si="12"/>
        <v xml:space="preserve">1,182      615    1,162      615       20    (1)  </v>
      </c>
      <c r="P357" cm="1">
        <f t="array" ref="P357:X357">IFERROR(SEARCH({1,2,3,4,5,6,7,8,9},A357),9999999)</f>
        <v>30</v>
      </c>
      <c r="Q357">
        <v>34</v>
      </c>
      <c r="R357">
        <v>9999999</v>
      </c>
      <c r="S357">
        <v>9999999</v>
      </c>
      <c r="T357">
        <v>43</v>
      </c>
      <c r="U357">
        <v>41</v>
      </c>
      <c r="V357">
        <v>9999999</v>
      </c>
      <c r="W357">
        <v>33</v>
      </c>
      <c r="X357">
        <v>9999999</v>
      </c>
      <c r="Z357" t="s">
        <v>4892</v>
      </c>
      <c r="AA357" s="8">
        <v>1182</v>
      </c>
      <c r="AB357">
        <v>615</v>
      </c>
      <c r="AC357" s="8">
        <v>1162</v>
      </c>
      <c r="AD357">
        <v>615</v>
      </c>
      <c r="AE357">
        <v>20</v>
      </c>
      <c r="AF357">
        <v>-1</v>
      </c>
    </row>
    <row r="358" spans="1:32">
      <c r="A358" s="24" t="s">
        <v>3125</v>
      </c>
      <c r="N358" t="str">
        <f t="shared" si="11"/>
        <v xml:space="preserve">               Carpet, floor, and tile installers and finishers      </v>
      </c>
      <c r="O358" t="str">
        <f t="shared" si="12"/>
        <v xml:space="preserve">153      511      148      515        5    (1)  </v>
      </c>
      <c r="P358" cm="1">
        <f t="array" ref="P358:X358">IFERROR(SEARCH({1,2,3,4,5,6,7,8,9},A358),9999999)</f>
        <v>70</v>
      </c>
      <c r="Q358">
        <v>9999999</v>
      </c>
      <c r="R358">
        <v>72</v>
      </c>
      <c r="S358">
        <v>89</v>
      </c>
      <c r="T358">
        <v>71</v>
      </c>
      <c r="U358">
        <v>9999999</v>
      </c>
      <c r="V358">
        <v>9999999</v>
      </c>
      <c r="W358">
        <v>90</v>
      </c>
      <c r="X358">
        <v>9999999</v>
      </c>
      <c r="Z358" t="s">
        <v>4893</v>
      </c>
      <c r="AA358">
        <v>153</v>
      </c>
      <c r="AB358">
        <v>511</v>
      </c>
      <c r="AC358">
        <v>148</v>
      </c>
      <c r="AD358">
        <v>515</v>
      </c>
      <c r="AE358">
        <v>5</v>
      </c>
      <c r="AF358">
        <v>-1</v>
      </c>
    </row>
    <row r="359" spans="1:32">
      <c r="A359" s="24" t="s">
        <v>3126</v>
      </c>
      <c r="N359" t="str">
        <f t="shared" si="11"/>
        <v xml:space="preserve">               Cement masons, concrete finishers, and terrazzo workers       </v>
      </c>
      <c r="O359" t="str">
        <f t="shared" si="12"/>
        <v xml:space="preserve">86      527       83      530        3    (1)  </v>
      </c>
      <c r="P359" cm="1">
        <f t="array" ref="P359:X359">IFERROR(SEARCH({1,2,3,4,5,6,7,8,9},A359),9999999)</f>
        <v>121</v>
      </c>
      <c r="Q359">
        <v>87</v>
      </c>
      <c r="R359">
        <v>97</v>
      </c>
      <c r="S359">
        <v>9999999</v>
      </c>
      <c r="T359">
        <v>86</v>
      </c>
      <c r="U359">
        <v>79</v>
      </c>
      <c r="V359">
        <v>88</v>
      </c>
      <c r="W359">
        <v>78</v>
      </c>
      <c r="X359">
        <v>9999999</v>
      </c>
      <c r="Z359" t="s">
        <v>4894</v>
      </c>
      <c r="AA359">
        <v>86</v>
      </c>
      <c r="AB359">
        <v>527</v>
      </c>
      <c r="AC359">
        <v>83</v>
      </c>
      <c r="AD359">
        <v>530</v>
      </c>
      <c r="AE359">
        <v>3</v>
      </c>
      <c r="AF359">
        <v>-1</v>
      </c>
    </row>
    <row r="360" spans="1:32">
      <c r="A360" s="24" t="s">
        <v>3127</v>
      </c>
      <c r="N360" t="str">
        <f t="shared" si="11"/>
        <v xml:space="preserve">               Construction laborers    </v>
      </c>
      <c r="O360" t="str">
        <f t="shared" si="12"/>
        <v xml:space="preserve">1,374      514    1,351      514       24    (1)  </v>
      </c>
      <c r="P360" cm="1">
        <f t="array" ref="P360:X360">IFERROR(SEARCH({1,2,3,4,5,6,7,8,9},A360),9999999)</f>
        <v>41</v>
      </c>
      <c r="Q360">
        <v>80</v>
      </c>
      <c r="R360">
        <v>43</v>
      </c>
      <c r="S360">
        <v>45</v>
      </c>
      <c r="T360">
        <v>52</v>
      </c>
      <c r="U360">
        <v>9999999</v>
      </c>
      <c r="V360">
        <v>44</v>
      </c>
      <c r="W360">
        <v>9999999</v>
      </c>
      <c r="X360">
        <v>9999999</v>
      </c>
      <c r="Z360" t="s">
        <v>4895</v>
      </c>
      <c r="AA360" s="8">
        <v>1374</v>
      </c>
      <c r="AB360">
        <v>514</v>
      </c>
      <c r="AC360" s="8">
        <v>1351</v>
      </c>
      <c r="AD360">
        <v>514</v>
      </c>
      <c r="AE360">
        <v>24</v>
      </c>
      <c r="AF360">
        <v>-1</v>
      </c>
    </row>
    <row r="361" spans="1:32">
      <c r="A361" s="24" t="s">
        <v>3128</v>
      </c>
      <c r="N361" t="str">
        <f t="shared" si="11"/>
        <v xml:space="preserve">               Paving, surfacing, and tamping equipment operators       </v>
      </c>
      <c r="O361" t="str">
        <f t="shared" si="12"/>
        <v xml:space="preserve">27    (1)         26    (1)          2    (1)  </v>
      </c>
      <c r="P361" cm="1">
        <f t="array" ref="P361:X361">IFERROR(SEARCH({1,2,3,4,5,6,7,8,9},A361),9999999)</f>
        <v>80</v>
      </c>
      <c r="Q361">
        <v>73</v>
      </c>
      <c r="R361">
        <v>9999999</v>
      </c>
      <c r="S361">
        <v>9999999</v>
      </c>
      <c r="T361">
        <v>9999999</v>
      </c>
      <c r="U361">
        <v>92</v>
      </c>
      <c r="V361">
        <v>74</v>
      </c>
      <c r="W361">
        <v>9999999</v>
      </c>
      <c r="X361">
        <v>9999999</v>
      </c>
      <c r="Z361" t="s">
        <v>4896</v>
      </c>
      <c r="AA361">
        <v>27</v>
      </c>
      <c r="AB361">
        <v>-1</v>
      </c>
      <c r="AC361">
        <v>26</v>
      </c>
      <c r="AD361">
        <v>-1</v>
      </c>
      <c r="AE361">
        <v>2</v>
      </c>
      <c r="AF361">
        <v>-1</v>
      </c>
    </row>
    <row r="362" spans="1:32">
      <c r="A362" s="24" t="s">
        <v>3129</v>
      </c>
      <c r="N362" t="str">
        <f t="shared" si="11"/>
        <v xml:space="preserve">               Pile-driver operators        </v>
      </c>
      <c r="O362" t="str">
        <f t="shared" si="12"/>
        <v xml:space="preserve">5    (1)          5    (1)       -        -   </v>
      </c>
      <c r="P362" cm="1">
        <f t="array" ref="P362:X362">IFERROR(SEARCH({1,2,3,4,5,6,7,8,9},A362),9999999)</f>
        <v>51</v>
      </c>
      <c r="Q362">
        <v>9999999</v>
      </c>
      <c r="R362">
        <v>9999999</v>
      </c>
      <c r="S362">
        <v>9999999</v>
      </c>
      <c r="T362">
        <v>45</v>
      </c>
      <c r="U362">
        <v>9999999</v>
      </c>
      <c r="V362">
        <v>9999999</v>
      </c>
      <c r="W362">
        <v>9999999</v>
      </c>
      <c r="X362">
        <v>9999999</v>
      </c>
      <c r="Z362" t="s">
        <v>4897</v>
      </c>
      <c r="AA362">
        <v>5</v>
      </c>
      <c r="AB362">
        <v>-1</v>
      </c>
      <c r="AC362">
        <v>5</v>
      </c>
      <c r="AD362">
        <v>-1</v>
      </c>
      <c r="AE362" t="s">
        <v>574</v>
      </c>
      <c r="AF362" t="s">
        <v>574</v>
      </c>
    </row>
    <row r="363" spans="1:32">
      <c r="A363" s="24" t="s">
        <v>3130</v>
      </c>
      <c r="N363" t="str">
        <f t="shared" si="11"/>
        <v xml:space="preserve">               Operating engineers and other construction equipment operators      </v>
      </c>
      <c r="O363" t="str">
        <f t="shared" si="12"/>
        <v xml:space="preserve">376      765      364      772       12    (1)  </v>
      </c>
      <c r="P363" cm="1">
        <f t="array" ref="P363:X363">IFERROR(SEARCH({1,2,3,4,5,6,7,8,9},A363),9999999)</f>
        <v>121</v>
      </c>
      <c r="Q363">
        <v>113</v>
      </c>
      <c r="R363">
        <v>84</v>
      </c>
      <c r="S363">
        <v>104</v>
      </c>
      <c r="T363">
        <v>95</v>
      </c>
      <c r="U363">
        <v>86</v>
      </c>
      <c r="V363">
        <v>85</v>
      </c>
      <c r="W363">
        <v>9999999</v>
      </c>
      <c r="X363">
        <v>9999999</v>
      </c>
      <c r="Z363" t="s">
        <v>4898</v>
      </c>
      <c r="AA363">
        <v>376</v>
      </c>
      <c r="AB363">
        <v>765</v>
      </c>
      <c r="AC363">
        <v>364</v>
      </c>
      <c r="AD363">
        <v>772</v>
      </c>
      <c r="AE363">
        <v>12</v>
      </c>
      <c r="AF363">
        <v>-1</v>
      </c>
    </row>
    <row r="364" spans="1:32">
      <c r="A364" s="24" t="s">
        <v>3131</v>
      </c>
      <c r="N364" t="str">
        <f t="shared" si="11"/>
        <v xml:space="preserve">               Drywall installers, ceiling tile installers, and tapers      </v>
      </c>
      <c r="O364" t="str">
        <f t="shared" si="12"/>
        <v xml:space="preserve">189      511      179      509       10    (1)  </v>
      </c>
      <c r="P364" cm="1">
        <f t="array" ref="P364:X364">IFERROR(SEARCH({1,2,3,4,5,6,7,8,9},A364),9999999)</f>
        <v>77</v>
      </c>
      <c r="Q364">
        <v>9999999</v>
      </c>
      <c r="R364">
        <v>9999999</v>
      </c>
      <c r="S364">
        <v>9999999</v>
      </c>
      <c r="T364">
        <v>86</v>
      </c>
      <c r="U364">
        <v>9999999</v>
      </c>
      <c r="V364">
        <v>96</v>
      </c>
      <c r="W364">
        <v>78</v>
      </c>
      <c r="X364">
        <v>79</v>
      </c>
      <c r="Z364" t="s">
        <v>4899</v>
      </c>
      <c r="AA364">
        <v>189</v>
      </c>
      <c r="AB364">
        <v>511</v>
      </c>
      <c r="AC364">
        <v>179</v>
      </c>
      <c r="AD364">
        <v>509</v>
      </c>
      <c r="AE364">
        <v>10</v>
      </c>
      <c r="AF364">
        <v>-1</v>
      </c>
    </row>
    <row r="365" spans="1:32">
      <c r="A365" s="24" t="s">
        <v>3132</v>
      </c>
      <c r="N365" t="str">
        <f t="shared" si="11"/>
        <v xml:space="preserve">               Electricians      </v>
      </c>
      <c r="O365" t="str">
        <f t="shared" si="12"/>
        <v xml:space="preserve">777      805      764      804       14    (1)  </v>
      </c>
      <c r="P365" cm="1">
        <f t="array" ref="P365:X365">IFERROR(SEARCH({1,2,3,4,5,6,7,8,9},A365),9999999)</f>
        <v>71</v>
      </c>
      <c r="Q365">
        <v>9999999</v>
      </c>
      <c r="R365">
        <v>9999999</v>
      </c>
      <c r="S365">
        <v>54</v>
      </c>
      <c r="T365">
        <v>45</v>
      </c>
      <c r="U365">
        <v>53</v>
      </c>
      <c r="V365">
        <v>34</v>
      </c>
      <c r="W365">
        <v>43</v>
      </c>
      <c r="X365">
        <v>9999999</v>
      </c>
      <c r="Z365" t="s">
        <v>4900</v>
      </c>
      <c r="AA365">
        <v>777</v>
      </c>
      <c r="AB365">
        <v>805</v>
      </c>
      <c r="AC365">
        <v>764</v>
      </c>
      <c r="AD365">
        <v>804</v>
      </c>
      <c r="AE365">
        <v>14</v>
      </c>
      <c r="AF365">
        <v>-1</v>
      </c>
    </row>
    <row r="366" spans="1:32">
      <c r="A366" s="24" t="s">
        <v>3133</v>
      </c>
      <c r="N366" t="str">
        <f t="shared" si="11"/>
        <v xml:space="preserve">               Glaziers       </v>
      </c>
      <c r="O366" t="str">
        <f t="shared" si="12"/>
        <v xml:space="preserve">44    (1)         44    (1)       -        -   </v>
      </c>
      <c r="P366" cm="1">
        <f t="array" ref="P366:X366">IFERROR(SEARCH({1,2,3,4,5,6,7,8,9},A366),9999999)</f>
        <v>38</v>
      </c>
      <c r="Q366">
        <v>9999999</v>
      </c>
      <c r="R366">
        <v>9999999</v>
      </c>
      <c r="S366">
        <v>31</v>
      </c>
      <c r="T366">
        <v>9999999</v>
      </c>
      <c r="U366">
        <v>9999999</v>
      </c>
      <c r="V366">
        <v>9999999</v>
      </c>
      <c r="W366">
        <v>9999999</v>
      </c>
      <c r="X366">
        <v>9999999</v>
      </c>
      <c r="Z366" t="s">
        <v>4901</v>
      </c>
      <c r="AA366">
        <v>44</v>
      </c>
      <c r="AB366">
        <v>-1</v>
      </c>
      <c r="AC366">
        <v>44</v>
      </c>
      <c r="AD366">
        <v>-1</v>
      </c>
      <c r="AE366" t="s">
        <v>574</v>
      </c>
      <c r="AF366" t="s">
        <v>574</v>
      </c>
    </row>
    <row r="367" spans="1:32">
      <c r="A367" s="24" t="s">
        <v>3134</v>
      </c>
      <c r="N367" t="str">
        <f t="shared" si="11"/>
        <v xml:space="preserve">               Insulation workers       </v>
      </c>
      <c r="O367" t="str">
        <f t="shared" si="12"/>
        <v xml:space="preserve">49    (1)         48    (1)          1    (1)  </v>
      </c>
      <c r="P367" cm="1">
        <f t="array" ref="P367:X367">IFERROR(SEARCH({1,2,3,4,5,6,7,8,9},A367),9999999)</f>
        <v>48</v>
      </c>
      <c r="Q367">
        <v>9999999</v>
      </c>
      <c r="R367">
        <v>9999999</v>
      </c>
      <c r="S367">
        <v>41</v>
      </c>
      <c r="T367">
        <v>9999999</v>
      </c>
      <c r="U367">
        <v>9999999</v>
      </c>
      <c r="V367">
        <v>9999999</v>
      </c>
      <c r="W367">
        <v>60</v>
      </c>
      <c r="X367">
        <v>42</v>
      </c>
      <c r="Z367" t="s">
        <v>4902</v>
      </c>
      <c r="AA367">
        <v>49</v>
      </c>
      <c r="AB367">
        <v>-1</v>
      </c>
      <c r="AC367">
        <v>48</v>
      </c>
      <c r="AD367">
        <v>-1</v>
      </c>
      <c r="AE367">
        <v>1</v>
      </c>
      <c r="AF367">
        <v>-1</v>
      </c>
    </row>
    <row r="368" spans="1:32">
      <c r="A368" s="24" t="s">
        <v>3135</v>
      </c>
      <c r="N368" t="str">
        <f t="shared" si="11"/>
        <v xml:space="preserve">               Painters, construction and maintenance      </v>
      </c>
      <c r="O368" t="str">
        <f t="shared" si="12"/>
        <v xml:space="preserve">435      515      420      515       15    (1)  </v>
      </c>
      <c r="P368" cm="1">
        <f t="array" ref="P368:X368">IFERROR(SEARCH({1,2,3,4,5,6,7,8,9},A368),9999999)</f>
        <v>70</v>
      </c>
      <c r="Q368">
        <v>79</v>
      </c>
      <c r="R368">
        <v>61</v>
      </c>
      <c r="S368">
        <v>60</v>
      </c>
      <c r="T368">
        <v>62</v>
      </c>
      <c r="U368">
        <v>9999999</v>
      </c>
      <c r="V368">
        <v>9999999</v>
      </c>
      <c r="W368">
        <v>9999999</v>
      </c>
      <c r="X368">
        <v>9999999</v>
      </c>
      <c r="Z368" t="s">
        <v>4903</v>
      </c>
      <c r="AA368">
        <v>435</v>
      </c>
      <c r="AB368">
        <v>515</v>
      </c>
      <c r="AC368">
        <v>420</v>
      </c>
      <c r="AD368">
        <v>515</v>
      </c>
      <c r="AE368">
        <v>15</v>
      </c>
      <c r="AF368">
        <v>-1</v>
      </c>
    </row>
    <row r="369" spans="1:32">
      <c r="A369" s="24" t="s">
        <v>3136</v>
      </c>
      <c r="N369" t="str">
        <f t="shared" si="11"/>
        <v xml:space="preserve">               Paperhangers        </v>
      </c>
      <c r="O369" t="str">
        <f t="shared" si="12"/>
        <v xml:space="preserve">2    (1)          2    (1)          1    (1)  </v>
      </c>
      <c r="P369" cm="1">
        <f t="array" ref="P369:X369">IFERROR(SEARCH({1,2,3,4,5,6,7,8,9},A369),9999999)</f>
        <v>42</v>
      </c>
      <c r="Q369">
        <v>36</v>
      </c>
      <c r="R369">
        <v>9999999</v>
      </c>
      <c r="S369">
        <v>9999999</v>
      </c>
      <c r="T369">
        <v>9999999</v>
      </c>
      <c r="U369">
        <v>9999999</v>
      </c>
      <c r="V369">
        <v>9999999</v>
      </c>
      <c r="W369">
        <v>9999999</v>
      </c>
      <c r="X369">
        <v>9999999</v>
      </c>
      <c r="Z369" t="s">
        <v>4904</v>
      </c>
      <c r="AA369">
        <v>2</v>
      </c>
      <c r="AB369">
        <v>-1</v>
      </c>
      <c r="AC369">
        <v>2</v>
      </c>
      <c r="AD369">
        <v>-1</v>
      </c>
      <c r="AE369">
        <v>1</v>
      </c>
      <c r="AF369">
        <v>-1</v>
      </c>
    </row>
    <row r="370" spans="1:32">
      <c r="A370" s="24" t="s">
        <v>3137</v>
      </c>
      <c r="N370" t="str">
        <f t="shared" si="11"/>
        <v xml:space="preserve">               Pipelayers, plumbers, pipefitters, and steamfitters      </v>
      </c>
      <c r="O370" t="str">
        <f t="shared" si="12"/>
        <v xml:space="preserve">584      721      579      720        5    (1)  </v>
      </c>
      <c r="P370" cm="1">
        <f t="array" ref="P370:X370">IFERROR(SEARCH({1,2,3,4,5,6,7,8,9},A370),9999999)</f>
        <v>84</v>
      </c>
      <c r="Q370">
        <v>83</v>
      </c>
      <c r="R370">
        <v>9999999</v>
      </c>
      <c r="S370">
        <v>75</v>
      </c>
      <c r="T370">
        <v>73</v>
      </c>
      <c r="U370">
        <v>9999999</v>
      </c>
      <c r="V370">
        <v>82</v>
      </c>
      <c r="W370">
        <v>74</v>
      </c>
      <c r="X370">
        <v>93</v>
      </c>
      <c r="Z370" t="s">
        <v>4905</v>
      </c>
      <c r="AA370">
        <v>584</v>
      </c>
      <c r="AB370">
        <v>721</v>
      </c>
      <c r="AC370">
        <v>579</v>
      </c>
      <c r="AD370">
        <v>720</v>
      </c>
      <c r="AE370">
        <v>5</v>
      </c>
      <c r="AF370">
        <v>-1</v>
      </c>
    </row>
    <row r="371" spans="1:32">
      <c r="A371" s="24" t="s">
        <v>3138</v>
      </c>
      <c r="N371" t="str">
        <f t="shared" si="11"/>
        <v xml:space="preserve">               Plasterers and stucco masons       </v>
      </c>
      <c r="O371" t="str">
        <f t="shared" si="12"/>
        <v xml:space="preserve">63      513       63      513     -        -   </v>
      </c>
      <c r="P371" cm="1">
        <f t="array" ref="P371:X371">IFERROR(SEARCH({1,2,3,4,5,6,7,8,9},A371),9999999)</f>
        <v>60</v>
      </c>
      <c r="Q371">
        <v>9999999</v>
      </c>
      <c r="R371">
        <v>52</v>
      </c>
      <c r="S371">
        <v>9999999</v>
      </c>
      <c r="T371">
        <v>59</v>
      </c>
      <c r="U371">
        <v>51</v>
      </c>
      <c r="V371">
        <v>9999999</v>
      </c>
      <c r="W371">
        <v>9999999</v>
      </c>
      <c r="X371">
        <v>9999999</v>
      </c>
      <c r="Z371" t="s">
        <v>4906</v>
      </c>
      <c r="AA371">
        <v>63</v>
      </c>
      <c r="AB371">
        <v>513</v>
      </c>
      <c r="AC371">
        <v>63</v>
      </c>
      <c r="AD371">
        <v>513</v>
      </c>
      <c r="AE371" t="s">
        <v>574</v>
      </c>
      <c r="AF371" t="s">
        <v>574</v>
      </c>
    </row>
    <row r="372" spans="1:32">
      <c r="A372" s="24" t="s">
        <v>3139</v>
      </c>
      <c r="N372" t="str">
        <f t="shared" si="11"/>
        <v xml:space="preserve">               Reinforcing iron and rebar workers        </v>
      </c>
      <c r="O372" t="str">
        <f t="shared" si="12"/>
        <v xml:space="preserve">7    (1)          7    (1)       -        -   </v>
      </c>
      <c r="P372" cm="1">
        <f t="array" ref="P372:X372">IFERROR(SEARCH({1,2,3,4,5,6,7,8,9},A372),9999999)</f>
        <v>64</v>
      </c>
      <c r="Q372">
        <v>9999999</v>
      </c>
      <c r="R372">
        <v>9999999</v>
      </c>
      <c r="S372">
        <v>9999999</v>
      </c>
      <c r="T372">
        <v>9999999</v>
      </c>
      <c r="U372">
        <v>9999999</v>
      </c>
      <c r="V372">
        <v>58</v>
      </c>
      <c r="W372">
        <v>9999999</v>
      </c>
      <c r="X372">
        <v>9999999</v>
      </c>
      <c r="Z372" t="s">
        <v>4907</v>
      </c>
      <c r="AA372">
        <v>7</v>
      </c>
      <c r="AB372">
        <v>-1</v>
      </c>
      <c r="AC372">
        <v>7</v>
      </c>
      <c r="AD372">
        <v>-1</v>
      </c>
      <c r="AE372" t="s">
        <v>574</v>
      </c>
      <c r="AF372" t="s">
        <v>574</v>
      </c>
    </row>
    <row r="373" spans="1:32">
      <c r="A373" s="24" t="s">
        <v>3140</v>
      </c>
      <c r="N373" t="str">
        <f t="shared" si="11"/>
        <v xml:space="preserve">               Roofers      </v>
      </c>
      <c r="O373" t="str">
        <f t="shared" si="12"/>
        <v xml:space="preserve">190      550      188      553        1    (1)  </v>
      </c>
      <c r="P373" cm="1">
        <f t="array" ref="P373:X373">IFERROR(SEARCH({1,2,3,4,5,6,7,8,9},A373),9999999)</f>
        <v>29</v>
      </c>
      <c r="Q373">
        <v>9999999</v>
      </c>
      <c r="R373">
        <v>58</v>
      </c>
      <c r="S373">
        <v>9999999</v>
      </c>
      <c r="T373">
        <v>38</v>
      </c>
      <c r="U373">
        <v>9999999</v>
      </c>
      <c r="V373">
        <v>9999999</v>
      </c>
      <c r="W373">
        <v>48</v>
      </c>
      <c r="X373">
        <v>30</v>
      </c>
      <c r="Z373" t="s">
        <v>4908</v>
      </c>
      <c r="AA373">
        <v>190</v>
      </c>
      <c r="AB373">
        <v>550</v>
      </c>
      <c r="AC373">
        <v>188</v>
      </c>
      <c r="AD373">
        <v>553</v>
      </c>
      <c r="AE373">
        <v>1</v>
      </c>
      <c r="AF373">
        <v>-1</v>
      </c>
    </row>
    <row r="374" spans="1:32">
      <c r="A374" s="24" t="s">
        <v>3141</v>
      </c>
      <c r="N374" t="str">
        <f t="shared" si="11"/>
        <v xml:space="preserve">               Sheet metal workers      </v>
      </c>
      <c r="O374" t="str">
        <f t="shared" si="12"/>
        <v xml:space="preserve">123      790      118      786        6    (1)  </v>
      </c>
      <c r="P374" cm="1">
        <f t="array" ref="P374:X374">IFERROR(SEARCH({1,2,3,4,5,6,7,8,9},A374),9999999)</f>
        <v>41</v>
      </c>
      <c r="Q374">
        <v>42</v>
      </c>
      <c r="R374">
        <v>43</v>
      </c>
      <c r="S374">
        <v>9999999</v>
      </c>
      <c r="T374">
        <v>9999999</v>
      </c>
      <c r="U374">
        <v>70</v>
      </c>
      <c r="V374">
        <v>50</v>
      </c>
      <c r="W374">
        <v>61</v>
      </c>
      <c r="X374">
        <v>51</v>
      </c>
      <c r="Z374" t="s">
        <v>4909</v>
      </c>
      <c r="AA374">
        <v>123</v>
      </c>
      <c r="AB374">
        <v>790</v>
      </c>
      <c r="AC374">
        <v>118</v>
      </c>
      <c r="AD374">
        <v>786</v>
      </c>
      <c r="AE374">
        <v>6</v>
      </c>
      <c r="AF374">
        <v>-1</v>
      </c>
    </row>
    <row r="375" spans="1:32">
      <c r="A375" s="24" t="s">
        <v>3142</v>
      </c>
      <c r="N375" t="str">
        <f t="shared" si="11"/>
        <v xml:space="preserve">               Structural iron and steel workers       </v>
      </c>
      <c r="O375" t="str">
        <f t="shared" si="12"/>
        <v xml:space="preserve">71      870       70      867     -        -   </v>
      </c>
      <c r="P375" cm="1">
        <f t="array" ref="P375:X375">IFERROR(SEARCH({1,2,3,4,5,6,7,8,9},A375),9999999)</f>
        <v>57</v>
      </c>
      <c r="Q375">
        <v>9999999</v>
      </c>
      <c r="R375">
        <v>9999999</v>
      </c>
      <c r="S375">
        <v>9999999</v>
      </c>
      <c r="T375">
        <v>9999999</v>
      </c>
      <c r="U375">
        <v>83</v>
      </c>
      <c r="V375">
        <v>56</v>
      </c>
      <c r="W375">
        <v>64</v>
      </c>
      <c r="X375">
        <v>9999999</v>
      </c>
      <c r="Z375" t="s">
        <v>4910</v>
      </c>
      <c r="AA375">
        <v>71</v>
      </c>
      <c r="AB375">
        <v>870</v>
      </c>
      <c r="AC375">
        <v>70</v>
      </c>
      <c r="AD375">
        <v>867</v>
      </c>
      <c r="AE375" t="s">
        <v>574</v>
      </c>
      <c r="AF375" t="s">
        <v>574</v>
      </c>
    </row>
    <row r="376" spans="1:32">
      <c r="A376" s="24" t="s">
        <v>3143</v>
      </c>
      <c r="N376" t="str">
        <f t="shared" si="11"/>
        <v xml:space="preserve">               Helpers, construction trades       </v>
      </c>
      <c r="O376" t="str">
        <f t="shared" si="12"/>
        <v xml:space="preserve">91      434       89      432        2    (1)  </v>
      </c>
      <c r="P376" cm="1">
        <f t="array" ref="P376:X376">IFERROR(SEARCH({1,2,3,4,5,6,7,8,9},A376),9999999)</f>
        <v>52</v>
      </c>
      <c r="Q376">
        <v>79</v>
      </c>
      <c r="R376">
        <v>60</v>
      </c>
      <c r="S376">
        <v>59</v>
      </c>
      <c r="T376">
        <v>9999999</v>
      </c>
      <c r="U376">
        <v>9999999</v>
      </c>
      <c r="V376">
        <v>9999999</v>
      </c>
      <c r="W376">
        <v>69</v>
      </c>
      <c r="X376">
        <v>51</v>
      </c>
      <c r="Z376" t="s">
        <v>4911</v>
      </c>
      <c r="AA376">
        <v>91</v>
      </c>
      <c r="AB376">
        <v>434</v>
      </c>
      <c r="AC376">
        <v>89</v>
      </c>
      <c r="AD376">
        <v>432</v>
      </c>
      <c r="AE376">
        <v>2</v>
      </c>
      <c r="AF376">
        <v>-1</v>
      </c>
    </row>
    <row r="377" spans="1:32">
      <c r="A377" s="24" t="s">
        <v>3144</v>
      </c>
      <c r="N377" t="str">
        <f t="shared" si="11"/>
        <v xml:space="preserve">               Construction and building inspectors       </v>
      </c>
      <c r="O377" t="str">
        <f t="shared" si="12"/>
        <v xml:space="preserve">92      906       83      906        9    (1)  </v>
      </c>
      <c r="P377" cm="1">
        <f t="array" ref="P377:X377">IFERROR(SEARCH({1,2,3,4,5,6,7,8,9},A377),9999999)</f>
        <v>102</v>
      </c>
      <c r="Q377">
        <v>60</v>
      </c>
      <c r="R377">
        <v>78</v>
      </c>
      <c r="S377">
        <v>9999999</v>
      </c>
      <c r="T377">
        <v>9999999</v>
      </c>
      <c r="U377">
        <v>69</v>
      </c>
      <c r="V377">
        <v>9999999</v>
      </c>
      <c r="W377">
        <v>77</v>
      </c>
      <c r="X377">
        <v>59</v>
      </c>
      <c r="Z377" t="s">
        <v>4912</v>
      </c>
      <c r="AA377">
        <v>92</v>
      </c>
      <c r="AB377">
        <v>906</v>
      </c>
      <c r="AC377">
        <v>83</v>
      </c>
      <c r="AD377">
        <v>906</v>
      </c>
      <c r="AE377">
        <v>9</v>
      </c>
      <c r="AF377">
        <v>-1</v>
      </c>
    </row>
    <row r="378" spans="1:32">
      <c r="A378" s="24" t="s">
        <v>3145</v>
      </c>
      <c r="N378" t="str">
        <f t="shared" si="11"/>
        <v xml:space="preserve">               Elevator installers and repairers       </v>
      </c>
      <c r="O378" t="str">
        <f t="shared" si="12"/>
        <v xml:space="preserve">31    (1)         31    (1)       -        -   </v>
      </c>
      <c r="P378" cm="1">
        <f t="array" ref="P378:X378">IFERROR(SEARCH({1,2,3,4,5,6,7,8,9},A378),9999999)</f>
        <v>57</v>
      </c>
      <c r="Q378">
        <v>9999999</v>
      </c>
      <c r="R378">
        <v>56</v>
      </c>
      <c r="S378">
        <v>9999999</v>
      </c>
      <c r="T378">
        <v>9999999</v>
      </c>
      <c r="U378">
        <v>9999999</v>
      </c>
      <c r="V378">
        <v>9999999</v>
      </c>
      <c r="W378">
        <v>9999999</v>
      </c>
      <c r="X378">
        <v>9999999</v>
      </c>
      <c r="Z378" t="s">
        <v>4913</v>
      </c>
      <c r="AA378">
        <v>31</v>
      </c>
      <c r="AB378">
        <v>-1</v>
      </c>
      <c r="AC378">
        <v>31</v>
      </c>
      <c r="AD378">
        <v>-1</v>
      </c>
      <c r="AE378" t="s">
        <v>574</v>
      </c>
      <c r="AF378" t="s">
        <v>574</v>
      </c>
    </row>
    <row r="379" spans="1:32">
      <c r="A379" s="24" t="s">
        <v>3146</v>
      </c>
      <c r="N379" t="str">
        <f t="shared" si="11"/>
        <v xml:space="preserve">               Fence erectors       </v>
      </c>
      <c r="O379" t="str">
        <f t="shared" si="12"/>
        <v xml:space="preserve">28    (1)         28    (1)       -        -   </v>
      </c>
      <c r="P379" cm="1">
        <f t="array" ref="P379:X379">IFERROR(SEARCH({1,2,3,4,5,6,7,8,9},A379),9999999)</f>
        <v>44</v>
      </c>
      <c r="Q379">
        <v>37</v>
      </c>
      <c r="R379">
        <v>9999999</v>
      </c>
      <c r="S379">
        <v>9999999</v>
      </c>
      <c r="T379">
        <v>9999999</v>
      </c>
      <c r="U379">
        <v>9999999</v>
      </c>
      <c r="V379">
        <v>9999999</v>
      </c>
      <c r="W379">
        <v>38</v>
      </c>
      <c r="X379">
        <v>9999999</v>
      </c>
      <c r="Z379" t="s">
        <v>4914</v>
      </c>
      <c r="AA379">
        <v>28</v>
      </c>
      <c r="AB379">
        <v>-1</v>
      </c>
      <c r="AC379">
        <v>28</v>
      </c>
      <c r="AD379">
        <v>-1</v>
      </c>
      <c r="AE379" t="s">
        <v>574</v>
      </c>
      <c r="AF379" t="s">
        <v>574</v>
      </c>
    </row>
    <row r="380" spans="1:32">
      <c r="A380" s="24" t="s">
        <v>3147</v>
      </c>
      <c r="N380" t="str">
        <f t="shared" si="11"/>
        <v xml:space="preserve">               Hazardous materials removal workers       </v>
      </c>
      <c r="O380" t="str">
        <f t="shared" si="12"/>
        <v xml:space="preserve">21    (1)         19    (1)          1    (1)  </v>
      </c>
      <c r="P380" cm="1">
        <f t="array" ref="P380:X380">IFERROR(SEARCH({1,2,3,4,5,6,7,8,9},A380),9999999)</f>
        <v>59</v>
      </c>
      <c r="Q380">
        <v>58</v>
      </c>
      <c r="R380">
        <v>9999999</v>
      </c>
      <c r="S380">
        <v>9999999</v>
      </c>
      <c r="T380">
        <v>9999999</v>
      </c>
      <c r="U380">
        <v>9999999</v>
      </c>
      <c r="V380">
        <v>9999999</v>
      </c>
      <c r="W380">
        <v>9999999</v>
      </c>
      <c r="X380">
        <v>77</v>
      </c>
      <c r="Z380" t="s">
        <v>4915</v>
      </c>
      <c r="AA380">
        <v>21</v>
      </c>
      <c r="AB380">
        <v>-1</v>
      </c>
      <c r="AC380">
        <v>19</v>
      </c>
      <c r="AD380">
        <v>-1</v>
      </c>
      <c r="AE380">
        <v>1</v>
      </c>
      <c r="AF380">
        <v>-1</v>
      </c>
    </row>
    <row r="381" spans="1:32">
      <c r="A381" s="24" t="s">
        <v>3148</v>
      </c>
      <c r="N381" t="str">
        <f t="shared" si="11"/>
        <v xml:space="preserve">               Highway maintenance workers      </v>
      </c>
      <c r="O381" t="str">
        <f t="shared" si="12"/>
        <v xml:space="preserve">102      621      102      623        1    (1)  </v>
      </c>
      <c r="P381" cm="1">
        <f t="array" ref="P381:X381">IFERROR(SEARCH({1,2,3,4,5,6,7,8,9},A381),9999999)</f>
        <v>49</v>
      </c>
      <c r="Q381">
        <v>51</v>
      </c>
      <c r="R381">
        <v>78</v>
      </c>
      <c r="S381">
        <v>9999999</v>
      </c>
      <c r="T381">
        <v>9999999</v>
      </c>
      <c r="U381">
        <v>58</v>
      </c>
      <c r="V381">
        <v>9999999</v>
      </c>
      <c r="W381">
        <v>9999999</v>
      </c>
      <c r="X381">
        <v>9999999</v>
      </c>
      <c r="Z381" t="s">
        <v>4916</v>
      </c>
      <c r="AA381">
        <v>102</v>
      </c>
      <c r="AB381">
        <v>621</v>
      </c>
      <c r="AC381">
        <v>102</v>
      </c>
      <c r="AD381">
        <v>623</v>
      </c>
      <c r="AE381">
        <v>1</v>
      </c>
      <c r="AF381">
        <v>-1</v>
      </c>
    </row>
    <row r="382" spans="1:32">
      <c r="A382" s="24" t="s">
        <v>3149</v>
      </c>
      <c r="N382" t="str">
        <f t="shared" si="11"/>
        <v xml:space="preserve">               Rail-track laying and maintenance equipment operators       </v>
      </c>
      <c r="O382" t="str">
        <f t="shared" si="12"/>
        <v xml:space="preserve">11    (1)         11    (1)       -        -   </v>
      </c>
      <c r="P382" cm="1">
        <f t="array" ref="P382:X382">IFERROR(SEARCH({1,2,3,4,5,6,7,8,9},A382),9999999)</f>
        <v>76</v>
      </c>
      <c r="Q382">
        <v>9999999</v>
      </c>
      <c r="R382">
        <v>9999999</v>
      </c>
      <c r="S382">
        <v>9999999</v>
      </c>
      <c r="T382">
        <v>9999999</v>
      </c>
      <c r="U382">
        <v>9999999</v>
      </c>
      <c r="V382">
        <v>9999999</v>
      </c>
      <c r="W382">
        <v>9999999</v>
      </c>
      <c r="X382">
        <v>9999999</v>
      </c>
      <c r="Z382" t="s">
        <v>4917</v>
      </c>
      <c r="AA382">
        <v>11</v>
      </c>
      <c r="AB382">
        <v>-1</v>
      </c>
      <c r="AC382">
        <v>11</v>
      </c>
      <c r="AD382">
        <v>-1</v>
      </c>
      <c r="AE382" t="s">
        <v>574</v>
      </c>
      <c r="AF382" t="s">
        <v>574</v>
      </c>
    </row>
    <row r="383" spans="1:32">
      <c r="A383" s="24" t="s">
        <v>3150</v>
      </c>
      <c r="N383" t="str">
        <f t="shared" si="11"/>
        <v xml:space="preserve">               Septic tank servicers and sewer pipe cleaners        </v>
      </c>
      <c r="O383" t="str">
        <f t="shared" si="12"/>
        <v xml:space="preserve">4    (1)          4    (1)       -        -   </v>
      </c>
      <c r="P383" cm="1">
        <f t="array" ref="P383:X383">IFERROR(SEARCH({1,2,3,4,5,6,7,8,9},A383),9999999)</f>
        <v>75</v>
      </c>
      <c r="Q383">
        <v>9999999</v>
      </c>
      <c r="R383">
        <v>9999999</v>
      </c>
      <c r="S383">
        <v>69</v>
      </c>
      <c r="T383">
        <v>9999999</v>
      </c>
      <c r="U383">
        <v>9999999</v>
      </c>
      <c r="V383">
        <v>9999999</v>
      </c>
      <c r="W383">
        <v>9999999</v>
      </c>
      <c r="X383">
        <v>9999999</v>
      </c>
      <c r="Z383" t="s">
        <v>4918</v>
      </c>
      <c r="AA383">
        <v>4</v>
      </c>
      <c r="AB383">
        <v>-1</v>
      </c>
      <c r="AC383">
        <v>4</v>
      </c>
      <c r="AD383">
        <v>-1</v>
      </c>
      <c r="AE383" t="s">
        <v>574</v>
      </c>
      <c r="AF383" t="s">
        <v>574</v>
      </c>
    </row>
    <row r="384" spans="1:32">
      <c r="A384" s="24" t="s">
        <v>3151</v>
      </c>
      <c r="N384" t="str">
        <f t="shared" si="11"/>
        <v xml:space="preserve">               Miscellaneous construction and related workers       </v>
      </c>
      <c r="O384" t="str">
        <f t="shared" si="12"/>
        <v xml:space="preserve">34    (1)         33    (1)          1    (1)  </v>
      </c>
      <c r="P384" cm="1">
        <f t="array" ref="P384:X384">IFERROR(SEARCH({1,2,3,4,5,6,7,8,9},A384),9999999)</f>
        <v>76</v>
      </c>
      <c r="Q384">
        <v>9999999</v>
      </c>
      <c r="R384">
        <v>69</v>
      </c>
      <c r="S384">
        <v>70</v>
      </c>
      <c r="T384">
        <v>9999999</v>
      </c>
      <c r="U384">
        <v>9999999</v>
      </c>
      <c r="V384">
        <v>9999999</v>
      </c>
      <c r="W384">
        <v>9999999</v>
      </c>
      <c r="X384">
        <v>9999999</v>
      </c>
      <c r="Z384" t="s">
        <v>4919</v>
      </c>
      <c r="AA384">
        <v>34</v>
      </c>
      <c r="AB384">
        <v>-1</v>
      </c>
      <c r="AC384">
        <v>33</v>
      </c>
      <c r="AD384">
        <v>-1</v>
      </c>
      <c r="AE384">
        <v>1</v>
      </c>
      <c r="AF384">
        <v>-1</v>
      </c>
    </row>
    <row r="385" spans="1:32">
      <c r="A385" s="24" t="s">
        <v>3152</v>
      </c>
      <c r="N385" t="str">
        <f t="shared" si="11"/>
        <v xml:space="preserve">               Derrick, rotary drill, and service unit operators, oil, gas, and mining       </v>
      </c>
      <c r="O385" t="str">
        <f t="shared" si="12"/>
        <v xml:space="preserve">42    (1)         42    (1)       -        -   </v>
      </c>
      <c r="P385" cm="1">
        <f t="array" ref="P385:X385">IFERROR(SEARCH({1,2,3,4,5,6,7,8,9},A385),9999999)</f>
        <v>101</v>
      </c>
      <c r="Q385">
        <v>95</v>
      </c>
      <c r="R385">
        <v>9999999</v>
      </c>
      <c r="S385">
        <v>94</v>
      </c>
      <c r="T385">
        <v>9999999</v>
      </c>
      <c r="U385">
        <v>9999999</v>
      </c>
      <c r="V385">
        <v>9999999</v>
      </c>
      <c r="W385">
        <v>9999999</v>
      </c>
      <c r="X385">
        <v>9999999</v>
      </c>
      <c r="Z385" t="s">
        <v>4920</v>
      </c>
      <c r="AA385">
        <v>42</v>
      </c>
      <c r="AB385">
        <v>-1</v>
      </c>
      <c r="AC385">
        <v>42</v>
      </c>
      <c r="AD385">
        <v>-1</v>
      </c>
      <c r="AE385" t="s">
        <v>574</v>
      </c>
      <c r="AF385" t="s">
        <v>574</v>
      </c>
    </row>
    <row r="386" spans="1:32">
      <c r="A386" s="24" t="s">
        <v>3153</v>
      </c>
      <c r="N386" t="str">
        <f t="shared" si="11"/>
        <v xml:space="preserve">               Earth drillers, except oil and gas       </v>
      </c>
      <c r="O386" t="str">
        <f t="shared" si="12"/>
        <v xml:space="preserve">30    (1)         29    (1)          1    (1)  </v>
      </c>
      <c r="P386" cm="1">
        <f t="array" ref="P386:X386">IFERROR(SEARCH({1,2,3,4,5,6,7,8,9},A386),9999999)</f>
        <v>64</v>
      </c>
      <c r="Q386">
        <v>75</v>
      </c>
      <c r="R386">
        <v>57</v>
      </c>
      <c r="S386">
        <v>9999999</v>
      </c>
      <c r="T386">
        <v>9999999</v>
      </c>
      <c r="U386">
        <v>9999999</v>
      </c>
      <c r="V386">
        <v>9999999</v>
      </c>
      <c r="W386">
        <v>9999999</v>
      </c>
      <c r="X386">
        <v>76</v>
      </c>
      <c r="Z386" t="s">
        <v>4921</v>
      </c>
      <c r="AA386">
        <v>30</v>
      </c>
      <c r="AB386">
        <v>-1</v>
      </c>
      <c r="AC386">
        <v>29</v>
      </c>
      <c r="AD386">
        <v>-1</v>
      </c>
      <c r="AE386">
        <v>1</v>
      </c>
      <c r="AF386">
        <v>-1</v>
      </c>
    </row>
    <row r="387" spans="1:32">
      <c r="A387" s="24" t="s">
        <v>3154</v>
      </c>
      <c r="N387" t="str">
        <f t="shared" si="11"/>
        <v xml:space="preserve">               Explosives workers, ordnance handling experts, and blasters        </v>
      </c>
      <c r="O387" t="str">
        <f t="shared" si="12"/>
        <v xml:space="preserve">4    (1)          3    (1)       -        -   </v>
      </c>
      <c r="P387" cm="1">
        <f t="array" ref="P387:X387">IFERROR(SEARCH({1,2,3,4,5,6,7,8,9},A387),9999999)</f>
        <v>89</v>
      </c>
      <c r="Q387">
        <v>9999999</v>
      </c>
      <c r="R387">
        <v>101</v>
      </c>
      <c r="S387">
        <v>83</v>
      </c>
      <c r="T387">
        <v>9999999</v>
      </c>
      <c r="U387">
        <v>9999999</v>
      </c>
      <c r="V387">
        <v>9999999</v>
      </c>
      <c r="W387">
        <v>9999999</v>
      </c>
      <c r="X387">
        <v>9999999</v>
      </c>
      <c r="Z387" t="s">
        <v>4922</v>
      </c>
      <c r="AA387">
        <v>4</v>
      </c>
      <c r="AB387">
        <v>-1</v>
      </c>
      <c r="AC387">
        <v>3</v>
      </c>
      <c r="AD387">
        <v>-1</v>
      </c>
      <c r="AE387" t="s">
        <v>574</v>
      </c>
      <c r="AF387" t="s">
        <v>574</v>
      </c>
    </row>
    <row r="388" spans="1:32">
      <c r="A388" s="24" t="s">
        <v>3155</v>
      </c>
      <c r="N388" t="str">
        <f t="shared" si="11"/>
        <v xml:space="preserve">               Mining machine operators       </v>
      </c>
      <c r="O388" t="str">
        <f t="shared" si="12"/>
        <v xml:space="preserve">59      954       57      961        1    (1)  </v>
      </c>
      <c r="P388" cm="1">
        <f t="array" ref="P388:X388">IFERROR(SEARCH({1,2,3,4,5,6,7,8,9},A388),9999999)</f>
        <v>75</v>
      </c>
      <c r="Q388">
        <v>9999999</v>
      </c>
      <c r="R388">
        <v>9999999</v>
      </c>
      <c r="S388">
        <v>57</v>
      </c>
      <c r="T388">
        <v>47</v>
      </c>
      <c r="U388">
        <v>74</v>
      </c>
      <c r="V388">
        <v>66</v>
      </c>
      <c r="W388">
        <v>9999999</v>
      </c>
      <c r="X388">
        <v>48</v>
      </c>
      <c r="Z388" t="s">
        <v>4923</v>
      </c>
      <c r="AA388">
        <v>59</v>
      </c>
      <c r="AB388">
        <v>954</v>
      </c>
      <c r="AC388">
        <v>57</v>
      </c>
      <c r="AD388">
        <v>961</v>
      </c>
      <c r="AE388">
        <v>1</v>
      </c>
      <c r="AF388">
        <v>-1</v>
      </c>
    </row>
    <row r="389" spans="1:32">
      <c r="A389" s="24" t="s">
        <v>3156</v>
      </c>
      <c r="N389" t="str">
        <f t="shared" si="11"/>
        <v xml:space="preserve">               Roof bolters, mining        </v>
      </c>
      <c r="O389" t="str">
        <f t="shared" si="12"/>
        <v xml:space="preserve">3    (1)          3    (1)       -        -   </v>
      </c>
      <c r="P389" cm="1">
        <f t="array" ref="P389:X389">IFERROR(SEARCH({1,2,3,4,5,6,7,8,9},A389),9999999)</f>
        <v>50</v>
      </c>
      <c r="Q389">
        <v>9999999</v>
      </c>
      <c r="R389">
        <v>44</v>
      </c>
      <c r="S389">
        <v>9999999</v>
      </c>
      <c r="T389">
        <v>9999999</v>
      </c>
      <c r="U389">
        <v>9999999</v>
      </c>
      <c r="V389">
        <v>9999999</v>
      </c>
      <c r="W389">
        <v>9999999</v>
      </c>
      <c r="X389">
        <v>9999999</v>
      </c>
      <c r="Z389" t="s">
        <v>4924</v>
      </c>
      <c r="AA389">
        <v>3</v>
      </c>
      <c r="AB389">
        <v>-1</v>
      </c>
      <c r="AC389">
        <v>3</v>
      </c>
      <c r="AD389">
        <v>-1</v>
      </c>
      <c r="AE389" t="s">
        <v>574</v>
      </c>
      <c r="AF389" t="s">
        <v>574</v>
      </c>
    </row>
    <row r="390" spans="1:32">
      <c r="A390" s="24" t="s">
        <v>3157</v>
      </c>
      <c r="N390" t="str">
        <f t="shared" si="11"/>
        <v xml:space="preserve">               Roustabouts, oil and gas        </v>
      </c>
      <c r="O390" t="str">
        <f t="shared" si="12"/>
        <v xml:space="preserve">5    (1)          5    (1)       -        -   </v>
      </c>
      <c r="P390" cm="1">
        <f t="array" ref="P390:X390">IFERROR(SEARCH({1,2,3,4,5,6,7,8,9},A390),9999999)</f>
        <v>54</v>
      </c>
      <c r="Q390">
        <v>9999999</v>
      </c>
      <c r="R390">
        <v>9999999</v>
      </c>
      <c r="S390">
        <v>9999999</v>
      </c>
      <c r="T390">
        <v>48</v>
      </c>
      <c r="U390">
        <v>9999999</v>
      </c>
      <c r="V390">
        <v>9999999</v>
      </c>
      <c r="W390">
        <v>9999999</v>
      </c>
      <c r="X390">
        <v>9999999</v>
      </c>
      <c r="Z390" t="s">
        <v>4925</v>
      </c>
      <c r="AA390">
        <v>5</v>
      </c>
      <c r="AB390">
        <v>-1</v>
      </c>
      <c r="AC390">
        <v>5</v>
      </c>
      <c r="AD390">
        <v>-1</v>
      </c>
      <c r="AE390" t="s">
        <v>574</v>
      </c>
      <c r="AF390" t="s">
        <v>574</v>
      </c>
    </row>
    <row r="391" spans="1:32">
      <c r="A391" s="24" t="s">
        <v>3158</v>
      </c>
      <c r="N391" t="str">
        <f t="shared" si="11"/>
        <v xml:space="preserve">               Helpers--extraction workers        </v>
      </c>
      <c r="O391" t="str">
        <f t="shared" si="12"/>
        <v xml:space="preserve">7    (1)          7    (1)       -        -   </v>
      </c>
      <c r="P391" cm="1">
        <f t="array" ref="P391:X391">IFERROR(SEARCH({1,2,3,4,5,6,7,8,9},A391),9999999)</f>
        <v>57</v>
      </c>
      <c r="Q391">
        <v>9999999</v>
      </c>
      <c r="R391">
        <v>9999999</v>
      </c>
      <c r="S391">
        <v>9999999</v>
      </c>
      <c r="T391">
        <v>9999999</v>
      </c>
      <c r="U391">
        <v>9999999</v>
      </c>
      <c r="V391">
        <v>51</v>
      </c>
      <c r="W391">
        <v>9999999</v>
      </c>
      <c r="X391">
        <v>9999999</v>
      </c>
      <c r="Z391" t="s">
        <v>4926</v>
      </c>
      <c r="AA391">
        <v>7</v>
      </c>
      <c r="AB391">
        <v>-1</v>
      </c>
      <c r="AC391">
        <v>7</v>
      </c>
      <c r="AD391">
        <v>-1</v>
      </c>
      <c r="AE391" t="s">
        <v>574</v>
      </c>
      <c r="AF391" t="s">
        <v>574</v>
      </c>
    </row>
    <row r="392" spans="1:32">
      <c r="A392" s="24" t="s">
        <v>3159</v>
      </c>
      <c r="N392" t="str">
        <f t="shared" si="11"/>
        <v xml:space="preserve">               Other extraction workers       </v>
      </c>
      <c r="O392" t="str">
        <f t="shared" si="12"/>
        <v xml:space="preserve">57      777       56      769        1    (1)  </v>
      </c>
      <c r="P392" cm="1">
        <f t="array" ref="P392:X392">IFERROR(SEARCH({1,2,3,4,5,6,7,8,9},A392),9999999)</f>
        <v>84</v>
      </c>
      <c r="Q392">
        <v>9999999</v>
      </c>
      <c r="R392">
        <v>9999999</v>
      </c>
      <c r="S392">
        <v>9999999</v>
      </c>
      <c r="T392">
        <v>47</v>
      </c>
      <c r="U392">
        <v>66</v>
      </c>
      <c r="V392">
        <v>48</v>
      </c>
      <c r="W392">
        <v>9999999</v>
      </c>
      <c r="X392">
        <v>75</v>
      </c>
      <c r="Z392" t="s">
        <v>4927</v>
      </c>
      <c r="AA392">
        <v>57</v>
      </c>
      <c r="AB392">
        <v>777</v>
      </c>
      <c r="AC392">
        <v>56</v>
      </c>
      <c r="AD392">
        <v>769</v>
      </c>
      <c r="AE392">
        <v>1</v>
      </c>
      <c r="AF392">
        <v>-1</v>
      </c>
    </row>
    <row r="393" spans="1:32">
      <c r="A393" s="24" t="s">
        <v>3160</v>
      </c>
      <c r="N393" t="str">
        <f t="shared" si="11"/>
        <v xml:space="preserve">       Installation, maintenance, and repair occupations    </v>
      </c>
      <c r="O393" t="str">
        <f t="shared" si="12"/>
        <v>4,520      749    4,357      750      163      726</v>
      </c>
      <c r="P393" cm="1">
        <f t="array" ref="P393:X393">IFERROR(SEARCH({1,2,3,4,5,6,7,8,9},A393),9999999)</f>
        <v>99</v>
      </c>
      <c r="Q393">
        <v>64</v>
      </c>
      <c r="R393">
        <v>81</v>
      </c>
      <c r="S393">
        <v>61</v>
      </c>
      <c r="T393">
        <v>63</v>
      </c>
      <c r="U393">
        <v>100</v>
      </c>
      <c r="V393">
        <v>72</v>
      </c>
      <c r="W393">
        <v>9999999</v>
      </c>
      <c r="X393">
        <v>74</v>
      </c>
      <c r="Z393" t="s">
        <v>1523</v>
      </c>
      <c r="AA393" s="8">
        <v>4520</v>
      </c>
      <c r="AB393">
        <v>749</v>
      </c>
      <c r="AC393" s="8">
        <v>4357</v>
      </c>
      <c r="AD393">
        <v>750</v>
      </c>
      <c r="AE393">
        <v>163</v>
      </c>
      <c r="AF393">
        <v>726</v>
      </c>
    </row>
    <row r="394" spans="1:32">
      <c r="A394" s="24" t="s">
        <v>3161</v>
      </c>
      <c r="N394" t="str">
        <f t="shared" si="11"/>
        <v xml:space="preserve">               First-line supervisors/managers of mechanics, installers, and repairers      </v>
      </c>
      <c r="O394" t="str">
        <f t="shared" si="12"/>
        <v xml:space="preserve">324      960      306      961       18    (1)  </v>
      </c>
      <c r="P394" cm="1">
        <f t="array" ref="P394:X394">IFERROR(SEARCH({1,2,3,4,5,6,7,8,9},A394),9999999)</f>
        <v>122</v>
      </c>
      <c r="Q394">
        <v>94</v>
      </c>
      <c r="R394">
        <v>93</v>
      </c>
      <c r="S394">
        <v>95</v>
      </c>
      <c r="T394">
        <v>9999999</v>
      </c>
      <c r="U394">
        <v>103</v>
      </c>
      <c r="V394">
        <v>9999999</v>
      </c>
      <c r="W394">
        <v>131</v>
      </c>
      <c r="X394">
        <v>102</v>
      </c>
      <c r="Z394" t="s">
        <v>4928</v>
      </c>
      <c r="AA394">
        <v>324</v>
      </c>
      <c r="AB394">
        <v>960</v>
      </c>
      <c r="AC394">
        <v>306</v>
      </c>
      <c r="AD394">
        <v>961</v>
      </c>
      <c r="AE394">
        <v>18</v>
      </c>
      <c r="AF394">
        <v>-1</v>
      </c>
    </row>
    <row r="395" spans="1:32">
      <c r="A395" s="24" t="s">
        <v>3162</v>
      </c>
      <c r="N395" t="str">
        <f t="shared" ref="N395:N458" si="13">MID(A395,1,MIN(_xlfn.ANCHORARRAY(P395))-1)</f>
        <v xml:space="preserve">               Computer, automated teller, and office machine repairers      </v>
      </c>
      <c r="O395" t="str">
        <f t="shared" ref="O395:O458" si="14">MID(A395,MIN(P395:X395),LEN(A395))</f>
        <v xml:space="preserve">251      751      217      777       34    (1)  </v>
      </c>
      <c r="P395" cm="1">
        <f t="array" ref="P395:X395">IFERROR(SEARCH({1,2,3,4,5,6,7,8,9},A395),9999999)</f>
        <v>80</v>
      </c>
      <c r="Q395">
        <v>78</v>
      </c>
      <c r="R395">
        <v>115</v>
      </c>
      <c r="S395">
        <v>116</v>
      </c>
      <c r="T395">
        <v>79</v>
      </c>
      <c r="U395">
        <v>9999999</v>
      </c>
      <c r="V395">
        <v>87</v>
      </c>
      <c r="W395">
        <v>9999999</v>
      </c>
      <c r="X395">
        <v>9999999</v>
      </c>
      <c r="Z395" t="s">
        <v>4929</v>
      </c>
      <c r="AA395">
        <v>251</v>
      </c>
      <c r="AB395">
        <v>751</v>
      </c>
      <c r="AC395">
        <v>217</v>
      </c>
      <c r="AD395">
        <v>777</v>
      </c>
      <c r="AE395">
        <v>34</v>
      </c>
      <c r="AF395">
        <v>-1</v>
      </c>
    </row>
    <row r="396" spans="1:32">
      <c r="A396" s="24" t="s">
        <v>3163</v>
      </c>
      <c r="N396" t="str">
        <f t="shared" si="13"/>
        <v xml:space="preserve">               Radio and telecommunications equipment installers and repairers      </v>
      </c>
      <c r="O396" t="str">
        <f t="shared" si="14"/>
        <v xml:space="preserve">182      927      157      923       25    (1)  </v>
      </c>
      <c r="P396" cm="1">
        <f t="array" ref="P396:X396">IFERROR(SEARCH({1,2,3,4,5,6,7,8,9},A396),9999999)</f>
        <v>85</v>
      </c>
      <c r="Q396">
        <v>87</v>
      </c>
      <c r="R396">
        <v>114</v>
      </c>
      <c r="S396">
        <v>9999999</v>
      </c>
      <c r="T396">
        <v>104</v>
      </c>
      <c r="U396">
        <v>9999999</v>
      </c>
      <c r="V396">
        <v>96</v>
      </c>
      <c r="W396">
        <v>86</v>
      </c>
      <c r="X396">
        <v>94</v>
      </c>
      <c r="Z396" t="s">
        <v>4930</v>
      </c>
      <c r="AA396">
        <v>182</v>
      </c>
      <c r="AB396">
        <v>927</v>
      </c>
      <c r="AC396">
        <v>157</v>
      </c>
      <c r="AD396">
        <v>923</v>
      </c>
      <c r="AE396">
        <v>25</v>
      </c>
      <c r="AF396">
        <v>-1</v>
      </c>
    </row>
    <row r="397" spans="1:32">
      <c r="A397" s="24" t="s">
        <v>3164</v>
      </c>
      <c r="N397" t="str">
        <f t="shared" si="13"/>
        <v xml:space="preserve">               Avionics technicians       </v>
      </c>
      <c r="O397" t="str">
        <f t="shared" si="14"/>
        <v xml:space="preserve">13    (1)         10    (1)          3    (1)  </v>
      </c>
      <c r="P397" cm="1">
        <f t="array" ref="P397:X397">IFERROR(SEARCH({1,2,3,4,5,6,7,8,9},A397),9999999)</f>
        <v>43</v>
      </c>
      <c r="Q397">
        <v>9999999</v>
      </c>
      <c r="R397">
        <v>44</v>
      </c>
      <c r="S397">
        <v>9999999</v>
      </c>
      <c r="T397">
        <v>9999999</v>
      </c>
      <c r="U397">
        <v>9999999</v>
      </c>
      <c r="V397">
        <v>9999999</v>
      </c>
      <c r="W397">
        <v>9999999</v>
      </c>
      <c r="X397">
        <v>9999999</v>
      </c>
      <c r="Z397" t="s">
        <v>4931</v>
      </c>
      <c r="AA397">
        <v>13</v>
      </c>
      <c r="AB397">
        <v>-1</v>
      </c>
      <c r="AC397">
        <v>10</v>
      </c>
      <c r="AD397">
        <v>-1</v>
      </c>
      <c r="AE397">
        <v>3</v>
      </c>
      <c r="AF397">
        <v>-1</v>
      </c>
    </row>
    <row r="398" spans="1:32">
      <c r="A398" s="24" t="s">
        <v>3165</v>
      </c>
      <c r="N398" t="str">
        <f t="shared" si="13"/>
        <v xml:space="preserve">               Electric motor, power tool, and related repairers       </v>
      </c>
      <c r="O398" t="str">
        <f t="shared" si="14"/>
        <v xml:space="preserve">24    (1)         24    (1)       -        -   </v>
      </c>
      <c r="P398" cm="1">
        <f t="array" ref="P398:X398">IFERROR(SEARCH({1,2,3,4,5,6,7,8,9},A398),9999999)</f>
        <v>79</v>
      </c>
      <c r="Q398">
        <v>72</v>
      </c>
      <c r="R398">
        <v>9999999</v>
      </c>
      <c r="S398">
        <v>73</v>
      </c>
      <c r="T398">
        <v>9999999</v>
      </c>
      <c r="U398">
        <v>9999999</v>
      </c>
      <c r="V398">
        <v>9999999</v>
      </c>
      <c r="W398">
        <v>9999999</v>
      </c>
      <c r="X398">
        <v>9999999</v>
      </c>
      <c r="Z398" t="s">
        <v>4932</v>
      </c>
      <c r="AA398">
        <v>24</v>
      </c>
      <c r="AB398">
        <v>-1</v>
      </c>
      <c r="AC398">
        <v>24</v>
      </c>
      <c r="AD398">
        <v>-1</v>
      </c>
      <c r="AE398" t="s">
        <v>574</v>
      </c>
      <c r="AF398" t="s">
        <v>574</v>
      </c>
    </row>
    <row r="399" spans="1:32">
      <c r="A399" s="24" t="s">
        <v>3166</v>
      </c>
      <c r="N399" t="str">
        <f t="shared" si="13"/>
        <v xml:space="preserve">               Electrical and electronics installers and repairers, transportation        </v>
      </c>
      <c r="O399" t="str">
        <f t="shared" si="14"/>
        <v xml:space="preserve">4    (1)          4    (1)       -        -   </v>
      </c>
      <c r="P399" cm="1">
        <f t="array" ref="P399:X399">IFERROR(SEARCH({1,2,3,4,5,6,7,8,9},A399),9999999)</f>
        <v>97</v>
      </c>
      <c r="Q399">
        <v>9999999</v>
      </c>
      <c r="R399">
        <v>9999999</v>
      </c>
      <c r="S399">
        <v>91</v>
      </c>
      <c r="T399">
        <v>9999999</v>
      </c>
      <c r="U399">
        <v>9999999</v>
      </c>
      <c r="V399">
        <v>9999999</v>
      </c>
      <c r="W399">
        <v>9999999</v>
      </c>
      <c r="X399">
        <v>9999999</v>
      </c>
      <c r="Z399" t="s">
        <v>4933</v>
      </c>
      <c r="AA399">
        <v>4</v>
      </c>
      <c r="AB399">
        <v>-1</v>
      </c>
      <c r="AC399">
        <v>4</v>
      </c>
      <c r="AD399">
        <v>-1</v>
      </c>
      <c r="AE399" t="s">
        <v>574</v>
      </c>
      <c r="AF399" t="s">
        <v>574</v>
      </c>
    </row>
    <row r="400" spans="1:32">
      <c r="A400" s="24" t="s">
        <v>3167</v>
      </c>
      <c r="N400" t="str">
        <f t="shared" si="13"/>
        <v xml:space="preserve">               Electrical and electronics repairers, industrial and utility       </v>
      </c>
      <c r="O400" t="str">
        <f t="shared" si="14"/>
        <v xml:space="preserve">14    (1)         14    (1)       -        -   </v>
      </c>
      <c r="P400" cm="1">
        <f t="array" ref="P400:X400">IFERROR(SEARCH({1,2,3,4,5,6,7,8,9},A400),9999999)</f>
        <v>83</v>
      </c>
      <c r="Q400">
        <v>9999999</v>
      </c>
      <c r="R400">
        <v>9999999</v>
      </c>
      <c r="S400">
        <v>84</v>
      </c>
      <c r="T400">
        <v>9999999</v>
      </c>
      <c r="U400">
        <v>9999999</v>
      </c>
      <c r="V400">
        <v>9999999</v>
      </c>
      <c r="W400">
        <v>9999999</v>
      </c>
      <c r="X400">
        <v>9999999</v>
      </c>
      <c r="Z400" t="s">
        <v>4934</v>
      </c>
      <c r="AA400">
        <v>14</v>
      </c>
      <c r="AB400">
        <v>-1</v>
      </c>
      <c r="AC400">
        <v>14</v>
      </c>
      <c r="AD400">
        <v>-1</v>
      </c>
      <c r="AE400" t="s">
        <v>574</v>
      </c>
      <c r="AF400" t="s">
        <v>574</v>
      </c>
    </row>
    <row r="401" spans="1:32">
      <c r="A401" s="24" t="s">
        <v>3168</v>
      </c>
      <c r="N401" t="str">
        <f t="shared" si="13"/>
        <v xml:space="preserve">               Electronic equipment installers and repairers, motor vehicles       </v>
      </c>
      <c r="O401" t="str">
        <f t="shared" si="14"/>
        <v xml:space="preserve">26    (1)         25    (1)          1    (1)  </v>
      </c>
      <c r="P401" cm="1">
        <f t="array" ref="P401:X401">IFERROR(SEARCH({1,2,3,4,5,6,7,8,9},A401),9999999)</f>
        <v>91</v>
      </c>
      <c r="Q401">
        <v>84</v>
      </c>
      <c r="R401">
        <v>9999999</v>
      </c>
      <c r="S401">
        <v>9999999</v>
      </c>
      <c r="T401">
        <v>103</v>
      </c>
      <c r="U401">
        <v>85</v>
      </c>
      <c r="V401">
        <v>9999999</v>
      </c>
      <c r="W401">
        <v>9999999</v>
      </c>
      <c r="X401">
        <v>9999999</v>
      </c>
      <c r="Z401" t="s">
        <v>4935</v>
      </c>
      <c r="AA401">
        <v>26</v>
      </c>
      <c r="AB401">
        <v>-1</v>
      </c>
      <c r="AC401">
        <v>25</v>
      </c>
      <c r="AD401">
        <v>-1</v>
      </c>
      <c r="AE401">
        <v>1</v>
      </c>
      <c r="AF401">
        <v>-1</v>
      </c>
    </row>
    <row r="402" spans="1:32">
      <c r="A402" s="24" t="s">
        <v>3169</v>
      </c>
      <c r="N402" t="str">
        <f t="shared" si="13"/>
        <v xml:space="preserve">               Electronic home entertainment equipment installers and repairers       </v>
      </c>
      <c r="O402" t="str">
        <f t="shared" si="14"/>
        <v xml:space="preserve">48    (1)         48    (1)       -        -   </v>
      </c>
      <c r="P402" cm="1">
        <f t="array" ref="P402:X402">IFERROR(SEARCH({1,2,3,4,5,6,7,8,9},A402),9999999)</f>
        <v>94</v>
      </c>
      <c r="Q402">
        <v>9999999</v>
      </c>
      <c r="R402">
        <v>9999999</v>
      </c>
      <c r="S402">
        <v>87</v>
      </c>
      <c r="T402">
        <v>9999999</v>
      </c>
      <c r="U402">
        <v>9999999</v>
      </c>
      <c r="V402">
        <v>9999999</v>
      </c>
      <c r="W402">
        <v>88</v>
      </c>
      <c r="X402">
        <v>9999999</v>
      </c>
      <c r="Z402" t="s">
        <v>4936</v>
      </c>
      <c r="AA402">
        <v>48</v>
      </c>
      <c r="AB402">
        <v>-1</v>
      </c>
      <c r="AC402">
        <v>48</v>
      </c>
      <c r="AD402">
        <v>-1</v>
      </c>
      <c r="AE402" t="s">
        <v>574</v>
      </c>
      <c r="AF402" t="s">
        <v>574</v>
      </c>
    </row>
    <row r="403" spans="1:32">
      <c r="A403" s="24" t="s">
        <v>3170</v>
      </c>
      <c r="N403" t="str">
        <f t="shared" si="13"/>
        <v xml:space="preserve">               Security and fire alarm systems installers       </v>
      </c>
      <c r="O403" t="str">
        <f t="shared" si="14"/>
        <v xml:space="preserve">59      739       59      739     -        -   </v>
      </c>
      <c r="P403" cm="1">
        <f t="array" ref="P403:X403">IFERROR(SEARCH({1,2,3,4,5,6,7,8,9},A403),9999999)</f>
        <v>9999999</v>
      </c>
      <c r="Q403">
        <v>9999999</v>
      </c>
      <c r="R403">
        <v>74</v>
      </c>
      <c r="S403">
        <v>9999999</v>
      </c>
      <c r="T403">
        <v>65</v>
      </c>
      <c r="U403">
        <v>9999999</v>
      </c>
      <c r="V403">
        <v>73</v>
      </c>
      <c r="W403">
        <v>9999999</v>
      </c>
      <c r="X403">
        <v>66</v>
      </c>
      <c r="Z403" t="s">
        <v>4937</v>
      </c>
      <c r="AA403">
        <v>59</v>
      </c>
      <c r="AB403">
        <v>739</v>
      </c>
      <c r="AC403">
        <v>59</v>
      </c>
      <c r="AD403">
        <v>739</v>
      </c>
      <c r="AE403" t="s">
        <v>574</v>
      </c>
      <c r="AF403" t="s">
        <v>574</v>
      </c>
    </row>
    <row r="404" spans="1:32">
      <c r="A404" s="24" t="s">
        <v>3171</v>
      </c>
      <c r="N404" t="str">
        <f t="shared" si="13"/>
        <v xml:space="preserve">               Aircraft mechanics and service technicians      </v>
      </c>
      <c r="O404" t="str">
        <f t="shared" si="14"/>
        <v xml:space="preserve">128      889      126      895        2    (1)  </v>
      </c>
      <c r="P404" cm="1">
        <f t="array" ref="P404:X404">IFERROR(SEARCH({1,2,3,4,5,6,7,8,9},A404),9999999)</f>
        <v>64</v>
      </c>
      <c r="Q404">
        <v>65</v>
      </c>
      <c r="R404">
        <v>9999999</v>
      </c>
      <c r="S404">
        <v>9999999</v>
      </c>
      <c r="T404">
        <v>93</v>
      </c>
      <c r="U404">
        <v>84</v>
      </c>
      <c r="V404">
        <v>9999999</v>
      </c>
      <c r="W404">
        <v>66</v>
      </c>
      <c r="X404">
        <v>75</v>
      </c>
      <c r="Z404" t="s">
        <v>4938</v>
      </c>
      <c r="AA404">
        <v>128</v>
      </c>
      <c r="AB404">
        <v>889</v>
      </c>
      <c r="AC404">
        <v>126</v>
      </c>
      <c r="AD404">
        <v>895</v>
      </c>
      <c r="AE404">
        <v>2</v>
      </c>
      <c r="AF404">
        <v>-1</v>
      </c>
    </row>
    <row r="405" spans="1:32">
      <c r="A405" s="24" t="s">
        <v>3172</v>
      </c>
      <c r="N405" t="str">
        <f t="shared" si="13"/>
        <v xml:space="preserve">               Automotive body and related repairers      </v>
      </c>
      <c r="O405" t="str">
        <f t="shared" si="14"/>
        <v xml:space="preserve">119      620      117      623        2    (1)  </v>
      </c>
      <c r="P405" cm="1">
        <f t="array" ref="P405:X405">IFERROR(SEARCH({1,2,3,4,5,6,7,8,9},A405),9999999)</f>
        <v>59</v>
      </c>
      <c r="Q405">
        <v>69</v>
      </c>
      <c r="R405">
        <v>88</v>
      </c>
      <c r="S405">
        <v>9999999</v>
      </c>
      <c r="T405">
        <v>9999999</v>
      </c>
      <c r="U405">
        <v>68</v>
      </c>
      <c r="V405">
        <v>79</v>
      </c>
      <c r="W405">
        <v>9999999</v>
      </c>
      <c r="X405">
        <v>61</v>
      </c>
      <c r="Z405" t="s">
        <v>4939</v>
      </c>
      <c r="AA405">
        <v>119</v>
      </c>
      <c r="AB405">
        <v>620</v>
      </c>
      <c r="AC405">
        <v>117</v>
      </c>
      <c r="AD405">
        <v>623</v>
      </c>
      <c r="AE405">
        <v>2</v>
      </c>
      <c r="AF405">
        <v>-1</v>
      </c>
    </row>
    <row r="406" spans="1:32">
      <c r="A406" s="24" t="s">
        <v>3173</v>
      </c>
      <c r="N406" t="str">
        <f t="shared" si="13"/>
        <v xml:space="preserve">               Automotive glass installers and repairers       </v>
      </c>
      <c r="O406" t="str">
        <f t="shared" si="14"/>
        <v xml:space="preserve">11    (1)         11    (1)       -        -   </v>
      </c>
      <c r="P406" cm="1">
        <f t="array" ref="P406:X406">IFERROR(SEARCH({1,2,3,4,5,6,7,8,9},A406),9999999)</f>
        <v>64</v>
      </c>
      <c r="Q406">
        <v>9999999</v>
      </c>
      <c r="R406">
        <v>9999999</v>
      </c>
      <c r="S406">
        <v>9999999</v>
      </c>
      <c r="T406">
        <v>9999999</v>
      </c>
      <c r="U406">
        <v>9999999</v>
      </c>
      <c r="V406">
        <v>9999999</v>
      </c>
      <c r="W406">
        <v>9999999</v>
      </c>
      <c r="X406">
        <v>9999999</v>
      </c>
      <c r="Z406" t="s">
        <v>4940</v>
      </c>
      <c r="AA406">
        <v>11</v>
      </c>
      <c r="AB406">
        <v>-1</v>
      </c>
      <c r="AC406">
        <v>11</v>
      </c>
      <c r="AD406">
        <v>-1</v>
      </c>
      <c r="AE406" t="s">
        <v>574</v>
      </c>
      <c r="AF406" t="s">
        <v>574</v>
      </c>
    </row>
    <row r="407" spans="1:32">
      <c r="A407" s="24" t="s">
        <v>3174</v>
      </c>
      <c r="N407" t="str">
        <f t="shared" si="13"/>
        <v xml:space="preserve">               Automotive service technicians and mechanics      </v>
      </c>
      <c r="O407" t="str">
        <f t="shared" si="14"/>
        <v xml:space="preserve">670      655      667      656        3    (1)  </v>
      </c>
      <c r="P407" cm="1">
        <f t="array" ref="P407:X407">IFERROR(SEARCH({1,2,3,4,5,6,7,8,9},A407),9999999)</f>
        <v>110</v>
      </c>
      <c r="Q407">
        <v>9999999</v>
      </c>
      <c r="R407">
        <v>104</v>
      </c>
      <c r="S407">
        <v>9999999</v>
      </c>
      <c r="T407">
        <v>76</v>
      </c>
      <c r="U407">
        <v>66</v>
      </c>
      <c r="V407">
        <v>67</v>
      </c>
      <c r="W407">
        <v>9999999</v>
      </c>
      <c r="X407">
        <v>9999999</v>
      </c>
      <c r="Z407" t="s">
        <v>4941</v>
      </c>
      <c r="AA407">
        <v>670</v>
      </c>
      <c r="AB407">
        <v>655</v>
      </c>
      <c r="AC407">
        <v>667</v>
      </c>
      <c r="AD407">
        <v>656</v>
      </c>
      <c r="AE407">
        <v>3</v>
      </c>
      <c r="AF407">
        <v>-1</v>
      </c>
    </row>
    <row r="408" spans="1:32">
      <c r="A408" s="24" t="s">
        <v>3175</v>
      </c>
      <c r="N408" t="str">
        <f t="shared" si="13"/>
        <v xml:space="preserve">               Bus and truck mechanics and diesel engine specialists      </v>
      </c>
      <c r="O408" t="str">
        <f t="shared" si="14"/>
        <v xml:space="preserve">332      698      328      697        4    (1)  </v>
      </c>
      <c r="P408" cm="1">
        <f t="array" ref="P408:X408">IFERROR(SEARCH({1,2,3,4,5,6,7,8,9},A408),9999999)</f>
        <v>119</v>
      </c>
      <c r="Q408">
        <v>77</v>
      </c>
      <c r="R408">
        <v>75</v>
      </c>
      <c r="S408">
        <v>113</v>
      </c>
      <c r="T408">
        <v>9999999</v>
      </c>
      <c r="U408">
        <v>84</v>
      </c>
      <c r="V408">
        <v>104</v>
      </c>
      <c r="W408">
        <v>86</v>
      </c>
      <c r="X408">
        <v>85</v>
      </c>
      <c r="Z408" t="s">
        <v>4942</v>
      </c>
      <c r="AA408">
        <v>332</v>
      </c>
      <c r="AB408">
        <v>698</v>
      </c>
      <c r="AC408">
        <v>328</v>
      </c>
      <c r="AD408">
        <v>697</v>
      </c>
      <c r="AE408">
        <v>4</v>
      </c>
      <c r="AF408">
        <v>-1</v>
      </c>
    </row>
    <row r="409" spans="1:32">
      <c r="A409" s="24" t="s">
        <v>3176</v>
      </c>
      <c r="N409" t="str">
        <f t="shared" si="13"/>
        <v xml:space="preserve">               Heavy vehicle and mobile equipment service technicians and mechanics      </v>
      </c>
      <c r="O409" t="str">
        <f t="shared" si="14"/>
        <v xml:space="preserve">226      803      224      802        2    (1)  </v>
      </c>
      <c r="P409" cm="1">
        <f t="array" ref="P409:X409">IFERROR(SEARCH({1,2,3,4,5,6,7,8,9},A409),9999999)</f>
        <v>134</v>
      </c>
      <c r="Q409">
        <v>90</v>
      </c>
      <c r="R409">
        <v>101</v>
      </c>
      <c r="S409">
        <v>110</v>
      </c>
      <c r="T409">
        <v>9999999</v>
      </c>
      <c r="U409">
        <v>92</v>
      </c>
      <c r="V409">
        <v>9999999</v>
      </c>
      <c r="W409">
        <v>99</v>
      </c>
      <c r="X409">
        <v>9999999</v>
      </c>
      <c r="Z409" t="s">
        <v>4943</v>
      </c>
      <c r="AA409">
        <v>226</v>
      </c>
      <c r="AB409">
        <v>803</v>
      </c>
      <c r="AC409">
        <v>224</v>
      </c>
      <c r="AD409">
        <v>802</v>
      </c>
      <c r="AE409">
        <v>2</v>
      </c>
      <c r="AF409">
        <v>-1</v>
      </c>
    </row>
    <row r="410" spans="1:32">
      <c r="A410" s="24" t="s">
        <v>3177</v>
      </c>
      <c r="N410" t="str">
        <f t="shared" si="13"/>
        <v xml:space="preserve">               Small engine mechanics       </v>
      </c>
      <c r="O410" t="str">
        <f t="shared" si="14"/>
        <v xml:space="preserve">45    (1)         44    (1)          1    (1)  </v>
      </c>
      <c r="P410" cm="1">
        <f t="array" ref="P410:X410">IFERROR(SEARCH({1,2,3,4,5,6,7,8,9},A410),9999999)</f>
        <v>52</v>
      </c>
      <c r="Q410">
        <v>9999999</v>
      </c>
      <c r="R410">
        <v>9999999</v>
      </c>
      <c r="S410">
        <v>45</v>
      </c>
      <c r="T410">
        <v>46</v>
      </c>
      <c r="U410">
        <v>9999999</v>
      </c>
      <c r="V410">
        <v>9999999</v>
      </c>
      <c r="W410">
        <v>9999999</v>
      </c>
      <c r="X410">
        <v>9999999</v>
      </c>
      <c r="Z410" t="s">
        <v>4944</v>
      </c>
      <c r="AA410">
        <v>45</v>
      </c>
      <c r="AB410">
        <v>-1</v>
      </c>
      <c r="AC410">
        <v>44</v>
      </c>
      <c r="AD410">
        <v>-1</v>
      </c>
      <c r="AE410">
        <v>1</v>
      </c>
      <c r="AF410">
        <v>-1</v>
      </c>
    </row>
    <row r="411" spans="1:32">
      <c r="A411" s="24" t="s">
        <v>3178</v>
      </c>
      <c r="N411" t="str">
        <f t="shared" si="13"/>
        <v xml:space="preserve">               Miscellaneous vehicle and mobile equipment mechanics, installers, and repairers       </v>
      </c>
      <c r="O411" t="str">
        <f t="shared" si="14"/>
        <v xml:space="preserve">70      508       70      506     -        -   </v>
      </c>
      <c r="P411" cm="1">
        <f t="array" ref="P411:X411">IFERROR(SEARCH({1,2,3,4,5,6,7,8,9},A411),9999999)</f>
        <v>9999999</v>
      </c>
      <c r="Q411">
        <v>9999999</v>
      </c>
      <c r="R411">
        <v>9999999</v>
      </c>
      <c r="S411">
        <v>9999999</v>
      </c>
      <c r="T411">
        <v>110</v>
      </c>
      <c r="U411">
        <v>130</v>
      </c>
      <c r="V411">
        <v>102</v>
      </c>
      <c r="W411">
        <v>112</v>
      </c>
      <c r="X411">
        <v>9999999</v>
      </c>
      <c r="Z411" t="s">
        <v>4945</v>
      </c>
      <c r="AA411">
        <v>70</v>
      </c>
      <c r="AB411">
        <v>508</v>
      </c>
      <c r="AC411">
        <v>70</v>
      </c>
      <c r="AD411">
        <v>506</v>
      </c>
      <c r="AE411" t="s">
        <v>574</v>
      </c>
      <c r="AF411" t="s">
        <v>574</v>
      </c>
    </row>
    <row r="412" spans="1:32">
      <c r="A412" s="24" t="s">
        <v>3179</v>
      </c>
      <c r="N412" t="str">
        <f t="shared" si="13"/>
        <v xml:space="preserve">               Control and valve installers and repairers       </v>
      </c>
      <c r="O412" t="str">
        <f t="shared" si="14"/>
        <v xml:space="preserve">20    (1)         19    (1)          1    (1)  </v>
      </c>
      <c r="P412" cm="1">
        <f t="array" ref="P412:X412">IFERROR(SEARCH({1,2,3,4,5,6,7,8,9},A412),9999999)</f>
        <v>72</v>
      </c>
      <c r="Q412">
        <v>65</v>
      </c>
      <c r="R412">
        <v>9999999</v>
      </c>
      <c r="S412">
        <v>9999999</v>
      </c>
      <c r="T412">
        <v>9999999</v>
      </c>
      <c r="U412">
        <v>9999999</v>
      </c>
      <c r="V412">
        <v>9999999</v>
      </c>
      <c r="W412">
        <v>9999999</v>
      </c>
      <c r="X412">
        <v>84</v>
      </c>
      <c r="Z412" t="s">
        <v>4946</v>
      </c>
      <c r="AA412">
        <v>20</v>
      </c>
      <c r="AB412">
        <v>-1</v>
      </c>
      <c r="AC412">
        <v>19</v>
      </c>
      <c r="AD412">
        <v>-1</v>
      </c>
      <c r="AE412">
        <v>1</v>
      </c>
      <c r="AF412">
        <v>-1</v>
      </c>
    </row>
    <row r="413" spans="1:32">
      <c r="A413" s="24" t="s">
        <v>3180</v>
      </c>
      <c r="N413" t="str">
        <f t="shared" si="13"/>
        <v xml:space="preserve">               Heating, air conditioning, and refrigeration mechanics and installers      </v>
      </c>
      <c r="O413" t="str">
        <f t="shared" si="14"/>
        <v xml:space="preserve">345      728      342      729        3    (1)  </v>
      </c>
      <c r="P413" cm="1">
        <f t="array" ref="P413:X413">IFERROR(SEARCH({1,2,3,4,5,6,7,8,9},A413),9999999)</f>
        <v>135</v>
      </c>
      <c r="Q413">
        <v>101</v>
      </c>
      <c r="R413">
        <v>91</v>
      </c>
      <c r="S413">
        <v>92</v>
      </c>
      <c r="T413">
        <v>93</v>
      </c>
      <c r="U413">
        <v>9999999</v>
      </c>
      <c r="V413">
        <v>100</v>
      </c>
      <c r="W413">
        <v>102</v>
      </c>
      <c r="X413">
        <v>120</v>
      </c>
      <c r="Z413" t="s">
        <v>4947</v>
      </c>
      <c r="AA413">
        <v>345</v>
      </c>
      <c r="AB413">
        <v>728</v>
      </c>
      <c r="AC413">
        <v>342</v>
      </c>
      <c r="AD413">
        <v>729</v>
      </c>
      <c r="AE413">
        <v>3</v>
      </c>
      <c r="AF413">
        <v>-1</v>
      </c>
    </row>
    <row r="414" spans="1:32">
      <c r="A414" s="24" t="s">
        <v>3181</v>
      </c>
      <c r="N414" t="str">
        <f t="shared" si="13"/>
        <v xml:space="preserve">               Home appliance repairers       </v>
      </c>
      <c r="O414" t="str">
        <f t="shared" si="14"/>
        <v xml:space="preserve">34    (1)         33    (1)          1    (1)  </v>
      </c>
      <c r="P414" cm="1">
        <f t="array" ref="P414:X414">IFERROR(SEARCH({1,2,3,4,5,6,7,8,9},A414),9999999)</f>
        <v>54</v>
      </c>
      <c r="Q414">
        <v>9999999</v>
      </c>
      <c r="R414">
        <v>47</v>
      </c>
      <c r="S414">
        <v>48</v>
      </c>
      <c r="T414">
        <v>9999999</v>
      </c>
      <c r="U414">
        <v>9999999</v>
      </c>
      <c r="V414">
        <v>9999999</v>
      </c>
      <c r="W414">
        <v>9999999</v>
      </c>
      <c r="X414">
        <v>9999999</v>
      </c>
      <c r="Z414" t="s">
        <v>4948</v>
      </c>
      <c r="AA414">
        <v>34</v>
      </c>
      <c r="AB414">
        <v>-1</v>
      </c>
      <c r="AC414">
        <v>33</v>
      </c>
      <c r="AD414">
        <v>-1</v>
      </c>
      <c r="AE414">
        <v>1</v>
      </c>
      <c r="AF414">
        <v>-1</v>
      </c>
    </row>
    <row r="415" spans="1:32">
      <c r="A415" s="24" t="s">
        <v>3182</v>
      </c>
      <c r="N415" t="str">
        <f t="shared" si="13"/>
        <v xml:space="preserve">               Industrial and refractory machinery mechanics      </v>
      </c>
      <c r="O415" t="str">
        <f t="shared" si="14"/>
        <v xml:space="preserve">393      798      381      798       12    (1)  </v>
      </c>
      <c r="P415" cm="1">
        <f t="array" ref="P415:X415">IFERROR(SEARCH({1,2,3,4,5,6,7,8,9},A415),9999999)</f>
        <v>87</v>
      </c>
      <c r="Q415">
        <v>105</v>
      </c>
      <c r="R415">
        <v>67</v>
      </c>
      <c r="S415">
        <v>9999999</v>
      </c>
      <c r="T415">
        <v>9999999</v>
      </c>
      <c r="U415">
        <v>9999999</v>
      </c>
      <c r="V415">
        <v>76</v>
      </c>
      <c r="W415">
        <v>78</v>
      </c>
      <c r="X415">
        <v>68</v>
      </c>
      <c r="Z415" t="s">
        <v>4949</v>
      </c>
      <c r="AA415">
        <v>393</v>
      </c>
      <c r="AB415">
        <v>798</v>
      </c>
      <c r="AC415">
        <v>381</v>
      </c>
      <c r="AD415">
        <v>798</v>
      </c>
      <c r="AE415">
        <v>12</v>
      </c>
      <c r="AF415">
        <v>-1</v>
      </c>
    </row>
    <row r="416" spans="1:32">
      <c r="A416" s="24" t="s">
        <v>3183</v>
      </c>
      <c r="N416" t="str">
        <f t="shared" si="13"/>
        <v xml:space="preserve">               Maintenance and repair workers, general      </v>
      </c>
      <c r="O416" t="str">
        <f t="shared" si="14"/>
        <v xml:space="preserve">444      694      432      694       12    (1)  </v>
      </c>
      <c r="P416" cm="1">
        <f t="array" ref="P416:X416">IFERROR(SEARCH({1,2,3,4,5,6,7,8,9},A416),9999999)</f>
        <v>98</v>
      </c>
      <c r="Q416">
        <v>81</v>
      </c>
      <c r="R416">
        <v>80</v>
      </c>
      <c r="S416">
        <v>61</v>
      </c>
      <c r="T416">
        <v>9999999</v>
      </c>
      <c r="U416">
        <v>70</v>
      </c>
      <c r="V416">
        <v>9999999</v>
      </c>
      <c r="W416">
        <v>9999999</v>
      </c>
      <c r="X416">
        <v>71</v>
      </c>
      <c r="Z416" t="s">
        <v>4950</v>
      </c>
      <c r="AA416">
        <v>444</v>
      </c>
      <c r="AB416">
        <v>694</v>
      </c>
      <c r="AC416">
        <v>432</v>
      </c>
      <c r="AD416">
        <v>694</v>
      </c>
      <c r="AE416">
        <v>12</v>
      </c>
      <c r="AF416">
        <v>-1</v>
      </c>
    </row>
    <row r="417" spans="1:32">
      <c r="A417" s="24" t="s">
        <v>3184</v>
      </c>
      <c r="N417" t="str">
        <f t="shared" si="13"/>
        <v xml:space="preserve">               Maintenance workers, machinery       </v>
      </c>
      <c r="O417" t="str">
        <f t="shared" si="14"/>
        <v xml:space="preserve">53      700       52      703     -        -   </v>
      </c>
      <c r="P417" cm="1">
        <f t="array" ref="P417:X417">IFERROR(SEARCH({1,2,3,4,5,6,7,8,9},A417),9999999)</f>
        <v>9999999</v>
      </c>
      <c r="Q417">
        <v>72</v>
      </c>
      <c r="R417">
        <v>54</v>
      </c>
      <c r="S417">
        <v>9999999</v>
      </c>
      <c r="T417">
        <v>53</v>
      </c>
      <c r="U417">
        <v>9999999</v>
      </c>
      <c r="V417">
        <v>61</v>
      </c>
      <c r="W417">
        <v>9999999</v>
      </c>
      <c r="X417">
        <v>9999999</v>
      </c>
      <c r="Z417" t="s">
        <v>4951</v>
      </c>
      <c r="AA417">
        <v>53</v>
      </c>
      <c r="AB417">
        <v>700</v>
      </c>
      <c r="AC417">
        <v>52</v>
      </c>
      <c r="AD417">
        <v>703</v>
      </c>
      <c r="AE417" t="s">
        <v>574</v>
      </c>
      <c r="AF417" t="s">
        <v>574</v>
      </c>
    </row>
    <row r="418" spans="1:32">
      <c r="A418" s="24" t="s">
        <v>3185</v>
      </c>
      <c r="N418" t="str">
        <f t="shared" si="13"/>
        <v xml:space="preserve">               Millwrights       </v>
      </c>
      <c r="O418" t="str">
        <f t="shared" si="14"/>
        <v xml:space="preserve">74      897       73      902        1    (1)  </v>
      </c>
      <c r="P418" cm="1">
        <f t="array" ref="P418:X418">IFERROR(SEARCH({1,2,3,4,5,6,7,8,9},A418),9999999)</f>
        <v>71</v>
      </c>
      <c r="Q418">
        <v>62</v>
      </c>
      <c r="R418">
        <v>53</v>
      </c>
      <c r="S418">
        <v>35</v>
      </c>
      <c r="T418">
        <v>9999999</v>
      </c>
      <c r="U418">
        <v>9999999</v>
      </c>
      <c r="V418">
        <v>34</v>
      </c>
      <c r="W418">
        <v>42</v>
      </c>
      <c r="X418">
        <v>43</v>
      </c>
      <c r="Z418" t="s">
        <v>4952</v>
      </c>
      <c r="AA418">
        <v>74</v>
      </c>
      <c r="AB418">
        <v>897</v>
      </c>
      <c r="AC418">
        <v>73</v>
      </c>
      <c r="AD418">
        <v>902</v>
      </c>
      <c r="AE418">
        <v>1</v>
      </c>
      <c r="AF418">
        <v>-1</v>
      </c>
    </row>
    <row r="419" spans="1:32">
      <c r="A419" s="24" t="s">
        <v>3186</v>
      </c>
      <c r="N419" t="str">
        <f t="shared" si="13"/>
        <v xml:space="preserve">               Electrical power-line installers and repairers       </v>
      </c>
      <c r="O419" t="str">
        <f t="shared" si="14"/>
        <v xml:space="preserve">98    1,008       98    1,007        1    (1)  </v>
      </c>
      <c r="P419" cm="1">
        <f t="array" ref="P419:X419">IFERROR(SEARCH({1,2,3,4,5,6,7,8,9},A419),9999999)</f>
        <v>75</v>
      </c>
      <c r="Q419">
        <v>9999999</v>
      </c>
      <c r="R419">
        <v>9999999</v>
      </c>
      <c r="S419">
        <v>9999999</v>
      </c>
      <c r="T419">
        <v>9999999</v>
      </c>
      <c r="U419">
        <v>9999999</v>
      </c>
      <c r="V419">
        <v>97</v>
      </c>
      <c r="W419">
        <v>70</v>
      </c>
      <c r="X419">
        <v>69</v>
      </c>
      <c r="Z419" t="s">
        <v>4953</v>
      </c>
      <c r="AA419">
        <v>98</v>
      </c>
      <c r="AB419" s="8">
        <v>1008</v>
      </c>
      <c r="AC419">
        <v>98</v>
      </c>
      <c r="AD419" s="8">
        <v>1007</v>
      </c>
      <c r="AE419">
        <v>1</v>
      </c>
      <c r="AF419">
        <v>-1</v>
      </c>
    </row>
    <row r="420" spans="1:32">
      <c r="A420" s="24" t="s">
        <v>3187</v>
      </c>
      <c r="N420" t="str">
        <f t="shared" si="13"/>
        <v xml:space="preserve">               Telecommunications line installers and repairers      </v>
      </c>
      <c r="O420" t="str">
        <f t="shared" si="14"/>
        <v xml:space="preserve">212      843      201      849       11    (1)  </v>
      </c>
      <c r="P420" cm="1">
        <f t="array" ref="P420:X420">IFERROR(SEARCH({1,2,3,4,5,6,7,8,9},A420),9999999)</f>
        <v>71</v>
      </c>
      <c r="Q420">
        <v>70</v>
      </c>
      <c r="R420">
        <v>81</v>
      </c>
      <c r="S420">
        <v>80</v>
      </c>
      <c r="T420">
        <v>9999999</v>
      </c>
      <c r="U420">
        <v>9999999</v>
      </c>
      <c r="V420">
        <v>9999999</v>
      </c>
      <c r="W420">
        <v>79</v>
      </c>
      <c r="X420">
        <v>99</v>
      </c>
      <c r="Z420" t="s">
        <v>4954</v>
      </c>
      <c r="AA420">
        <v>212</v>
      </c>
      <c r="AB420">
        <v>843</v>
      </c>
      <c r="AC420">
        <v>201</v>
      </c>
      <c r="AD420">
        <v>849</v>
      </c>
      <c r="AE420">
        <v>11</v>
      </c>
      <c r="AF420">
        <v>-1</v>
      </c>
    </row>
    <row r="421" spans="1:32">
      <c r="A421" s="24" t="s">
        <v>3188</v>
      </c>
      <c r="N421" t="str">
        <f t="shared" si="13"/>
        <v xml:space="preserve">               Precision instrument and equipment repairers       </v>
      </c>
      <c r="O421" t="str">
        <f t="shared" si="14"/>
        <v xml:space="preserve">44    (1)         38    (1)          6    (1)  </v>
      </c>
      <c r="P421" cm="1">
        <f t="array" ref="P421:X421">IFERROR(SEARCH({1,2,3,4,5,6,7,8,9},A421),9999999)</f>
        <v>74</v>
      </c>
      <c r="Q421">
        <v>9999999</v>
      </c>
      <c r="R421">
        <v>85</v>
      </c>
      <c r="S421">
        <v>67</v>
      </c>
      <c r="T421">
        <v>9999999</v>
      </c>
      <c r="U421">
        <v>104</v>
      </c>
      <c r="V421">
        <v>9999999</v>
      </c>
      <c r="W421">
        <v>86</v>
      </c>
      <c r="X421">
        <v>9999999</v>
      </c>
      <c r="Z421" t="s">
        <v>4955</v>
      </c>
      <c r="AA421">
        <v>44</v>
      </c>
      <c r="AB421">
        <v>-1</v>
      </c>
      <c r="AC421">
        <v>38</v>
      </c>
      <c r="AD421">
        <v>-1</v>
      </c>
      <c r="AE421">
        <v>6</v>
      </c>
      <c r="AF421">
        <v>-1</v>
      </c>
    </row>
    <row r="422" spans="1:32">
      <c r="A422" s="24" t="s">
        <v>3189</v>
      </c>
      <c r="N422" t="str">
        <f t="shared" si="13"/>
        <v xml:space="preserve">               Coin, vending, and amusement machine servicers and repairers       </v>
      </c>
      <c r="O422" t="str">
        <f t="shared" si="14"/>
        <v xml:space="preserve">50      685       43    (1)          7    (1)  </v>
      </c>
      <c r="P422" cm="1">
        <f t="array" ref="P422:X422">IFERROR(SEARCH({1,2,3,4,5,6,7,8,9},A422),9999999)</f>
        <v>108</v>
      </c>
      <c r="Q422">
        <v>9999999</v>
      </c>
      <c r="R422">
        <v>102</v>
      </c>
      <c r="S422">
        <v>101</v>
      </c>
      <c r="T422">
        <v>83</v>
      </c>
      <c r="U422">
        <v>91</v>
      </c>
      <c r="V422">
        <v>120</v>
      </c>
      <c r="W422">
        <v>92</v>
      </c>
      <c r="X422">
        <v>9999999</v>
      </c>
      <c r="Z422" t="s">
        <v>4956</v>
      </c>
      <c r="AA422">
        <v>50</v>
      </c>
      <c r="AB422">
        <v>685</v>
      </c>
      <c r="AC422">
        <v>43</v>
      </c>
      <c r="AD422">
        <v>-1</v>
      </c>
      <c r="AE422">
        <v>7</v>
      </c>
      <c r="AF422">
        <v>-1</v>
      </c>
    </row>
    <row r="423" spans="1:32">
      <c r="A423" s="24" t="s">
        <v>3190</v>
      </c>
      <c r="N423" t="str">
        <f t="shared" si="13"/>
        <v xml:space="preserve">               Commercial divers        </v>
      </c>
      <c r="O423" t="str">
        <f t="shared" si="14"/>
        <v xml:space="preserve">7    (1)          7    (1)       -        -   </v>
      </c>
      <c r="P423" cm="1">
        <f t="array" ref="P423:X423">IFERROR(SEARCH({1,2,3,4,5,6,7,8,9},A423),9999999)</f>
        <v>47</v>
      </c>
      <c r="Q423">
        <v>9999999</v>
      </c>
      <c r="R423">
        <v>9999999</v>
      </c>
      <c r="S423">
        <v>9999999</v>
      </c>
      <c r="T423">
        <v>9999999</v>
      </c>
      <c r="U423">
        <v>9999999</v>
      </c>
      <c r="V423">
        <v>41</v>
      </c>
      <c r="W423">
        <v>9999999</v>
      </c>
      <c r="X423">
        <v>9999999</v>
      </c>
      <c r="Z423" t="s">
        <v>4957</v>
      </c>
      <c r="AA423">
        <v>7</v>
      </c>
      <c r="AB423">
        <v>-1</v>
      </c>
      <c r="AC423">
        <v>7</v>
      </c>
      <c r="AD423">
        <v>-1</v>
      </c>
      <c r="AE423" t="s">
        <v>574</v>
      </c>
      <c r="AF423" t="s">
        <v>574</v>
      </c>
    </row>
    <row r="424" spans="1:32">
      <c r="A424" s="24" t="s">
        <v>3191</v>
      </c>
      <c r="N424" t="str">
        <f t="shared" si="13"/>
        <v xml:space="preserve">               Locksmiths and safe repairers       </v>
      </c>
      <c r="O424" t="str">
        <f t="shared" si="14"/>
        <v xml:space="preserve">20    (1)         20    (1)       -        -   </v>
      </c>
      <c r="P424" cm="1">
        <f t="array" ref="P424:X424">IFERROR(SEARCH({1,2,3,4,5,6,7,8,9},A424),9999999)</f>
        <v>59</v>
      </c>
      <c r="Q424">
        <v>52</v>
      </c>
      <c r="R424">
        <v>9999999</v>
      </c>
      <c r="S424">
        <v>9999999</v>
      </c>
      <c r="T424">
        <v>9999999</v>
      </c>
      <c r="U424">
        <v>9999999</v>
      </c>
      <c r="V424">
        <v>9999999</v>
      </c>
      <c r="W424">
        <v>9999999</v>
      </c>
      <c r="X424">
        <v>9999999</v>
      </c>
      <c r="Z424" t="s">
        <v>4958</v>
      </c>
      <c r="AA424">
        <v>20</v>
      </c>
      <c r="AB424">
        <v>-1</v>
      </c>
      <c r="AC424">
        <v>20</v>
      </c>
      <c r="AD424">
        <v>-1</v>
      </c>
      <c r="AE424" t="s">
        <v>574</v>
      </c>
      <c r="AF424" t="s">
        <v>574</v>
      </c>
    </row>
    <row r="425" spans="1:32">
      <c r="A425" s="24" t="s">
        <v>3192</v>
      </c>
      <c r="N425" t="str">
        <f t="shared" si="13"/>
        <v xml:space="preserve">               Manufactured building and mobile home installers        </v>
      </c>
      <c r="O425" t="str">
        <f t="shared" si="14"/>
        <v xml:space="preserve">9    (1)          9    (1)       -        -   </v>
      </c>
      <c r="P425" cm="1">
        <f t="array" ref="P425:X425">IFERROR(SEARCH({1,2,3,4,5,6,7,8,9},A425),9999999)</f>
        <v>78</v>
      </c>
      <c r="Q425">
        <v>9999999</v>
      </c>
      <c r="R425">
        <v>9999999</v>
      </c>
      <c r="S425">
        <v>9999999</v>
      </c>
      <c r="T425">
        <v>9999999</v>
      </c>
      <c r="U425">
        <v>9999999</v>
      </c>
      <c r="V425">
        <v>9999999</v>
      </c>
      <c r="W425">
        <v>9999999</v>
      </c>
      <c r="X425">
        <v>72</v>
      </c>
      <c r="Z425" t="s">
        <v>4959</v>
      </c>
      <c r="AA425">
        <v>9</v>
      </c>
      <c r="AB425">
        <v>-1</v>
      </c>
      <c r="AC425">
        <v>9</v>
      </c>
      <c r="AD425">
        <v>-1</v>
      </c>
      <c r="AE425" t="s">
        <v>574</v>
      </c>
      <c r="AF425" t="s">
        <v>574</v>
      </c>
    </row>
    <row r="426" spans="1:32">
      <c r="A426" s="24" t="s">
        <v>3193</v>
      </c>
      <c r="N426" t="str">
        <f t="shared" si="13"/>
        <v xml:space="preserve">               Riggers        </v>
      </c>
      <c r="O426" t="str">
        <f t="shared" si="14"/>
        <v xml:space="preserve">6    (1)          5    (1)          1    (1)  </v>
      </c>
      <c r="P426" cm="1">
        <f t="array" ref="P426:X426">IFERROR(SEARCH({1,2,3,4,5,6,7,8,9},A426),9999999)</f>
        <v>37</v>
      </c>
      <c r="Q426">
        <v>9999999</v>
      </c>
      <c r="R426">
        <v>9999999</v>
      </c>
      <c r="S426">
        <v>9999999</v>
      </c>
      <c r="T426">
        <v>49</v>
      </c>
      <c r="U426">
        <v>31</v>
      </c>
      <c r="V426">
        <v>9999999</v>
      </c>
      <c r="W426">
        <v>9999999</v>
      </c>
      <c r="X426">
        <v>9999999</v>
      </c>
      <c r="Z426" t="s">
        <v>4960</v>
      </c>
      <c r="AA426">
        <v>6</v>
      </c>
      <c r="AB426">
        <v>-1</v>
      </c>
      <c r="AC426">
        <v>5</v>
      </c>
      <c r="AD426">
        <v>-1</v>
      </c>
      <c r="AE426">
        <v>1</v>
      </c>
      <c r="AF426">
        <v>-1</v>
      </c>
    </row>
    <row r="427" spans="1:32">
      <c r="A427" s="24" t="s">
        <v>3194</v>
      </c>
      <c r="N427" t="str">
        <f t="shared" si="13"/>
        <v xml:space="preserve">               Signal and track switch repairers       </v>
      </c>
      <c r="O427" t="str">
        <f t="shared" si="14"/>
        <v xml:space="preserve">10    (1)         10    (1)       -        -   </v>
      </c>
      <c r="P427" cm="1">
        <f t="array" ref="P427:X427">IFERROR(SEARCH({1,2,3,4,5,6,7,8,9},A427),9999999)</f>
        <v>56</v>
      </c>
      <c r="Q427">
        <v>9999999</v>
      </c>
      <c r="R427">
        <v>9999999</v>
      </c>
      <c r="S427">
        <v>9999999</v>
      </c>
      <c r="T427">
        <v>9999999</v>
      </c>
      <c r="U427">
        <v>9999999</v>
      </c>
      <c r="V427">
        <v>9999999</v>
      </c>
      <c r="W427">
        <v>9999999</v>
      </c>
      <c r="X427">
        <v>9999999</v>
      </c>
      <c r="Z427" t="s">
        <v>4961</v>
      </c>
      <c r="AA427">
        <v>10</v>
      </c>
      <c r="AB427">
        <v>-1</v>
      </c>
      <c r="AC427">
        <v>10</v>
      </c>
      <c r="AD427">
        <v>-1</v>
      </c>
      <c r="AE427" t="s">
        <v>574</v>
      </c>
      <c r="AF427" t="s">
        <v>574</v>
      </c>
    </row>
    <row r="428" spans="1:32">
      <c r="A428" s="24" t="s">
        <v>3195</v>
      </c>
      <c r="N428" t="str">
        <f t="shared" si="13"/>
        <v xml:space="preserve">               Helpers--installation, maintenance, and repair workers       </v>
      </c>
      <c r="O428" t="str">
        <f t="shared" si="14"/>
        <v xml:space="preserve">21    (1)         19    (1)          2    (1)  </v>
      </c>
      <c r="P428" cm="1">
        <f t="array" ref="P428:X428">IFERROR(SEARCH({1,2,3,4,5,6,7,8,9},A428),9999999)</f>
        <v>78</v>
      </c>
      <c r="Q428">
        <v>77</v>
      </c>
      <c r="R428">
        <v>9999999</v>
      </c>
      <c r="S428">
        <v>9999999</v>
      </c>
      <c r="T428">
        <v>9999999</v>
      </c>
      <c r="U428">
        <v>9999999</v>
      </c>
      <c r="V428">
        <v>9999999</v>
      </c>
      <c r="W428">
        <v>9999999</v>
      </c>
      <c r="X428">
        <v>96</v>
      </c>
      <c r="Z428" t="s">
        <v>4962</v>
      </c>
      <c r="AA428">
        <v>21</v>
      </c>
      <c r="AB428">
        <v>-1</v>
      </c>
      <c r="AC428">
        <v>19</v>
      </c>
      <c r="AD428">
        <v>-1</v>
      </c>
      <c r="AE428">
        <v>2</v>
      </c>
      <c r="AF428">
        <v>-1</v>
      </c>
    </row>
    <row r="429" spans="1:32">
      <c r="A429" s="24" t="s">
        <v>3196</v>
      </c>
      <c r="N429" t="str">
        <f t="shared" si="13"/>
        <v xml:space="preserve">               Other installation, maintenance, and repair workers      </v>
      </c>
      <c r="O429" t="str">
        <f t="shared" si="14"/>
        <v xml:space="preserve">134      618      124      620       10    (1)  </v>
      </c>
      <c r="P429" cm="1">
        <f t="array" ref="P429:X429">IFERROR(SEARCH({1,2,3,4,5,6,7,8,9},A429),9999999)</f>
        <v>73</v>
      </c>
      <c r="Q429">
        <v>92</v>
      </c>
      <c r="R429">
        <v>74</v>
      </c>
      <c r="S429">
        <v>75</v>
      </c>
      <c r="T429">
        <v>9999999</v>
      </c>
      <c r="U429">
        <v>82</v>
      </c>
      <c r="V429">
        <v>9999999</v>
      </c>
      <c r="W429">
        <v>84</v>
      </c>
      <c r="X429">
        <v>9999999</v>
      </c>
      <c r="Z429" t="s">
        <v>4963</v>
      </c>
      <c r="AA429">
        <v>134</v>
      </c>
      <c r="AB429">
        <v>618</v>
      </c>
      <c r="AC429">
        <v>124</v>
      </c>
      <c r="AD429">
        <v>620</v>
      </c>
      <c r="AE429">
        <v>10</v>
      </c>
      <c r="AF429">
        <v>-1</v>
      </c>
    </row>
    <row r="430" spans="1:32">
      <c r="A430" s="24" t="s">
        <v>2775</v>
      </c>
      <c r="N430" t="str">
        <f t="shared" si="13"/>
        <v xml:space="preserve">                                                                                                                                                             </v>
      </c>
      <c r="O430" t="str">
        <f t="shared" si="14"/>
        <v/>
      </c>
      <c r="P430" cm="1">
        <f t="array" ref="P430:X430">IFERROR(SEARCH({1,2,3,4,5,6,7,8,9},A430),9999999)</f>
        <v>9999999</v>
      </c>
      <c r="Q430">
        <v>9999999</v>
      </c>
      <c r="R430">
        <v>9999999</v>
      </c>
      <c r="S430">
        <v>9999999</v>
      </c>
      <c r="T430">
        <v>9999999</v>
      </c>
      <c r="U430">
        <v>9999999</v>
      </c>
      <c r="V430">
        <v>9999999</v>
      </c>
      <c r="W430">
        <v>9999999</v>
      </c>
      <c r="X430">
        <v>9999999</v>
      </c>
      <c r="Z430" t="s">
        <v>2775</v>
      </c>
    </row>
    <row r="431" spans="1:32">
      <c r="A431" s="24" t="s">
        <v>3197</v>
      </c>
      <c r="N431" t="str">
        <f t="shared" si="13"/>
        <v xml:space="preserve">   Production, transportation, and material moving occupations   </v>
      </c>
      <c r="O431" t="str">
        <f t="shared" si="14"/>
        <v>15,289      577   11,951      616    3,338      437</v>
      </c>
      <c r="P431" cm="1">
        <f t="array" ref="P431:X431">IFERROR(SEARCH({1,2,3,4,5,6,7,8,9},A431),9999999)</f>
        <v>66</v>
      </c>
      <c r="Q431">
        <v>69</v>
      </c>
      <c r="R431">
        <v>103</v>
      </c>
      <c r="S431">
        <v>114</v>
      </c>
      <c r="T431">
        <v>67</v>
      </c>
      <c r="U431">
        <v>96</v>
      </c>
      <c r="V431">
        <v>79</v>
      </c>
      <c r="W431">
        <v>70</v>
      </c>
      <c r="X431">
        <v>71</v>
      </c>
      <c r="Z431" t="s">
        <v>4964</v>
      </c>
      <c r="AA431" s="8">
        <v>15289</v>
      </c>
      <c r="AB431">
        <v>577</v>
      </c>
      <c r="AC431" s="8">
        <v>11951</v>
      </c>
      <c r="AD431">
        <v>616</v>
      </c>
      <c r="AE431" s="8">
        <v>3338</v>
      </c>
      <c r="AF431">
        <v>437</v>
      </c>
    </row>
    <row r="432" spans="1:32">
      <c r="A432" s="24" t="s">
        <v>3198</v>
      </c>
      <c r="N432" t="str">
        <f t="shared" si="13"/>
        <v xml:space="preserve">       Production occupations    </v>
      </c>
      <c r="O432" t="str">
        <f t="shared" si="14"/>
        <v>8,389      581    5,992      641    2,396      443</v>
      </c>
      <c r="P432" cm="1">
        <f t="array" ref="P432:X432">IFERROR(SEARCH({1,2,3,4,5,6,7,8,9},A432),9999999)</f>
        <v>47</v>
      </c>
      <c r="Q432">
        <v>56</v>
      </c>
      <c r="R432">
        <v>36</v>
      </c>
      <c r="S432">
        <v>64</v>
      </c>
      <c r="T432">
        <v>45</v>
      </c>
      <c r="U432">
        <v>63</v>
      </c>
      <c r="V432">
        <v>9999999</v>
      </c>
      <c r="W432">
        <v>34</v>
      </c>
      <c r="X432">
        <v>38</v>
      </c>
      <c r="Z432" t="s">
        <v>1560</v>
      </c>
      <c r="AA432" s="8">
        <v>8389</v>
      </c>
      <c r="AB432">
        <v>581</v>
      </c>
      <c r="AC432" s="8">
        <v>5992</v>
      </c>
      <c r="AD432">
        <v>641</v>
      </c>
      <c r="AE432" s="8">
        <v>2396</v>
      </c>
      <c r="AF432">
        <v>443</v>
      </c>
    </row>
    <row r="433" spans="1:32">
      <c r="A433" s="24" t="s">
        <v>3199</v>
      </c>
      <c r="N433" t="str">
        <f t="shared" si="13"/>
        <v xml:space="preserve">               First-line supervisors/managers of production and operating workers      </v>
      </c>
      <c r="O433" t="str">
        <f t="shared" si="14"/>
        <v>876      824      726      864      150      615</v>
      </c>
      <c r="P433" cm="1">
        <f t="array" ref="P433:X433">IFERROR(SEARCH({1,2,3,4,5,6,7,8,9},A433),9999999)</f>
        <v>125</v>
      </c>
      <c r="Q433">
        <v>99</v>
      </c>
      <c r="R433">
        <v>9999999</v>
      </c>
      <c r="S433">
        <v>100</v>
      </c>
      <c r="T433">
        <v>126</v>
      </c>
      <c r="U433">
        <v>91</v>
      </c>
      <c r="V433">
        <v>90</v>
      </c>
      <c r="W433">
        <v>89</v>
      </c>
      <c r="X433">
        <v>9999999</v>
      </c>
      <c r="Z433" t="s">
        <v>4965</v>
      </c>
      <c r="AA433">
        <v>876</v>
      </c>
      <c r="AB433">
        <v>824</v>
      </c>
      <c r="AC433">
        <v>726</v>
      </c>
      <c r="AD433">
        <v>864</v>
      </c>
      <c r="AE433">
        <v>150</v>
      </c>
      <c r="AF433">
        <v>615</v>
      </c>
    </row>
    <row r="434" spans="1:32">
      <c r="A434" s="24" t="s">
        <v>3200</v>
      </c>
      <c r="N434" t="str">
        <f t="shared" si="13"/>
        <v xml:space="preserve">               Aircraft structure, surfaces, rigging, and systems assemblers        </v>
      </c>
      <c r="O434" t="str">
        <f t="shared" si="14"/>
        <v xml:space="preserve">8    (1)          7    (1)          1    (1)  </v>
      </c>
      <c r="P434" cm="1">
        <f t="array" ref="P434:X434">IFERROR(SEARCH({1,2,3,4,5,6,7,8,9},A434),9999999)</f>
        <v>91</v>
      </c>
      <c r="Q434">
        <v>9999999</v>
      </c>
      <c r="R434">
        <v>9999999</v>
      </c>
      <c r="S434">
        <v>9999999</v>
      </c>
      <c r="T434">
        <v>9999999</v>
      </c>
      <c r="U434">
        <v>9999999</v>
      </c>
      <c r="V434">
        <v>103</v>
      </c>
      <c r="W434">
        <v>85</v>
      </c>
      <c r="X434">
        <v>9999999</v>
      </c>
      <c r="Z434" t="s">
        <v>4966</v>
      </c>
      <c r="AA434">
        <v>8</v>
      </c>
      <c r="AB434">
        <v>-1</v>
      </c>
      <c r="AC434">
        <v>7</v>
      </c>
      <c r="AD434">
        <v>-1</v>
      </c>
      <c r="AE434">
        <v>1</v>
      </c>
      <c r="AF434">
        <v>-1</v>
      </c>
    </row>
    <row r="435" spans="1:32">
      <c r="A435" s="24" t="s">
        <v>3201</v>
      </c>
      <c r="N435" t="str">
        <f t="shared" si="13"/>
        <v xml:space="preserve">               Electrical, electronics, and electromechanical assemblers      </v>
      </c>
      <c r="O435" t="str">
        <f t="shared" si="14"/>
        <v>200      488       86      543      114      447</v>
      </c>
      <c r="P435" cm="1">
        <f t="array" ref="P435:X435">IFERROR(SEARCH({1,2,3,4,5,6,7,8,9},A435),9999999)</f>
        <v>115</v>
      </c>
      <c r="Q435">
        <v>79</v>
      </c>
      <c r="R435">
        <v>108</v>
      </c>
      <c r="S435">
        <v>88</v>
      </c>
      <c r="T435">
        <v>106</v>
      </c>
      <c r="U435">
        <v>99</v>
      </c>
      <c r="V435">
        <v>126</v>
      </c>
      <c r="W435">
        <v>89</v>
      </c>
      <c r="X435">
        <v>9999999</v>
      </c>
      <c r="Z435" t="s">
        <v>4967</v>
      </c>
      <c r="AA435">
        <v>200</v>
      </c>
      <c r="AB435">
        <v>488</v>
      </c>
      <c r="AC435">
        <v>86</v>
      </c>
      <c r="AD435">
        <v>543</v>
      </c>
      <c r="AE435">
        <v>114</v>
      </c>
      <c r="AF435">
        <v>447</v>
      </c>
    </row>
    <row r="436" spans="1:32">
      <c r="A436" s="24" t="s">
        <v>3202</v>
      </c>
      <c r="N436" t="str">
        <f t="shared" si="13"/>
        <v xml:space="preserve">               Engine and other machine assemblers       </v>
      </c>
      <c r="O436" t="str">
        <f t="shared" si="14"/>
        <v xml:space="preserve">15    (1)         12    (1)          3    (1)  </v>
      </c>
      <c r="P436" cm="1">
        <f t="array" ref="P436:X436">IFERROR(SEARCH({1,2,3,4,5,6,7,8,9},A436),9999999)</f>
        <v>58</v>
      </c>
      <c r="Q436">
        <v>77</v>
      </c>
      <c r="R436">
        <v>95</v>
      </c>
      <c r="S436">
        <v>9999999</v>
      </c>
      <c r="T436">
        <v>59</v>
      </c>
      <c r="U436">
        <v>9999999</v>
      </c>
      <c r="V436">
        <v>9999999</v>
      </c>
      <c r="W436">
        <v>9999999</v>
      </c>
      <c r="X436">
        <v>9999999</v>
      </c>
      <c r="Z436" t="s">
        <v>4968</v>
      </c>
      <c r="AA436">
        <v>15</v>
      </c>
      <c r="AB436">
        <v>-1</v>
      </c>
      <c r="AC436">
        <v>12</v>
      </c>
      <c r="AD436">
        <v>-1</v>
      </c>
      <c r="AE436">
        <v>3</v>
      </c>
      <c r="AF436">
        <v>-1</v>
      </c>
    </row>
    <row r="437" spans="1:32">
      <c r="A437" s="24" t="s">
        <v>3203</v>
      </c>
      <c r="N437" t="str">
        <f t="shared" si="13"/>
        <v xml:space="preserve">               Structural metal fabricators and fitters       </v>
      </c>
      <c r="O437" t="str">
        <f t="shared" si="14"/>
        <v xml:space="preserve">31    (1)         29    (1)          2    (1)  </v>
      </c>
      <c r="P437" cm="1">
        <f t="array" ref="P437:X437">IFERROR(SEARCH({1,2,3,4,5,6,7,8,9},A437),9999999)</f>
        <v>64</v>
      </c>
      <c r="Q437">
        <v>81</v>
      </c>
      <c r="R437">
        <v>63</v>
      </c>
      <c r="S437">
        <v>9999999</v>
      </c>
      <c r="T437">
        <v>9999999</v>
      </c>
      <c r="U437">
        <v>9999999</v>
      </c>
      <c r="V437">
        <v>9999999</v>
      </c>
      <c r="W437">
        <v>9999999</v>
      </c>
      <c r="X437">
        <v>82</v>
      </c>
      <c r="Z437" t="s">
        <v>4969</v>
      </c>
      <c r="AA437">
        <v>31</v>
      </c>
      <c r="AB437">
        <v>-1</v>
      </c>
      <c r="AC437">
        <v>29</v>
      </c>
      <c r="AD437">
        <v>-1</v>
      </c>
      <c r="AE437">
        <v>2</v>
      </c>
      <c r="AF437">
        <v>-1</v>
      </c>
    </row>
    <row r="438" spans="1:32">
      <c r="A438" s="24" t="s">
        <v>3204</v>
      </c>
      <c r="N438" t="str">
        <f t="shared" si="13"/>
        <v xml:space="preserve">               Miscellaneous assemblers and fabricators      </v>
      </c>
      <c r="O438" t="str">
        <f t="shared" si="14"/>
        <v>951      524      588      587      362      460</v>
      </c>
      <c r="P438" cm="1">
        <f t="array" ref="P438:X438">IFERROR(SEARCH({1,2,3,4,5,6,7,8,9},A438),9999999)</f>
        <v>64</v>
      </c>
      <c r="Q438">
        <v>72</v>
      </c>
      <c r="R438">
        <v>98</v>
      </c>
      <c r="S438">
        <v>73</v>
      </c>
      <c r="T438">
        <v>63</v>
      </c>
      <c r="U438">
        <v>99</v>
      </c>
      <c r="V438">
        <v>91</v>
      </c>
      <c r="W438">
        <v>81</v>
      </c>
      <c r="X438">
        <v>62</v>
      </c>
      <c r="Z438" t="s">
        <v>4970</v>
      </c>
      <c r="AA438">
        <v>951</v>
      </c>
      <c r="AB438">
        <v>524</v>
      </c>
      <c r="AC438">
        <v>588</v>
      </c>
      <c r="AD438">
        <v>587</v>
      </c>
      <c r="AE438">
        <v>362</v>
      </c>
      <c r="AF438">
        <v>460</v>
      </c>
    </row>
    <row r="439" spans="1:32">
      <c r="A439" s="24" t="s">
        <v>3205</v>
      </c>
      <c r="N439" t="str">
        <f t="shared" si="13"/>
        <v xml:space="preserve">               Bakers      </v>
      </c>
      <c r="O439" t="str">
        <f t="shared" si="14"/>
        <v>134      433       65      498       69      404</v>
      </c>
      <c r="P439" cm="1">
        <f t="array" ref="P439:X439">IFERROR(SEARCH({1,2,3,4,5,6,7,8,9},A439),9999999)</f>
        <v>28</v>
      </c>
      <c r="Q439">
        <v>9999999</v>
      </c>
      <c r="R439">
        <v>29</v>
      </c>
      <c r="S439">
        <v>30</v>
      </c>
      <c r="T439">
        <v>48</v>
      </c>
      <c r="U439">
        <v>47</v>
      </c>
      <c r="V439">
        <v>9999999</v>
      </c>
      <c r="W439">
        <v>57</v>
      </c>
      <c r="X439">
        <v>56</v>
      </c>
      <c r="Z439" t="s">
        <v>4971</v>
      </c>
      <c r="AA439">
        <v>134</v>
      </c>
      <c r="AB439">
        <v>433</v>
      </c>
      <c r="AC439">
        <v>65</v>
      </c>
      <c r="AD439">
        <v>498</v>
      </c>
      <c r="AE439">
        <v>69</v>
      </c>
      <c r="AF439">
        <v>404</v>
      </c>
    </row>
    <row r="440" spans="1:32">
      <c r="A440" s="24" t="s">
        <v>3206</v>
      </c>
      <c r="N440" t="str">
        <f t="shared" si="13"/>
        <v xml:space="preserve">               Butchers and other meat, poultry, and fish processing workers      </v>
      </c>
      <c r="O440" t="str">
        <f t="shared" si="14"/>
        <v>240      495      183      558       57      406</v>
      </c>
      <c r="P440" cm="1">
        <f t="array" ref="P440:X440">IFERROR(SEARCH({1,2,3,4,5,6,7,8,9},A440),9999999)</f>
        <v>101</v>
      </c>
      <c r="Q440">
        <v>83</v>
      </c>
      <c r="R440">
        <v>103</v>
      </c>
      <c r="S440">
        <v>84</v>
      </c>
      <c r="T440">
        <v>94</v>
      </c>
      <c r="U440">
        <v>130</v>
      </c>
      <c r="V440">
        <v>121</v>
      </c>
      <c r="W440">
        <v>102</v>
      </c>
      <c r="X440">
        <v>93</v>
      </c>
      <c r="Z440" t="s">
        <v>4972</v>
      </c>
      <c r="AA440">
        <v>240</v>
      </c>
      <c r="AB440">
        <v>495</v>
      </c>
      <c r="AC440">
        <v>183</v>
      </c>
      <c r="AD440">
        <v>558</v>
      </c>
      <c r="AE440">
        <v>57</v>
      </c>
      <c r="AF440">
        <v>406</v>
      </c>
    </row>
    <row r="441" spans="1:32">
      <c r="A441" s="24" t="s">
        <v>3207</v>
      </c>
      <c r="N441" t="str">
        <f t="shared" si="13"/>
        <v xml:space="preserve">               Food and tobacco roasting, baking, and drying machine operators and       </v>
      </c>
      <c r="O441" t="str">
        <f t="shared" si="14"/>
        <v xml:space="preserve">11    (1)          9    (1)          2    (1)  </v>
      </c>
      <c r="P441" cm="1">
        <f t="array" ref="P441:X441">IFERROR(SEARCH({1,2,3,4,5,6,7,8,9},A441),9999999)</f>
        <v>90</v>
      </c>
      <c r="Q441">
        <v>127</v>
      </c>
      <c r="R441">
        <v>9999999</v>
      </c>
      <c r="S441">
        <v>9999999</v>
      </c>
      <c r="T441">
        <v>9999999</v>
      </c>
      <c r="U441">
        <v>9999999</v>
      </c>
      <c r="V441">
        <v>9999999</v>
      </c>
      <c r="W441">
        <v>9999999</v>
      </c>
      <c r="X441">
        <v>109</v>
      </c>
      <c r="Z441" t="s">
        <v>4973</v>
      </c>
      <c r="AA441">
        <v>11</v>
      </c>
      <c r="AB441">
        <v>-1</v>
      </c>
      <c r="AC441">
        <v>9</v>
      </c>
      <c r="AD441">
        <v>-1</v>
      </c>
      <c r="AE441">
        <v>2</v>
      </c>
      <c r="AF441">
        <v>-1</v>
      </c>
    </row>
    <row r="442" spans="1:32">
      <c r="A442" s="24" t="s">
        <v>3208</v>
      </c>
      <c r="N442" t="str">
        <f t="shared" si="13"/>
        <v xml:space="preserve">               Food batchmakers       </v>
      </c>
      <c r="O442" t="str">
        <f t="shared" si="14"/>
        <v xml:space="preserve">74      493       33    (1)         41    (1)  </v>
      </c>
      <c r="P442" cm="1">
        <f t="array" ref="P442:X442">IFERROR(SEARCH({1,2,3,4,5,6,7,8,9},A442),9999999)</f>
        <v>64</v>
      </c>
      <c r="Q442">
        <v>9999999</v>
      </c>
      <c r="R442">
        <v>49</v>
      </c>
      <c r="S442">
        <v>40</v>
      </c>
      <c r="T442">
        <v>9999999</v>
      </c>
      <c r="U442">
        <v>9999999</v>
      </c>
      <c r="V442">
        <v>39</v>
      </c>
      <c r="W442">
        <v>9999999</v>
      </c>
      <c r="X442">
        <v>48</v>
      </c>
      <c r="Z442" t="s">
        <v>4974</v>
      </c>
      <c r="AA442">
        <v>74</v>
      </c>
      <c r="AB442">
        <v>493</v>
      </c>
      <c r="AC442">
        <v>33</v>
      </c>
      <c r="AD442">
        <v>-1</v>
      </c>
      <c r="AE442">
        <v>41</v>
      </c>
      <c r="AF442">
        <v>-1</v>
      </c>
    </row>
    <row r="443" spans="1:32">
      <c r="A443" s="24" t="s">
        <v>3209</v>
      </c>
      <c r="N443" t="str">
        <f t="shared" si="13"/>
        <v xml:space="preserve">               Food cooking machine operators and tenders        </v>
      </c>
      <c r="O443" t="str">
        <f t="shared" si="14"/>
        <v xml:space="preserve">5    (1)          3    (1)          2    (1)  </v>
      </c>
      <c r="P443" cm="1">
        <f t="array" ref="P443:X443">IFERROR(SEARCH({1,2,3,4,5,6,7,8,9},A443),9999999)</f>
        <v>72</v>
      </c>
      <c r="Q443">
        <v>102</v>
      </c>
      <c r="R443">
        <v>84</v>
      </c>
      <c r="S443">
        <v>9999999</v>
      </c>
      <c r="T443">
        <v>66</v>
      </c>
      <c r="U443">
        <v>9999999</v>
      </c>
      <c r="V443">
        <v>9999999</v>
      </c>
      <c r="W443">
        <v>9999999</v>
      </c>
      <c r="X443">
        <v>9999999</v>
      </c>
      <c r="Z443" t="s">
        <v>4975</v>
      </c>
      <c r="AA443">
        <v>5</v>
      </c>
      <c r="AB443">
        <v>-1</v>
      </c>
      <c r="AC443">
        <v>3</v>
      </c>
      <c r="AD443">
        <v>-1</v>
      </c>
      <c r="AE443">
        <v>2</v>
      </c>
      <c r="AF443">
        <v>-1</v>
      </c>
    </row>
    <row r="444" spans="1:32">
      <c r="A444" s="24" t="s">
        <v>3210</v>
      </c>
      <c r="N444" t="str">
        <f t="shared" si="13"/>
        <v xml:space="preserve">               Computer control programmers and operators       </v>
      </c>
      <c r="O444" t="str">
        <f t="shared" si="14"/>
        <v xml:space="preserve">55      780       51      798        5    (1)  </v>
      </c>
      <c r="P444" cm="1">
        <f t="array" ref="P444:X444">IFERROR(SEARCH({1,2,3,4,5,6,7,8,9},A444),9999999)</f>
        <v>84</v>
      </c>
      <c r="Q444">
        <v>9999999</v>
      </c>
      <c r="R444">
        <v>9999999</v>
      </c>
      <c r="S444">
        <v>9999999</v>
      </c>
      <c r="T444">
        <v>65</v>
      </c>
      <c r="U444">
        <v>9999999</v>
      </c>
      <c r="V444">
        <v>73</v>
      </c>
      <c r="W444">
        <v>74</v>
      </c>
      <c r="X444">
        <v>92</v>
      </c>
      <c r="Z444" t="s">
        <v>4976</v>
      </c>
      <c r="AA444">
        <v>55</v>
      </c>
      <c r="AB444">
        <v>780</v>
      </c>
      <c r="AC444">
        <v>51</v>
      </c>
      <c r="AD444">
        <v>798</v>
      </c>
      <c r="AE444">
        <v>5</v>
      </c>
      <c r="AF444">
        <v>-1</v>
      </c>
    </row>
    <row r="445" spans="1:32">
      <c r="A445" s="24" t="s">
        <v>3211</v>
      </c>
      <c r="N445" t="str">
        <f t="shared" si="13"/>
        <v xml:space="preserve">               Extruding and drawing machine setters, operators, and tenders, metal       </v>
      </c>
      <c r="O445" t="str">
        <f t="shared" si="14"/>
        <v xml:space="preserve">17    (1)         16    (1)          1    (1)  </v>
      </c>
      <c r="P445" cm="1">
        <f t="array" ref="P445:X445">IFERROR(SEARCH({1,2,3,4,5,6,7,8,9},A445),9999999)</f>
        <v>91</v>
      </c>
      <c r="Q445">
        <v>9999999</v>
      </c>
      <c r="R445">
        <v>9999999</v>
      </c>
      <c r="S445">
        <v>9999999</v>
      </c>
      <c r="T445">
        <v>9999999</v>
      </c>
      <c r="U445">
        <v>110</v>
      </c>
      <c r="V445">
        <v>92</v>
      </c>
      <c r="W445">
        <v>9999999</v>
      </c>
      <c r="X445">
        <v>9999999</v>
      </c>
      <c r="Z445" t="s">
        <v>4977</v>
      </c>
      <c r="AA445">
        <v>17</v>
      </c>
      <c r="AB445">
        <v>-1</v>
      </c>
      <c r="AC445">
        <v>16</v>
      </c>
      <c r="AD445">
        <v>-1</v>
      </c>
      <c r="AE445">
        <v>1</v>
      </c>
      <c r="AF445">
        <v>-1</v>
      </c>
    </row>
    <row r="446" spans="1:32">
      <c r="A446" s="24" t="s">
        <v>3212</v>
      </c>
      <c r="N446" t="str">
        <f t="shared" si="13"/>
        <v xml:space="preserve">               Forging machine setters, operators, and tenders, metal and plastic        </v>
      </c>
      <c r="O446" t="str">
        <f t="shared" si="14"/>
        <v xml:space="preserve">9    (1)          7    (1)          2    (1)  </v>
      </c>
      <c r="P446" cm="1">
        <f t="array" ref="P446:X446">IFERROR(SEARCH({1,2,3,4,5,6,7,8,9},A446),9999999)</f>
        <v>96</v>
      </c>
      <c r="Q446">
        <v>126</v>
      </c>
      <c r="R446">
        <v>9999999</v>
      </c>
      <c r="S446">
        <v>9999999</v>
      </c>
      <c r="T446">
        <v>9999999</v>
      </c>
      <c r="U446">
        <v>9999999</v>
      </c>
      <c r="V446">
        <v>108</v>
      </c>
      <c r="W446">
        <v>9999999</v>
      </c>
      <c r="X446">
        <v>90</v>
      </c>
      <c r="Z446" t="s">
        <v>4978</v>
      </c>
      <c r="AA446">
        <v>9</v>
      </c>
      <c r="AB446">
        <v>-1</v>
      </c>
      <c r="AC446">
        <v>7</v>
      </c>
      <c r="AD446">
        <v>-1</v>
      </c>
      <c r="AE446">
        <v>2</v>
      </c>
      <c r="AF446">
        <v>-1</v>
      </c>
    </row>
    <row r="447" spans="1:32">
      <c r="A447" s="24" t="s">
        <v>3213</v>
      </c>
      <c r="N447" t="str">
        <f t="shared" si="13"/>
        <v xml:space="preserve">               Rolling machine setters, operators, and tenders, metal and plastic       </v>
      </c>
      <c r="O447" t="str">
        <f t="shared" si="14"/>
        <v xml:space="preserve">13    (1)          8    (1)          4    (1)  </v>
      </c>
      <c r="P447" cm="1">
        <f t="array" ref="P447:X447">IFERROR(SEARCH({1,2,3,4,5,6,7,8,9},A447),9999999)</f>
        <v>89</v>
      </c>
      <c r="Q447">
        <v>9999999</v>
      </c>
      <c r="R447">
        <v>90</v>
      </c>
      <c r="S447">
        <v>126</v>
      </c>
      <c r="T447">
        <v>9999999</v>
      </c>
      <c r="U447">
        <v>9999999</v>
      </c>
      <c r="V447">
        <v>9999999</v>
      </c>
      <c r="W447">
        <v>108</v>
      </c>
      <c r="X447">
        <v>9999999</v>
      </c>
      <c r="Z447" t="s">
        <v>4979</v>
      </c>
      <c r="AA447">
        <v>13</v>
      </c>
      <c r="AB447">
        <v>-1</v>
      </c>
      <c r="AC447">
        <v>8</v>
      </c>
      <c r="AD447">
        <v>-1</v>
      </c>
      <c r="AE447">
        <v>4</v>
      </c>
      <c r="AF447">
        <v>-1</v>
      </c>
    </row>
    <row r="448" spans="1:32">
      <c r="A448" s="24" t="s">
        <v>3214</v>
      </c>
      <c r="N448" t="str">
        <f t="shared" si="13"/>
        <v xml:space="preserve">               Cutting, punching, and press machine setters, operators, and tenders      </v>
      </c>
      <c r="O448" t="str">
        <f t="shared" si="14"/>
        <v xml:space="preserve">120      563      101      577       19    (1)  </v>
      </c>
      <c r="P448" cm="1">
        <f t="array" ref="P448:X448">IFERROR(SEARCH({1,2,3,4,5,6,7,8,9},A448),9999999)</f>
        <v>90</v>
      </c>
      <c r="Q448">
        <v>91</v>
      </c>
      <c r="R448">
        <v>101</v>
      </c>
      <c r="S448">
        <v>9999999</v>
      </c>
      <c r="T448">
        <v>99</v>
      </c>
      <c r="U448">
        <v>100</v>
      </c>
      <c r="V448">
        <v>118</v>
      </c>
      <c r="W448">
        <v>9999999</v>
      </c>
      <c r="X448">
        <v>128</v>
      </c>
      <c r="Z448" t="s">
        <v>4980</v>
      </c>
      <c r="AA448">
        <v>120</v>
      </c>
      <c r="AB448">
        <v>563</v>
      </c>
      <c r="AC448">
        <v>101</v>
      </c>
      <c r="AD448">
        <v>577</v>
      </c>
      <c r="AE448">
        <v>19</v>
      </c>
      <c r="AF448">
        <v>-1</v>
      </c>
    </row>
    <row r="449" spans="1:32">
      <c r="A449" s="24" t="s">
        <v>3215</v>
      </c>
      <c r="N449" t="str">
        <f t="shared" si="13"/>
        <v xml:space="preserve">               Drilling and boring machine tool setters, operators, and tenders, metal and plastic        </v>
      </c>
      <c r="O449" t="str">
        <f t="shared" si="14"/>
        <v xml:space="preserve">2    (1)          2    (1)       -        -   </v>
      </c>
      <c r="P449" cm="1">
        <f t="array" ref="P449:X449">IFERROR(SEARCH({1,2,3,4,5,6,7,8,9},A449),9999999)</f>
        <v>113</v>
      </c>
      <c r="Q449">
        <v>107</v>
      </c>
      <c r="R449">
        <v>9999999</v>
      </c>
      <c r="S449">
        <v>9999999</v>
      </c>
      <c r="T449">
        <v>9999999</v>
      </c>
      <c r="U449">
        <v>9999999</v>
      </c>
      <c r="V449">
        <v>9999999</v>
      </c>
      <c r="W449">
        <v>9999999</v>
      </c>
      <c r="X449">
        <v>9999999</v>
      </c>
      <c r="Z449" t="s">
        <v>4981</v>
      </c>
      <c r="AA449">
        <v>2</v>
      </c>
      <c r="AB449">
        <v>-1</v>
      </c>
      <c r="AC449">
        <v>2</v>
      </c>
      <c r="AD449">
        <v>-1</v>
      </c>
      <c r="AE449" t="s">
        <v>574</v>
      </c>
      <c r="AF449" t="s">
        <v>574</v>
      </c>
    </row>
    <row r="450" spans="1:32">
      <c r="A450" s="24" t="s">
        <v>3216</v>
      </c>
      <c r="N450" t="str">
        <f t="shared" si="13"/>
        <v xml:space="preserve">               Grinding, lapping, polishing, and buffing machine tool setters, operators       </v>
      </c>
      <c r="O450" t="str">
        <f t="shared" si="14"/>
        <v xml:space="preserve">49    (1)         42    (1)          7    (1)  </v>
      </c>
      <c r="P450" cm="1">
        <f t="array" ref="P450:X450">IFERROR(SEARCH({1,2,3,4,5,6,7,8,9},A450),9999999)</f>
        <v>103</v>
      </c>
      <c r="Q450">
        <v>115</v>
      </c>
      <c r="R450">
        <v>9999999</v>
      </c>
      <c r="S450">
        <v>96</v>
      </c>
      <c r="T450">
        <v>9999999</v>
      </c>
      <c r="U450">
        <v>9999999</v>
      </c>
      <c r="V450">
        <v>133</v>
      </c>
      <c r="W450">
        <v>9999999</v>
      </c>
      <c r="X450">
        <v>97</v>
      </c>
      <c r="Z450" t="s">
        <v>4982</v>
      </c>
      <c r="AA450">
        <v>49</v>
      </c>
      <c r="AB450">
        <v>-1</v>
      </c>
      <c r="AC450">
        <v>42</v>
      </c>
      <c r="AD450">
        <v>-1</v>
      </c>
      <c r="AE450">
        <v>7</v>
      </c>
      <c r="AF450">
        <v>-1</v>
      </c>
    </row>
    <row r="451" spans="1:32">
      <c r="A451" s="24" t="s">
        <v>3217</v>
      </c>
      <c r="N451" t="str">
        <f t="shared" si="13"/>
        <v xml:space="preserve">               Lathe and turning machine tool setters, operators, and tenders, metal       </v>
      </c>
      <c r="O451" t="str">
        <f t="shared" si="14"/>
        <v xml:space="preserve">13    (1)         12    (1)          1    (1)  </v>
      </c>
      <c r="P451" cm="1">
        <f t="array" ref="P451:X451">IFERROR(SEARCH({1,2,3,4,5,6,7,8,9},A451),9999999)</f>
        <v>92</v>
      </c>
      <c r="Q451">
        <v>111</v>
      </c>
      <c r="R451">
        <v>93</v>
      </c>
      <c r="S451">
        <v>9999999</v>
      </c>
      <c r="T451">
        <v>9999999</v>
      </c>
      <c r="U451">
        <v>9999999</v>
      </c>
      <c r="V451">
        <v>9999999</v>
      </c>
      <c r="W451">
        <v>9999999</v>
      </c>
      <c r="X451">
        <v>9999999</v>
      </c>
      <c r="Z451" t="s">
        <v>4983</v>
      </c>
      <c r="AA451">
        <v>13</v>
      </c>
      <c r="AB451">
        <v>-1</v>
      </c>
      <c r="AC451">
        <v>12</v>
      </c>
      <c r="AD451">
        <v>-1</v>
      </c>
      <c r="AE451">
        <v>1</v>
      </c>
      <c r="AF451">
        <v>-1</v>
      </c>
    </row>
    <row r="452" spans="1:32">
      <c r="A452" s="24" t="s">
        <v>3218</v>
      </c>
      <c r="N452" t="str">
        <f t="shared" si="13"/>
        <v xml:space="preserve">               Milling and planing machine setters, operators, and tenders, metal and plastic        </v>
      </c>
      <c r="O452" t="str">
        <f t="shared" si="14"/>
        <v xml:space="preserve">3    (1)          2    (1)          1    (1)  </v>
      </c>
      <c r="P452" cm="1">
        <f t="array" ref="P452:X452">IFERROR(SEARCH({1,2,3,4,5,6,7,8,9},A452),9999999)</f>
        <v>108</v>
      </c>
      <c r="Q452">
        <v>120</v>
      </c>
      <c r="R452">
        <v>102</v>
      </c>
      <c r="S452">
        <v>9999999</v>
      </c>
      <c r="T452">
        <v>9999999</v>
      </c>
      <c r="U452">
        <v>9999999</v>
      </c>
      <c r="V452">
        <v>9999999</v>
      </c>
      <c r="W452">
        <v>9999999</v>
      </c>
      <c r="X452">
        <v>9999999</v>
      </c>
      <c r="Z452" t="s">
        <v>4984</v>
      </c>
      <c r="AA452">
        <v>3</v>
      </c>
      <c r="AB452">
        <v>-1</v>
      </c>
      <c r="AC452">
        <v>2</v>
      </c>
      <c r="AD452">
        <v>-1</v>
      </c>
      <c r="AE452">
        <v>1</v>
      </c>
      <c r="AF452">
        <v>-1</v>
      </c>
    </row>
    <row r="453" spans="1:32">
      <c r="A453" s="24" t="s">
        <v>3219</v>
      </c>
      <c r="N453" t="str">
        <f t="shared" si="13"/>
        <v xml:space="preserve">               Machinists      </v>
      </c>
      <c r="O453" t="str">
        <f t="shared" si="14"/>
        <v xml:space="preserve">406      700      384      706       22    (1)  </v>
      </c>
      <c r="P453" cm="1">
        <f t="array" ref="P453:X453">IFERROR(SEARCH({1,2,3,4,5,6,7,8,9},A453),9999999)</f>
        <v>76</v>
      </c>
      <c r="Q453">
        <v>69</v>
      </c>
      <c r="R453">
        <v>50</v>
      </c>
      <c r="S453">
        <v>32</v>
      </c>
      <c r="T453">
        <v>9999999</v>
      </c>
      <c r="U453">
        <v>34</v>
      </c>
      <c r="V453">
        <v>41</v>
      </c>
      <c r="W453">
        <v>51</v>
      </c>
      <c r="X453">
        <v>9999999</v>
      </c>
      <c r="Z453" t="s">
        <v>4985</v>
      </c>
      <c r="AA453">
        <v>406</v>
      </c>
      <c r="AB453">
        <v>700</v>
      </c>
      <c r="AC453">
        <v>384</v>
      </c>
      <c r="AD453">
        <v>706</v>
      </c>
      <c r="AE453">
        <v>22</v>
      </c>
      <c r="AF453">
        <v>-1</v>
      </c>
    </row>
    <row r="454" spans="1:32">
      <c r="A454" s="24" t="s">
        <v>3220</v>
      </c>
      <c r="N454" t="str">
        <f t="shared" si="13"/>
        <v xml:space="preserve">               Metal furnace and kiln operators and tenders       </v>
      </c>
      <c r="O454" t="str">
        <f t="shared" si="14"/>
        <v xml:space="preserve">23    (1)         21    (1)          2    (1)  </v>
      </c>
      <c r="P454" cm="1">
        <f t="array" ref="P454:X454">IFERROR(SEARCH({1,2,3,4,5,6,7,8,9},A454),9999999)</f>
        <v>74</v>
      </c>
      <c r="Q454">
        <v>67</v>
      </c>
      <c r="R454">
        <v>68</v>
      </c>
      <c r="S454">
        <v>9999999</v>
      </c>
      <c r="T454">
        <v>9999999</v>
      </c>
      <c r="U454">
        <v>9999999</v>
      </c>
      <c r="V454">
        <v>9999999</v>
      </c>
      <c r="W454">
        <v>9999999</v>
      </c>
      <c r="X454">
        <v>9999999</v>
      </c>
      <c r="Z454" t="s">
        <v>4986</v>
      </c>
      <c r="AA454">
        <v>23</v>
      </c>
      <c r="AB454">
        <v>-1</v>
      </c>
      <c r="AC454">
        <v>21</v>
      </c>
      <c r="AD454">
        <v>-1</v>
      </c>
      <c r="AE454">
        <v>2</v>
      </c>
      <c r="AF454">
        <v>-1</v>
      </c>
    </row>
    <row r="455" spans="1:32">
      <c r="A455" s="24" t="s">
        <v>3221</v>
      </c>
      <c r="N455" t="str">
        <f t="shared" si="13"/>
        <v xml:space="preserve">               Model makers and patternmakers, metal and plastic       </v>
      </c>
      <c r="O455" t="str">
        <f t="shared" si="14"/>
        <v xml:space="preserve">12    (1)         11    (1)       -        -   </v>
      </c>
      <c r="P455" cm="1">
        <f t="array" ref="P455:X455">IFERROR(SEARCH({1,2,3,4,5,6,7,8,9},A455),9999999)</f>
        <v>72</v>
      </c>
      <c r="Q455">
        <v>73</v>
      </c>
      <c r="R455">
        <v>9999999</v>
      </c>
      <c r="S455">
        <v>9999999</v>
      </c>
      <c r="T455">
        <v>9999999</v>
      </c>
      <c r="U455">
        <v>9999999</v>
      </c>
      <c r="V455">
        <v>9999999</v>
      </c>
      <c r="W455">
        <v>9999999</v>
      </c>
      <c r="X455">
        <v>9999999</v>
      </c>
      <c r="Z455" t="s">
        <v>4987</v>
      </c>
      <c r="AA455">
        <v>12</v>
      </c>
      <c r="AB455">
        <v>-1</v>
      </c>
      <c r="AC455">
        <v>11</v>
      </c>
      <c r="AD455">
        <v>-1</v>
      </c>
      <c r="AE455" t="s">
        <v>574</v>
      </c>
      <c r="AF455" t="s">
        <v>574</v>
      </c>
    </row>
    <row r="456" spans="1:32">
      <c r="A456" s="24" t="s">
        <v>3222</v>
      </c>
      <c r="N456" t="str">
        <f t="shared" si="13"/>
        <v xml:space="preserve">               Molders and molding machine setters, operators, and tenders, metal       </v>
      </c>
      <c r="O456" t="str">
        <f t="shared" si="14"/>
        <v xml:space="preserve">73      580       61      618       12    (1)  </v>
      </c>
      <c r="P456" cm="1">
        <f t="array" ref="P456:X456">IFERROR(SEARCH({1,2,3,4,5,6,7,8,9},A456),9999999)</f>
        <v>108</v>
      </c>
      <c r="Q456">
        <v>126</v>
      </c>
      <c r="R456">
        <v>90</v>
      </c>
      <c r="S456">
        <v>9999999</v>
      </c>
      <c r="T456">
        <v>97</v>
      </c>
      <c r="U456">
        <v>107</v>
      </c>
      <c r="V456">
        <v>89</v>
      </c>
      <c r="W456">
        <v>98</v>
      </c>
      <c r="X456">
        <v>9999999</v>
      </c>
      <c r="Z456" t="s">
        <v>4988</v>
      </c>
      <c r="AA456">
        <v>73</v>
      </c>
      <c r="AB456">
        <v>580</v>
      </c>
      <c r="AC456">
        <v>61</v>
      </c>
      <c r="AD456">
        <v>618</v>
      </c>
      <c r="AE456">
        <v>12</v>
      </c>
      <c r="AF456">
        <v>-1</v>
      </c>
    </row>
    <row r="457" spans="1:32">
      <c r="A457" s="24" t="s">
        <v>3223</v>
      </c>
      <c r="N457" t="str">
        <f t="shared" si="13"/>
        <v xml:space="preserve">               Multiple machine tool setters, operators, and tenders, metal and plastic        </v>
      </c>
      <c r="O457" t="str">
        <f t="shared" si="14"/>
        <v xml:space="preserve">5    (1)          4    (1)          1    (1)  </v>
      </c>
      <c r="P457" cm="1">
        <f t="array" ref="P457:X457">IFERROR(SEARCH({1,2,3,4,5,6,7,8,9},A457),9999999)</f>
        <v>102</v>
      </c>
      <c r="Q457">
        <v>9999999</v>
      </c>
      <c r="R457">
        <v>9999999</v>
      </c>
      <c r="S457">
        <v>114</v>
      </c>
      <c r="T457">
        <v>96</v>
      </c>
      <c r="U457">
        <v>9999999</v>
      </c>
      <c r="V457">
        <v>9999999</v>
      </c>
      <c r="W457">
        <v>9999999</v>
      </c>
      <c r="X457">
        <v>9999999</v>
      </c>
      <c r="Z457" t="s">
        <v>4989</v>
      </c>
      <c r="AA457">
        <v>5</v>
      </c>
      <c r="AB457">
        <v>-1</v>
      </c>
      <c r="AC457">
        <v>4</v>
      </c>
      <c r="AD457">
        <v>-1</v>
      </c>
      <c r="AE457">
        <v>1</v>
      </c>
      <c r="AF457">
        <v>-1</v>
      </c>
    </row>
    <row r="458" spans="1:32">
      <c r="A458" s="24" t="s">
        <v>3224</v>
      </c>
      <c r="N458" t="str">
        <f t="shared" si="13"/>
        <v xml:space="preserve">               Tool and die makers       </v>
      </c>
      <c r="O458" t="str">
        <f t="shared" si="14"/>
        <v xml:space="preserve">75      918       72      923        3    (1)  </v>
      </c>
      <c r="P458" cm="1">
        <f t="array" ref="P458:X458">IFERROR(SEARCH({1,2,3,4,5,6,7,8,9},A458),9999999)</f>
        <v>51</v>
      </c>
      <c r="Q458">
        <v>61</v>
      </c>
      <c r="R458">
        <v>70</v>
      </c>
      <c r="S458">
        <v>9999999</v>
      </c>
      <c r="T458">
        <v>43</v>
      </c>
      <c r="U458">
        <v>9999999</v>
      </c>
      <c r="V458">
        <v>42</v>
      </c>
      <c r="W458">
        <v>52</v>
      </c>
      <c r="X458">
        <v>50</v>
      </c>
      <c r="Z458" t="s">
        <v>4990</v>
      </c>
      <c r="AA458">
        <v>75</v>
      </c>
      <c r="AB458">
        <v>918</v>
      </c>
      <c r="AC458">
        <v>72</v>
      </c>
      <c r="AD458">
        <v>923</v>
      </c>
      <c r="AE458">
        <v>3</v>
      </c>
      <c r="AF458">
        <v>-1</v>
      </c>
    </row>
    <row r="459" spans="1:32">
      <c r="A459" s="24" t="s">
        <v>3225</v>
      </c>
      <c r="N459" t="str">
        <f t="shared" ref="N459:N522" si="15">MID(A459,1,MIN(_xlfn.ANCHORARRAY(P459))-1)</f>
        <v xml:space="preserve">               Welding, soldering, and brazing workers      </v>
      </c>
      <c r="O459" t="str">
        <f t="shared" ref="O459:O522" si="16">MID(A459,MIN(P459:X459),LEN(A459))</f>
        <v xml:space="preserve">536      607      499      618       37    (1)  </v>
      </c>
      <c r="P459" cm="1">
        <f t="array" ref="P459:X459">IFERROR(SEARCH({1,2,3,4,5,6,7,8,9},A459),9999999)</f>
        <v>89</v>
      </c>
      <c r="Q459">
        <v>9999999</v>
      </c>
      <c r="R459">
        <v>62</v>
      </c>
      <c r="S459">
        <v>79</v>
      </c>
      <c r="T459">
        <v>61</v>
      </c>
      <c r="U459">
        <v>63</v>
      </c>
      <c r="V459">
        <v>72</v>
      </c>
      <c r="W459">
        <v>90</v>
      </c>
      <c r="X459">
        <v>80</v>
      </c>
      <c r="Z459" t="s">
        <v>4991</v>
      </c>
      <c r="AA459">
        <v>536</v>
      </c>
      <c r="AB459">
        <v>607</v>
      </c>
      <c r="AC459">
        <v>499</v>
      </c>
      <c r="AD459">
        <v>618</v>
      </c>
      <c r="AE459">
        <v>37</v>
      </c>
      <c r="AF459">
        <v>-1</v>
      </c>
    </row>
    <row r="460" spans="1:32">
      <c r="A460" s="24" t="s">
        <v>3226</v>
      </c>
      <c r="N460" t="str">
        <f t="shared" si="15"/>
        <v xml:space="preserve">               Heat treating equipment setters, operators, and tenders, metal and plastic       </v>
      </c>
      <c r="O460" t="str">
        <f t="shared" si="16"/>
        <v xml:space="preserve">12    (1)          9    (1)          2    (1)  </v>
      </c>
      <c r="P460" cm="1">
        <f t="array" ref="P460:X460">IFERROR(SEARCH({1,2,3,4,5,6,7,8,9},A460),9999999)</f>
        <v>97</v>
      </c>
      <c r="Q460">
        <v>98</v>
      </c>
      <c r="R460">
        <v>9999999</v>
      </c>
      <c r="S460">
        <v>9999999</v>
      </c>
      <c r="T460">
        <v>9999999</v>
      </c>
      <c r="U460">
        <v>9999999</v>
      </c>
      <c r="V460">
        <v>9999999</v>
      </c>
      <c r="W460">
        <v>9999999</v>
      </c>
      <c r="X460">
        <v>116</v>
      </c>
      <c r="Z460" t="s">
        <v>4992</v>
      </c>
      <c r="AA460">
        <v>12</v>
      </c>
      <c r="AB460">
        <v>-1</v>
      </c>
      <c r="AC460">
        <v>9</v>
      </c>
      <c r="AD460">
        <v>-1</v>
      </c>
      <c r="AE460">
        <v>2</v>
      </c>
      <c r="AF460">
        <v>-1</v>
      </c>
    </row>
    <row r="461" spans="1:32">
      <c r="A461" s="24" t="s">
        <v>3227</v>
      </c>
      <c r="N461" t="str">
        <f t="shared" si="15"/>
        <v xml:space="preserve">               Lay-out workers, metal and plastic        </v>
      </c>
      <c r="O461" t="str">
        <f t="shared" si="16"/>
        <v xml:space="preserve">7    (1)          7    (1)       -        -   </v>
      </c>
      <c r="P461" cm="1">
        <f t="array" ref="P461:X461">IFERROR(SEARCH({1,2,3,4,5,6,7,8,9},A461),9999999)</f>
        <v>64</v>
      </c>
      <c r="Q461">
        <v>9999999</v>
      </c>
      <c r="R461">
        <v>9999999</v>
      </c>
      <c r="S461">
        <v>9999999</v>
      </c>
      <c r="T461">
        <v>9999999</v>
      </c>
      <c r="U461">
        <v>9999999</v>
      </c>
      <c r="V461">
        <v>58</v>
      </c>
      <c r="W461">
        <v>9999999</v>
      </c>
      <c r="X461">
        <v>9999999</v>
      </c>
      <c r="Z461" t="s">
        <v>4993</v>
      </c>
      <c r="AA461">
        <v>7</v>
      </c>
      <c r="AB461">
        <v>-1</v>
      </c>
      <c r="AC461">
        <v>7</v>
      </c>
      <c r="AD461">
        <v>-1</v>
      </c>
      <c r="AE461" t="s">
        <v>574</v>
      </c>
      <c r="AF461" t="s">
        <v>574</v>
      </c>
    </row>
    <row r="462" spans="1:32">
      <c r="A462" s="24" t="s">
        <v>3228</v>
      </c>
      <c r="N462" t="str">
        <f t="shared" si="15"/>
        <v xml:space="preserve">               Plating and coating machine setters, operators, and tenders, metal aand plastic       </v>
      </c>
      <c r="O462" t="str">
        <f t="shared" si="16"/>
        <v xml:space="preserve">15    (1)         14    (1)          2    (1)  </v>
      </c>
      <c r="P462" cm="1">
        <f t="array" ref="P462:X462">IFERROR(SEARCH({1,2,3,4,5,6,7,8,9},A462),9999999)</f>
        <v>102</v>
      </c>
      <c r="Q462">
        <v>139</v>
      </c>
      <c r="R462">
        <v>9999999</v>
      </c>
      <c r="S462">
        <v>121</v>
      </c>
      <c r="T462">
        <v>103</v>
      </c>
      <c r="U462">
        <v>9999999</v>
      </c>
      <c r="V462">
        <v>9999999</v>
      </c>
      <c r="W462">
        <v>9999999</v>
      </c>
      <c r="X462">
        <v>9999999</v>
      </c>
      <c r="Z462" t="s">
        <v>4994</v>
      </c>
      <c r="AA462">
        <v>15</v>
      </c>
      <c r="AB462">
        <v>-1</v>
      </c>
      <c r="AC462">
        <v>14</v>
      </c>
      <c r="AD462">
        <v>-1</v>
      </c>
      <c r="AE462">
        <v>2</v>
      </c>
      <c r="AF462">
        <v>-1</v>
      </c>
    </row>
    <row r="463" spans="1:32">
      <c r="A463" s="24" t="s">
        <v>3229</v>
      </c>
      <c r="N463" t="str">
        <f t="shared" si="15"/>
        <v xml:space="preserve">               Tool grinders, filers, and sharpeners        </v>
      </c>
      <c r="O463" t="str">
        <f t="shared" si="16"/>
        <v xml:space="preserve">5    (1)          4    (1)          1    (1)  </v>
      </c>
      <c r="P463" cm="1">
        <f t="array" ref="P463:X463">IFERROR(SEARCH({1,2,3,4,5,6,7,8,9},A463),9999999)</f>
        <v>67</v>
      </c>
      <c r="Q463">
        <v>9999999</v>
      </c>
      <c r="R463">
        <v>9999999</v>
      </c>
      <c r="S463">
        <v>79</v>
      </c>
      <c r="T463">
        <v>61</v>
      </c>
      <c r="U463">
        <v>9999999</v>
      </c>
      <c r="V463">
        <v>9999999</v>
      </c>
      <c r="W463">
        <v>9999999</v>
      </c>
      <c r="X463">
        <v>9999999</v>
      </c>
      <c r="Z463" t="s">
        <v>4995</v>
      </c>
      <c r="AA463">
        <v>5</v>
      </c>
      <c r="AB463">
        <v>-1</v>
      </c>
      <c r="AC463">
        <v>4</v>
      </c>
      <c r="AD463">
        <v>-1</v>
      </c>
      <c r="AE463">
        <v>1</v>
      </c>
      <c r="AF463">
        <v>-1</v>
      </c>
    </row>
    <row r="464" spans="1:32">
      <c r="A464" s="24" t="s">
        <v>3230</v>
      </c>
      <c r="N464" t="str">
        <f t="shared" si="15"/>
        <v xml:space="preserve">               Metalworkers and plastic workers, all other      </v>
      </c>
      <c r="O464" t="str">
        <f t="shared" si="16"/>
        <v>422      551      299      588      123      482</v>
      </c>
      <c r="P464" cm="1">
        <f t="array" ref="P464:X464">IFERROR(SEARCH({1,2,3,4,5,6,7,8,9},A464),9999999)</f>
        <v>76</v>
      </c>
      <c r="Q464">
        <v>66</v>
      </c>
      <c r="R464">
        <v>103</v>
      </c>
      <c r="S464">
        <v>65</v>
      </c>
      <c r="T464">
        <v>74</v>
      </c>
      <c r="U464">
        <v>9999999</v>
      </c>
      <c r="V464">
        <v>9999999</v>
      </c>
      <c r="W464">
        <v>93</v>
      </c>
      <c r="X464">
        <v>84</v>
      </c>
      <c r="Z464" t="s">
        <v>4996</v>
      </c>
      <c r="AA464">
        <v>422</v>
      </c>
      <c r="AB464">
        <v>551</v>
      </c>
      <c r="AC464">
        <v>299</v>
      </c>
      <c r="AD464">
        <v>588</v>
      </c>
      <c r="AE464">
        <v>123</v>
      </c>
      <c r="AF464">
        <v>482</v>
      </c>
    </row>
    <row r="465" spans="1:32">
      <c r="A465" s="24" t="s">
        <v>3231</v>
      </c>
      <c r="N465" t="str">
        <f t="shared" si="15"/>
        <v xml:space="preserve">               Bookbinders and bindery workers       </v>
      </c>
      <c r="O465" t="str">
        <f t="shared" si="16"/>
        <v xml:space="preserve">43    (1)         28    (1)         15    (1)  </v>
      </c>
      <c r="P465" cm="1">
        <f t="array" ref="P465:X465">IFERROR(SEARCH({1,2,3,4,5,6,7,8,9},A465),9999999)</f>
        <v>61</v>
      </c>
      <c r="Q465">
        <v>72</v>
      </c>
      <c r="R465">
        <v>55</v>
      </c>
      <c r="S465">
        <v>54</v>
      </c>
      <c r="T465">
        <v>91</v>
      </c>
      <c r="U465">
        <v>9999999</v>
      </c>
      <c r="V465">
        <v>9999999</v>
      </c>
      <c r="W465">
        <v>73</v>
      </c>
      <c r="X465">
        <v>9999999</v>
      </c>
      <c r="Z465" t="s">
        <v>4997</v>
      </c>
      <c r="AA465">
        <v>43</v>
      </c>
      <c r="AB465">
        <v>-1</v>
      </c>
      <c r="AC465">
        <v>28</v>
      </c>
      <c r="AD465">
        <v>-1</v>
      </c>
      <c r="AE465">
        <v>15</v>
      </c>
      <c r="AF465">
        <v>-1</v>
      </c>
    </row>
    <row r="466" spans="1:32">
      <c r="A466" s="24" t="s">
        <v>3232</v>
      </c>
      <c r="N466" t="str">
        <f t="shared" si="15"/>
        <v xml:space="preserve">               Job printers       </v>
      </c>
      <c r="O466" t="str">
        <f t="shared" si="16"/>
        <v xml:space="preserve">34    (1)         30    (1)          4    (1)  </v>
      </c>
      <c r="P466" cm="1">
        <f t="array" ref="P466:X466">IFERROR(SEARCH({1,2,3,4,5,6,7,8,9},A466),9999999)</f>
        <v>42</v>
      </c>
      <c r="Q466">
        <v>9999999</v>
      </c>
      <c r="R466">
        <v>35</v>
      </c>
      <c r="S466">
        <v>36</v>
      </c>
      <c r="T466">
        <v>9999999</v>
      </c>
      <c r="U466">
        <v>9999999</v>
      </c>
      <c r="V466">
        <v>9999999</v>
      </c>
      <c r="W466">
        <v>9999999</v>
      </c>
      <c r="X466">
        <v>9999999</v>
      </c>
      <c r="Z466" t="s">
        <v>4998</v>
      </c>
      <c r="AA466">
        <v>34</v>
      </c>
      <c r="AB466">
        <v>-1</v>
      </c>
      <c r="AC466">
        <v>30</v>
      </c>
      <c r="AD466">
        <v>-1</v>
      </c>
      <c r="AE466">
        <v>4</v>
      </c>
      <c r="AF466">
        <v>-1</v>
      </c>
    </row>
    <row r="467" spans="1:32">
      <c r="A467" s="24" t="s">
        <v>3233</v>
      </c>
      <c r="N467" t="str">
        <f t="shared" si="15"/>
        <v xml:space="preserve">               Prepress technicians and workers       </v>
      </c>
      <c r="O467" t="str">
        <f t="shared" si="16"/>
        <v xml:space="preserve">51      538       25    (1)         26    (1)  </v>
      </c>
      <c r="P467" cm="1">
        <f t="array" ref="P467:X467">IFERROR(SEARCH({1,2,3,4,5,6,7,8,9},A467),9999999)</f>
        <v>56</v>
      </c>
      <c r="Q467">
        <v>73</v>
      </c>
      <c r="R467">
        <v>64</v>
      </c>
      <c r="S467">
        <v>9999999</v>
      </c>
      <c r="T467">
        <v>55</v>
      </c>
      <c r="U467">
        <v>92</v>
      </c>
      <c r="V467">
        <v>9999999</v>
      </c>
      <c r="W467">
        <v>65</v>
      </c>
      <c r="X467">
        <v>9999999</v>
      </c>
      <c r="Z467" t="s">
        <v>4999</v>
      </c>
      <c r="AA467">
        <v>51</v>
      </c>
      <c r="AB467">
        <v>538</v>
      </c>
      <c r="AC467">
        <v>25</v>
      </c>
      <c r="AD467">
        <v>-1</v>
      </c>
      <c r="AE467">
        <v>26</v>
      </c>
      <c r="AF467">
        <v>-1</v>
      </c>
    </row>
    <row r="468" spans="1:32">
      <c r="A468" s="24" t="s">
        <v>3234</v>
      </c>
      <c r="N468" t="str">
        <f t="shared" si="15"/>
        <v xml:space="preserve">               Printing machine operators      </v>
      </c>
      <c r="O468" t="str">
        <f t="shared" si="16"/>
        <v xml:space="preserve">180      613      153      657       26    (1)  </v>
      </c>
      <c r="P468" cm="1">
        <f t="array" ref="P468:X468">IFERROR(SEARCH({1,2,3,4,5,6,7,8,9},A468),9999999)</f>
        <v>48</v>
      </c>
      <c r="Q468">
        <v>85</v>
      </c>
      <c r="R468">
        <v>59</v>
      </c>
      <c r="S468">
        <v>9999999</v>
      </c>
      <c r="T468">
        <v>67</v>
      </c>
      <c r="U468">
        <v>57</v>
      </c>
      <c r="V468">
        <v>77</v>
      </c>
      <c r="W468">
        <v>49</v>
      </c>
      <c r="X468">
        <v>9999999</v>
      </c>
      <c r="Z468" t="s">
        <v>5000</v>
      </c>
      <c r="AA468">
        <v>180</v>
      </c>
      <c r="AB468">
        <v>613</v>
      </c>
      <c r="AC468">
        <v>153</v>
      </c>
      <c r="AD468">
        <v>657</v>
      </c>
      <c r="AE468">
        <v>26</v>
      </c>
      <c r="AF468">
        <v>-1</v>
      </c>
    </row>
    <row r="469" spans="1:32">
      <c r="A469" s="24" t="s">
        <v>3235</v>
      </c>
      <c r="N469" t="str">
        <f t="shared" si="15"/>
        <v xml:space="preserve">               Laundry and dry-cleaning workers      </v>
      </c>
      <c r="O469" t="str">
        <f t="shared" si="16"/>
        <v>176      380       78      496       98      340</v>
      </c>
      <c r="P469" cm="1">
        <f t="array" ref="P469:X469">IFERROR(SEARCH({1,2,3,4,5,6,7,8,9},A469),9999999)</f>
        <v>54</v>
      </c>
      <c r="Q469">
        <v>9999999</v>
      </c>
      <c r="R469">
        <v>63</v>
      </c>
      <c r="S469">
        <v>81</v>
      </c>
      <c r="T469">
        <v>9999999</v>
      </c>
      <c r="U469">
        <v>56</v>
      </c>
      <c r="V469">
        <v>55</v>
      </c>
      <c r="W469">
        <v>64</v>
      </c>
      <c r="X469">
        <v>82</v>
      </c>
      <c r="Z469" t="s">
        <v>5001</v>
      </c>
      <c r="AA469">
        <v>176</v>
      </c>
      <c r="AB469">
        <v>380</v>
      </c>
      <c r="AC469">
        <v>78</v>
      </c>
      <c r="AD469">
        <v>496</v>
      </c>
      <c r="AE469">
        <v>98</v>
      </c>
      <c r="AF469">
        <v>340</v>
      </c>
    </row>
    <row r="470" spans="1:32">
      <c r="A470" s="24" t="s">
        <v>3236</v>
      </c>
      <c r="N470" t="str">
        <f t="shared" si="15"/>
        <v xml:space="preserve">               Pressers, textile, garment, and related materials       </v>
      </c>
      <c r="O470" t="str">
        <f t="shared" si="16"/>
        <v xml:space="preserve">50      344       17    (1)         33    (1)  </v>
      </c>
      <c r="P470" cm="1">
        <f t="array" ref="P470:X470">IFERROR(SEARCH({1,2,3,4,5,6,7,8,9},A470),9999999)</f>
        <v>90</v>
      </c>
      <c r="Q470">
        <v>9999999</v>
      </c>
      <c r="R470">
        <v>80</v>
      </c>
      <c r="S470">
        <v>81</v>
      </c>
      <c r="T470">
        <v>72</v>
      </c>
      <c r="U470">
        <v>9999999</v>
      </c>
      <c r="V470">
        <v>91</v>
      </c>
      <c r="W470">
        <v>9999999</v>
      </c>
      <c r="X470">
        <v>9999999</v>
      </c>
      <c r="Z470" t="s">
        <v>5002</v>
      </c>
      <c r="AA470">
        <v>50</v>
      </c>
      <c r="AB470">
        <v>344</v>
      </c>
      <c r="AC470">
        <v>17</v>
      </c>
      <c r="AD470">
        <v>-1</v>
      </c>
      <c r="AE470">
        <v>33</v>
      </c>
      <c r="AF470">
        <v>-1</v>
      </c>
    </row>
    <row r="471" spans="1:32">
      <c r="A471" s="24" t="s">
        <v>3237</v>
      </c>
      <c r="N471" t="str">
        <f t="shared" si="15"/>
        <v xml:space="preserve">               Sewing machine operators      </v>
      </c>
      <c r="O471" t="str">
        <f t="shared" si="16"/>
        <v>226      361       47    (1)        179      359</v>
      </c>
      <c r="P471" cm="1">
        <f t="array" ref="P471:X471">IFERROR(SEARCH({1,2,3,4,5,6,7,8,9},A471),9999999)</f>
        <v>57</v>
      </c>
      <c r="Q471">
        <v>46</v>
      </c>
      <c r="R471">
        <v>55</v>
      </c>
      <c r="S471">
        <v>65</v>
      </c>
      <c r="T471">
        <v>92</v>
      </c>
      <c r="U471">
        <v>48</v>
      </c>
      <c r="V471">
        <v>66</v>
      </c>
      <c r="W471">
        <v>9999999</v>
      </c>
      <c r="X471">
        <v>84</v>
      </c>
      <c r="Z471" t="s">
        <v>5003</v>
      </c>
      <c r="AA471">
        <v>226</v>
      </c>
      <c r="AB471">
        <v>361</v>
      </c>
      <c r="AC471">
        <v>47</v>
      </c>
      <c r="AD471">
        <v>-1</v>
      </c>
      <c r="AE471">
        <v>179</v>
      </c>
      <c r="AF471">
        <v>359</v>
      </c>
    </row>
    <row r="472" spans="1:32">
      <c r="A472" s="24" t="s">
        <v>3238</v>
      </c>
      <c r="N472" t="str">
        <f t="shared" si="15"/>
        <v xml:space="preserve">               Shoe and leather workers and repairers        </v>
      </c>
      <c r="O472" t="str">
        <f t="shared" si="16"/>
        <v xml:space="preserve">6    (1)          5    (1)          1    (1)  </v>
      </c>
      <c r="P472" cm="1">
        <f t="array" ref="P472:X472">IFERROR(SEARCH({1,2,3,4,5,6,7,8,9},A472),9999999)</f>
        <v>68</v>
      </c>
      <c r="Q472">
        <v>9999999</v>
      </c>
      <c r="R472">
        <v>9999999</v>
      </c>
      <c r="S472">
        <v>9999999</v>
      </c>
      <c r="T472">
        <v>80</v>
      </c>
      <c r="U472">
        <v>62</v>
      </c>
      <c r="V472">
        <v>9999999</v>
      </c>
      <c r="W472">
        <v>9999999</v>
      </c>
      <c r="X472">
        <v>9999999</v>
      </c>
      <c r="Z472" t="s">
        <v>5004</v>
      </c>
      <c r="AA472">
        <v>6</v>
      </c>
      <c r="AB472">
        <v>-1</v>
      </c>
      <c r="AC472">
        <v>5</v>
      </c>
      <c r="AD472">
        <v>-1</v>
      </c>
      <c r="AE472">
        <v>1</v>
      </c>
      <c r="AF472">
        <v>-1</v>
      </c>
    </row>
    <row r="473" spans="1:32">
      <c r="A473" s="24" t="s">
        <v>3239</v>
      </c>
      <c r="N473" t="str">
        <f t="shared" si="15"/>
        <v xml:space="preserve">               Shoe machine operators and tenders       </v>
      </c>
      <c r="O473" t="str">
        <f t="shared" si="16"/>
        <v xml:space="preserve">10    (1)          5    (1)          5    (1)  </v>
      </c>
      <c r="P473" cm="1">
        <f t="array" ref="P473:X473">IFERROR(SEARCH({1,2,3,4,5,6,7,8,9},A473),9999999)</f>
        <v>57</v>
      </c>
      <c r="Q473">
        <v>9999999</v>
      </c>
      <c r="R473">
        <v>9999999</v>
      </c>
      <c r="S473">
        <v>9999999</v>
      </c>
      <c r="T473">
        <v>76</v>
      </c>
      <c r="U473">
        <v>9999999</v>
      </c>
      <c r="V473">
        <v>9999999</v>
      </c>
      <c r="W473">
        <v>9999999</v>
      </c>
      <c r="X473">
        <v>9999999</v>
      </c>
      <c r="Z473" t="s">
        <v>5005</v>
      </c>
      <c r="AA473">
        <v>10</v>
      </c>
      <c r="AB473">
        <v>-1</v>
      </c>
      <c r="AC473">
        <v>5</v>
      </c>
      <c r="AD473">
        <v>-1</v>
      </c>
      <c r="AE473">
        <v>5</v>
      </c>
      <c r="AF473">
        <v>-1</v>
      </c>
    </row>
    <row r="474" spans="1:32">
      <c r="A474" s="24" t="s">
        <v>3240</v>
      </c>
      <c r="N474" t="str">
        <f t="shared" si="15"/>
        <v xml:space="preserve">               Tailors, dressmakers, and sewers       </v>
      </c>
      <c r="O474" t="str">
        <f t="shared" si="16"/>
        <v xml:space="preserve">54      453       20    (1)         34    (1)  </v>
      </c>
      <c r="P474" cm="1">
        <f t="array" ref="P474:X474">IFERROR(SEARCH({1,2,3,4,5,6,7,8,9},A474),9999999)</f>
        <v>80</v>
      </c>
      <c r="Q474">
        <v>73</v>
      </c>
      <c r="R474">
        <v>65</v>
      </c>
      <c r="S474">
        <v>56</v>
      </c>
      <c r="T474">
        <v>55</v>
      </c>
      <c r="U474">
        <v>9999999</v>
      </c>
      <c r="V474">
        <v>9999999</v>
      </c>
      <c r="W474">
        <v>9999999</v>
      </c>
      <c r="X474">
        <v>9999999</v>
      </c>
      <c r="Z474" t="s">
        <v>5006</v>
      </c>
      <c r="AA474">
        <v>54</v>
      </c>
      <c r="AB474">
        <v>453</v>
      </c>
      <c r="AC474">
        <v>20</v>
      </c>
      <c r="AD474">
        <v>-1</v>
      </c>
      <c r="AE474">
        <v>34</v>
      </c>
      <c r="AF474">
        <v>-1</v>
      </c>
    </row>
    <row r="475" spans="1:32">
      <c r="A475" s="24" t="s">
        <v>3241</v>
      </c>
      <c r="N475" t="str">
        <f t="shared" si="15"/>
        <v xml:space="preserve">               Textile bleaching and dyeing machine operators and tenders        </v>
      </c>
      <c r="O475" t="str">
        <f t="shared" si="16"/>
        <v xml:space="preserve">4    (1)          4    (1)          1    (1)  </v>
      </c>
      <c r="P475" cm="1">
        <f t="array" ref="P475:X475">IFERROR(SEARCH({1,2,3,4,5,6,7,8,9},A475),9999999)</f>
        <v>88</v>
      </c>
      <c r="Q475">
        <v>9999999</v>
      </c>
      <c r="R475">
        <v>9999999</v>
      </c>
      <c r="S475">
        <v>82</v>
      </c>
      <c r="T475">
        <v>9999999</v>
      </c>
      <c r="U475">
        <v>9999999</v>
      </c>
      <c r="V475">
        <v>9999999</v>
      </c>
      <c r="W475">
        <v>9999999</v>
      </c>
      <c r="X475">
        <v>9999999</v>
      </c>
      <c r="Z475" t="s">
        <v>5007</v>
      </c>
      <c r="AA475">
        <v>4</v>
      </c>
      <c r="AB475">
        <v>-1</v>
      </c>
      <c r="AC475">
        <v>4</v>
      </c>
      <c r="AD475">
        <v>-1</v>
      </c>
      <c r="AE475">
        <v>1</v>
      </c>
      <c r="AF475">
        <v>-1</v>
      </c>
    </row>
    <row r="476" spans="1:32">
      <c r="A476" s="24" t="s">
        <v>3242</v>
      </c>
      <c r="N476" t="str">
        <f t="shared" si="15"/>
        <v xml:space="preserve">               Textile cutting machine setters, operators, and tenders        </v>
      </c>
      <c r="O476" t="str">
        <f t="shared" si="16"/>
        <v xml:space="preserve">6    (1)          5    (1)          1    (1)  </v>
      </c>
      <c r="P476" cm="1">
        <f t="array" ref="P476:X476">IFERROR(SEARCH({1,2,3,4,5,6,7,8,9},A476),9999999)</f>
        <v>85</v>
      </c>
      <c r="Q476">
        <v>9999999</v>
      </c>
      <c r="R476">
        <v>9999999</v>
      </c>
      <c r="S476">
        <v>9999999</v>
      </c>
      <c r="T476">
        <v>97</v>
      </c>
      <c r="U476">
        <v>79</v>
      </c>
      <c r="V476">
        <v>9999999</v>
      </c>
      <c r="W476">
        <v>9999999</v>
      </c>
      <c r="X476">
        <v>9999999</v>
      </c>
      <c r="Z476" t="s">
        <v>5008</v>
      </c>
      <c r="AA476">
        <v>6</v>
      </c>
      <c r="AB476">
        <v>-1</v>
      </c>
      <c r="AC476">
        <v>5</v>
      </c>
      <c r="AD476">
        <v>-1</v>
      </c>
      <c r="AE476">
        <v>1</v>
      </c>
      <c r="AF476">
        <v>-1</v>
      </c>
    </row>
    <row r="477" spans="1:32">
      <c r="A477" s="24" t="s">
        <v>3243</v>
      </c>
      <c r="N477" t="str">
        <f t="shared" si="15"/>
        <v xml:space="preserve">               Textile knitting and weaving machine setters, operators, and tenders       </v>
      </c>
      <c r="O477" t="str">
        <f t="shared" si="16"/>
        <v xml:space="preserve">11    (1)          2    (1)          9    (1)  </v>
      </c>
      <c r="P477" cm="1">
        <f t="array" ref="P477:X477">IFERROR(SEARCH({1,2,3,4,5,6,7,8,9},A477),9999999)</f>
        <v>91</v>
      </c>
      <c r="Q477">
        <v>110</v>
      </c>
      <c r="R477">
        <v>9999999</v>
      </c>
      <c r="S477">
        <v>9999999</v>
      </c>
      <c r="T477">
        <v>9999999</v>
      </c>
      <c r="U477">
        <v>9999999</v>
      </c>
      <c r="V477">
        <v>9999999</v>
      </c>
      <c r="W477">
        <v>9999999</v>
      </c>
      <c r="X477">
        <v>128</v>
      </c>
      <c r="Z477" t="s">
        <v>5009</v>
      </c>
      <c r="AA477">
        <v>11</v>
      </c>
      <c r="AB477">
        <v>-1</v>
      </c>
      <c r="AC477">
        <v>2</v>
      </c>
      <c r="AD477">
        <v>-1</v>
      </c>
      <c r="AE477">
        <v>9</v>
      </c>
      <c r="AF477">
        <v>-1</v>
      </c>
    </row>
    <row r="478" spans="1:32">
      <c r="A478" s="24" t="s">
        <v>3244</v>
      </c>
      <c r="N478" t="str">
        <f t="shared" si="15"/>
        <v xml:space="preserve">               Textile winding, twisting, and drawing out machine setters, operators, and tenders       </v>
      </c>
      <c r="O478" t="str">
        <f t="shared" si="16"/>
        <v xml:space="preserve">23    (1)          8    (1)         14    (1)  </v>
      </c>
      <c r="P478" cm="1">
        <f t="array" ref="P478:X478">IFERROR(SEARCH({1,2,3,4,5,6,7,8,9},A478),9999999)</f>
        <v>112</v>
      </c>
      <c r="Q478">
        <v>105</v>
      </c>
      <c r="R478">
        <v>106</v>
      </c>
      <c r="S478">
        <v>142</v>
      </c>
      <c r="T478">
        <v>9999999</v>
      </c>
      <c r="U478">
        <v>9999999</v>
      </c>
      <c r="V478">
        <v>9999999</v>
      </c>
      <c r="W478">
        <v>124</v>
      </c>
      <c r="X478">
        <v>9999999</v>
      </c>
      <c r="Z478" t="s">
        <v>5010</v>
      </c>
      <c r="AA478">
        <v>23</v>
      </c>
      <c r="AB478">
        <v>-1</v>
      </c>
      <c r="AC478">
        <v>8</v>
      </c>
      <c r="AD478">
        <v>-1</v>
      </c>
      <c r="AE478">
        <v>14</v>
      </c>
      <c r="AF478">
        <v>-1</v>
      </c>
    </row>
    <row r="479" spans="1:32">
      <c r="A479" s="24" t="s">
        <v>3245</v>
      </c>
      <c r="N479" t="str">
        <f t="shared" si="15"/>
        <v xml:space="preserve">               Fabric and apparel patternmakers        </v>
      </c>
      <c r="O479" t="str">
        <f t="shared" si="16"/>
        <v xml:space="preserve">6    (1)       -        -           6    (1)  </v>
      </c>
      <c r="P479" cm="1">
        <f t="array" ref="P479:X479">IFERROR(SEARCH({1,2,3,4,5,6,7,8,9},A479),9999999)</f>
        <v>62</v>
      </c>
      <c r="Q479">
        <v>9999999</v>
      </c>
      <c r="R479">
        <v>9999999</v>
      </c>
      <c r="S479">
        <v>9999999</v>
      </c>
      <c r="T479">
        <v>9999999</v>
      </c>
      <c r="U479">
        <v>56</v>
      </c>
      <c r="V479">
        <v>9999999</v>
      </c>
      <c r="W479">
        <v>9999999</v>
      </c>
      <c r="X479">
        <v>9999999</v>
      </c>
      <c r="Z479" t="s">
        <v>5011</v>
      </c>
      <c r="AA479">
        <v>6</v>
      </c>
      <c r="AB479">
        <v>-1</v>
      </c>
      <c r="AC479" t="s">
        <v>574</v>
      </c>
      <c r="AD479" t="s">
        <v>574</v>
      </c>
      <c r="AE479">
        <v>6</v>
      </c>
      <c r="AF479">
        <v>-1</v>
      </c>
    </row>
    <row r="480" spans="1:32">
      <c r="A480" s="24" t="s">
        <v>3246</v>
      </c>
      <c r="N480" t="str">
        <f t="shared" si="15"/>
        <v xml:space="preserve">               Upholsterers       </v>
      </c>
      <c r="O480" t="str">
        <f t="shared" si="16"/>
        <v xml:space="preserve">34    (1)         32    (1)          2    (1)  </v>
      </c>
      <c r="P480" cm="1">
        <f t="array" ref="P480:X480">IFERROR(SEARCH({1,2,3,4,5,6,7,8,9},A480),9999999)</f>
        <v>42</v>
      </c>
      <c r="Q480">
        <v>54</v>
      </c>
      <c r="R480">
        <v>35</v>
      </c>
      <c r="S480">
        <v>36</v>
      </c>
      <c r="T480">
        <v>9999999</v>
      </c>
      <c r="U480">
        <v>9999999</v>
      </c>
      <c r="V480">
        <v>9999999</v>
      </c>
      <c r="W480">
        <v>9999999</v>
      </c>
      <c r="X480">
        <v>9999999</v>
      </c>
      <c r="Z480" t="s">
        <v>5012</v>
      </c>
      <c r="AA480">
        <v>34</v>
      </c>
      <c r="AB480">
        <v>-1</v>
      </c>
      <c r="AC480">
        <v>32</v>
      </c>
      <c r="AD480">
        <v>-1</v>
      </c>
      <c r="AE480">
        <v>2</v>
      </c>
      <c r="AF480">
        <v>-1</v>
      </c>
    </row>
    <row r="481" spans="1:32">
      <c r="A481" s="24" t="s">
        <v>3247</v>
      </c>
      <c r="N481" t="str">
        <f t="shared" si="15"/>
        <v xml:space="preserve">               Textile, apparel, and furnishings workers, all other       </v>
      </c>
      <c r="O481" t="str">
        <f t="shared" si="16"/>
        <v xml:space="preserve">11    (1)          9    (1)          2    (1)  </v>
      </c>
      <c r="P481" cm="1">
        <f t="array" ref="P481:X481">IFERROR(SEARCH({1,2,3,4,5,6,7,8,9},A481),9999999)</f>
        <v>75</v>
      </c>
      <c r="Q481">
        <v>112</v>
      </c>
      <c r="R481">
        <v>9999999</v>
      </c>
      <c r="S481">
        <v>9999999</v>
      </c>
      <c r="T481">
        <v>9999999</v>
      </c>
      <c r="U481">
        <v>9999999</v>
      </c>
      <c r="V481">
        <v>9999999</v>
      </c>
      <c r="W481">
        <v>9999999</v>
      </c>
      <c r="X481">
        <v>94</v>
      </c>
      <c r="Z481" t="s">
        <v>5013</v>
      </c>
      <c r="AA481">
        <v>11</v>
      </c>
      <c r="AB481">
        <v>-1</v>
      </c>
      <c r="AC481">
        <v>9</v>
      </c>
      <c r="AD481">
        <v>-1</v>
      </c>
      <c r="AE481">
        <v>2</v>
      </c>
      <c r="AF481">
        <v>-1</v>
      </c>
    </row>
    <row r="482" spans="1:32">
      <c r="A482" s="24" t="s">
        <v>3248</v>
      </c>
      <c r="N482" t="str">
        <f t="shared" si="15"/>
        <v xml:space="preserve">               Cabinetmakers and bench carpenters       </v>
      </c>
      <c r="O482" t="str">
        <f t="shared" si="16"/>
        <v xml:space="preserve">67      598       61      607        6    (1)  </v>
      </c>
      <c r="P482" cm="1">
        <f t="array" ref="P482:X482">IFERROR(SEARCH({1,2,3,4,5,6,7,8,9},A482),9999999)</f>
        <v>76</v>
      </c>
      <c r="Q482">
        <v>9999999</v>
      </c>
      <c r="R482">
        <v>9999999</v>
      </c>
      <c r="S482">
        <v>9999999</v>
      </c>
      <c r="T482">
        <v>65</v>
      </c>
      <c r="U482">
        <v>57</v>
      </c>
      <c r="V482">
        <v>58</v>
      </c>
      <c r="W482">
        <v>67</v>
      </c>
      <c r="X482">
        <v>66</v>
      </c>
      <c r="Z482" t="s">
        <v>5014</v>
      </c>
      <c r="AA482">
        <v>67</v>
      </c>
      <c r="AB482">
        <v>598</v>
      </c>
      <c r="AC482">
        <v>61</v>
      </c>
      <c r="AD482">
        <v>607</v>
      </c>
      <c r="AE482">
        <v>6</v>
      </c>
      <c r="AF482">
        <v>-1</v>
      </c>
    </row>
    <row r="483" spans="1:32">
      <c r="A483" s="24" t="s">
        <v>3249</v>
      </c>
      <c r="N483" t="str">
        <f t="shared" si="15"/>
        <v xml:space="preserve">               Furniture finishers       </v>
      </c>
      <c r="O483" t="str">
        <f t="shared" si="16"/>
        <v xml:space="preserve">11    (1)          7    (1)          3    (1)  </v>
      </c>
      <c r="P483" cm="1">
        <f t="array" ref="P483:X483">IFERROR(SEARCH({1,2,3,4,5,6,7,8,9},A483),9999999)</f>
        <v>42</v>
      </c>
      <c r="Q483">
        <v>9999999</v>
      </c>
      <c r="R483">
        <v>79</v>
      </c>
      <c r="S483">
        <v>9999999</v>
      </c>
      <c r="T483">
        <v>9999999</v>
      </c>
      <c r="U483">
        <v>9999999</v>
      </c>
      <c r="V483">
        <v>61</v>
      </c>
      <c r="W483">
        <v>9999999</v>
      </c>
      <c r="X483">
        <v>9999999</v>
      </c>
      <c r="Z483" t="s">
        <v>5015</v>
      </c>
      <c r="AA483">
        <v>11</v>
      </c>
      <c r="AB483">
        <v>-1</v>
      </c>
      <c r="AC483">
        <v>7</v>
      </c>
      <c r="AD483">
        <v>-1</v>
      </c>
      <c r="AE483">
        <v>3</v>
      </c>
      <c r="AF483">
        <v>-1</v>
      </c>
    </row>
    <row r="484" spans="1:32">
      <c r="A484" s="24" t="s">
        <v>3250</v>
      </c>
      <c r="N484" t="str">
        <f t="shared" si="15"/>
        <v xml:space="preserve">               Model makers and patternmakers, wood        </v>
      </c>
      <c r="O484" t="str">
        <f t="shared" si="16"/>
        <v xml:space="preserve">1    (1)          1    (1)       -        -   </v>
      </c>
      <c r="P484" cm="1">
        <f t="array" ref="P484:X484">IFERROR(SEARCH({1,2,3,4,5,6,7,8,9},A484),9999999)</f>
        <v>60</v>
      </c>
      <c r="Q484">
        <v>9999999</v>
      </c>
      <c r="R484">
        <v>9999999</v>
      </c>
      <c r="S484">
        <v>9999999</v>
      </c>
      <c r="T484">
        <v>9999999</v>
      </c>
      <c r="U484">
        <v>9999999</v>
      </c>
      <c r="V484">
        <v>9999999</v>
      </c>
      <c r="W484">
        <v>9999999</v>
      </c>
      <c r="X484">
        <v>9999999</v>
      </c>
      <c r="Z484" t="s">
        <v>5016</v>
      </c>
      <c r="AA484">
        <v>1</v>
      </c>
      <c r="AB484">
        <v>-1</v>
      </c>
      <c r="AC484">
        <v>1</v>
      </c>
      <c r="AD484">
        <v>-1</v>
      </c>
      <c r="AE484" t="s">
        <v>574</v>
      </c>
      <c r="AF484" t="s">
        <v>574</v>
      </c>
    </row>
    <row r="485" spans="1:32">
      <c r="A485" s="24" t="s">
        <v>3251</v>
      </c>
      <c r="N485" t="str">
        <f t="shared" si="15"/>
        <v xml:space="preserve">               Sawing machine setters, operators, and tenders, wood       </v>
      </c>
      <c r="O485" t="str">
        <f t="shared" si="16"/>
        <v xml:space="preserve">54      483       49    (1)          5    (1)  </v>
      </c>
      <c r="P485" cm="1">
        <f t="array" ref="P485:X485">IFERROR(SEARCH({1,2,3,4,5,6,7,8,9},A485),9999999)</f>
        <v>100</v>
      </c>
      <c r="Q485">
        <v>9999999</v>
      </c>
      <c r="R485">
        <v>85</v>
      </c>
      <c r="S485">
        <v>76</v>
      </c>
      <c r="T485">
        <v>75</v>
      </c>
      <c r="U485">
        <v>9999999</v>
      </c>
      <c r="V485">
        <v>9999999</v>
      </c>
      <c r="W485">
        <v>84</v>
      </c>
      <c r="X485">
        <v>94</v>
      </c>
      <c r="Z485" t="s">
        <v>5017</v>
      </c>
      <c r="AA485">
        <v>54</v>
      </c>
      <c r="AB485">
        <v>483</v>
      </c>
      <c r="AC485">
        <v>49</v>
      </c>
      <c r="AD485">
        <v>-1</v>
      </c>
      <c r="AE485">
        <v>5</v>
      </c>
      <c r="AF485">
        <v>-1</v>
      </c>
    </row>
    <row r="486" spans="1:32">
      <c r="A486" s="24" t="s">
        <v>3252</v>
      </c>
      <c r="N486" t="str">
        <f t="shared" si="15"/>
        <v xml:space="preserve">               Woodworking machine setters, operators, and tenders, except sawing       </v>
      </c>
      <c r="O486" t="str">
        <f t="shared" si="16"/>
        <v xml:space="preserve">25    (1)         19    (1)          6    (1)  </v>
      </c>
      <c r="P486" cm="1">
        <f t="array" ref="P486:X486">IFERROR(SEARCH({1,2,3,4,5,6,7,8,9},A486),9999999)</f>
        <v>96</v>
      </c>
      <c r="Q486">
        <v>89</v>
      </c>
      <c r="R486">
        <v>9999999</v>
      </c>
      <c r="S486">
        <v>9999999</v>
      </c>
      <c r="T486">
        <v>90</v>
      </c>
      <c r="U486">
        <v>126</v>
      </c>
      <c r="V486">
        <v>9999999</v>
      </c>
      <c r="W486">
        <v>9999999</v>
      </c>
      <c r="X486">
        <v>108</v>
      </c>
      <c r="Z486" t="s">
        <v>5018</v>
      </c>
      <c r="AA486">
        <v>25</v>
      </c>
      <c r="AB486">
        <v>-1</v>
      </c>
      <c r="AC486">
        <v>19</v>
      </c>
      <c r="AD486">
        <v>-1</v>
      </c>
      <c r="AE486">
        <v>6</v>
      </c>
      <c r="AF486">
        <v>-1</v>
      </c>
    </row>
    <row r="487" spans="1:32">
      <c r="A487" s="24" t="s">
        <v>3253</v>
      </c>
      <c r="N487" t="str">
        <f t="shared" si="15"/>
        <v xml:space="preserve">               Woodworkers, all other       </v>
      </c>
      <c r="O487" t="str">
        <f t="shared" si="16"/>
        <v xml:space="preserve">19    (1)         18    (1)          2    (1)  </v>
      </c>
      <c r="P487" cm="1">
        <f t="array" ref="P487:X487">IFERROR(SEARCH({1,2,3,4,5,6,7,8,9},A487),9999999)</f>
        <v>45</v>
      </c>
      <c r="Q487">
        <v>82</v>
      </c>
      <c r="R487">
        <v>9999999</v>
      </c>
      <c r="S487">
        <v>9999999</v>
      </c>
      <c r="T487">
        <v>9999999</v>
      </c>
      <c r="U487">
        <v>9999999</v>
      </c>
      <c r="V487">
        <v>9999999</v>
      </c>
      <c r="W487">
        <v>64</v>
      </c>
      <c r="X487">
        <v>46</v>
      </c>
      <c r="Z487" t="s">
        <v>5019</v>
      </c>
      <c r="AA487">
        <v>19</v>
      </c>
      <c r="AB487">
        <v>-1</v>
      </c>
      <c r="AC487">
        <v>18</v>
      </c>
      <c r="AD487">
        <v>-1</v>
      </c>
      <c r="AE487">
        <v>2</v>
      </c>
      <c r="AF487">
        <v>-1</v>
      </c>
    </row>
    <row r="488" spans="1:32">
      <c r="A488" s="24" t="s">
        <v>3254</v>
      </c>
      <c r="N488" t="str">
        <f t="shared" si="15"/>
        <v xml:space="preserve">               Power plant operators, distributors, and dispatchers       </v>
      </c>
      <c r="O488" t="str">
        <f t="shared" si="16"/>
        <v xml:space="preserve">47    (1)         43    (1)          4    (1)  </v>
      </c>
      <c r="P488" cm="1">
        <f t="array" ref="P488:X488">IFERROR(SEARCH({1,2,3,4,5,6,7,8,9},A488),9999999)</f>
        <v>82</v>
      </c>
      <c r="Q488">
        <v>9999999</v>
      </c>
      <c r="R488">
        <v>94</v>
      </c>
      <c r="S488">
        <v>75</v>
      </c>
      <c r="T488">
        <v>9999999</v>
      </c>
      <c r="U488">
        <v>9999999</v>
      </c>
      <c r="V488">
        <v>76</v>
      </c>
      <c r="W488">
        <v>9999999</v>
      </c>
      <c r="X488">
        <v>9999999</v>
      </c>
      <c r="Z488" t="s">
        <v>5020</v>
      </c>
      <c r="AA488">
        <v>47</v>
      </c>
      <c r="AB488">
        <v>-1</v>
      </c>
      <c r="AC488">
        <v>43</v>
      </c>
      <c r="AD488">
        <v>-1</v>
      </c>
      <c r="AE488">
        <v>4</v>
      </c>
      <c r="AF488">
        <v>-1</v>
      </c>
    </row>
    <row r="489" spans="1:32">
      <c r="A489" s="24" t="s">
        <v>3255</v>
      </c>
      <c r="N489" t="str">
        <f t="shared" si="15"/>
        <v xml:space="preserve">               Stationary engineers and boiler operators       </v>
      </c>
      <c r="O489" t="str">
        <f t="shared" si="16"/>
        <v xml:space="preserve">88      752       86      757        1    (1)  </v>
      </c>
      <c r="P489" cm="1">
        <f t="array" ref="P489:X489">IFERROR(SEARCH({1,2,3,4,5,6,7,8,9},A489),9999999)</f>
        <v>101</v>
      </c>
      <c r="Q489">
        <v>74</v>
      </c>
      <c r="R489">
        <v>9999999</v>
      </c>
      <c r="S489">
        <v>9999999</v>
      </c>
      <c r="T489">
        <v>73</v>
      </c>
      <c r="U489">
        <v>83</v>
      </c>
      <c r="V489">
        <v>72</v>
      </c>
      <c r="W489">
        <v>64</v>
      </c>
      <c r="X489">
        <v>9999999</v>
      </c>
      <c r="Z489" t="s">
        <v>5021</v>
      </c>
      <c r="AA489">
        <v>88</v>
      </c>
      <c r="AB489">
        <v>752</v>
      </c>
      <c r="AC489">
        <v>86</v>
      </c>
      <c r="AD489">
        <v>757</v>
      </c>
      <c r="AE489">
        <v>1</v>
      </c>
      <c r="AF489">
        <v>-1</v>
      </c>
    </row>
    <row r="490" spans="1:32">
      <c r="A490" s="24" t="s">
        <v>3256</v>
      </c>
      <c r="N490" t="str">
        <f t="shared" si="15"/>
        <v xml:space="preserve">               Water and liquid waste treatment plant and system operators       </v>
      </c>
      <c r="O490" t="str">
        <f t="shared" si="16"/>
        <v xml:space="preserve">74      722       69      731        5    (1)  </v>
      </c>
      <c r="P490" cm="1">
        <f t="array" ref="P490:X490">IFERROR(SEARCH({1,2,3,4,5,6,7,8,9},A490),9999999)</f>
        <v>110</v>
      </c>
      <c r="Q490">
        <v>91</v>
      </c>
      <c r="R490">
        <v>109</v>
      </c>
      <c r="S490">
        <v>83</v>
      </c>
      <c r="T490">
        <v>119</v>
      </c>
      <c r="U490">
        <v>100</v>
      </c>
      <c r="V490">
        <v>82</v>
      </c>
      <c r="W490">
        <v>9999999</v>
      </c>
      <c r="X490">
        <v>101</v>
      </c>
      <c r="Z490" t="s">
        <v>5022</v>
      </c>
      <c r="AA490">
        <v>74</v>
      </c>
      <c r="AB490">
        <v>722</v>
      </c>
      <c r="AC490">
        <v>69</v>
      </c>
      <c r="AD490">
        <v>731</v>
      </c>
      <c r="AE490">
        <v>5</v>
      </c>
      <c r="AF490">
        <v>-1</v>
      </c>
    </row>
    <row r="491" spans="1:32">
      <c r="A491" s="24" t="s">
        <v>3257</v>
      </c>
      <c r="N491" t="str">
        <f t="shared" si="15"/>
        <v xml:space="preserve">               Miscellaneous plant and system operators       </v>
      </c>
      <c r="O491" t="str">
        <f t="shared" si="16"/>
        <v xml:space="preserve">40    (1)         35    (1)          5    (1)  </v>
      </c>
      <c r="P491" cm="1">
        <f t="array" ref="P491:X491">IFERROR(SEARCH({1,2,3,4,5,6,7,8,9},A491),9999999)</f>
        <v>70</v>
      </c>
      <c r="Q491">
        <v>9999999</v>
      </c>
      <c r="R491">
        <v>81</v>
      </c>
      <c r="S491">
        <v>63</v>
      </c>
      <c r="T491">
        <v>82</v>
      </c>
      <c r="U491">
        <v>9999999</v>
      </c>
      <c r="V491">
        <v>9999999</v>
      </c>
      <c r="W491">
        <v>9999999</v>
      </c>
      <c r="X491">
        <v>9999999</v>
      </c>
      <c r="Z491" t="s">
        <v>5023</v>
      </c>
      <c r="AA491">
        <v>40</v>
      </c>
      <c r="AB491">
        <v>-1</v>
      </c>
      <c r="AC491">
        <v>35</v>
      </c>
      <c r="AD491">
        <v>-1</v>
      </c>
      <c r="AE491">
        <v>5</v>
      </c>
      <c r="AF491">
        <v>-1</v>
      </c>
    </row>
    <row r="492" spans="1:32">
      <c r="A492" s="24" t="s">
        <v>3258</v>
      </c>
      <c r="N492" t="str">
        <f t="shared" si="15"/>
        <v xml:space="preserve">               Chemical processing machine setters, operators, and tenders       </v>
      </c>
      <c r="O492" t="str">
        <f t="shared" si="16"/>
        <v xml:space="preserve">44    (1)         37    (1)          7    (1)  </v>
      </c>
      <c r="P492" cm="1">
        <f t="array" ref="P492:X492">IFERROR(SEARCH({1,2,3,4,5,6,7,8,9},A492),9999999)</f>
        <v>89</v>
      </c>
      <c r="Q492">
        <v>9999999</v>
      </c>
      <c r="R492">
        <v>100</v>
      </c>
      <c r="S492">
        <v>82</v>
      </c>
      <c r="T492">
        <v>9999999</v>
      </c>
      <c r="U492">
        <v>9999999</v>
      </c>
      <c r="V492">
        <v>101</v>
      </c>
      <c r="W492">
        <v>9999999</v>
      </c>
      <c r="X492">
        <v>9999999</v>
      </c>
      <c r="Z492" t="s">
        <v>5024</v>
      </c>
      <c r="AA492">
        <v>44</v>
      </c>
      <c r="AB492">
        <v>-1</v>
      </c>
      <c r="AC492">
        <v>37</v>
      </c>
      <c r="AD492">
        <v>-1</v>
      </c>
      <c r="AE492">
        <v>7</v>
      </c>
      <c r="AF492">
        <v>-1</v>
      </c>
    </row>
    <row r="493" spans="1:32">
      <c r="A493" s="24" t="s">
        <v>3259</v>
      </c>
      <c r="N493" t="str">
        <f t="shared" si="15"/>
        <v xml:space="preserve">               Crushing, grinding, polishing, mixing, and blending workers      </v>
      </c>
      <c r="O493" t="str">
        <f t="shared" si="16"/>
        <v xml:space="preserve">103      607       94      604       10    (1)  </v>
      </c>
      <c r="P493" cm="1">
        <f t="array" ref="P493:X493">IFERROR(SEARCH({1,2,3,4,5,6,7,8,9},A493),9999999)</f>
        <v>81</v>
      </c>
      <c r="Q493">
        <v>9999999</v>
      </c>
      <c r="R493">
        <v>83</v>
      </c>
      <c r="S493">
        <v>101</v>
      </c>
      <c r="T493">
        <v>9999999</v>
      </c>
      <c r="U493">
        <v>90</v>
      </c>
      <c r="V493">
        <v>92</v>
      </c>
      <c r="W493">
        <v>9999999</v>
      </c>
      <c r="X493">
        <v>100</v>
      </c>
      <c r="Z493" t="s">
        <v>5025</v>
      </c>
      <c r="AA493">
        <v>103</v>
      </c>
      <c r="AB493">
        <v>607</v>
      </c>
      <c r="AC493">
        <v>94</v>
      </c>
      <c r="AD493">
        <v>604</v>
      </c>
      <c r="AE493">
        <v>10</v>
      </c>
      <c r="AF493">
        <v>-1</v>
      </c>
    </row>
    <row r="494" spans="1:32">
      <c r="A494" s="24" t="s">
        <v>3260</v>
      </c>
      <c r="N494" t="str">
        <f t="shared" si="15"/>
        <v xml:space="preserve">               Cutting workers       </v>
      </c>
      <c r="O494" t="str">
        <f t="shared" si="16"/>
        <v xml:space="preserve">84      527       63      546       21    (1)  </v>
      </c>
      <c r="P494" cm="1">
        <f t="array" ref="P494:X494">IFERROR(SEARCH({1,2,3,4,5,6,7,8,9},A494),9999999)</f>
        <v>75</v>
      </c>
      <c r="Q494">
        <v>47</v>
      </c>
      <c r="R494">
        <v>57</v>
      </c>
      <c r="S494">
        <v>39</v>
      </c>
      <c r="T494">
        <v>46</v>
      </c>
      <c r="U494">
        <v>56</v>
      </c>
      <c r="V494">
        <v>48</v>
      </c>
      <c r="W494">
        <v>38</v>
      </c>
      <c r="X494">
        <v>9999999</v>
      </c>
      <c r="Z494" t="s">
        <v>5026</v>
      </c>
      <c r="AA494">
        <v>84</v>
      </c>
      <c r="AB494">
        <v>527</v>
      </c>
      <c r="AC494">
        <v>63</v>
      </c>
      <c r="AD494">
        <v>546</v>
      </c>
      <c r="AE494">
        <v>21</v>
      </c>
      <c r="AF494">
        <v>-1</v>
      </c>
    </row>
    <row r="495" spans="1:32">
      <c r="A495" s="24" t="s">
        <v>3261</v>
      </c>
      <c r="N495" t="str">
        <f t="shared" si="15"/>
        <v xml:space="preserve">               Extruding, forming, pressing, and compacting machine setters, operators, and tenders       </v>
      </c>
      <c r="O495" t="str">
        <f t="shared" si="16"/>
        <v xml:space="preserve">31    (1)         22    (1)          8    (1)  </v>
      </c>
      <c r="P495" cm="1">
        <f t="array" ref="P495:X495">IFERROR(SEARCH({1,2,3,4,5,6,7,8,9},A495),9999999)</f>
        <v>108</v>
      </c>
      <c r="Q495">
        <v>125</v>
      </c>
      <c r="R495">
        <v>107</v>
      </c>
      <c r="S495">
        <v>9999999</v>
      </c>
      <c r="T495">
        <v>9999999</v>
      </c>
      <c r="U495">
        <v>9999999</v>
      </c>
      <c r="V495">
        <v>9999999</v>
      </c>
      <c r="W495">
        <v>144</v>
      </c>
      <c r="X495">
        <v>9999999</v>
      </c>
      <c r="Z495" t="s">
        <v>5027</v>
      </c>
      <c r="AA495">
        <v>31</v>
      </c>
      <c r="AB495">
        <v>-1</v>
      </c>
      <c r="AC495">
        <v>22</v>
      </c>
      <c r="AD495">
        <v>-1</v>
      </c>
      <c r="AE495">
        <v>8</v>
      </c>
      <c r="AF495">
        <v>-1</v>
      </c>
    </row>
    <row r="496" spans="1:32">
      <c r="A496" s="24" t="s">
        <v>3262</v>
      </c>
      <c r="N496" t="str">
        <f t="shared" si="15"/>
        <v xml:space="preserve">               Furnace, kiln, oven, drier, and kettle operators and tenders       </v>
      </c>
      <c r="O496" t="str">
        <f t="shared" si="16"/>
        <v xml:space="preserve">12    (1)          9    (1)          3    (1)  </v>
      </c>
      <c r="P496" cm="1">
        <f t="array" ref="P496:X496">IFERROR(SEARCH({1,2,3,4,5,6,7,8,9},A496),9999999)</f>
        <v>83</v>
      </c>
      <c r="Q496">
        <v>84</v>
      </c>
      <c r="R496">
        <v>120</v>
      </c>
      <c r="S496">
        <v>9999999</v>
      </c>
      <c r="T496">
        <v>9999999</v>
      </c>
      <c r="U496">
        <v>9999999</v>
      </c>
      <c r="V496">
        <v>9999999</v>
      </c>
      <c r="W496">
        <v>9999999</v>
      </c>
      <c r="X496">
        <v>102</v>
      </c>
      <c r="Z496" t="s">
        <v>5028</v>
      </c>
      <c r="AA496">
        <v>12</v>
      </c>
      <c r="AB496">
        <v>-1</v>
      </c>
      <c r="AC496">
        <v>9</v>
      </c>
      <c r="AD496">
        <v>-1</v>
      </c>
      <c r="AE496">
        <v>3</v>
      </c>
      <c r="AF496">
        <v>-1</v>
      </c>
    </row>
    <row r="497" spans="1:32">
      <c r="A497" s="24" t="s">
        <v>3263</v>
      </c>
      <c r="N497" t="str">
        <f t="shared" si="15"/>
        <v xml:space="preserve">               Inspectors, testers, sorters, samplers, and weighers      </v>
      </c>
      <c r="O497" t="str">
        <f t="shared" si="16"/>
        <v>687      625      419      735      268      506</v>
      </c>
      <c r="P497" cm="1">
        <f t="array" ref="P497:X497">IFERROR(SEARCH({1,2,3,4,5,6,7,8,9},A497),9999999)</f>
        <v>93</v>
      </c>
      <c r="Q497">
        <v>84</v>
      </c>
      <c r="R497">
        <v>102</v>
      </c>
      <c r="S497">
        <v>92</v>
      </c>
      <c r="T497">
        <v>85</v>
      </c>
      <c r="U497">
        <v>74</v>
      </c>
      <c r="V497">
        <v>76</v>
      </c>
      <c r="W497">
        <v>75</v>
      </c>
      <c r="X497">
        <v>94</v>
      </c>
      <c r="Z497" t="s">
        <v>5029</v>
      </c>
      <c r="AA497">
        <v>687</v>
      </c>
      <c r="AB497">
        <v>625</v>
      </c>
      <c r="AC497">
        <v>419</v>
      </c>
      <c r="AD497">
        <v>735</v>
      </c>
      <c r="AE497">
        <v>268</v>
      </c>
      <c r="AF497">
        <v>506</v>
      </c>
    </row>
    <row r="498" spans="1:32">
      <c r="A498" s="24" t="s">
        <v>3264</v>
      </c>
      <c r="N498" t="str">
        <f t="shared" si="15"/>
        <v xml:space="preserve">               Jewelers and precious stone and metal workers       </v>
      </c>
      <c r="O498" t="str">
        <f t="shared" si="16"/>
        <v xml:space="preserve">21    (1)         15    (1)          6    (1)  </v>
      </c>
      <c r="P498" cm="1">
        <f t="array" ref="P498:X498">IFERROR(SEARCH({1,2,3,4,5,6,7,8,9},A498),9999999)</f>
        <v>69</v>
      </c>
      <c r="Q498">
        <v>68</v>
      </c>
      <c r="R498">
        <v>9999999</v>
      </c>
      <c r="S498">
        <v>9999999</v>
      </c>
      <c r="T498">
        <v>87</v>
      </c>
      <c r="U498">
        <v>105</v>
      </c>
      <c r="V498">
        <v>9999999</v>
      </c>
      <c r="W498">
        <v>9999999</v>
      </c>
      <c r="X498">
        <v>9999999</v>
      </c>
      <c r="Z498" t="s">
        <v>5030</v>
      </c>
      <c r="AA498">
        <v>21</v>
      </c>
      <c r="AB498">
        <v>-1</v>
      </c>
      <c r="AC498">
        <v>15</v>
      </c>
      <c r="AD498">
        <v>-1</v>
      </c>
      <c r="AE498">
        <v>6</v>
      </c>
      <c r="AF498">
        <v>-1</v>
      </c>
    </row>
    <row r="499" spans="1:32">
      <c r="A499" s="24" t="s">
        <v>3265</v>
      </c>
      <c r="N499" t="str">
        <f t="shared" si="15"/>
        <v xml:space="preserve">               Medical, dental, and ophthalmic laboratory technicians       </v>
      </c>
      <c r="O499" t="str">
        <f t="shared" si="16"/>
        <v xml:space="preserve">77      504       38    (1)         38    (1)  </v>
      </c>
      <c r="P499" cm="1">
        <f t="array" ref="P499:X499">IFERROR(SEARCH({1,2,3,4,5,6,7,8,9},A499),9999999)</f>
        <v>102</v>
      </c>
      <c r="Q499">
        <v>9999999</v>
      </c>
      <c r="R499">
        <v>95</v>
      </c>
      <c r="S499">
        <v>87</v>
      </c>
      <c r="T499">
        <v>85</v>
      </c>
      <c r="U499">
        <v>9999999</v>
      </c>
      <c r="V499">
        <v>77</v>
      </c>
      <c r="W499">
        <v>96</v>
      </c>
      <c r="X499">
        <v>9999999</v>
      </c>
      <c r="Z499" t="s">
        <v>5031</v>
      </c>
      <c r="AA499">
        <v>77</v>
      </c>
      <c r="AB499">
        <v>504</v>
      </c>
      <c r="AC499">
        <v>38</v>
      </c>
      <c r="AD499">
        <v>-1</v>
      </c>
      <c r="AE499">
        <v>38</v>
      </c>
      <c r="AF499">
        <v>-1</v>
      </c>
    </row>
    <row r="500" spans="1:32">
      <c r="A500" s="24" t="s">
        <v>3266</v>
      </c>
      <c r="N500" t="str">
        <f t="shared" si="15"/>
        <v xml:space="preserve">               Packaging and filling machine operators and tenders      </v>
      </c>
      <c r="O500" t="str">
        <f t="shared" si="16"/>
        <v>264      430      126      493      138      396</v>
      </c>
      <c r="P500" cm="1">
        <f t="array" ref="P500:X500">IFERROR(SEARCH({1,2,3,4,5,6,7,8,9},A500),9999999)</f>
        <v>91</v>
      </c>
      <c r="Q500">
        <v>73</v>
      </c>
      <c r="R500">
        <v>83</v>
      </c>
      <c r="S500">
        <v>75</v>
      </c>
      <c r="T500">
        <v>9999999</v>
      </c>
      <c r="U500">
        <v>74</v>
      </c>
      <c r="V500">
        <v>9999999</v>
      </c>
      <c r="W500">
        <v>111</v>
      </c>
      <c r="X500">
        <v>101</v>
      </c>
      <c r="Z500" t="s">
        <v>5032</v>
      </c>
      <c r="AA500">
        <v>264</v>
      </c>
      <c r="AB500">
        <v>430</v>
      </c>
      <c r="AC500">
        <v>126</v>
      </c>
      <c r="AD500">
        <v>493</v>
      </c>
      <c r="AE500">
        <v>138</v>
      </c>
      <c r="AF500">
        <v>396</v>
      </c>
    </row>
    <row r="501" spans="1:32">
      <c r="A501" s="24" t="s">
        <v>3267</v>
      </c>
      <c r="N501" t="str">
        <f t="shared" si="15"/>
        <v xml:space="preserve">               Painting workers      </v>
      </c>
      <c r="O501" t="str">
        <f t="shared" si="16"/>
        <v xml:space="preserve">168      576      153      590       16    (1)  </v>
      </c>
      <c r="P501" cm="1">
        <f t="array" ref="P501:X501">IFERROR(SEARCH({1,2,3,4,5,6,7,8,9},A501),9999999)</f>
        <v>38</v>
      </c>
      <c r="Q501">
        <v>9999999</v>
      </c>
      <c r="R501">
        <v>58</v>
      </c>
      <c r="S501">
        <v>9999999</v>
      </c>
      <c r="T501">
        <v>47</v>
      </c>
      <c r="U501">
        <v>39</v>
      </c>
      <c r="V501">
        <v>48</v>
      </c>
      <c r="W501">
        <v>40</v>
      </c>
      <c r="X501">
        <v>66</v>
      </c>
      <c r="Z501" t="s">
        <v>5033</v>
      </c>
      <c r="AA501">
        <v>168</v>
      </c>
      <c r="AB501">
        <v>576</v>
      </c>
      <c r="AC501">
        <v>153</v>
      </c>
      <c r="AD501">
        <v>590</v>
      </c>
      <c r="AE501">
        <v>16</v>
      </c>
      <c r="AF501">
        <v>-1</v>
      </c>
    </row>
    <row r="502" spans="1:32">
      <c r="A502" s="24" t="s">
        <v>3268</v>
      </c>
      <c r="N502" t="str">
        <f t="shared" si="15"/>
        <v xml:space="preserve">               Photographic process workers and processing machine operators       </v>
      </c>
      <c r="O502" t="str">
        <f t="shared" si="16"/>
        <v xml:space="preserve">50      437       25    (1)         25    (1)  </v>
      </c>
      <c r="P502" cm="1">
        <f t="array" ref="P502:X502">IFERROR(SEARCH({1,2,3,4,5,6,7,8,9},A502),9999999)</f>
        <v>109</v>
      </c>
      <c r="Q502">
        <v>102</v>
      </c>
      <c r="R502">
        <v>93</v>
      </c>
      <c r="S502">
        <v>92</v>
      </c>
      <c r="T502">
        <v>84</v>
      </c>
      <c r="U502">
        <v>9999999</v>
      </c>
      <c r="V502">
        <v>94</v>
      </c>
      <c r="W502">
        <v>9999999</v>
      </c>
      <c r="X502">
        <v>9999999</v>
      </c>
      <c r="Z502" t="s">
        <v>5034</v>
      </c>
      <c r="AA502">
        <v>50</v>
      </c>
      <c r="AB502">
        <v>437</v>
      </c>
      <c r="AC502">
        <v>25</v>
      </c>
      <c r="AD502">
        <v>-1</v>
      </c>
      <c r="AE502">
        <v>25</v>
      </c>
      <c r="AF502">
        <v>-1</v>
      </c>
    </row>
    <row r="503" spans="1:32">
      <c r="A503" s="24" t="s">
        <v>3269</v>
      </c>
      <c r="N503" t="str">
        <f t="shared" si="15"/>
        <v xml:space="preserve">               Semiconductor processors        </v>
      </c>
      <c r="O503" t="str">
        <f t="shared" si="16"/>
        <v xml:space="preserve">4    (1)          3    (1)          1    (1)  </v>
      </c>
      <c r="P503" cm="1">
        <f t="array" ref="P503:X503">IFERROR(SEARCH({1,2,3,4,5,6,7,8,9},A503),9999999)</f>
        <v>54</v>
      </c>
      <c r="Q503">
        <v>9999999</v>
      </c>
      <c r="R503">
        <v>66</v>
      </c>
      <c r="S503">
        <v>48</v>
      </c>
      <c r="T503">
        <v>9999999</v>
      </c>
      <c r="U503">
        <v>9999999</v>
      </c>
      <c r="V503">
        <v>9999999</v>
      </c>
      <c r="W503">
        <v>9999999</v>
      </c>
      <c r="X503">
        <v>9999999</v>
      </c>
      <c r="Z503" t="s">
        <v>5035</v>
      </c>
      <c r="AA503">
        <v>4</v>
      </c>
      <c r="AB503">
        <v>-1</v>
      </c>
      <c r="AC503">
        <v>3</v>
      </c>
      <c r="AD503">
        <v>-1</v>
      </c>
      <c r="AE503">
        <v>1</v>
      </c>
      <c r="AF503">
        <v>-1</v>
      </c>
    </row>
    <row r="504" spans="1:32">
      <c r="A504" s="24" t="s">
        <v>3270</v>
      </c>
      <c r="N504" t="str">
        <f t="shared" si="15"/>
        <v xml:space="preserve">               Cementing and gluing machine operators and tenders       </v>
      </c>
      <c r="O504" t="str">
        <f t="shared" si="16"/>
        <v xml:space="preserve">17    (1)          9    (1)          8    (1)  </v>
      </c>
      <c r="P504" cm="1">
        <f t="array" ref="P504:X504">IFERROR(SEARCH({1,2,3,4,5,6,7,8,9},A504),9999999)</f>
        <v>73</v>
      </c>
      <c r="Q504">
        <v>9999999</v>
      </c>
      <c r="R504">
        <v>9999999</v>
      </c>
      <c r="S504">
        <v>9999999</v>
      </c>
      <c r="T504">
        <v>9999999</v>
      </c>
      <c r="U504">
        <v>9999999</v>
      </c>
      <c r="V504">
        <v>74</v>
      </c>
      <c r="W504">
        <v>110</v>
      </c>
      <c r="X504">
        <v>92</v>
      </c>
      <c r="Z504" t="s">
        <v>5036</v>
      </c>
      <c r="AA504">
        <v>17</v>
      </c>
      <c r="AB504">
        <v>-1</v>
      </c>
      <c r="AC504">
        <v>9</v>
      </c>
      <c r="AD504">
        <v>-1</v>
      </c>
      <c r="AE504">
        <v>8</v>
      </c>
      <c r="AF504">
        <v>-1</v>
      </c>
    </row>
    <row r="505" spans="1:32">
      <c r="A505" s="24" t="s">
        <v>3271</v>
      </c>
      <c r="N505" t="str">
        <f t="shared" si="15"/>
        <v xml:space="preserve">               Cleaning, washing, and metal pickling equipment operators and tenders       </v>
      </c>
      <c r="O505" t="str">
        <f t="shared" si="16"/>
        <v xml:space="preserve">12    (1)          9    (1)          3    (1)  </v>
      </c>
      <c r="P505" cm="1">
        <f t="array" ref="P505:X505">IFERROR(SEARCH({1,2,3,4,5,6,7,8,9},A505),9999999)</f>
        <v>92</v>
      </c>
      <c r="Q505">
        <v>93</v>
      </c>
      <c r="R505">
        <v>129</v>
      </c>
      <c r="S505">
        <v>9999999</v>
      </c>
      <c r="T505">
        <v>9999999</v>
      </c>
      <c r="U505">
        <v>9999999</v>
      </c>
      <c r="V505">
        <v>9999999</v>
      </c>
      <c r="W505">
        <v>9999999</v>
      </c>
      <c r="X505">
        <v>111</v>
      </c>
      <c r="Z505" t="s">
        <v>5037</v>
      </c>
      <c r="AA505">
        <v>12</v>
      </c>
      <c r="AB505">
        <v>-1</v>
      </c>
      <c r="AC505">
        <v>9</v>
      </c>
      <c r="AD505">
        <v>-1</v>
      </c>
      <c r="AE505">
        <v>3</v>
      </c>
      <c r="AF505">
        <v>-1</v>
      </c>
    </row>
    <row r="506" spans="1:32">
      <c r="A506" s="24" t="s">
        <v>3272</v>
      </c>
      <c r="N506" t="str">
        <f t="shared" si="15"/>
        <v xml:space="preserve">               Cooling and freezing equipment operators and tenders        </v>
      </c>
      <c r="O506" t="str">
        <f t="shared" si="16"/>
        <v xml:space="preserve">5    (1)          4    (1)          1    (1)  </v>
      </c>
      <c r="P506" cm="1">
        <f t="array" ref="P506:X506">IFERROR(SEARCH({1,2,3,4,5,6,7,8,9},A506),9999999)</f>
        <v>82</v>
      </c>
      <c r="Q506">
        <v>9999999</v>
      </c>
      <c r="R506">
        <v>9999999</v>
      </c>
      <c r="S506">
        <v>94</v>
      </c>
      <c r="T506">
        <v>76</v>
      </c>
      <c r="U506">
        <v>9999999</v>
      </c>
      <c r="V506">
        <v>9999999</v>
      </c>
      <c r="W506">
        <v>9999999</v>
      </c>
      <c r="X506">
        <v>9999999</v>
      </c>
      <c r="Z506" t="s">
        <v>5038</v>
      </c>
      <c r="AA506">
        <v>5</v>
      </c>
      <c r="AB506">
        <v>-1</v>
      </c>
      <c r="AC506">
        <v>4</v>
      </c>
      <c r="AD506">
        <v>-1</v>
      </c>
      <c r="AE506">
        <v>1</v>
      </c>
      <c r="AF506">
        <v>-1</v>
      </c>
    </row>
    <row r="507" spans="1:32">
      <c r="A507" s="24" t="s">
        <v>3273</v>
      </c>
      <c r="N507" t="str">
        <f t="shared" si="15"/>
        <v xml:space="preserve">               Etchers and engravers        </v>
      </c>
      <c r="O507" t="str">
        <f t="shared" si="16"/>
        <v xml:space="preserve">3    (1)          2    (1)          1    (1)  </v>
      </c>
      <c r="P507" cm="1">
        <f t="array" ref="P507:X507">IFERROR(SEARCH({1,2,3,4,5,6,7,8,9},A507),9999999)</f>
        <v>51</v>
      </c>
      <c r="Q507">
        <v>63</v>
      </c>
      <c r="R507">
        <v>45</v>
      </c>
      <c r="S507">
        <v>9999999</v>
      </c>
      <c r="T507">
        <v>9999999</v>
      </c>
      <c r="U507">
        <v>9999999</v>
      </c>
      <c r="V507">
        <v>9999999</v>
      </c>
      <c r="W507">
        <v>9999999</v>
      </c>
      <c r="X507">
        <v>9999999</v>
      </c>
      <c r="Z507" t="s">
        <v>5039</v>
      </c>
      <c r="AA507">
        <v>3</v>
      </c>
      <c r="AB507">
        <v>-1</v>
      </c>
      <c r="AC507">
        <v>2</v>
      </c>
      <c r="AD507">
        <v>-1</v>
      </c>
      <c r="AE507">
        <v>1</v>
      </c>
      <c r="AF507">
        <v>-1</v>
      </c>
    </row>
    <row r="508" spans="1:32">
      <c r="A508" s="24" t="s">
        <v>3274</v>
      </c>
      <c r="N508" t="str">
        <f t="shared" si="15"/>
        <v xml:space="preserve">               Molders, shapers, and casters, except metal and plastic       </v>
      </c>
      <c r="O508" t="str">
        <f t="shared" si="16"/>
        <v xml:space="preserve">27    (1)         24    (1)          2    (1)  </v>
      </c>
      <c r="P508" cm="1">
        <f t="array" ref="P508:X508">IFERROR(SEARCH({1,2,3,4,5,6,7,8,9},A508),9999999)</f>
        <v>85</v>
      </c>
      <c r="Q508">
        <v>78</v>
      </c>
      <c r="R508">
        <v>9999999</v>
      </c>
      <c r="S508">
        <v>97</v>
      </c>
      <c r="T508">
        <v>9999999</v>
      </c>
      <c r="U508">
        <v>9999999</v>
      </c>
      <c r="V508">
        <v>79</v>
      </c>
      <c r="W508">
        <v>9999999</v>
      </c>
      <c r="X508">
        <v>9999999</v>
      </c>
      <c r="Z508" t="s">
        <v>5040</v>
      </c>
      <c r="AA508">
        <v>27</v>
      </c>
      <c r="AB508">
        <v>-1</v>
      </c>
      <c r="AC508">
        <v>24</v>
      </c>
      <c r="AD508">
        <v>-1</v>
      </c>
      <c r="AE508">
        <v>2</v>
      </c>
      <c r="AF508">
        <v>-1</v>
      </c>
    </row>
    <row r="509" spans="1:32">
      <c r="A509" s="24" t="s">
        <v>3275</v>
      </c>
      <c r="N509" t="str">
        <f t="shared" si="15"/>
        <v xml:space="preserve">               Paper goods machine setters, operators, and tenders        </v>
      </c>
      <c r="O509" t="str">
        <f t="shared" si="16"/>
        <v xml:space="preserve">48    (1)         34    (1)         14    (1)  </v>
      </c>
      <c r="P509" cm="1">
        <f t="array" ref="P509:X509">IFERROR(SEARCH({1,2,3,4,5,6,7,8,9},A509),9999999)</f>
        <v>82</v>
      </c>
      <c r="Q509">
        <v>9999999</v>
      </c>
      <c r="R509">
        <v>93</v>
      </c>
      <c r="S509">
        <v>75</v>
      </c>
      <c r="T509">
        <v>9999999</v>
      </c>
      <c r="U509">
        <v>9999999</v>
      </c>
      <c r="V509">
        <v>9999999</v>
      </c>
      <c r="W509">
        <v>76</v>
      </c>
      <c r="X509">
        <v>9999999</v>
      </c>
      <c r="Z509" t="s">
        <v>5041</v>
      </c>
      <c r="AA509">
        <v>48</v>
      </c>
      <c r="AB509">
        <v>-1</v>
      </c>
      <c r="AC509">
        <v>34</v>
      </c>
      <c r="AD509">
        <v>-1</v>
      </c>
      <c r="AE509">
        <v>14</v>
      </c>
      <c r="AF509">
        <v>-1</v>
      </c>
    </row>
    <row r="510" spans="1:32">
      <c r="A510" s="24" t="s">
        <v>3276</v>
      </c>
      <c r="N510" t="str">
        <f t="shared" si="15"/>
        <v xml:space="preserve">               Tire builders       </v>
      </c>
      <c r="O510" t="str">
        <f t="shared" si="16"/>
        <v xml:space="preserve">16    (1)         15    (1)          2    (1)  </v>
      </c>
      <c r="P510" cm="1">
        <f t="array" ref="P510:X510">IFERROR(SEARCH({1,2,3,4,5,6,7,8,9},A510),9999999)</f>
        <v>36</v>
      </c>
      <c r="Q510">
        <v>73</v>
      </c>
      <c r="R510">
        <v>9999999</v>
      </c>
      <c r="S510">
        <v>9999999</v>
      </c>
      <c r="T510">
        <v>55</v>
      </c>
      <c r="U510">
        <v>37</v>
      </c>
      <c r="V510">
        <v>9999999</v>
      </c>
      <c r="W510">
        <v>9999999</v>
      </c>
      <c r="X510">
        <v>9999999</v>
      </c>
      <c r="Z510" t="s">
        <v>5042</v>
      </c>
      <c r="AA510">
        <v>16</v>
      </c>
      <c r="AB510">
        <v>-1</v>
      </c>
      <c r="AC510">
        <v>15</v>
      </c>
      <c r="AD510">
        <v>-1</v>
      </c>
      <c r="AE510">
        <v>2</v>
      </c>
      <c r="AF510">
        <v>-1</v>
      </c>
    </row>
    <row r="511" spans="1:32">
      <c r="A511" s="24" t="s">
        <v>3277</v>
      </c>
      <c r="N511" t="str">
        <f t="shared" si="15"/>
        <v xml:space="preserve">               Helpers--production workers       </v>
      </c>
      <c r="O511" t="str">
        <f t="shared" si="16"/>
        <v xml:space="preserve">36    (1)         29    (1)          6    (1)  </v>
      </c>
      <c r="P511" cm="1">
        <f t="array" ref="P511:X511">IFERROR(SEARCH({1,2,3,4,5,6,7,8,9},A511),9999999)</f>
        <v>57</v>
      </c>
      <c r="Q511">
        <v>68</v>
      </c>
      <c r="R511">
        <v>50</v>
      </c>
      <c r="S511">
        <v>9999999</v>
      </c>
      <c r="T511">
        <v>9999999</v>
      </c>
      <c r="U511">
        <v>51</v>
      </c>
      <c r="V511">
        <v>9999999</v>
      </c>
      <c r="W511">
        <v>9999999</v>
      </c>
      <c r="X511">
        <v>69</v>
      </c>
      <c r="Z511" t="s">
        <v>5043</v>
      </c>
      <c r="AA511">
        <v>36</v>
      </c>
      <c r="AB511">
        <v>-1</v>
      </c>
      <c r="AC511">
        <v>29</v>
      </c>
      <c r="AD511">
        <v>-1</v>
      </c>
      <c r="AE511">
        <v>6</v>
      </c>
      <c r="AF511">
        <v>-1</v>
      </c>
    </row>
    <row r="512" spans="1:32">
      <c r="A512" s="24" t="s">
        <v>3278</v>
      </c>
      <c r="N512" t="str">
        <f t="shared" si="15"/>
        <v xml:space="preserve">               Production workers, all other      </v>
      </c>
      <c r="O512" t="str">
        <f t="shared" si="16"/>
        <v>912      540      636      583      276      445</v>
      </c>
      <c r="P512" cm="1">
        <f t="array" ref="P512:X512">IFERROR(SEARCH({1,2,3,4,5,6,7,8,9},A512),9999999)</f>
        <v>52</v>
      </c>
      <c r="Q512">
        <v>53</v>
      </c>
      <c r="R512">
        <v>70</v>
      </c>
      <c r="S512">
        <v>61</v>
      </c>
      <c r="T512">
        <v>60</v>
      </c>
      <c r="U512">
        <v>69</v>
      </c>
      <c r="V512">
        <v>88</v>
      </c>
      <c r="W512">
        <v>79</v>
      </c>
      <c r="X512">
        <v>51</v>
      </c>
      <c r="Z512" t="s">
        <v>5044</v>
      </c>
      <c r="AA512">
        <v>912</v>
      </c>
      <c r="AB512">
        <v>540</v>
      </c>
      <c r="AC512">
        <v>636</v>
      </c>
      <c r="AD512">
        <v>583</v>
      </c>
      <c r="AE512">
        <v>276</v>
      </c>
      <c r="AF512">
        <v>445</v>
      </c>
    </row>
    <row r="513" spans="1:32">
      <c r="A513" s="24" t="s">
        <v>3279</v>
      </c>
      <c r="N513" t="str">
        <f t="shared" si="15"/>
        <v xml:space="preserve">       Transportation and material moving occupations    </v>
      </c>
      <c r="O513" t="str">
        <f t="shared" si="16"/>
        <v>6,900      570    5,959      596      942      424</v>
      </c>
      <c r="P513" cm="1">
        <f t="array" ref="P513:X513">IFERROR(SEARCH({1,2,3,4,5,6,7,8,9},A513),9999999)</f>
        <v>9999999</v>
      </c>
      <c r="Q513">
        <v>98</v>
      </c>
      <c r="R513">
        <v>9999999</v>
      </c>
      <c r="S513">
        <v>97</v>
      </c>
      <c r="T513">
        <v>69</v>
      </c>
      <c r="U513">
        <v>58</v>
      </c>
      <c r="V513">
        <v>70</v>
      </c>
      <c r="W513">
        <v>9999999</v>
      </c>
      <c r="X513">
        <v>60</v>
      </c>
      <c r="Z513" t="s">
        <v>1636</v>
      </c>
      <c r="AA513" s="8">
        <v>6900</v>
      </c>
      <c r="AB513">
        <v>570</v>
      </c>
      <c r="AC513" s="8">
        <v>5959</v>
      </c>
      <c r="AD513">
        <v>596</v>
      </c>
      <c r="AE513">
        <v>942</v>
      </c>
      <c r="AF513">
        <v>424</v>
      </c>
    </row>
    <row r="514" spans="1:32">
      <c r="A514" s="24" t="s">
        <v>3280</v>
      </c>
      <c r="N514" t="str">
        <f t="shared" si="15"/>
        <v xml:space="preserve">               Supervisors, transportation and material moving workers      </v>
      </c>
      <c r="O514" t="str">
        <f t="shared" si="16"/>
        <v xml:space="preserve">203      811      164      836       39    (1)  </v>
      </c>
      <c r="P514" cm="1">
        <f t="array" ref="P514:X514">IFERROR(SEARCH({1,2,3,4,5,6,7,8,9},A514),9999999)</f>
        <v>87</v>
      </c>
      <c r="Q514">
        <v>77</v>
      </c>
      <c r="R514">
        <v>79</v>
      </c>
      <c r="S514">
        <v>97</v>
      </c>
      <c r="T514">
        <v>9999999</v>
      </c>
      <c r="U514">
        <v>96</v>
      </c>
      <c r="V514">
        <v>9999999</v>
      </c>
      <c r="W514">
        <v>86</v>
      </c>
      <c r="X514">
        <v>115</v>
      </c>
      <c r="Z514" t="s">
        <v>5045</v>
      </c>
      <c r="AA514">
        <v>203</v>
      </c>
      <c r="AB514">
        <v>811</v>
      </c>
      <c r="AC514">
        <v>164</v>
      </c>
      <c r="AD514">
        <v>836</v>
      </c>
      <c r="AE514">
        <v>39</v>
      </c>
      <c r="AF514">
        <v>-1</v>
      </c>
    </row>
    <row r="515" spans="1:32">
      <c r="A515" s="24" t="s">
        <v>3281</v>
      </c>
      <c r="N515" t="str">
        <f t="shared" si="15"/>
        <v xml:space="preserve">               Aircraft pilots and flight engineers       </v>
      </c>
      <c r="O515" t="str">
        <f t="shared" si="16"/>
        <v xml:space="preserve">95    1,358       92    1,381        4    (1)  </v>
      </c>
      <c r="P515" cm="1">
        <f t="array" ref="P515:X515">IFERROR(SEARCH({1,2,3,4,5,6,7,8,9},A515),9999999)</f>
        <v>65</v>
      </c>
      <c r="Q515">
        <v>78</v>
      </c>
      <c r="R515">
        <v>67</v>
      </c>
      <c r="S515">
        <v>96</v>
      </c>
      <c r="T515">
        <v>60</v>
      </c>
      <c r="U515">
        <v>9999999</v>
      </c>
      <c r="V515">
        <v>9999999</v>
      </c>
      <c r="W515">
        <v>69</v>
      </c>
      <c r="X515">
        <v>59</v>
      </c>
      <c r="Z515" t="s">
        <v>5046</v>
      </c>
      <c r="AA515">
        <v>95</v>
      </c>
      <c r="AB515" s="8">
        <v>1358</v>
      </c>
      <c r="AC515">
        <v>92</v>
      </c>
      <c r="AD515" s="8">
        <v>1381</v>
      </c>
      <c r="AE515">
        <v>4</v>
      </c>
      <c r="AF515">
        <v>-1</v>
      </c>
    </row>
    <row r="516" spans="1:32">
      <c r="A516" s="24" t="s">
        <v>3282</v>
      </c>
      <c r="N516" t="str">
        <f t="shared" si="15"/>
        <v xml:space="preserve">               Air traffic controllers and airfield operations specialists       </v>
      </c>
      <c r="O516" t="str">
        <f t="shared" si="16"/>
        <v xml:space="preserve">31    (1)         21    (1)         10    (1)  </v>
      </c>
      <c r="P516" cm="1">
        <f t="array" ref="P516:X516">IFERROR(SEARCH({1,2,3,4,5,6,7,8,9},A516),9999999)</f>
        <v>83</v>
      </c>
      <c r="Q516">
        <v>100</v>
      </c>
      <c r="R516">
        <v>82</v>
      </c>
      <c r="S516">
        <v>9999999</v>
      </c>
      <c r="T516">
        <v>9999999</v>
      </c>
      <c r="U516">
        <v>9999999</v>
      </c>
      <c r="V516">
        <v>9999999</v>
      </c>
      <c r="W516">
        <v>9999999</v>
      </c>
      <c r="X516">
        <v>9999999</v>
      </c>
      <c r="Z516" t="s">
        <v>5047</v>
      </c>
      <c r="AA516">
        <v>31</v>
      </c>
      <c r="AB516">
        <v>-1</v>
      </c>
      <c r="AC516">
        <v>21</v>
      </c>
      <c r="AD516">
        <v>-1</v>
      </c>
      <c r="AE516">
        <v>10</v>
      </c>
      <c r="AF516">
        <v>-1</v>
      </c>
    </row>
    <row r="517" spans="1:32">
      <c r="A517" s="24" t="s">
        <v>3283</v>
      </c>
      <c r="N517" t="str">
        <f t="shared" si="15"/>
        <v xml:space="preserve">               Ambulance drivers and attendants, except emergency medical technicians       </v>
      </c>
      <c r="O517" t="str">
        <f t="shared" si="16"/>
        <v xml:space="preserve">14    (1)         11    (1)          3    (1)  </v>
      </c>
      <c r="P517" cm="1">
        <f t="array" ref="P517:X517">IFERROR(SEARCH({1,2,3,4,5,6,7,8,9},A517),9999999)</f>
        <v>93</v>
      </c>
      <c r="Q517">
        <v>9999999</v>
      </c>
      <c r="R517">
        <v>130</v>
      </c>
      <c r="S517">
        <v>94</v>
      </c>
      <c r="T517">
        <v>9999999</v>
      </c>
      <c r="U517">
        <v>9999999</v>
      </c>
      <c r="V517">
        <v>9999999</v>
      </c>
      <c r="W517">
        <v>9999999</v>
      </c>
      <c r="X517">
        <v>9999999</v>
      </c>
      <c r="Z517" t="s">
        <v>5048</v>
      </c>
      <c r="AA517">
        <v>14</v>
      </c>
      <c r="AB517">
        <v>-1</v>
      </c>
      <c r="AC517">
        <v>11</v>
      </c>
      <c r="AD517">
        <v>-1</v>
      </c>
      <c r="AE517">
        <v>3</v>
      </c>
      <c r="AF517">
        <v>-1</v>
      </c>
    </row>
    <row r="518" spans="1:32">
      <c r="A518" s="24" t="s">
        <v>3284</v>
      </c>
      <c r="N518" t="str">
        <f t="shared" si="15"/>
        <v xml:space="preserve">               Bus drivers      </v>
      </c>
      <c r="O518" t="str">
        <f t="shared" si="16"/>
        <v>365      507      187      540      178      476</v>
      </c>
      <c r="P518" cm="1">
        <f t="array" ref="P518:X518">IFERROR(SEARCH({1,2,3,4,5,6,7,8,9},A518),9999999)</f>
        <v>51</v>
      </c>
      <c r="Q518">
        <v>9999999</v>
      </c>
      <c r="R518">
        <v>33</v>
      </c>
      <c r="S518">
        <v>61</v>
      </c>
      <c r="T518">
        <v>35</v>
      </c>
      <c r="U518">
        <v>34</v>
      </c>
      <c r="V518">
        <v>44</v>
      </c>
      <c r="W518">
        <v>52</v>
      </c>
      <c r="X518">
        <v>9999999</v>
      </c>
      <c r="Z518" t="s">
        <v>5049</v>
      </c>
      <c r="AA518">
        <v>365</v>
      </c>
      <c r="AB518">
        <v>507</v>
      </c>
      <c r="AC518">
        <v>187</v>
      </c>
      <c r="AD518">
        <v>540</v>
      </c>
      <c r="AE518">
        <v>178</v>
      </c>
      <c r="AF518">
        <v>476</v>
      </c>
    </row>
    <row r="519" spans="1:32">
      <c r="A519" s="24" t="s">
        <v>3285</v>
      </c>
      <c r="N519" t="str">
        <f t="shared" si="15"/>
        <v xml:space="preserve">               Driver/sales workers and truck drivers    </v>
      </c>
      <c r="O519" t="str">
        <f t="shared" si="16"/>
        <v>2,772      665    2,658      672      113      499</v>
      </c>
      <c r="P519" cm="1">
        <f t="array" ref="P519:X519">IFERROR(SEARCH({1,2,3,4,5,6,7,8,9},A519),9999999)</f>
        <v>96</v>
      </c>
      <c r="Q519">
        <v>58</v>
      </c>
      <c r="R519">
        <v>98</v>
      </c>
      <c r="S519">
        <v>105</v>
      </c>
      <c r="T519">
        <v>71</v>
      </c>
      <c r="U519">
        <v>69</v>
      </c>
      <c r="V519">
        <v>60</v>
      </c>
      <c r="W519">
        <v>80</v>
      </c>
      <c r="X519">
        <v>106</v>
      </c>
      <c r="Z519" t="s">
        <v>5050</v>
      </c>
      <c r="AA519" s="8">
        <v>2772</v>
      </c>
      <c r="AB519">
        <v>665</v>
      </c>
      <c r="AC519" s="8">
        <v>2658</v>
      </c>
      <c r="AD519">
        <v>672</v>
      </c>
      <c r="AE519">
        <v>113</v>
      </c>
      <c r="AF519">
        <v>499</v>
      </c>
    </row>
    <row r="520" spans="1:32">
      <c r="A520" s="24" t="s">
        <v>3286</v>
      </c>
      <c r="N520" t="str">
        <f t="shared" si="15"/>
        <v xml:space="preserve">               Taxi drivers and chauffeurs      </v>
      </c>
      <c r="O520" t="str">
        <f t="shared" si="16"/>
        <v xml:space="preserve">217      501      189      518       28    (1)  </v>
      </c>
      <c r="P520" cm="1">
        <f t="array" ref="P520:X520">IFERROR(SEARCH({1,2,3,4,5,6,7,8,9},A520),9999999)</f>
        <v>50</v>
      </c>
      <c r="Q520">
        <v>49</v>
      </c>
      <c r="R520">
        <v>9999999</v>
      </c>
      <c r="S520">
        <v>9999999</v>
      </c>
      <c r="T520">
        <v>58</v>
      </c>
      <c r="U520">
        <v>9999999</v>
      </c>
      <c r="V520">
        <v>51</v>
      </c>
      <c r="W520">
        <v>68</v>
      </c>
      <c r="X520">
        <v>69</v>
      </c>
      <c r="Z520" t="s">
        <v>5051</v>
      </c>
      <c r="AA520">
        <v>217</v>
      </c>
      <c r="AB520">
        <v>501</v>
      </c>
      <c r="AC520">
        <v>189</v>
      </c>
      <c r="AD520">
        <v>518</v>
      </c>
      <c r="AE520">
        <v>28</v>
      </c>
      <c r="AF520">
        <v>-1</v>
      </c>
    </row>
    <row r="521" spans="1:32">
      <c r="A521" s="24" t="s">
        <v>3287</v>
      </c>
      <c r="N521" t="str">
        <f t="shared" si="15"/>
        <v xml:space="preserve">               Motor vehicle operators, all other       </v>
      </c>
      <c r="O521" t="str">
        <f t="shared" si="16"/>
        <v xml:space="preserve">37    (1)         32    (1)          4    (1)  </v>
      </c>
      <c r="P521" cm="1">
        <f t="array" ref="P521:X521">IFERROR(SEARCH({1,2,3,4,5,6,7,8,9},A521),9999999)</f>
        <v>64</v>
      </c>
      <c r="Q521">
        <v>76</v>
      </c>
      <c r="R521">
        <v>57</v>
      </c>
      <c r="S521">
        <v>94</v>
      </c>
      <c r="T521">
        <v>9999999</v>
      </c>
      <c r="U521">
        <v>9999999</v>
      </c>
      <c r="V521">
        <v>58</v>
      </c>
      <c r="W521">
        <v>9999999</v>
      </c>
      <c r="X521">
        <v>9999999</v>
      </c>
      <c r="Z521" t="s">
        <v>5052</v>
      </c>
      <c r="AA521">
        <v>37</v>
      </c>
      <c r="AB521">
        <v>-1</v>
      </c>
      <c r="AC521">
        <v>32</v>
      </c>
      <c r="AD521">
        <v>-1</v>
      </c>
      <c r="AE521">
        <v>4</v>
      </c>
      <c r="AF521">
        <v>-1</v>
      </c>
    </row>
    <row r="522" spans="1:32">
      <c r="A522" s="24" t="s">
        <v>3288</v>
      </c>
      <c r="N522" t="str">
        <f t="shared" si="15"/>
        <v xml:space="preserve">               Locomotive engineers and operators       </v>
      </c>
      <c r="O522" t="str">
        <f t="shared" si="16"/>
        <v xml:space="preserve">54    1,157       51    1,184        2    (1)  </v>
      </c>
      <c r="P522" cm="1">
        <f t="array" ref="P522:X522">IFERROR(SEARCH({1,2,3,4,5,6,7,8,9},A522),9999999)</f>
        <v>63</v>
      </c>
      <c r="Q522">
        <v>94</v>
      </c>
      <c r="R522">
        <v>9999999</v>
      </c>
      <c r="S522">
        <v>58</v>
      </c>
      <c r="T522">
        <v>57</v>
      </c>
      <c r="U522">
        <v>9999999</v>
      </c>
      <c r="V522">
        <v>67</v>
      </c>
      <c r="W522">
        <v>84</v>
      </c>
      <c r="X522">
        <v>9999999</v>
      </c>
      <c r="Z522" t="s">
        <v>5053</v>
      </c>
      <c r="AA522">
        <v>54</v>
      </c>
      <c r="AB522" s="8">
        <v>1157</v>
      </c>
      <c r="AC522">
        <v>51</v>
      </c>
      <c r="AD522" s="8">
        <v>1184</v>
      </c>
      <c r="AE522">
        <v>2</v>
      </c>
      <c r="AF522">
        <v>-1</v>
      </c>
    </row>
    <row r="523" spans="1:32">
      <c r="A523" s="24" t="s">
        <v>3289</v>
      </c>
      <c r="N523" t="str">
        <f t="shared" ref="N523:N547" si="17">MID(A523,1,MIN(_xlfn.ANCHORARRAY(P523))-1)</f>
        <v xml:space="preserve">               Railroad brake, signal, and switch operators        </v>
      </c>
      <c r="O523" t="str">
        <f t="shared" ref="O523:O547" si="18">MID(A523,MIN(P523:X523),LEN(A523))</f>
        <v xml:space="preserve">7    (1)          7    (1)       -        -   </v>
      </c>
      <c r="P523" cm="1">
        <f t="array" ref="P523:X523">IFERROR(SEARCH({1,2,3,4,5,6,7,8,9},A523),9999999)</f>
        <v>74</v>
      </c>
      <c r="Q523">
        <v>9999999</v>
      </c>
      <c r="R523">
        <v>9999999</v>
      </c>
      <c r="S523">
        <v>9999999</v>
      </c>
      <c r="T523">
        <v>9999999</v>
      </c>
      <c r="U523">
        <v>9999999</v>
      </c>
      <c r="V523">
        <v>68</v>
      </c>
      <c r="W523">
        <v>9999999</v>
      </c>
      <c r="X523">
        <v>9999999</v>
      </c>
      <c r="Z523" t="s">
        <v>5054</v>
      </c>
      <c r="AA523">
        <v>7</v>
      </c>
      <c r="AB523">
        <v>-1</v>
      </c>
      <c r="AC523">
        <v>7</v>
      </c>
      <c r="AD523">
        <v>-1</v>
      </c>
      <c r="AE523" t="s">
        <v>574</v>
      </c>
      <c r="AF523" t="s">
        <v>574</v>
      </c>
    </row>
    <row r="524" spans="1:32">
      <c r="A524" s="24" t="s">
        <v>3290</v>
      </c>
      <c r="N524" t="str">
        <f t="shared" si="17"/>
        <v xml:space="preserve">               Railroad conductors and yardmasters       </v>
      </c>
      <c r="O524" t="str">
        <f t="shared" si="18"/>
        <v xml:space="preserve">51      912       49    (1)          2    (1)  </v>
      </c>
      <c r="P524" cm="1">
        <f t="array" ref="P524:X524">IFERROR(SEARCH({1,2,3,4,5,6,7,8,9},A524),9999999)</f>
        <v>59</v>
      </c>
      <c r="Q524">
        <v>68</v>
      </c>
      <c r="R524">
        <v>9999999</v>
      </c>
      <c r="S524">
        <v>76</v>
      </c>
      <c r="T524">
        <v>58</v>
      </c>
      <c r="U524">
        <v>9999999</v>
      </c>
      <c r="V524">
        <v>9999999</v>
      </c>
      <c r="W524">
        <v>9999999</v>
      </c>
      <c r="X524">
        <v>66</v>
      </c>
      <c r="Z524" t="s">
        <v>5055</v>
      </c>
      <c r="AA524">
        <v>51</v>
      </c>
      <c r="AB524">
        <v>912</v>
      </c>
      <c r="AC524">
        <v>49</v>
      </c>
      <c r="AD524">
        <v>-1</v>
      </c>
      <c r="AE524">
        <v>2</v>
      </c>
      <c r="AF524">
        <v>-1</v>
      </c>
    </row>
    <row r="525" spans="1:32">
      <c r="A525" s="24" t="s">
        <v>3291</v>
      </c>
      <c r="N525" t="str">
        <f t="shared" si="17"/>
        <v xml:space="preserve">               Subway, streetcar, and other rail transportation workers       </v>
      </c>
      <c r="O525" t="str">
        <f t="shared" si="18"/>
        <v xml:space="preserve">17    (1)         16    (1)          1    (1)  </v>
      </c>
      <c r="P525" cm="1">
        <f t="array" ref="P525:X525">IFERROR(SEARCH({1,2,3,4,5,6,7,8,9},A525),9999999)</f>
        <v>79</v>
      </c>
      <c r="Q525">
        <v>9999999</v>
      </c>
      <c r="R525">
        <v>9999999</v>
      </c>
      <c r="S525">
        <v>9999999</v>
      </c>
      <c r="T525">
        <v>9999999</v>
      </c>
      <c r="U525">
        <v>98</v>
      </c>
      <c r="V525">
        <v>80</v>
      </c>
      <c r="W525">
        <v>9999999</v>
      </c>
      <c r="X525">
        <v>9999999</v>
      </c>
      <c r="Z525" t="s">
        <v>5056</v>
      </c>
      <c r="AA525">
        <v>17</v>
      </c>
      <c r="AB525">
        <v>-1</v>
      </c>
      <c r="AC525">
        <v>16</v>
      </c>
      <c r="AD525">
        <v>-1</v>
      </c>
      <c r="AE525">
        <v>1</v>
      </c>
      <c r="AF525">
        <v>-1</v>
      </c>
    </row>
    <row r="526" spans="1:32">
      <c r="A526" s="24" t="s">
        <v>3292</v>
      </c>
      <c r="N526" t="str">
        <f t="shared" si="17"/>
        <v xml:space="preserve">               Sailors and marine oilers       </v>
      </c>
      <c r="O526" t="str">
        <f t="shared" si="18"/>
        <v xml:space="preserve">16    (1)         14    (1)          1    (1)  </v>
      </c>
      <c r="P526" cm="1">
        <f t="array" ref="P526:X526">IFERROR(SEARCH({1,2,3,4,5,6,7,8,9},A526),9999999)</f>
        <v>48</v>
      </c>
      <c r="Q526">
        <v>9999999</v>
      </c>
      <c r="R526">
        <v>9999999</v>
      </c>
      <c r="S526">
        <v>67</v>
      </c>
      <c r="T526">
        <v>9999999</v>
      </c>
      <c r="U526">
        <v>49</v>
      </c>
      <c r="V526">
        <v>9999999</v>
      </c>
      <c r="W526">
        <v>9999999</v>
      </c>
      <c r="X526">
        <v>9999999</v>
      </c>
      <c r="Z526" t="s">
        <v>5057</v>
      </c>
      <c r="AA526">
        <v>16</v>
      </c>
      <c r="AB526">
        <v>-1</v>
      </c>
      <c r="AC526">
        <v>14</v>
      </c>
      <c r="AD526">
        <v>-1</v>
      </c>
      <c r="AE526">
        <v>1</v>
      </c>
      <c r="AF526">
        <v>-1</v>
      </c>
    </row>
    <row r="527" spans="1:32">
      <c r="A527" s="24" t="s">
        <v>3293</v>
      </c>
      <c r="N527" t="str">
        <f t="shared" si="17"/>
        <v xml:space="preserve">               Ship and boat captains and operators       </v>
      </c>
      <c r="O527" t="str">
        <f t="shared" si="18"/>
        <v xml:space="preserve">38    (1)         38    (1)       -        -   </v>
      </c>
      <c r="P527" cm="1">
        <f t="array" ref="P527:X527">IFERROR(SEARCH({1,2,3,4,5,6,7,8,9},A527),9999999)</f>
        <v>66</v>
      </c>
      <c r="Q527">
        <v>9999999</v>
      </c>
      <c r="R527">
        <v>59</v>
      </c>
      <c r="S527">
        <v>9999999</v>
      </c>
      <c r="T527">
        <v>9999999</v>
      </c>
      <c r="U527">
        <v>9999999</v>
      </c>
      <c r="V527">
        <v>9999999</v>
      </c>
      <c r="W527">
        <v>60</v>
      </c>
      <c r="X527">
        <v>9999999</v>
      </c>
      <c r="Z527" t="s">
        <v>5058</v>
      </c>
      <c r="AA527">
        <v>38</v>
      </c>
      <c r="AB527">
        <v>-1</v>
      </c>
      <c r="AC527">
        <v>38</v>
      </c>
      <c r="AD527">
        <v>-1</v>
      </c>
      <c r="AE527" t="s">
        <v>574</v>
      </c>
      <c r="AF527" t="s">
        <v>574</v>
      </c>
    </row>
    <row r="528" spans="1:32">
      <c r="A528" s="24" t="s">
        <v>3294</v>
      </c>
      <c r="N528" t="str">
        <f t="shared" si="17"/>
        <v xml:space="preserve">               Ship engineers        </v>
      </c>
      <c r="O528" t="str">
        <f t="shared" si="18"/>
        <v xml:space="preserve">3    (1)          3    (1)       -        -   </v>
      </c>
      <c r="P528" cm="1">
        <f t="array" ref="P528:X528">IFERROR(SEARCH({1,2,3,4,5,6,7,8,9},A528),9999999)</f>
        <v>44</v>
      </c>
      <c r="Q528">
        <v>9999999</v>
      </c>
      <c r="R528">
        <v>38</v>
      </c>
      <c r="S528">
        <v>9999999</v>
      </c>
      <c r="T528">
        <v>9999999</v>
      </c>
      <c r="U528">
        <v>9999999</v>
      </c>
      <c r="V528">
        <v>9999999</v>
      </c>
      <c r="W528">
        <v>9999999</v>
      </c>
      <c r="X528">
        <v>9999999</v>
      </c>
      <c r="Z528" t="s">
        <v>5059</v>
      </c>
      <c r="AA528">
        <v>3</v>
      </c>
      <c r="AB528">
        <v>-1</v>
      </c>
      <c r="AC528">
        <v>3</v>
      </c>
      <c r="AD528">
        <v>-1</v>
      </c>
      <c r="AE528" t="s">
        <v>574</v>
      </c>
      <c r="AF528" t="s">
        <v>574</v>
      </c>
    </row>
    <row r="529" spans="1:32">
      <c r="A529" s="24" t="s">
        <v>3295</v>
      </c>
      <c r="N529" t="str">
        <f t="shared" si="17"/>
        <v xml:space="preserve">               Bridge and lock tenders        </v>
      </c>
      <c r="O529" t="str">
        <f t="shared" si="18"/>
        <v xml:space="preserve">3    (1)          3    (1)       -        -   </v>
      </c>
      <c r="P529" cm="1">
        <f t="array" ref="P529:X529">IFERROR(SEARCH({1,2,3,4,5,6,7,8,9},A529),9999999)</f>
        <v>53</v>
      </c>
      <c r="Q529">
        <v>9999999</v>
      </c>
      <c r="R529">
        <v>47</v>
      </c>
      <c r="S529">
        <v>9999999</v>
      </c>
      <c r="T529">
        <v>9999999</v>
      </c>
      <c r="U529">
        <v>9999999</v>
      </c>
      <c r="V529">
        <v>9999999</v>
      </c>
      <c r="W529">
        <v>9999999</v>
      </c>
      <c r="X529">
        <v>9999999</v>
      </c>
      <c r="Z529" t="s">
        <v>5060</v>
      </c>
      <c r="AA529">
        <v>3</v>
      </c>
      <c r="AB529">
        <v>-1</v>
      </c>
      <c r="AC529">
        <v>3</v>
      </c>
      <c r="AD529">
        <v>-1</v>
      </c>
      <c r="AE529" t="s">
        <v>574</v>
      </c>
      <c r="AF529" t="s">
        <v>574</v>
      </c>
    </row>
    <row r="530" spans="1:32">
      <c r="A530" s="24" t="s">
        <v>3296</v>
      </c>
      <c r="N530" t="str">
        <f t="shared" si="17"/>
        <v xml:space="preserve">               Parking lot attendants       </v>
      </c>
      <c r="O530" t="str">
        <f t="shared" si="18"/>
        <v xml:space="preserve">71      410       64      422        6    (1)  </v>
      </c>
      <c r="P530" cm="1">
        <f t="array" ref="P530:X530">IFERROR(SEARCH({1,2,3,4,5,6,7,8,9},A530),9999999)</f>
        <v>46</v>
      </c>
      <c r="Q530">
        <v>72</v>
      </c>
      <c r="R530">
        <v>9999999</v>
      </c>
      <c r="S530">
        <v>53</v>
      </c>
      <c r="T530">
        <v>9999999</v>
      </c>
      <c r="U530">
        <v>63</v>
      </c>
      <c r="V530">
        <v>45</v>
      </c>
      <c r="W530">
        <v>9999999</v>
      </c>
      <c r="X530">
        <v>9999999</v>
      </c>
      <c r="Z530" t="s">
        <v>5061</v>
      </c>
      <c r="AA530">
        <v>71</v>
      </c>
      <c r="AB530">
        <v>410</v>
      </c>
      <c r="AC530">
        <v>64</v>
      </c>
      <c r="AD530">
        <v>422</v>
      </c>
      <c r="AE530">
        <v>6</v>
      </c>
      <c r="AF530">
        <v>-1</v>
      </c>
    </row>
    <row r="531" spans="1:32">
      <c r="A531" s="24" t="s">
        <v>3297</v>
      </c>
      <c r="N531" t="str">
        <f t="shared" si="17"/>
        <v xml:space="preserve">               Service station attendants       </v>
      </c>
      <c r="O531" t="str">
        <f t="shared" si="18"/>
        <v xml:space="preserve">63      404       57      411        6    (1)  </v>
      </c>
      <c r="P531" cm="1">
        <f t="array" ref="P531:X531">IFERROR(SEARCH({1,2,3,4,5,6,7,8,9},A531),9999999)</f>
        <v>76</v>
      </c>
      <c r="Q531">
        <v>9999999</v>
      </c>
      <c r="R531">
        <v>50</v>
      </c>
      <c r="S531">
        <v>57</v>
      </c>
      <c r="T531">
        <v>67</v>
      </c>
      <c r="U531">
        <v>49</v>
      </c>
      <c r="V531">
        <v>68</v>
      </c>
      <c r="W531">
        <v>9999999</v>
      </c>
      <c r="X531">
        <v>9999999</v>
      </c>
      <c r="Z531" t="s">
        <v>5062</v>
      </c>
      <c r="AA531">
        <v>63</v>
      </c>
      <c r="AB531">
        <v>404</v>
      </c>
      <c r="AC531">
        <v>57</v>
      </c>
      <c r="AD531">
        <v>411</v>
      </c>
      <c r="AE531">
        <v>6</v>
      </c>
      <c r="AF531">
        <v>-1</v>
      </c>
    </row>
    <row r="532" spans="1:32">
      <c r="A532" s="24" t="s">
        <v>3298</v>
      </c>
      <c r="N532" t="str">
        <f t="shared" si="17"/>
        <v xml:space="preserve">               Transportation inspectors       </v>
      </c>
      <c r="O532" t="str">
        <f t="shared" si="18"/>
        <v xml:space="preserve">41    (1)         36    (1)          5    (1)  </v>
      </c>
      <c r="P532" cm="1">
        <f t="array" ref="P532:X532">IFERROR(SEARCH({1,2,3,4,5,6,7,8,9},A532),9999999)</f>
        <v>49</v>
      </c>
      <c r="Q532">
        <v>9999999</v>
      </c>
      <c r="R532">
        <v>66</v>
      </c>
      <c r="S532">
        <v>48</v>
      </c>
      <c r="T532">
        <v>85</v>
      </c>
      <c r="U532">
        <v>67</v>
      </c>
      <c r="V532">
        <v>9999999</v>
      </c>
      <c r="W532">
        <v>9999999</v>
      </c>
      <c r="X532">
        <v>9999999</v>
      </c>
      <c r="Z532" t="s">
        <v>5063</v>
      </c>
      <c r="AA532">
        <v>41</v>
      </c>
      <c r="AB532">
        <v>-1</v>
      </c>
      <c r="AC532">
        <v>36</v>
      </c>
      <c r="AD532">
        <v>-1</v>
      </c>
      <c r="AE532">
        <v>5</v>
      </c>
      <c r="AF532">
        <v>-1</v>
      </c>
    </row>
    <row r="533" spans="1:32">
      <c r="A533" s="24" t="s">
        <v>3299</v>
      </c>
      <c r="N533" t="str">
        <f t="shared" si="17"/>
        <v xml:space="preserve">               Other transportation workers       </v>
      </c>
      <c r="O533" t="str">
        <f t="shared" si="18"/>
        <v xml:space="preserve">18    (1)         17    (1)          2    (1)  </v>
      </c>
      <c r="P533" cm="1">
        <f t="array" ref="P533:X533">IFERROR(SEARCH({1,2,3,4,5,6,7,8,9},A533),9999999)</f>
        <v>51</v>
      </c>
      <c r="Q533">
        <v>88</v>
      </c>
      <c r="R533">
        <v>9999999</v>
      </c>
      <c r="S533">
        <v>9999999</v>
      </c>
      <c r="T533">
        <v>9999999</v>
      </c>
      <c r="U533">
        <v>9999999</v>
      </c>
      <c r="V533">
        <v>70</v>
      </c>
      <c r="W533">
        <v>52</v>
      </c>
      <c r="X533">
        <v>9999999</v>
      </c>
      <c r="Z533" t="s">
        <v>5064</v>
      </c>
      <c r="AA533">
        <v>18</v>
      </c>
      <c r="AB533">
        <v>-1</v>
      </c>
      <c r="AC533">
        <v>17</v>
      </c>
      <c r="AD533">
        <v>-1</v>
      </c>
      <c r="AE533">
        <v>2</v>
      </c>
      <c r="AF533">
        <v>-1</v>
      </c>
    </row>
    <row r="534" spans="1:32">
      <c r="A534" s="24" t="s">
        <v>3300</v>
      </c>
      <c r="N534" t="str">
        <f t="shared" si="17"/>
        <v xml:space="preserve">               Conveyor operators and tenders        </v>
      </c>
      <c r="O534" t="str">
        <f t="shared" si="18"/>
        <v xml:space="preserve">7    (1)          7    (1)       -        -   </v>
      </c>
      <c r="P534" cm="1">
        <f t="array" ref="P534:X534">IFERROR(SEARCH({1,2,3,4,5,6,7,8,9},A534),9999999)</f>
        <v>60</v>
      </c>
      <c r="Q534">
        <v>9999999</v>
      </c>
      <c r="R534">
        <v>9999999</v>
      </c>
      <c r="S534">
        <v>9999999</v>
      </c>
      <c r="T534">
        <v>9999999</v>
      </c>
      <c r="U534">
        <v>9999999</v>
      </c>
      <c r="V534">
        <v>54</v>
      </c>
      <c r="W534">
        <v>9999999</v>
      </c>
      <c r="X534">
        <v>9999999</v>
      </c>
      <c r="Z534" t="s">
        <v>5065</v>
      </c>
      <c r="AA534">
        <v>7</v>
      </c>
      <c r="AB534">
        <v>-1</v>
      </c>
      <c r="AC534">
        <v>7</v>
      </c>
      <c r="AD534">
        <v>-1</v>
      </c>
      <c r="AE534" t="s">
        <v>574</v>
      </c>
      <c r="AF534" t="s">
        <v>574</v>
      </c>
    </row>
    <row r="535" spans="1:32">
      <c r="A535" s="24" t="s">
        <v>3301</v>
      </c>
      <c r="N535" t="str">
        <f t="shared" si="17"/>
        <v xml:space="preserve">               Crane and tower operators       </v>
      </c>
      <c r="O535" t="str">
        <f t="shared" si="18"/>
        <v xml:space="preserve">55      715       55      716     -        -   </v>
      </c>
      <c r="P535" cm="1">
        <f t="array" ref="P535:X535">IFERROR(SEARCH({1,2,3,4,5,6,7,8,9},A535),9999999)</f>
        <v>57</v>
      </c>
      <c r="Q535">
        <v>9999999</v>
      </c>
      <c r="R535">
        <v>9999999</v>
      </c>
      <c r="S535">
        <v>9999999</v>
      </c>
      <c r="T535">
        <v>48</v>
      </c>
      <c r="U535">
        <v>76</v>
      </c>
      <c r="V535">
        <v>56</v>
      </c>
      <c r="W535">
        <v>9999999</v>
      </c>
      <c r="X535">
        <v>9999999</v>
      </c>
      <c r="Z535" t="s">
        <v>5066</v>
      </c>
      <c r="AA535">
        <v>55</v>
      </c>
      <c r="AB535">
        <v>715</v>
      </c>
      <c r="AC535">
        <v>55</v>
      </c>
      <c r="AD535">
        <v>716</v>
      </c>
      <c r="AE535" t="s">
        <v>574</v>
      </c>
      <c r="AF535" t="s">
        <v>574</v>
      </c>
    </row>
    <row r="536" spans="1:32">
      <c r="A536" s="24" t="s">
        <v>3302</v>
      </c>
      <c r="N536" t="str">
        <f t="shared" si="17"/>
        <v xml:space="preserve">               Dredge, excavating, and loading machine operators       </v>
      </c>
      <c r="O536" t="str">
        <f t="shared" si="18"/>
        <v xml:space="preserve">44    (1)         44    (1)       -        -   </v>
      </c>
      <c r="P536" cm="1">
        <f t="array" ref="P536:X536">IFERROR(SEARCH({1,2,3,4,5,6,7,8,9},A536),9999999)</f>
        <v>79</v>
      </c>
      <c r="Q536">
        <v>9999999</v>
      </c>
      <c r="R536">
        <v>9999999</v>
      </c>
      <c r="S536">
        <v>72</v>
      </c>
      <c r="T536">
        <v>9999999</v>
      </c>
      <c r="U536">
        <v>9999999</v>
      </c>
      <c r="V536">
        <v>9999999</v>
      </c>
      <c r="W536">
        <v>9999999</v>
      </c>
      <c r="X536">
        <v>9999999</v>
      </c>
      <c r="Z536" t="s">
        <v>5067</v>
      </c>
      <c r="AA536">
        <v>44</v>
      </c>
      <c r="AB536">
        <v>-1</v>
      </c>
      <c r="AC536">
        <v>44</v>
      </c>
      <c r="AD536">
        <v>-1</v>
      </c>
      <c r="AE536" t="s">
        <v>574</v>
      </c>
      <c r="AF536" t="s">
        <v>574</v>
      </c>
    </row>
    <row r="537" spans="1:32">
      <c r="A537" s="24" t="s">
        <v>3303</v>
      </c>
      <c r="N537" t="str">
        <f t="shared" si="17"/>
        <v xml:space="preserve">               Hoist and winch operators        </v>
      </c>
      <c r="O537" t="str">
        <f t="shared" si="18"/>
        <v xml:space="preserve">6    (1)          4    (1)          2    (1)  </v>
      </c>
      <c r="P537" cm="1">
        <f t="array" ref="P537:X537">IFERROR(SEARCH({1,2,3,4,5,6,7,8,9},A537),9999999)</f>
        <v>55</v>
      </c>
      <c r="Q537">
        <v>85</v>
      </c>
      <c r="R537">
        <v>9999999</v>
      </c>
      <c r="S537">
        <v>67</v>
      </c>
      <c r="T537">
        <v>9999999</v>
      </c>
      <c r="U537">
        <v>49</v>
      </c>
      <c r="V537">
        <v>9999999</v>
      </c>
      <c r="W537">
        <v>9999999</v>
      </c>
      <c r="X537">
        <v>9999999</v>
      </c>
      <c r="Z537" t="s">
        <v>5068</v>
      </c>
      <c r="AA537">
        <v>6</v>
      </c>
      <c r="AB537">
        <v>-1</v>
      </c>
      <c r="AC537">
        <v>4</v>
      </c>
      <c r="AD537">
        <v>-1</v>
      </c>
      <c r="AE537">
        <v>2</v>
      </c>
      <c r="AF537">
        <v>-1</v>
      </c>
    </row>
    <row r="538" spans="1:32">
      <c r="A538" s="24" t="s">
        <v>3304</v>
      </c>
      <c r="N538" t="str">
        <f t="shared" si="17"/>
        <v xml:space="preserve">               Industrial truck and tractor operators      </v>
      </c>
      <c r="O538" t="str">
        <f t="shared" si="18"/>
        <v xml:space="preserve">532      519      503      522       29    (1)  </v>
      </c>
      <c r="P538" cm="1">
        <f t="array" ref="P538:X538">IFERROR(SEARCH({1,2,3,4,5,6,7,8,9},A538),9999999)</f>
        <v>70</v>
      </c>
      <c r="Q538">
        <v>62</v>
      </c>
      <c r="R538">
        <v>61</v>
      </c>
      <c r="S538">
        <v>9999999</v>
      </c>
      <c r="T538">
        <v>60</v>
      </c>
      <c r="U538">
        <v>9999999</v>
      </c>
      <c r="V538">
        <v>9999999</v>
      </c>
      <c r="W538">
        <v>9999999</v>
      </c>
      <c r="X538">
        <v>71</v>
      </c>
      <c r="Z538" t="s">
        <v>5069</v>
      </c>
      <c r="AA538">
        <v>532</v>
      </c>
      <c r="AB538">
        <v>519</v>
      </c>
      <c r="AC538">
        <v>503</v>
      </c>
      <c r="AD538">
        <v>522</v>
      </c>
      <c r="AE538">
        <v>29</v>
      </c>
      <c r="AF538">
        <v>-1</v>
      </c>
    </row>
    <row r="539" spans="1:32">
      <c r="A539" s="24" t="s">
        <v>3305</v>
      </c>
      <c r="N539" t="str">
        <f t="shared" si="17"/>
        <v xml:space="preserve">               Cleaners of vehicles and equipment      </v>
      </c>
      <c r="O539" t="str">
        <f t="shared" si="18"/>
        <v xml:space="preserve">233      405      200      413       33    (1)  </v>
      </c>
      <c r="P539" cm="1">
        <f t="array" ref="P539:X539">IFERROR(SEARCH({1,2,3,4,5,6,7,8,9},A539),9999999)</f>
        <v>84</v>
      </c>
      <c r="Q539">
        <v>56</v>
      </c>
      <c r="R539">
        <v>57</v>
      </c>
      <c r="S539">
        <v>65</v>
      </c>
      <c r="T539">
        <v>67</v>
      </c>
      <c r="U539">
        <v>9999999</v>
      </c>
      <c r="V539">
        <v>9999999</v>
      </c>
      <c r="W539">
        <v>9999999</v>
      </c>
      <c r="X539">
        <v>9999999</v>
      </c>
      <c r="Z539" t="s">
        <v>5070</v>
      </c>
      <c r="AA539">
        <v>233</v>
      </c>
      <c r="AB539">
        <v>405</v>
      </c>
      <c r="AC539">
        <v>200</v>
      </c>
      <c r="AD539">
        <v>413</v>
      </c>
      <c r="AE539">
        <v>33</v>
      </c>
      <c r="AF539">
        <v>-1</v>
      </c>
    </row>
    <row r="540" spans="1:32">
      <c r="A540" s="24" t="s">
        <v>3306</v>
      </c>
      <c r="N540" t="str">
        <f t="shared" si="17"/>
        <v xml:space="preserve">               Laborers and freight, stock, and material movers, hand    </v>
      </c>
      <c r="O540" t="str">
        <f t="shared" si="18"/>
        <v>1,428      474    1,195      486      233      418</v>
      </c>
      <c r="P540" cm="1">
        <f t="array" ref="P540:X540">IFERROR(SEARCH({1,2,3,4,5,6,7,8,9},A540),9999999)</f>
        <v>74</v>
      </c>
      <c r="Q540">
        <v>77</v>
      </c>
      <c r="R540">
        <v>113</v>
      </c>
      <c r="S540">
        <v>76</v>
      </c>
      <c r="T540">
        <v>96</v>
      </c>
      <c r="U540">
        <v>105</v>
      </c>
      <c r="V540">
        <v>86</v>
      </c>
      <c r="W540">
        <v>78</v>
      </c>
      <c r="X540">
        <v>95</v>
      </c>
      <c r="Z540" t="s">
        <v>5071</v>
      </c>
      <c r="AA540" s="8">
        <v>1428</v>
      </c>
      <c r="AB540">
        <v>474</v>
      </c>
      <c r="AC540" s="8">
        <v>1195</v>
      </c>
      <c r="AD540">
        <v>486</v>
      </c>
      <c r="AE540">
        <v>233</v>
      </c>
      <c r="AF540">
        <v>418</v>
      </c>
    </row>
    <row r="541" spans="1:32">
      <c r="A541" s="24" t="s">
        <v>3307</v>
      </c>
      <c r="N541" t="str">
        <f t="shared" si="17"/>
        <v xml:space="preserve">               Machine feeders and offbearers       </v>
      </c>
      <c r="O541" t="str">
        <f t="shared" si="18"/>
        <v xml:space="preserve">23    (1)         13    (1)         10    (1)  </v>
      </c>
      <c r="P541" cm="1">
        <f t="array" ref="P541:X541">IFERROR(SEARCH({1,2,3,4,5,6,7,8,9},A541),9999999)</f>
        <v>60</v>
      </c>
      <c r="Q541">
        <v>53</v>
      </c>
      <c r="R541">
        <v>54</v>
      </c>
      <c r="S541">
        <v>9999999</v>
      </c>
      <c r="T541">
        <v>9999999</v>
      </c>
      <c r="U541">
        <v>9999999</v>
      </c>
      <c r="V541">
        <v>9999999</v>
      </c>
      <c r="W541">
        <v>9999999</v>
      </c>
      <c r="X541">
        <v>9999999</v>
      </c>
      <c r="Z541" t="s">
        <v>5072</v>
      </c>
      <c r="AA541">
        <v>23</v>
      </c>
      <c r="AB541">
        <v>-1</v>
      </c>
      <c r="AC541">
        <v>13</v>
      </c>
      <c r="AD541">
        <v>-1</v>
      </c>
      <c r="AE541">
        <v>10</v>
      </c>
      <c r="AF541">
        <v>-1</v>
      </c>
    </row>
    <row r="542" spans="1:32">
      <c r="A542" s="24" t="s">
        <v>3308</v>
      </c>
      <c r="N542" t="str">
        <f t="shared" si="17"/>
        <v xml:space="preserve">               Packers and packagers, hand      </v>
      </c>
      <c r="O542" t="str">
        <f t="shared" si="18"/>
        <v>335      374      114      414      221      362</v>
      </c>
      <c r="P542" cm="1">
        <f t="array" ref="P542:X542">IFERROR(SEARCH({1,2,3,4,5,6,7,8,9},A542),9999999)</f>
        <v>67</v>
      </c>
      <c r="Q542">
        <v>85</v>
      </c>
      <c r="R542">
        <v>49</v>
      </c>
      <c r="S542">
        <v>60</v>
      </c>
      <c r="T542">
        <v>51</v>
      </c>
      <c r="U542">
        <v>95</v>
      </c>
      <c r="V542">
        <v>59</v>
      </c>
      <c r="W542">
        <v>9999999</v>
      </c>
      <c r="X542">
        <v>9999999</v>
      </c>
      <c r="Z542" t="s">
        <v>5073</v>
      </c>
      <c r="AA542">
        <v>335</v>
      </c>
      <c r="AB542">
        <v>374</v>
      </c>
      <c r="AC542">
        <v>114</v>
      </c>
      <c r="AD542">
        <v>414</v>
      </c>
      <c r="AE542">
        <v>221</v>
      </c>
      <c r="AF542">
        <v>362</v>
      </c>
    </row>
    <row r="543" spans="1:32">
      <c r="A543" s="24" t="s">
        <v>3309</v>
      </c>
      <c r="N543" t="str">
        <f t="shared" si="17"/>
        <v xml:space="preserve">               Pumping station operators       </v>
      </c>
      <c r="O543" t="str">
        <f t="shared" si="18"/>
        <v xml:space="preserve">17    (1)         17    (1)       -        -   </v>
      </c>
      <c r="P543" cm="1">
        <f t="array" ref="P543:X543">IFERROR(SEARCH({1,2,3,4,5,6,7,8,9},A543),9999999)</f>
        <v>48</v>
      </c>
      <c r="Q543">
        <v>9999999</v>
      </c>
      <c r="R543">
        <v>9999999</v>
      </c>
      <c r="S543">
        <v>9999999</v>
      </c>
      <c r="T543">
        <v>9999999</v>
      </c>
      <c r="U543">
        <v>9999999</v>
      </c>
      <c r="V543">
        <v>49</v>
      </c>
      <c r="W543">
        <v>9999999</v>
      </c>
      <c r="X543">
        <v>9999999</v>
      </c>
      <c r="Z543" t="s">
        <v>5074</v>
      </c>
      <c r="AA543">
        <v>17</v>
      </c>
      <c r="AB543">
        <v>-1</v>
      </c>
      <c r="AC543">
        <v>17</v>
      </c>
      <c r="AD543">
        <v>-1</v>
      </c>
      <c r="AE543" t="s">
        <v>574</v>
      </c>
      <c r="AF543" t="s">
        <v>574</v>
      </c>
    </row>
    <row r="544" spans="1:32">
      <c r="A544" s="24" t="s">
        <v>3310</v>
      </c>
      <c r="N544" t="str">
        <f t="shared" si="17"/>
        <v xml:space="preserve">               Refuse and recyclable material collectors       </v>
      </c>
      <c r="O544" t="str">
        <f t="shared" si="18"/>
        <v xml:space="preserve">60      517       58      525        3    (1)  </v>
      </c>
      <c r="P544" cm="1">
        <f t="array" ref="P544:X544">IFERROR(SEARCH({1,2,3,4,5,6,7,8,9},A544),9999999)</f>
        <v>73</v>
      </c>
      <c r="Q544">
        <v>91</v>
      </c>
      <c r="R544">
        <v>101</v>
      </c>
      <c r="S544">
        <v>9999999</v>
      </c>
      <c r="T544">
        <v>72</v>
      </c>
      <c r="U544">
        <v>64</v>
      </c>
      <c r="V544">
        <v>74</v>
      </c>
      <c r="W544">
        <v>83</v>
      </c>
      <c r="X544">
        <v>9999999</v>
      </c>
      <c r="Z544" t="s">
        <v>5075</v>
      </c>
      <c r="AA544">
        <v>60</v>
      </c>
      <c r="AB544">
        <v>517</v>
      </c>
      <c r="AC544">
        <v>58</v>
      </c>
      <c r="AD544">
        <v>525</v>
      </c>
      <c r="AE544">
        <v>3</v>
      </c>
      <c r="AF544">
        <v>-1</v>
      </c>
    </row>
    <row r="545" spans="1:32">
      <c r="A545" s="24" t="s">
        <v>3311</v>
      </c>
      <c r="N545" t="str">
        <f t="shared" si="17"/>
        <v xml:space="preserve">               Shuttle car operators        </v>
      </c>
      <c r="O545" t="str">
        <f t="shared" si="18"/>
        <v xml:space="preserve">2    (1)          1    (1)          1    (1)  </v>
      </c>
      <c r="P545" cm="1">
        <f t="array" ref="P545:X545">IFERROR(SEARCH({1,2,3,4,5,6,7,8,9},A545),9999999)</f>
        <v>51</v>
      </c>
      <c r="Q545">
        <v>45</v>
      </c>
      <c r="R545">
        <v>9999999</v>
      </c>
      <c r="S545">
        <v>9999999</v>
      </c>
      <c r="T545">
        <v>9999999</v>
      </c>
      <c r="U545">
        <v>9999999</v>
      </c>
      <c r="V545">
        <v>9999999</v>
      </c>
      <c r="W545">
        <v>9999999</v>
      </c>
      <c r="X545">
        <v>9999999</v>
      </c>
      <c r="Z545" t="s">
        <v>5076</v>
      </c>
      <c r="AA545">
        <v>2</v>
      </c>
      <c r="AB545">
        <v>-1</v>
      </c>
      <c r="AC545">
        <v>1</v>
      </c>
      <c r="AD545">
        <v>-1</v>
      </c>
      <c r="AE545">
        <v>1</v>
      </c>
      <c r="AF545">
        <v>-1</v>
      </c>
    </row>
    <row r="546" spans="1:32">
      <c r="A546" s="24" t="s">
        <v>3312</v>
      </c>
      <c r="N546" t="str">
        <f t="shared" si="17"/>
        <v xml:space="preserve">               Tank car, truck, and ship loaders        </v>
      </c>
      <c r="O546" t="str">
        <f t="shared" si="18"/>
        <v xml:space="preserve">4    (1)          4    (1)       -        -   </v>
      </c>
      <c r="P546" cm="1">
        <f t="array" ref="P546:X546">IFERROR(SEARCH({1,2,3,4,5,6,7,8,9},A546),9999999)</f>
        <v>63</v>
      </c>
      <c r="Q546">
        <v>9999999</v>
      </c>
      <c r="R546">
        <v>9999999</v>
      </c>
      <c r="S546">
        <v>57</v>
      </c>
      <c r="T546">
        <v>9999999</v>
      </c>
      <c r="U546">
        <v>9999999</v>
      </c>
      <c r="V546">
        <v>9999999</v>
      </c>
      <c r="W546">
        <v>9999999</v>
      </c>
      <c r="X546">
        <v>9999999</v>
      </c>
      <c r="Z546" t="s">
        <v>5077</v>
      </c>
      <c r="AA546">
        <v>4</v>
      </c>
      <c r="AB546">
        <v>-1</v>
      </c>
      <c r="AC546">
        <v>4</v>
      </c>
      <c r="AD546">
        <v>-1</v>
      </c>
      <c r="AE546" t="s">
        <v>574</v>
      </c>
      <c r="AF546" t="s">
        <v>574</v>
      </c>
    </row>
    <row r="547" spans="1:32">
      <c r="A547" s="24" t="s">
        <v>3313</v>
      </c>
      <c r="N547" t="str">
        <f t="shared" si="17"/>
        <v xml:space="preserve">               Material moving workers, all other       </v>
      </c>
      <c r="O547" t="str">
        <f t="shared" si="18"/>
        <v>36      665       32      662        4      787</v>
      </c>
      <c r="P547" cm="1">
        <f t="array" ref="P547:X547">IFERROR(SEARCH({1,2,3,4,5,6,7,8,9},A547),9999999)</f>
        <v>9999999</v>
      </c>
      <c r="Q547">
        <v>76</v>
      </c>
      <c r="R547">
        <v>57</v>
      </c>
      <c r="S547">
        <v>94</v>
      </c>
      <c r="T547">
        <v>67</v>
      </c>
      <c r="U547">
        <v>58</v>
      </c>
      <c r="V547">
        <v>101</v>
      </c>
      <c r="W547">
        <v>102</v>
      </c>
      <c r="X547">
        <v>9999999</v>
      </c>
      <c r="Z547" t="s">
        <v>5078</v>
      </c>
      <c r="AA547">
        <v>36</v>
      </c>
      <c r="AB547">
        <v>665</v>
      </c>
      <c r="AC547">
        <v>32</v>
      </c>
      <c r="AD547">
        <v>662</v>
      </c>
      <c r="AE547">
        <v>4</v>
      </c>
      <c r="AF547">
        <v>787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A5310-DC9A-4C72-BA89-119FBB913838}">
  <dimension ref="A1:AF310"/>
  <sheetViews>
    <sheetView topLeftCell="L1" workbookViewId="0">
      <selection activeCell="Z8" sqref="Z8:AF8"/>
    </sheetView>
  </sheetViews>
  <sheetFormatPr defaultRowHeight="14.5"/>
  <cols>
    <col min="14" max="14" width="43.36328125" customWidth="1"/>
  </cols>
  <sheetData>
    <row r="1" spans="1:32">
      <c r="A1" s="24" t="s">
        <v>3314</v>
      </c>
    </row>
    <row r="2" spans="1:32">
      <c r="A2" s="24" t="s">
        <v>3315</v>
      </c>
    </row>
    <row r="3" spans="1:32">
      <c r="A3" s="24" t="s">
        <v>3316</v>
      </c>
    </row>
    <row r="4" spans="1:32">
      <c r="A4" s="24" t="s">
        <v>3317</v>
      </c>
    </row>
    <row r="5" spans="1:32">
      <c r="A5" s="24" t="s">
        <v>3318</v>
      </c>
    </row>
    <row r="6" spans="1:32">
      <c r="A6" s="24" t="s">
        <v>3319</v>
      </c>
    </row>
    <row r="7" spans="1:32">
      <c r="A7" s="24" t="s">
        <v>3316</v>
      </c>
    </row>
    <row r="8" spans="1:32">
      <c r="A8" s="24" t="s">
        <v>3316</v>
      </c>
      <c r="Z8" t="s">
        <v>1144</v>
      </c>
      <c r="AA8" t="s">
        <v>1140</v>
      </c>
      <c r="AB8" t="s">
        <v>1141</v>
      </c>
      <c r="AC8" t="s">
        <v>1142</v>
      </c>
      <c r="AD8" t="s">
        <v>1143</v>
      </c>
      <c r="AE8" t="s">
        <v>1142</v>
      </c>
      <c r="AF8" t="s">
        <v>1143</v>
      </c>
    </row>
    <row r="9" spans="1:32">
      <c r="A9" s="24" t="s">
        <v>3326</v>
      </c>
      <c r="N9" t="s">
        <v>1138</v>
      </c>
      <c r="O9" t="str">
        <f t="shared" ref="O9" si="0">MID(A9,MIN(P9:X9),LEN(A9))</f>
        <v xml:space="preserve">16 years and over 106,106    $671    59,747    $743    46,358    $600  </v>
      </c>
      <c r="P9" cm="1">
        <f t="array" ref="P9:X9">IFERROR(SEARCH({1,2,3,4,5,6,7,8,9},A9),9999999)</f>
        <v>10</v>
      </c>
      <c r="Q9">
        <v>9999999</v>
      </c>
      <c r="R9">
        <v>60</v>
      </c>
      <c r="S9">
        <v>51</v>
      </c>
      <c r="T9">
        <v>47</v>
      </c>
      <c r="U9">
        <v>11</v>
      </c>
      <c r="V9">
        <v>41</v>
      </c>
      <c r="W9">
        <v>70</v>
      </c>
      <c r="X9">
        <v>48</v>
      </c>
      <c r="Z9" t="s">
        <v>1138</v>
      </c>
      <c r="AA9" s="8">
        <v>106106</v>
      </c>
      <c r="AB9" s="25">
        <v>671</v>
      </c>
      <c r="AC9" s="8">
        <v>59747</v>
      </c>
      <c r="AD9" s="25">
        <v>743</v>
      </c>
      <c r="AE9" s="8">
        <v>46358</v>
      </c>
      <c r="AF9" s="25">
        <v>600</v>
      </c>
    </row>
    <row r="10" spans="1:32">
      <c r="A10" s="24" t="s">
        <v>3327</v>
      </c>
      <c r="N10" t="str">
        <f t="shared" ref="N10:N73" si="1">MID(A10,1,MIN(_xlfn.ANCHORARRAY(P10))-1)</f>
        <v xml:space="preserve">  Management, professional, and related occupations  </v>
      </c>
      <c r="O10" t="str">
        <f t="shared" ref="O10:O73" si="2">MID(A10,MIN(P10:X10),LEN(A10))</f>
        <v xml:space="preserve">37,824      967   18,686    1,154   19,138      840 </v>
      </c>
      <c r="P10" cm="1">
        <f t="array" ref="P10:X10">IFERROR(SEARCH({1,2,3,4,5,6,7,8,9},A10),9999999)</f>
        <v>72</v>
      </c>
      <c r="Q10">
        <v>58</v>
      </c>
      <c r="R10">
        <v>54</v>
      </c>
      <c r="S10">
        <v>59</v>
      </c>
      <c r="T10">
        <v>85</v>
      </c>
      <c r="U10">
        <v>67</v>
      </c>
      <c r="V10">
        <v>55</v>
      </c>
      <c r="W10">
        <v>57</v>
      </c>
      <c r="X10">
        <v>66</v>
      </c>
      <c r="Z10" t="s">
        <v>5079</v>
      </c>
      <c r="AA10" s="8">
        <v>37824</v>
      </c>
      <c r="AB10">
        <v>967</v>
      </c>
      <c r="AC10" s="8">
        <v>18686</v>
      </c>
      <c r="AD10" s="8">
        <v>1154</v>
      </c>
      <c r="AE10" s="8">
        <v>19138</v>
      </c>
      <c r="AF10">
        <v>840</v>
      </c>
    </row>
    <row r="11" spans="1:32">
      <c r="A11" s="24" t="s">
        <v>3328</v>
      </c>
      <c r="N11" t="str">
        <f t="shared" si="1"/>
        <v xml:space="preserve">      Management, business, and financial operations occupations  </v>
      </c>
      <c r="O11" t="str">
        <f t="shared" si="2"/>
        <v xml:space="preserve">15,447    1,045    8,536    1,231    6,910      881 </v>
      </c>
      <c r="P11" cm="1">
        <f t="array" ref="P11:X11">IFERROR(SEARCH({1,2,3,4,5,6,7,8,9},A11),9999999)</f>
        <v>67</v>
      </c>
      <c r="Q11">
        <v>97</v>
      </c>
      <c r="R11">
        <v>89</v>
      </c>
      <c r="S11">
        <v>70</v>
      </c>
      <c r="T11">
        <v>68</v>
      </c>
      <c r="U11">
        <v>90</v>
      </c>
      <c r="V11">
        <v>72</v>
      </c>
      <c r="W11">
        <v>86</v>
      </c>
      <c r="X11">
        <v>106</v>
      </c>
      <c r="Z11" t="s">
        <v>5080</v>
      </c>
      <c r="AA11" s="8">
        <v>15447</v>
      </c>
      <c r="AB11" s="8">
        <v>1045</v>
      </c>
      <c r="AC11" s="8">
        <v>8536</v>
      </c>
      <c r="AD11" s="8">
        <v>1231</v>
      </c>
      <c r="AE11" s="8">
        <v>6910</v>
      </c>
      <c r="AF11">
        <v>881</v>
      </c>
    </row>
    <row r="12" spans="1:32">
      <c r="A12" s="24" t="s">
        <v>3329</v>
      </c>
      <c r="N12" t="str">
        <f t="shared" si="1"/>
        <v xml:space="preserve">          Management occupations  </v>
      </c>
      <c r="O12" t="str">
        <f t="shared" si="2"/>
        <v xml:space="preserve">10,661    1,127    6,483    1,264    4,178      926 </v>
      </c>
      <c r="P12" cm="1">
        <f t="array" ref="P12:X12">IFERROR(SEARCH({1,2,3,4,5,6,7,8,9},A12),9999999)</f>
        <v>35</v>
      </c>
      <c r="Q12">
        <v>48</v>
      </c>
      <c r="R12">
        <v>58</v>
      </c>
      <c r="S12">
        <v>56</v>
      </c>
      <c r="T12">
        <v>9999999</v>
      </c>
      <c r="U12">
        <v>38</v>
      </c>
      <c r="V12">
        <v>49</v>
      </c>
      <c r="W12">
        <v>57</v>
      </c>
      <c r="X12">
        <v>83</v>
      </c>
      <c r="Z12" t="s">
        <v>5081</v>
      </c>
      <c r="AA12" s="8">
        <v>10661</v>
      </c>
      <c r="AB12" s="8">
        <v>1127</v>
      </c>
      <c r="AC12" s="8">
        <v>6483</v>
      </c>
      <c r="AD12" s="8">
        <v>1264</v>
      </c>
      <c r="AE12" s="8">
        <v>4178</v>
      </c>
      <c r="AF12">
        <v>926</v>
      </c>
    </row>
    <row r="13" spans="1:32">
      <c r="A13" s="24" t="s">
        <v>3330</v>
      </c>
      <c r="N13" t="str">
        <f t="shared" si="1"/>
        <v xml:space="preserve">              Chief executives   </v>
      </c>
      <c r="O13" t="str">
        <f t="shared" si="2"/>
        <v xml:space="preserve">1,040    1,875      782    1,907      258    1,422 </v>
      </c>
      <c r="P13" cm="1">
        <f t="array" ref="P13:X13">IFERROR(SEARCH({1,2,3,4,5,6,7,8,9},A13),9999999)</f>
        <v>34</v>
      </c>
      <c r="Q13">
        <v>56</v>
      </c>
      <c r="R13">
        <v>9999999</v>
      </c>
      <c r="S13">
        <v>37</v>
      </c>
      <c r="T13">
        <v>47</v>
      </c>
      <c r="U13">
        <v>9999999</v>
      </c>
      <c r="V13">
        <v>46</v>
      </c>
      <c r="W13">
        <v>45</v>
      </c>
      <c r="X13">
        <v>63</v>
      </c>
      <c r="Z13" t="s">
        <v>5082</v>
      </c>
      <c r="AA13" s="8">
        <v>1040</v>
      </c>
      <c r="AB13" s="8">
        <v>1875</v>
      </c>
      <c r="AC13">
        <v>782</v>
      </c>
      <c r="AD13" s="8">
        <v>1907</v>
      </c>
      <c r="AE13">
        <v>258</v>
      </c>
      <c r="AF13" s="8">
        <v>1422</v>
      </c>
    </row>
    <row r="14" spans="1:32">
      <c r="A14" s="24" t="s">
        <v>3331</v>
      </c>
      <c r="N14" t="str">
        <f t="shared" si="1"/>
        <v xml:space="preserve">              General and operations managers     </v>
      </c>
      <c r="O14" t="str">
        <f t="shared" si="2"/>
        <v xml:space="preserve">911    1,165      655    1,256      255      957 </v>
      </c>
      <c r="P14" cm="1">
        <f t="array" ref="P14:X14">IFERROR(SEARCH({1,2,3,4,5,6,7,8,9},A14),9999999)</f>
        <v>52</v>
      </c>
      <c r="Q14">
        <v>78</v>
      </c>
      <c r="R14">
        <v>9999999</v>
      </c>
      <c r="S14">
        <v>9999999</v>
      </c>
      <c r="T14">
        <v>62</v>
      </c>
      <c r="U14">
        <v>61</v>
      </c>
      <c r="V14">
        <v>98</v>
      </c>
      <c r="W14">
        <v>9999999</v>
      </c>
      <c r="X14">
        <v>51</v>
      </c>
      <c r="Z14" t="s">
        <v>5083</v>
      </c>
      <c r="AA14">
        <v>911</v>
      </c>
      <c r="AB14" s="8">
        <v>1165</v>
      </c>
      <c r="AC14">
        <v>655</v>
      </c>
      <c r="AD14" s="8">
        <v>1256</v>
      </c>
      <c r="AE14">
        <v>255</v>
      </c>
      <c r="AF14">
        <v>957</v>
      </c>
    </row>
    <row r="15" spans="1:32">
      <c r="A15" s="24" t="s">
        <v>3332</v>
      </c>
      <c r="N15" t="str">
        <f t="shared" si="1"/>
        <v xml:space="preserve">              Advertising and promotions managers      </v>
      </c>
      <c r="O15" t="str">
        <f t="shared" si="2"/>
        <v xml:space="preserve">63      889       29     (1)        34     (1)  </v>
      </c>
      <c r="P15" cm="1">
        <f t="array" ref="P15:X15">IFERROR(SEARCH({1,2,3,4,5,6,7,8,9},A15),9999999)</f>
        <v>82</v>
      </c>
      <c r="Q15">
        <v>74</v>
      </c>
      <c r="R15">
        <v>57</v>
      </c>
      <c r="S15">
        <v>93</v>
      </c>
      <c r="T15">
        <v>9999999</v>
      </c>
      <c r="U15">
        <v>56</v>
      </c>
      <c r="V15">
        <v>9999999</v>
      </c>
      <c r="W15">
        <v>64</v>
      </c>
      <c r="X15">
        <v>66</v>
      </c>
      <c r="Z15" t="s">
        <v>5084</v>
      </c>
      <c r="AA15">
        <v>63</v>
      </c>
      <c r="AB15">
        <v>889</v>
      </c>
      <c r="AC15">
        <v>29</v>
      </c>
      <c r="AD15">
        <v>-1</v>
      </c>
      <c r="AE15">
        <v>34</v>
      </c>
      <c r="AF15">
        <v>-1</v>
      </c>
    </row>
    <row r="16" spans="1:32">
      <c r="A16" s="24" t="s">
        <v>3333</v>
      </c>
      <c r="N16" t="str">
        <f t="shared" si="1"/>
        <v xml:space="preserve">              Marketing and sales managers     </v>
      </c>
      <c r="O16" t="str">
        <f t="shared" si="2"/>
        <v xml:space="preserve">805    1,316      503    1,482      302      985 </v>
      </c>
      <c r="P16" cm="1">
        <f t="array" ref="P16:X16">IFERROR(SEARCH({1,2,3,4,5,6,7,8,9},A16),9999999)</f>
        <v>55</v>
      </c>
      <c r="Q16">
        <v>77</v>
      </c>
      <c r="R16">
        <v>57</v>
      </c>
      <c r="S16">
        <v>75</v>
      </c>
      <c r="T16">
        <v>50</v>
      </c>
      <c r="U16">
        <v>59</v>
      </c>
      <c r="V16">
        <v>9999999</v>
      </c>
      <c r="W16">
        <v>48</v>
      </c>
      <c r="X16">
        <v>93</v>
      </c>
      <c r="Z16" t="s">
        <v>5085</v>
      </c>
      <c r="AA16">
        <v>805</v>
      </c>
      <c r="AB16" s="8">
        <v>1316</v>
      </c>
      <c r="AC16">
        <v>503</v>
      </c>
      <c r="AD16" s="8">
        <v>1482</v>
      </c>
      <c r="AE16">
        <v>302</v>
      </c>
      <c r="AF16">
        <v>985</v>
      </c>
    </row>
    <row r="17" spans="1:32">
      <c r="A17" s="24" t="s">
        <v>3334</v>
      </c>
      <c r="N17" t="str">
        <f t="shared" si="1"/>
        <v xml:space="preserve">              Administrative services managers      </v>
      </c>
      <c r="O17" t="str">
        <f t="shared" si="2"/>
        <v xml:space="preserve">79    1,009       58    1,001       21     (1)  </v>
      </c>
      <c r="P17" cm="1">
        <f t="array" ref="P17:X17">IFERROR(SEARCH({1,2,3,4,5,6,7,8,9},A17),9999999)</f>
        <v>59</v>
      </c>
      <c r="Q17">
        <v>89</v>
      </c>
      <c r="R17">
        <v>9999999</v>
      </c>
      <c r="S17">
        <v>9999999</v>
      </c>
      <c r="T17">
        <v>71</v>
      </c>
      <c r="U17">
        <v>9999999</v>
      </c>
      <c r="V17">
        <v>53</v>
      </c>
      <c r="W17">
        <v>72</v>
      </c>
      <c r="X17">
        <v>54</v>
      </c>
      <c r="Z17" t="s">
        <v>5086</v>
      </c>
      <c r="AA17">
        <v>79</v>
      </c>
      <c r="AB17" s="8">
        <v>1009</v>
      </c>
      <c r="AC17">
        <v>58</v>
      </c>
      <c r="AD17" s="8">
        <v>1001</v>
      </c>
      <c r="AE17">
        <v>21</v>
      </c>
      <c r="AF17">
        <v>-1</v>
      </c>
    </row>
    <row r="18" spans="1:32">
      <c r="A18" s="24" t="s">
        <v>3335</v>
      </c>
      <c r="N18" t="str">
        <f t="shared" si="1"/>
        <v xml:space="preserve">              Computer and information systems managers     </v>
      </c>
      <c r="O18" t="str">
        <f t="shared" si="2"/>
        <v xml:space="preserve">380    1,435      274    1,492      106    1,300 </v>
      </c>
      <c r="P18" cm="1">
        <f t="array" ref="P18:X18">IFERROR(SEARCH({1,2,3,4,5,6,7,8,9},A18),9999999)</f>
        <v>68</v>
      </c>
      <c r="Q18">
        <v>79</v>
      </c>
      <c r="R18">
        <v>61</v>
      </c>
      <c r="S18">
        <v>70</v>
      </c>
      <c r="T18">
        <v>72</v>
      </c>
      <c r="U18">
        <v>99</v>
      </c>
      <c r="V18">
        <v>80</v>
      </c>
      <c r="W18">
        <v>62</v>
      </c>
      <c r="X18">
        <v>89</v>
      </c>
      <c r="Z18" t="s">
        <v>5087</v>
      </c>
      <c r="AA18">
        <v>380</v>
      </c>
      <c r="AB18" s="8">
        <v>1435</v>
      </c>
      <c r="AC18">
        <v>274</v>
      </c>
      <c r="AD18" s="8">
        <v>1492</v>
      </c>
      <c r="AE18">
        <v>106</v>
      </c>
      <c r="AF18" s="8">
        <v>1300</v>
      </c>
    </row>
    <row r="19" spans="1:32">
      <c r="A19" s="24" t="s">
        <v>3336</v>
      </c>
      <c r="N19" t="str">
        <f t="shared" si="1"/>
        <v xml:space="preserve">              Financial managers     </v>
      </c>
      <c r="O19" t="str">
        <f t="shared" si="2"/>
        <v xml:space="preserve">971    1,087      442    1,421      529      894 </v>
      </c>
      <c r="P19" cm="1">
        <f t="array" ref="P19:X19">IFERROR(SEARCH({1,2,3,4,5,6,7,8,9},A19),9999999)</f>
        <v>40</v>
      </c>
      <c r="Q19">
        <v>58</v>
      </c>
      <c r="R19">
        <v>9999999</v>
      </c>
      <c r="S19">
        <v>56</v>
      </c>
      <c r="T19">
        <v>74</v>
      </c>
      <c r="U19">
        <v>9999999</v>
      </c>
      <c r="V19">
        <v>39</v>
      </c>
      <c r="W19">
        <v>48</v>
      </c>
      <c r="X19">
        <v>38</v>
      </c>
      <c r="Z19" t="s">
        <v>5088</v>
      </c>
      <c r="AA19">
        <v>971</v>
      </c>
      <c r="AB19" s="8">
        <v>1087</v>
      </c>
      <c r="AC19">
        <v>442</v>
      </c>
      <c r="AD19" s="8">
        <v>1421</v>
      </c>
      <c r="AE19">
        <v>529</v>
      </c>
      <c r="AF19">
        <v>894</v>
      </c>
    </row>
    <row r="20" spans="1:32">
      <c r="A20" s="24" t="s">
        <v>3337</v>
      </c>
      <c r="N20" t="str">
        <f t="shared" si="1"/>
        <v xml:space="preserve">              Human resources managers     </v>
      </c>
      <c r="O20" t="str">
        <f t="shared" si="2"/>
        <v xml:space="preserve">266    1,052       97    1,391      168      967 </v>
      </c>
      <c r="P20" cm="1">
        <f t="array" ref="P20:X20">IFERROR(SEARCH({1,2,3,4,5,6,7,8,9},A20),9999999)</f>
        <v>51</v>
      </c>
      <c r="Q20">
        <v>44</v>
      </c>
      <c r="R20">
        <v>71</v>
      </c>
      <c r="S20">
        <v>9999999</v>
      </c>
      <c r="T20">
        <v>54</v>
      </c>
      <c r="U20">
        <v>45</v>
      </c>
      <c r="V20">
        <v>64</v>
      </c>
      <c r="W20">
        <v>82</v>
      </c>
      <c r="X20">
        <v>63</v>
      </c>
      <c r="Z20" t="s">
        <v>5089</v>
      </c>
      <c r="AA20">
        <v>266</v>
      </c>
      <c r="AB20" s="8">
        <v>1052</v>
      </c>
      <c r="AC20">
        <v>97</v>
      </c>
      <c r="AD20" s="8">
        <v>1391</v>
      </c>
      <c r="AE20">
        <v>168</v>
      </c>
      <c r="AF20">
        <v>967</v>
      </c>
    </row>
    <row r="21" spans="1:32">
      <c r="A21" s="24" t="s">
        <v>3338</v>
      </c>
      <c r="N21" t="str">
        <f t="shared" si="1"/>
        <v xml:space="preserve">              Industrial production managers     </v>
      </c>
      <c r="O21" t="str">
        <f t="shared" si="2"/>
        <v xml:space="preserve">292    1,131      247    1,149       45     (1)  </v>
      </c>
      <c r="P21" cm="1">
        <f t="array" ref="P21:X21">IFERROR(SEARCH({1,2,3,4,5,6,7,8,9},A21),9999999)</f>
        <v>57</v>
      </c>
      <c r="Q21">
        <v>50</v>
      </c>
      <c r="R21">
        <v>60</v>
      </c>
      <c r="S21">
        <v>69</v>
      </c>
      <c r="T21">
        <v>88</v>
      </c>
      <c r="U21">
        <v>9999999</v>
      </c>
      <c r="V21">
        <v>70</v>
      </c>
      <c r="W21">
        <v>9999999</v>
      </c>
      <c r="X21">
        <v>51</v>
      </c>
      <c r="Z21" t="s">
        <v>5090</v>
      </c>
      <c r="AA21">
        <v>292</v>
      </c>
      <c r="AB21" s="8">
        <v>1131</v>
      </c>
      <c r="AC21">
        <v>247</v>
      </c>
      <c r="AD21" s="8">
        <v>1149</v>
      </c>
      <c r="AE21">
        <v>45</v>
      </c>
      <c r="AF21">
        <v>-1</v>
      </c>
    </row>
    <row r="22" spans="1:32">
      <c r="A22" s="24" t="s">
        <v>3339</v>
      </c>
      <c r="N22" t="str">
        <f t="shared" si="1"/>
        <v xml:space="preserve">              Purchasing managers     </v>
      </c>
      <c r="O22" t="str">
        <f t="shared" si="2"/>
        <v xml:space="preserve">159    1,045       96    1,158       63      903 </v>
      </c>
      <c r="P22" cm="1">
        <f t="array" ref="P22:X22">IFERROR(SEARCH({1,2,3,4,5,6,7,8,9},A22),9999999)</f>
        <v>39</v>
      </c>
      <c r="Q22">
        <v>9999999</v>
      </c>
      <c r="R22">
        <v>77</v>
      </c>
      <c r="S22">
        <v>49</v>
      </c>
      <c r="T22">
        <v>40</v>
      </c>
      <c r="U22">
        <v>59</v>
      </c>
      <c r="V22">
        <v>9999999</v>
      </c>
      <c r="W22">
        <v>68</v>
      </c>
      <c r="X22">
        <v>41</v>
      </c>
      <c r="Z22" t="s">
        <v>5091</v>
      </c>
      <c r="AA22">
        <v>159</v>
      </c>
      <c r="AB22" s="8">
        <v>1045</v>
      </c>
      <c r="AC22">
        <v>96</v>
      </c>
      <c r="AD22" s="8">
        <v>1158</v>
      </c>
      <c r="AE22">
        <v>63</v>
      </c>
      <c r="AF22">
        <v>903</v>
      </c>
    </row>
    <row r="23" spans="1:32">
      <c r="A23" s="24" t="s">
        <v>3340</v>
      </c>
      <c r="N23" t="str">
        <f t="shared" si="1"/>
        <v xml:space="preserve">              Transportation, storage, and distribution managers     </v>
      </c>
      <c r="O23" t="str">
        <f t="shared" si="2"/>
        <v xml:space="preserve">232      843      198      841       34     (1)  </v>
      </c>
      <c r="P23" cm="1">
        <f t="array" ref="P23:X23">IFERROR(SEARCH({1,2,3,4,5,6,7,8,9},A23),9999999)</f>
        <v>88</v>
      </c>
      <c r="Q23">
        <v>70</v>
      </c>
      <c r="R23">
        <v>71</v>
      </c>
      <c r="S23">
        <v>80</v>
      </c>
      <c r="T23">
        <v>9999999</v>
      </c>
      <c r="U23">
        <v>9999999</v>
      </c>
      <c r="V23">
        <v>9999999</v>
      </c>
      <c r="W23">
        <v>79</v>
      </c>
      <c r="X23">
        <v>89</v>
      </c>
      <c r="Z23" t="s">
        <v>5092</v>
      </c>
      <c r="AA23">
        <v>232</v>
      </c>
      <c r="AB23">
        <v>843</v>
      </c>
      <c r="AC23">
        <v>198</v>
      </c>
      <c r="AD23">
        <v>841</v>
      </c>
      <c r="AE23">
        <v>34</v>
      </c>
      <c r="AF23">
        <v>-1</v>
      </c>
    </row>
    <row r="24" spans="1:32">
      <c r="A24" s="24" t="s">
        <v>3341</v>
      </c>
      <c r="N24" t="str">
        <f t="shared" si="1"/>
        <v xml:space="preserve">              Farm, ranch, and other agricultural managers      </v>
      </c>
      <c r="O24" t="str">
        <f t="shared" si="2"/>
        <v xml:space="preserve">97      640       81      663       16     (1)  </v>
      </c>
      <c r="P24" cm="1">
        <f t="array" ref="P24:X24">IFERROR(SEARCH({1,2,3,4,5,6,7,8,9},A24),9999999)</f>
        <v>84</v>
      </c>
      <c r="Q24">
        <v>9999999</v>
      </c>
      <c r="R24">
        <v>93</v>
      </c>
      <c r="S24">
        <v>74</v>
      </c>
      <c r="T24">
        <v>9999999</v>
      </c>
      <c r="U24">
        <v>73</v>
      </c>
      <c r="V24">
        <v>66</v>
      </c>
      <c r="W24">
        <v>83</v>
      </c>
      <c r="X24">
        <v>65</v>
      </c>
      <c r="Z24" t="s">
        <v>5093</v>
      </c>
      <c r="AA24">
        <v>97</v>
      </c>
      <c r="AB24">
        <v>640</v>
      </c>
      <c r="AC24">
        <v>81</v>
      </c>
      <c r="AD24">
        <v>663</v>
      </c>
      <c r="AE24">
        <v>16</v>
      </c>
      <c r="AF24">
        <v>-1</v>
      </c>
    </row>
    <row r="25" spans="1:32">
      <c r="A25" s="24" t="s">
        <v>3342</v>
      </c>
      <c r="N25" t="str">
        <f t="shared" si="1"/>
        <v xml:space="preserve">              Construction managers     </v>
      </c>
      <c r="O25" t="str">
        <f t="shared" si="2"/>
        <v xml:space="preserve">475    1,135      439    1,145       36     (1)  </v>
      </c>
      <c r="P25" cm="1">
        <f t="array" ref="P25:X25">IFERROR(SEARCH({1,2,3,4,5,6,7,8,9},A25),9999999)</f>
        <v>48</v>
      </c>
      <c r="Q25">
        <v>9999999</v>
      </c>
      <c r="R25">
        <v>51</v>
      </c>
      <c r="S25">
        <v>41</v>
      </c>
      <c r="T25">
        <v>43</v>
      </c>
      <c r="U25">
        <v>79</v>
      </c>
      <c r="V25">
        <v>42</v>
      </c>
      <c r="W25">
        <v>9999999</v>
      </c>
      <c r="X25">
        <v>61</v>
      </c>
      <c r="Z25" t="s">
        <v>5094</v>
      </c>
      <c r="AA25">
        <v>475</v>
      </c>
      <c r="AB25" s="8">
        <v>1135</v>
      </c>
      <c r="AC25">
        <v>439</v>
      </c>
      <c r="AD25" s="8">
        <v>1145</v>
      </c>
      <c r="AE25">
        <v>36</v>
      </c>
      <c r="AF25">
        <v>-1</v>
      </c>
    </row>
    <row r="26" spans="1:32">
      <c r="A26" s="24" t="s">
        <v>3343</v>
      </c>
      <c r="N26" t="str">
        <f t="shared" si="1"/>
        <v xml:space="preserve">              Education administrators     </v>
      </c>
      <c r="O26" t="str">
        <f t="shared" si="2"/>
        <v xml:space="preserve">673    1,125      265    1,275      409    1,017 </v>
      </c>
      <c r="P26" cm="1">
        <f t="array" ref="P26:X26">IFERROR(SEARCH({1,2,3,4,5,6,7,8,9},A26),9999999)</f>
        <v>51</v>
      </c>
      <c r="Q26">
        <v>54</v>
      </c>
      <c r="R26">
        <v>46</v>
      </c>
      <c r="S26">
        <v>80</v>
      </c>
      <c r="T26">
        <v>55</v>
      </c>
      <c r="U26">
        <v>44</v>
      </c>
      <c r="V26">
        <v>45</v>
      </c>
      <c r="W26">
        <v>9999999</v>
      </c>
      <c r="X26">
        <v>82</v>
      </c>
      <c r="Z26" t="s">
        <v>5095</v>
      </c>
      <c r="AA26">
        <v>673</v>
      </c>
      <c r="AB26" s="8">
        <v>1125</v>
      </c>
      <c r="AC26">
        <v>265</v>
      </c>
      <c r="AD26" s="8">
        <v>1275</v>
      </c>
      <c r="AE26">
        <v>409</v>
      </c>
      <c r="AF26" s="8">
        <v>1017</v>
      </c>
    </row>
    <row r="27" spans="1:32">
      <c r="A27" s="24" t="s">
        <v>3344</v>
      </c>
      <c r="N27" t="str">
        <f t="shared" si="1"/>
        <v xml:space="preserve">              Engineering managers      </v>
      </c>
      <c r="O27" t="str">
        <f t="shared" si="2"/>
        <v xml:space="preserve">90    1,830       83    1,877        8     (1)  </v>
      </c>
      <c r="P27" cm="1">
        <f t="array" ref="P27:X27">IFERROR(SEARCH({1,2,3,4,5,6,7,8,9},A27),9999999)</f>
        <v>47</v>
      </c>
      <c r="Q27">
        <v>9999999</v>
      </c>
      <c r="R27">
        <v>50</v>
      </c>
      <c r="S27">
        <v>9999999</v>
      </c>
      <c r="T27">
        <v>9999999</v>
      </c>
      <c r="U27">
        <v>9999999</v>
      </c>
      <c r="V27">
        <v>68</v>
      </c>
      <c r="W27">
        <v>49</v>
      </c>
      <c r="X27">
        <v>41</v>
      </c>
      <c r="Z27" t="s">
        <v>5096</v>
      </c>
      <c r="AA27">
        <v>90</v>
      </c>
      <c r="AB27" s="8">
        <v>1830</v>
      </c>
      <c r="AC27">
        <v>83</v>
      </c>
      <c r="AD27" s="8">
        <v>1877</v>
      </c>
      <c r="AE27">
        <v>8</v>
      </c>
      <c r="AF27">
        <v>-1</v>
      </c>
    </row>
    <row r="28" spans="1:32">
      <c r="A28" s="24" t="s">
        <v>3345</v>
      </c>
      <c r="N28" t="str">
        <f t="shared" si="1"/>
        <v xml:space="preserve">              Food service managers     </v>
      </c>
      <c r="O28" t="str">
        <f t="shared" si="2"/>
        <v xml:space="preserve">535      622      298      715      237      534 </v>
      </c>
      <c r="P28" cm="1">
        <f t="array" ref="P28:X28">IFERROR(SEARCH({1,2,3,4,5,6,7,8,9},A28),9999999)</f>
        <v>69</v>
      </c>
      <c r="Q28">
        <v>51</v>
      </c>
      <c r="R28">
        <v>42</v>
      </c>
      <c r="S28">
        <v>88</v>
      </c>
      <c r="T28">
        <v>41</v>
      </c>
      <c r="U28">
        <v>50</v>
      </c>
      <c r="V28">
        <v>68</v>
      </c>
      <c r="W28">
        <v>61</v>
      </c>
      <c r="X28">
        <v>60</v>
      </c>
      <c r="Z28" t="s">
        <v>5097</v>
      </c>
      <c r="AA28">
        <v>535</v>
      </c>
      <c r="AB28">
        <v>622</v>
      </c>
      <c r="AC28">
        <v>298</v>
      </c>
      <c r="AD28">
        <v>715</v>
      </c>
      <c r="AE28">
        <v>237</v>
      </c>
      <c r="AF28">
        <v>534</v>
      </c>
    </row>
    <row r="29" spans="1:32">
      <c r="A29" s="24" t="s">
        <v>3346</v>
      </c>
      <c r="N29" t="str">
        <f t="shared" si="1"/>
        <v xml:space="preserve">              Lodging managers     </v>
      </c>
      <c r="O29" t="str">
        <f t="shared" si="2"/>
        <v xml:space="preserve">108      654       54      675       54      603 </v>
      </c>
      <c r="P29" cm="1">
        <f t="array" ref="P29:X29">IFERROR(SEARCH({1,2,3,4,5,6,7,8,9},A29),9999999)</f>
        <v>36</v>
      </c>
      <c r="Q29">
        <v>9999999</v>
      </c>
      <c r="R29">
        <v>83</v>
      </c>
      <c r="S29">
        <v>47</v>
      </c>
      <c r="T29">
        <v>46</v>
      </c>
      <c r="U29">
        <v>45</v>
      </c>
      <c r="V29">
        <v>64</v>
      </c>
      <c r="W29">
        <v>38</v>
      </c>
      <c r="X29">
        <v>9999999</v>
      </c>
      <c r="Z29" t="s">
        <v>5098</v>
      </c>
      <c r="AA29">
        <v>108</v>
      </c>
      <c r="AB29">
        <v>654</v>
      </c>
      <c r="AC29">
        <v>54</v>
      </c>
      <c r="AD29">
        <v>675</v>
      </c>
      <c r="AE29">
        <v>54</v>
      </c>
      <c r="AF29">
        <v>603</v>
      </c>
    </row>
    <row r="30" spans="1:32">
      <c r="A30" s="24" t="s">
        <v>3347</v>
      </c>
      <c r="N30" t="str">
        <f t="shared" si="1"/>
        <v xml:space="preserve">              Medical and health services managers     </v>
      </c>
      <c r="O30" t="str">
        <f t="shared" si="2"/>
        <v xml:space="preserve">448    1,148      143    1,428      306    1,064 </v>
      </c>
      <c r="P30" cm="1">
        <f t="array" ref="P30:X30">IFERROR(SEARCH({1,2,3,4,5,6,7,8,9},A30),9999999)</f>
        <v>63</v>
      </c>
      <c r="Q30">
        <v>84</v>
      </c>
      <c r="R30">
        <v>76</v>
      </c>
      <c r="S30">
        <v>56</v>
      </c>
      <c r="T30">
        <v>9999999</v>
      </c>
      <c r="U30">
        <v>94</v>
      </c>
      <c r="V30">
        <v>9999999</v>
      </c>
      <c r="W30">
        <v>58</v>
      </c>
      <c r="X30">
        <v>9999999</v>
      </c>
      <c r="Z30" t="s">
        <v>5099</v>
      </c>
      <c r="AA30">
        <v>448</v>
      </c>
      <c r="AB30" s="8">
        <v>1148</v>
      </c>
      <c r="AC30">
        <v>143</v>
      </c>
      <c r="AD30" s="8">
        <v>1428</v>
      </c>
      <c r="AE30">
        <v>306</v>
      </c>
      <c r="AF30" s="8">
        <v>1064</v>
      </c>
    </row>
    <row r="31" spans="1:32">
      <c r="A31" s="24" t="s">
        <v>3348</v>
      </c>
      <c r="N31" t="str">
        <f t="shared" si="1"/>
        <v xml:space="preserve">              Property, real estate, and community association managers     </v>
      </c>
      <c r="O31" t="str">
        <f t="shared" si="2"/>
        <v xml:space="preserve">346      753      144      919      201      692 </v>
      </c>
      <c r="P31" cm="1">
        <f t="array" ref="P31:X31">IFERROR(SEARCH({1,2,3,4,5,6,7,8,9},A31),9999999)</f>
        <v>95</v>
      </c>
      <c r="Q31">
        <v>113</v>
      </c>
      <c r="R31">
        <v>77</v>
      </c>
      <c r="S31">
        <v>78</v>
      </c>
      <c r="T31">
        <v>87</v>
      </c>
      <c r="U31">
        <v>79</v>
      </c>
      <c r="V31">
        <v>86</v>
      </c>
      <c r="W31">
        <v>9999999</v>
      </c>
      <c r="X31">
        <v>104</v>
      </c>
      <c r="Z31" t="s">
        <v>5100</v>
      </c>
      <c r="AA31">
        <v>346</v>
      </c>
      <c r="AB31">
        <v>753</v>
      </c>
      <c r="AC31">
        <v>144</v>
      </c>
      <c r="AD31">
        <v>919</v>
      </c>
      <c r="AE31">
        <v>201</v>
      </c>
      <c r="AF31">
        <v>692</v>
      </c>
    </row>
    <row r="32" spans="1:32">
      <c r="A32" s="24" t="s">
        <v>3349</v>
      </c>
      <c r="N32" t="str">
        <f t="shared" si="1"/>
        <v xml:space="preserve">              Social and community service managers     </v>
      </c>
      <c r="O32" t="str">
        <f t="shared" si="2"/>
        <v xml:space="preserve">271      862       97    1,010      174      792 </v>
      </c>
      <c r="P32" cm="1">
        <f t="array" ref="P32:X32">IFERROR(SEARCH({1,2,3,4,5,6,7,8,9},A32),9999999)</f>
        <v>59</v>
      </c>
      <c r="Q32">
        <v>57</v>
      </c>
      <c r="R32">
        <v>9999999</v>
      </c>
      <c r="S32">
        <v>95</v>
      </c>
      <c r="T32">
        <v>9999999</v>
      </c>
      <c r="U32">
        <v>67</v>
      </c>
      <c r="V32">
        <v>58</v>
      </c>
      <c r="W32">
        <v>66</v>
      </c>
      <c r="X32">
        <v>76</v>
      </c>
      <c r="Z32" t="s">
        <v>5101</v>
      </c>
      <c r="AA32">
        <v>271</v>
      </c>
      <c r="AB32">
        <v>862</v>
      </c>
      <c r="AC32">
        <v>97</v>
      </c>
      <c r="AD32" s="8">
        <v>1010</v>
      </c>
      <c r="AE32">
        <v>174</v>
      </c>
      <c r="AF32">
        <v>792</v>
      </c>
    </row>
    <row r="33" spans="1:32">
      <c r="A33" s="24" t="s">
        <v>3350</v>
      </c>
      <c r="N33" t="str">
        <f t="shared" si="1"/>
        <v xml:space="preserve">          Business and financial operations occupations   </v>
      </c>
      <c r="O33" t="str">
        <f t="shared" si="2"/>
        <v xml:space="preserve">4,786      930    2,053    1,134    2,732      828 </v>
      </c>
      <c r="P33" cm="1">
        <f t="array" ref="P33:X33">IFERROR(SEARCH({1,2,3,4,5,6,7,8,9},A33),9999999)</f>
        <v>86</v>
      </c>
      <c r="Q33">
        <v>77</v>
      </c>
      <c r="R33">
        <v>71</v>
      </c>
      <c r="S33">
        <v>59</v>
      </c>
      <c r="T33">
        <v>80</v>
      </c>
      <c r="U33">
        <v>63</v>
      </c>
      <c r="V33">
        <v>61</v>
      </c>
      <c r="W33">
        <v>62</v>
      </c>
      <c r="X33">
        <v>70</v>
      </c>
      <c r="Z33" t="s">
        <v>5102</v>
      </c>
      <c r="AA33" s="8">
        <v>4786</v>
      </c>
      <c r="AB33">
        <v>930</v>
      </c>
      <c r="AC33" s="8">
        <v>2053</v>
      </c>
      <c r="AD33" s="8">
        <v>1134</v>
      </c>
      <c r="AE33" s="8">
        <v>2732</v>
      </c>
      <c r="AF33">
        <v>828</v>
      </c>
    </row>
    <row r="34" spans="1:32">
      <c r="A34" s="24" t="s">
        <v>3351</v>
      </c>
      <c r="N34" t="str">
        <f t="shared" si="1"/>
        <v xml:space="preserve">              Wholesale and retail buyers, except farm products     </v>
      </c>
      <c r="O34" t="str">
        <f t="shared" si="2"/>
        <v xml:space="preserve">170      769       74      768       96      770 </v>
      </c>
      <c r="P34" cm="1">
        <f t="array" ref="P34:X34">IFERROR(SEARCH({1,2,3,4,5,6,7,8,9},A34),9999999)</f>
        <v>69</v>
      </c>
      <c r="Q34">
        <v>9999999</v>
      </c>
      <c r="R34">
        <v>9999999</v>
      </c>
      <c r="S34">
        <v>89</v>
      </c>
      <c r="T34">
        <v>9999999</v>
      </c>
      <c r="U34">
        <v>79</v>
      </c>
      <c r="V34">
        <v>70</v>
      </c>
      <c r="W34">
        <v>98</v>
      </c>
      <c r="X34">
        <v>80</v>
      </c>
      <c r="Z34" t="s">
        <v>5103</v>
      </c>
      <c r="AA34">
        <v>170</v>
      </c>
      <c r="AB34">
        <v>769</v>
      </c>
      <c r="AC34">
        <v>74</v>
      </c>
      <c r="AD34">
        <v>768</v>
      </c>
      <c r="AE34">
        <v>96</v>
      </c>
      <c r="AF34">
        <v>770</v>
      </c>
    </row>
    <row r="35" spans="1:32">
      <c r="A35" s="24" t="s">
        <v>3352</v>
      </c>
      <c r="N35" t="str">
        <f t="shared" si="1"/>
        <v xml:space="preserve">              Purchasing agents, except wholesale, retail, and farm products     </v>
      </c>
      <c r="O35" t="str">
        <f t="shared" si="2"/>
        <v xml:space="preserve">276      915      138    1,088      138      772 </v>
      </c>
      <c r="P35" cm="1">
        <f t="array" ref="P35:X35">IFERROR(SEARCH({1,2,3,4,5,6,7,8,9},A35),9999999)</f>
        <v>92</v>
      </c>
      <c r="Q35">
        <v>82</v>
      </c>
      <c r="R35">
        <v>101</v>
      </c>
      <c r="S35">
        <v>9999999</v>
      </c>
      <c r="T35">
        <v>93</v>
      </c>
      <c r="U35">
        <v>84</v>
      </c>
      <c r="V35">
        <v>83</v>
      </c>
      <c r="W35">
        <v>102</v>
      </c>
      <c r="X35">
        <v>91</v>
      </c>
      <c r="Z35" t="s">
        <v>5104</v>
      </c>
      <c r="AA35">
        <v>276</v>
      </c>
      <c r="AB35">
        <v>915</v>
      </c>
      <c r="AC35">
        <v>138</v>
      </c>
      <c r="AD35" s="8">
        <v>1088</v>
      </c>
      <c r="AE35">
        <v>138</v>
      </c>
      <c r="AF35">
        <v>772</v>
      </c>
    </row>
    <row r="36" spans="1:32">
      <c r="A36" s="24" t="s">
        <v>3353</v>
      </c>
      <c r="N36" t="str">
        <f t="shared" si="1"/>
        <v xml:space="preserve">              Claims adjusters, appraisers, examiners, and investigators     </v>
      </c>
      <c r="O36" t="str">
        <f t="shared" si="2"/>
        <v xml:space="preserve">255      848       96      982      159      792 </v>
      </c>
      <c r="P36" cm="1">
        <f t="array" ref="P36:X36">IFERROR(SEARCH({1,2,3,4,5,6,7,8,9},A36),9999999)</f>
        <v>114</v>
      </c>
      <c r="Q36">
        <v>78</v>
      </c>
      <c r="R36">
        <v>9999999</v>
      </c>
      <c r="S36">
        <v>88</v>
      </c>
      <c r="T36">
        <v>79</v>
      </c>
      <c r="U36">
        <v>98</v>
      </c>
      <c r="V36">
        <v>123</v>
      </c>
      <c r="W36">
        <v>87</v>
      </c>
      <c r="X36">
        <v>97</v>
      </c>
      <c r="Z36" t="s">
        <v>5105</v>
      </c>
      <c r="AA36">
        <v>255</v>
      </c>
      <c r="AB36">
        <v>848</v>
      </c>
      <c r="AC36">
        <v>96</v>
      </c>
      <c r="AD36">
        <v>982</v>
      </c>
      <c r="AE36">
        <v>159</v>
      </c>
      <c r="AF36">
        <v>792</v>
      </c>
    </row>
    <row r="37" spans="1:32">
      <c r="A37" s="24" t="s">
        <v>3320</v>
      </c>
      <c r="N37" t="str">
        <f t="shared" si="1"/>
        <v xml:space="preserve">              Compliance officers, except agriculture, construction, health, safety, and                                                      </v>
      </c>
      <c r="O37" t="str">
        <f t="shared" si="2"/>
        <v/>
      </c>
      <c r="P37" cm="1">
        <f t="array" ref="P37:X37">IFERROR(SEARCH({1,2,3,4,5,6,7,8,9},A37),9999999)</f>
        <v>9999999</v>
      </c>
      <c r="Q37">
        <v>9999999</v>
      </c>
      <c r="R37">
        <v>9999999</v>
      </c>
      <c r="S37">
        <v>9999999</v>
      </c>
      <c r="T37">
        <v>9999999</v>
      </c>
      <c r="U37">
        <v>9999999</v>
      </c>
      <c r="V37">
        <v>9999999</v>
      </c>
      <c r="W37">
        <v>9999999</v>
      </c>
      <c r="X37">
        <v>9999999</v>
      </c>
      <c r="Z37" t="s">
        <v>3320</v>
      </c>
    </row>
    <row r="38" spans="1:32">
      <c r="A38" s="24" t="s">
        <v>3354</v>
      </c>
      <c r="N38" t="str">
        <f t="shared" si="1"/>
        <v xml:space="preserve">               transportation     </v>
      </c>
      <c r="O38" t="str">
        <f t="shared" si="2"/>
        <v xml:space="preserve">145      891       69      941       76      855 </v>
      </c>
      <c r="P38" cm="1">
        <f t="array" ref="P38:X38">IFERROR(SEARCH({1,2,3,4,5,6,7,8,9},A38),9999999)</f>
        <v>35</v>
      </c>
      <c r="Q38">
        <v>9999999</v>
      </c>
      <c r="R38">
        <v>9999999</v>
      </c>
      <c r="S38">
        <v>36</v>
      </c>
      <c r="T38">
        <v>37</v>
      </c>
      <c r="U38">
        <v>54</v>
      </c>
      <c r="V38">
        <v>72</v>
      </c>
      <c r="W38">
        <v>44</v>
      </c>
      <c r="X38">
        <v>45</v>
      </c>
      <c r="Z38" t="s">
        <v>5106</v>
      </c>
      <c r="AA38">
        <v>145</v>
      </c>
      <c r="AB38">
        <v>891</v>
      </c>
      <c r="AC38">
        <v>69</v>
      </c>
      <c r="AD38">
        <v>941</v>
      </c>
      <c r="AE38">
        <v>76</v>
      </c>
      <c r="AF38">
        <v>855</v>
      </c>
    </row>
    <row r="39" spans="1:32">
      <c r="A39" s="24" t="s">
        <v>3355</v>
      </c>
      <c r="N39" t="str">
        <f t="shared" si="1"/>
        <v xml:space="preserve">              Cost estimators      </v>
      </c>
      <c r="O39" t="str">
        <f t="shared" si="2"/>
        <v xml:space="preserve">97    1,008       84    1,039       13     (1)  </v>
      </c>
      <c r="P39" cm="1">
        <f t="array" ref="P39:X39">IFERROR(SEARCH({1,2,3,4,5,6,7,8,9},A39),9999999)</f>
        <v>42</v>
      </c>
      <c r="Q39">
        <v>9999999</v>
      </c>
      <c r="R39">
        <v>63</v>
      </c>
      <c r="S39">
        <v>55</v>
      </c>
      <c r="T39">
        <v>9999999</v>
      </c>
      <c r="U39">
        <v>9999999</v>
      </c>
      <c r="V39">
        <v>37</v>
      </c>
      <c r="W39">
        <v>46</v>
      </c>
      <c r="X39">
        <v>36</v>
      </c>
      <c r="Z39" t="s">
        <v>5107</v>
      </c>
      <c r="AA39">
        <v>97</v>
      </c>
      <c r="AB39" s="8">
        <v>1008</v>
      </c>
      <c r="AC39">
        <v>84</v>
      </c>
      <c r="AD39" s="8">
        <v>1039</v>
      </c>
      <c r="AE39">
        <v>13</v>
      </c>
      <c r="AF39">
        <v>-1</v>
      </c>
    </row>
    <row r="40" spans="1:32">
      <c r="A40" s="24" t="s">
        <v>3356</v>
      </c>
      <c r="N40" t="str">
        <f t="shared" si="1"/>
        <v xml:space="preserve">              Human resources, training, and labor relations specialists     </v>
      </c>
      <c r="O40" t="str">
        <f t="shared" si="2"/>
        <v xml:space="preserve">652      859      182      990      470      804 </v>
      </c>
      <c r="P40" cm="1">
        <f t="array" ref="P40:X40">IFERROR(SEARCH({1,2,3,4,5,6,7,8,9},A40),9999999)</f>
        <v>96</v>
      </c>
      <c r="Q40">
        <v>80</v>
      </c>
      <c r="R40">
        <v>9999999</v>
      </c>
      <c r="S40">
        <v>114</v>
      </c>
      <c r="T40">
        <v>79</v>
      </c>
      <c r="U40">
        <v>78</v>
      </c>
      <c r="V40">
        <v>115</v>
      </c>
      <c r="W40">
        <v>87</v>
      </c>
      <c r="X40">
        <v>89</v>
      </c>
      <c r="Z40" t="s">
        <v>5108</v>
      </c>
      <c r="AA40">
        <v>652</v>
      </c>
      <c r="AB40">
        <v>859</v>
      </c>
      <c r="AC40">
        <v>182</v>
      </c>
      <c r="AD40">
        <v>990</v>
      </c>
      <c r="AE40">
        <v>470</v>
      </c>
      <c r="AF40">
        <v>804</v>
      </c>
    </row>
    <row r="41" spans="1:32">
      <c r="A41" s="24" t="s">
        <v>3357</v>
      </c>
      <c r="N41" t="str">
        <f t="shared" si="1"/>
        <v xml:space="preserve">              Management analysts     </v>
      </c>
      <c r="O41" t="str">
        <f t="shared" si="2"/>
        <v xml:space="preserve">337    1,253      186    1,417      151    1,069 </v>
      </c>
      <c r="P41" cm="1">
        <f t="array" ref="P41:X41">IFERROR(SEARCH({1,2,3,4,5,6,7,8,9},A41),9999999)</f>
        <v>46</v>
      </c>
      <c r="Q41">
        <v>48</v>
      </c>
      <c r="R41">
        <v>39</v>
      </c>
      <c r="S41">
        <v>66</v>
      </c>
      <c r="T41">
        <v>49</v>
      </c>
      <c r="U41">
        <v>59</v>
      </c>
      <c r="V41">
        <v>41</v>
      </c>
      <c r="W41">
        <v>58</v>
      </c>
      <c r="X41">
        <v>86</v>
      </c>
      <c r="Z41" t="s">
        <v>5109</v>
      </c>
      <c r="AA41">
        <v>337</v>
      </c>
      <c r="AB41" s="8">
        <v>1253</v>
      </c>
      <c r="AC41">
        <v>186</v>
      </c>
      <c r="AD41" s="8">
        <v>1417</v>
      </c>
      <c r="AE41">
        <v>151</v>
      </c>
      <c r="AF41" s="8">
        <v>1069</v>
      </c>
    </row>
    <row r="42" spans="1:32">
      <c r="A42" s="24" t="s">
        <v>3358</v>
      </c>
      <c r="N42" t="str">
        <f t="shared" si="1"/>
        <v xml:space="preserve">              Accountants and auditors   </v>
      </c>
      <c r="O42" t="str">
        <f t="shared" si="2"/>
        <v xml:space="preserve">1,448      940      562    1,160      886      844 </v>
      </c>
      <c r="P42" cm="1">
        <f t="array" ref="P42:X42">IFERROR(SEARCH({1,2,3,4,5,6,7,8,9},A42),9999999)</f>
        <v>42</v>
      </c>
      <c r="Q42">
        <v>64</v>
      </c>
      <c r="R42">
        <v>9999999</v>
      </c>
      <c r="S42">
        <v>44</v>
      </c>
      <c r="T42">
        <v>62</v>
      </c>
      <c r="U42">
        <v>63</v>
      </c>
      <c r="V42">
        <v>9999999</v>
      </c>
      <c r="W42">
        <v>46</v>
      </c>
      <c r="X42">
        <v>53</v>
      </c>
      <c r="Z42" t="s">
        <v>5110</v>
      </c>
      <c r="AA42" s="8">
        <v>1448</v>
      </c>
      <c r="AB42">
        <v>940</v>
      </c>
      <c r="AC42">
        <v>562</v>
      </c>
      <c r="AD42" s="8">
        <v>1160</v>
      </c>
      <c r="AE42">
        <v>886</v>
      </c>
      <c r="AF42">
        <v>844</v>
      </c>
    </row>
    <row r="43" spans="1:32">
      <c r="A43" s="24" t="s">
        <v>3359</v>
      </c>
      <c r="N43" t="str">
        <f t="shared" si="1"/>
        <v xml:space="preserve">              Appraisers and assessors of real estate      </v>
      </c>
      <c r="O43" t="str">
        <f t="shared" si="2"/>
        <v xml:space="preserve">71      932       40     (1)        31     (1)  </v>
      </c>
      <c r="P43" cm="1">
        <f t="array" ref="P43:X43">IFERROR(SEARCH({1,2,3,4,5,6,7,8,9},A43),9999999)</f>
        <v>61</v>
      </c>
      <c r="Q43">
        <v>70</v>
      </c>
      <c r="R43">
        <v>69</v>
      </c>
      <c r="S43">
        <v>78</v>
      </c>
      <c r="T43">
        <v>9999999</v>
      </c>
      <c r="U43">
        <v>9999999</v>
      </c>
      <c r="V43">
        <v>60</v>
      </c>
      <c r="W43">
        <v>9999999</v>
      </c>
      <c r="X43">
        <v>68</v>
      </c>
      <c r="Z43" t="s">
        <v>5111</v>
      </c>
      <c r="AA43">
        <v>71</v>
      </c>
      <c r="AB43">
        <v>932</v>
      </c>
      <c r="AC43">
        <v>40</v>
      </c>
      <c r="AD43">
        <v>-1</v>
      </c>
      <c r="AE43">
        <v>31</v>
      </c>
      <c r="AF43">
        <v>-1</v>
      </c>
    </row>
    <row r="44" spans="1:32">
      <c r="A44" s="24" t="s">
        <v>3360</v>
      </c>
      <c r="N44" t="str">
        <f t="shared" si="1"/>
        <v xml:space="preserve">              Budget analysts      </v>
      </c>
      <c r="O44" t="str">
        <f t="shared" si="2"/>
        <v xml:space="preserve">52    1,055       23     (1)        29     (1)  </v>
      </c>
      <c r="P44" cm="1">
        <f t="array" ref="P44:X44">IFERROR(SEARCH({1,2,3,4,5,6,7,8,9},A44),9999999)</f>
        <v>42</v>
      </c>
      <c r="Q44">
        <v>37</v>
      </c>
      <c r="R44">
        <v>55</v>
      </c>
      <c r="S44">
        <v>9999999</v>
      </c>
      <c r="T44">
        <v>36</v>
      </c>
      <c r="U44">
        <v>9999999</v>
      </c>
      <c r="V44">
        <v>9999999</v>
      </c>
      <c r="W44">
        <v>9999999</v>
      </c>
      <c r="X44">
        <v>73</v>
      </c>
      <c r="Z44" t="s">
        <v>5112</v>
      </c>
      <c r="AA44">
        <v>52</v>
      </c>
      <c r="AB44" s="8">
        <v>1055</v>
      </c>
      <c r="AC44">
        <v>23</v>
      </c>
      <c r="AD44">
        <v>-1</v>
      </c>
      <c r="AE44">
        <v>29</v>
      </c>
      <c r="AF44">
        <v>-1</v>
      </c>
    </row>
    <row r="45" spans="1:32">
      <c r="A45" s="24" t="s">
        <v>3361</v>
      </c>
      <c r="N45" t="str">
        <f t="shared" si="1"/>
        <v xml:space="preserve">              Financial analysts      </v>
      </c>
      <c r="O45" t="str">
        <f t="shared" si="2"/>
        <v xml:space="preserve">69    1,132       37     (1)        32     (1)  </v>
      </c>
      <c r="P45" cm="1">
        <f t="array" ref="P45:X45">IFERROR(SEARCH({1,2,3,4,5,6,7,8,9},A45),9999999)</f>
        <v>45</v>
      </c>
      <c r="Q45">
        <v>49</v>
      </c>
      <c r="R45">
        <v>48</v>
      </c>
      <c r="S45">
        <v>9999999</v>
      </c>
      <c r="T45">
        <v>9999999</v>
      </c>
      <c r="U45">
        <v>39</v>
      </c>
      <c r="V45">
        <v>58</v>
      </c>
      <c r="W45">
        <v>9999999</v>
      </c>
      <c r="X45">
        <v>40</v>
      </c>
      <c r="Z45" t="s">
        <v>5113</v>
      </c>
      <c r="AA45">
        <v>69</v>
      </c>
      <c r="AB45" s="8">
        <v>1132</v>
      </c>
      <c r="AC45">
        <v>37</v>
      </c>
      <c r="AD45">
        <v>-1</v>
      </c>
      <c r="AE45">
        <v>32</v>
      </c>
      <c r="AF45">
        <v>-1</v>
      </c>
    </row>
    <row r="46" spans="1:32">
      <c r="A46" s="24" t="s">
        <v>3362</v>
      </c>
      <c r="N46" t="str">
        <f t="shared" si="1"/>
        <v xml:space="preserve">              Personal financial advisors     </v>
      </c>
      <c r="O46" t="str">
        <f t="shared" si="2"/>
        <v xml:space="preserve">262    1,217      168    1,532       95      823 </v>
      </c>
      <c r="P46" cm="1">
        <f t="array" ref="P46:X46">IFERROR(SEARCH({1,2,3,4,5,6,7,8,9},A46),9999999)</f>
        <v>54</v>
      </c>
      <c r="Q46">
        <v>47</v>
      </c>
      <c r="R46">
        <v>75</v>
      </c>
      <c r="S46">
        <v>9999999</v>
      </c>
      <c r="T46">
        <v>74</v>
      </c>
      <c r="U46">
        <v>48</v>
      </c>
      <c r="V46">
        <v>58</v>
      </c>
      <c r="W46">
        <v>67</v>
      </c>
      <c r="X46">
        <v>84</v>
      </c>
      <c r="Z46" t="s">
        <v>5114</v>
      </c>
      <c r="AA46">
        <v>262</v>
      </c>
      <c r="AB46" s="8">
        <v>1217</v>
      </c>
      <c r="AC46">
        <v>168</v>
      </c>
      <c r="AD46" s="8">
        <v>1532</v>
      </c>
      <c r="AE46">
        <v>95</v>
      </c>
      <c r="AF46">
        <v>823</v>
      </c>
    </row>
    <row r="47" spans="1:32">
      <c r="A47" s="24" t="s">
        <v>3363</v>
      </c>
      <c r="N47" t="str">
        <f t="shared" si="1"/>
        <v xml:space="preserve">              Insurance underwriters      </v>
      </c>
      <c r="O47" t="str">
        <f t="shared" si="2"/>
        <v xml:space="preserve">89      864       25     (1)        64      787 </v>
      </c>
      <c r="P47" cm="1">
        <f t="array" ref="P47:X47">IFERROR(SEARCH({1,2,3,4,5,6,7,8,9},A47),9999999)</f>
        <v>69</v>
      </c>
      <c r="Q47">
        <v>61</v>
      </c>
      <c r="R47">
        <v>9999999</v>
      </c>
      <c r="S47">
        <v>53</v>
      </c>
      <c r="T47">
        <v>62</v>
      </c>
      <c r="U47">
        <v>52</v>
      </c>
      <c r="V47">
        <v>87</v>
      </c>
      <c r="W47">
        <v>43</v>
      </c>
      <c r="X47">
        <v>44</v>
      </c>
      <c r="Z47" t="s">
        <v>5115</v>
      </c>
      <c r="AA47">
        <v>89</v>
      </c>
      <c r="AB47">
        <v>864</v>
      </c>
      <c r="AC47">
        <v>25</v>
      </c>
      <c r="AD47">
        <v>-1</v>
      </c>
      <c r="AE47">
        <v>64</v>
      </c>
      <c r="AF47">
        <v>787</v>
      </c>
    </row>
    <row r="48" spans="1:32">
      <c r="A48" s="24" t="s">
        <v>3364</v>
      </c>
      <c r="N48" t="str">
        <f t="shared" si="1"/>
        <v xml:space="preserve">              Loan counselors and officers     </v>
      </c>
      <c r="O48" t="str">
        <f t="shared" si="2"/>
        <v xml:space="preserve">418      919      194    1,155      224      776 </v>
      </c>
      <c r="P48" cm="1">
        <f t="array" ref="P48:X48">IFERROR(SEARCH({1,2,3,4,5,6,7,8,9},A48),9999999)</f>
        <v>49</v>
      </c>
      <c r="Q48">
        <v>84</v>
      </c>
      <c r="R48">
        <v>9999999</v>
      </c>
      <c r="S48">
        <v>48</v>
      </c>
      <c r="T48">
        <v>76</v>
      </c>
      <c r="U48">
        <v>95</v>
      </c>
      <c r="V48">
        <v>93</v>
      </c>
      <c r="W48">
        <v>50</v>
      </c>
      <c r="X48">
        <v>57</v>
      </c>
      <c r="Z48" t="s">
        <v>5116</v>
      </c>
      <c r="AA48">
        <v>418</v>
      </c>
      <c r="AB48">
        <v>919</v>
      </c>
      <c r="AC48">
        <v>194</v>
      </c>
      <c r="AD48" s="8">
        <v>1155</v>
      </c>
      <c r="AE48">
        <v>224</v>
      </c>
      <c r="AF48">
        <v>776</v>
      </c>
    </row>
    <row r="49" spans="1:32">
      <c r="A49" s="24" t="s">
        <v>3365</v>
      </c>
      <c r="N49" t="str">
        <f t="shared" si="1"/>
        <v xml:space="preserve">              Tax examiners, collectors, and revenue agents      </v>
      </c>
      <c r="O49" t="str">
        <f t="shared" si="2"/>
        <v xml:space="preserve">60      784       26     (1)        35     (1)  </v>
      </c>
      <c r="P49" cm="1">
        <f t="array" ref="P49:X49">IFERROR(SEARCH({1,2,3,4,5,6,7,8,9},A49),9999999)</f>
        <v>92</v>
      </c>
      <c r="Q49">
        <v>84</v>
      </c>
      <c r="R49">
        <v>102</v>
      </c>
      <c r="S49">
        <v>76</v>
      </c>
      <c r="T49">
        <v>103</v>
      </c>
      <c r="U49">
        <v>66</v>
      </c>
      <c r="V49">
        <v>74</v>
      </c>
      <c r="W49">
        <v>75</v>
      </c>
      <c r="X49">
        <v>9999999</v>
      </c>
      <c r="Z49" t="s">
        <v>5117</v>
      </c>
      <c r="AA49">
        <v>60</v>
      </c>
      <c r="AB49">
        <v>784</v>
      </c>
      <c r="AC49">
        <v>26</v>
      </c>
      <c r="AD49">
        <v>-1</v>
      </c>
      <c r="AE49">
        <v>35</v>
      </c>
      <c r="AF49">
        <v>-1</v>
      </c>
    </row>
    <row r="50" spans="1:32">
      <c r="A50" s="24" t="s">
        <v>3366</v>
      </c>
      <c r="N50" t="str">
        <f t="shared" si="1"/>
        <v xml:space="preserve">      Professional and related occupations  </v>
      </c>
      <c r="O50" t="str">
        <f t="shared" si="2"/>
        <v xml:space="preserve">22,378      928   10,149    1,109   12,228      816 </v>
      </c>
      <c r="P50" cm="1">
        <f t="array" ref="P50:X50">IFERROR(SEARCH({1,2,3,4,5,6,7,8,9},A50),9999999)</f>
        <v>63</v>
      </c>
      <c r="Q50">
        <v>45</v>
      </c>
      <c r="R50">
        <v>48</v>
      </c>
      <c r="S50">
        <v>67</v>
      </c>
      <c r="T50">
        <v>9999999</v>
      </c>
      <c r="U50">
        <v>95</v>
      </c>
      <c r="V50">
        <v>49</v>
      </c>
      <c r="W50">
        <v>50</v>
      </c>
      <c r="X50">
        <v>57</v>
      </c>
      <c r="Z50" t="s">
        <v>5118</v>
      </c>
      <c r="AA50" s="8">
        <v>22378</v>
      </c>
      <c r="AB50">
        <v>928</v>
      </c>
      <c r="AC50" s="8">
        <v>10149</v>
      </c>
      <c r="AD50" s="8">
        <v>1109</v>
      </c>
      <c r="AE50" s="8">
        <v>12228</v>
      </c>
      <c r="AF50">
        <v>816</v>
      </c>
    </row>
    <row r="51" spans="1:32">
      <c r="A51" s="24" t="s">
        <v>3367</v>
      </c>
      <c r="N51" t="str">
        <f t="shared" si="1"/>
        <v xml:space="preserve">          Computer and mathematical occupations   </v>
      </c>
      <c r="O51" t="str">
        <f t="shared" si="2"/>
        <v xml:space="preserve">2,935    1,166    2,178    1,231      756    1,043 </v>
      </c>
      <c r="P51" cm="1">
        <f t="array" ref="P51:X51">IFERROR(SEARCH({1,2,3,4,5,6,7,8,9},A51),9999999)</f>
        <v>60</v>
      </c>
      <c r="Q51">
        <v>51</v>
      </c>
      <c r="R51">
        <v>54</v>
      </c>
      <c r="S51">
        <v>99</v>
      </c>
      <c r="T51">
        <v>55</v>
      </c>
      <c r="U51">
        <v>63</v>
      </c>
      <c r="V51">
        <v>72</v>
      </c>
      <c r="W51">
        <v>73</v>
      </c>
      <c r="X51">
        <v>53</v>
      </c>
      <c r="Z51" t="s">
        <v>5119</v>
      </c>
      <c r="AA51" s="8">
        <v>2935</v>
      </c>
      <c r="AB51" s="8">
        <v>1166</v>
      </c>
      <c r="AC51" s="8">
        <v>2178</v>
      </c>
      <c r="AD51" s="8">
        <v>1231</v>
      </c>
      <c r="AE51">
        <v>756</v>
      </c>
      <c r="AF51" s="8">
        <v>1043</v>
      </c>
    </row>
    <row r="52" spans="1:32">
      <c r="A52" s="24" t="s">
        <v>3368</v>
      </c>
      <c r="N52" t="str">
        <f t="shared" si="1"/>
        <v xml:space="preserve">              Computer scientists and systems analysts     </v>
      </c>
      <c r="O52" t="str">
        <f t="shared" si="2"/>
        <v xml:space="preserve">631    1,156      441    1,223      190    1,039 </v>
      </c>
      <c r="P52" cm="1">
        <f t="array" ref="P52:X52">IFERROR(SEARCH({1,2,3,4,5,6,7,8,9},A52),9999999)</f>
        <v>62</v>
      </c>
      <c r="Q52">
        <v>87</v>
      </c>
      <c r="R52">
        <v>61</v>
      </c>
      <c r="S52">
        <v>78</v>
      </c>
      <c r="T52">
        <v>70</v>
      </c>
      <c r="U52">
        <v>60</v>
      </c>
      <c r="V52">
        <v>9999999</v>
      </c>
      <c r="W52">
        <v>9999999</v>
      </c>
      <c r="X52">
        <v>97</v>
      </c>
      <c r="Z52" t="s">
        <v>5120</v>
      </c>
      <c r="AA52">
        <v>631</v>
      </c>
      <c r="AB52" s="8">
        <v>1156</v>
      </c>
      <c r="AC52">
        <v>441</v>
      </c>
      <c r="AD52" s="8">
        <v>1223</v>
      </c>
      <c r="AE52">
        <v>190</v>
      </c>
      <c r="AF52" s="8">
        <v>1039</v>
      </c>
    </row>
    <row r="53" spans="1:32">
      <c r="A53" s="24" t="s">
        <v>3369</v>
      </c>
      <c r="N53" t="str">
        <f t="shared" si="1"/>
        <v xml:space="preserve">              Computer programmers     </v>
      </c>
      <c r="O53" t="str">
        <f t="shared" si="2"/>
        <v xml:space="preserve">540    1,147      401    1,229      139    1,034 </v>
      </c>
      <c r="P53" cm="1">
        <f t="array" ref="P53:X53">IFERROR(SEARCH({1,2,3,4,5,6,7,8,9},A53),9999999)</f>
        <v>47</v>
      </c>
      <c r="Q53">
        <v>67</v>
      </c>
      <c r="R53">
        <v>77</v>
      </c>
      <c r="S53">
        <v>41</v>
      </c>
      <c r="T53">
        <v>40</v>
      </c>
      <c r="U53">
        <v>9999999</v>
      </c>
      <c r="V53">
        <v>51</v>
      </c>
      <c r="W53">
        <v>9999999</v>
      </c>
      <c r="X53">
        <v>69</v>
      </c>
      <c r="Z53" t="s">
        <v>5121</v>
      </c>
      <c r="AA53">
        <v>540</v>
      </c>
      <c r="AB53" s="8">
        <v>1147</v>
      </c>
      <c r="AC53">
        <v>401</v>
      </c>
      <c r="AD53" s="8">
        <v>1229</v>
      </c>
      <c r="AE53">
        <v>139</v>
      </c>
      <c r="AF53" s="8">
        <v>1034</v>
      </c>
    </row>
    <row r="54" spans="1:32">
      <c r="A54" s="24" t="s">
        <v>3370</v>
      </c>
      <c r="N54" t="str">
        <f t="shared" si="1"/>
        <v xml:space="preserve">              Computer software engineers     </v>
      </c>
      <c r="O54" t="str">
        <f t="shared" si="2"/>
        <v xml:space="preserve">799    1,371      623    1,410      176    1,272 </v>
      </c>
      <c r="P54" cm="1">
        <f t="array" ref="P54:X54">IFERROR(SEARCH({1,2,3,4,5,6,7,8,9},A54),9999999)</f>
        <v>54</v>
      </c>
      <c r="Q54">
        <v>66</v>
      </c>
      <c r="R54">
        <v>56</v>
      </c>
      <c r="S54">
        <v>74</v>
      </c>
      <c r="T54">
        <v>9999999</v>
      </c>
      <c r="U54">
        <v>65</v>
      </c>
      <c r="V54">
        <v>47</v>
      </c>
      <c r="W54">
        <v>9999999</v>
      </c>
      <c r="X54">
        <v>48</v>
      </c>
      <c r="Z54" t="s">
        <v>5122</v>
      </c>
      <c r="AA54">
        <v>799</v>
      </c>
      <c r="AB54" s="8">
        <v>1371</v>
      </c>
      <c r="AC54">
        <v>623</v>
      </c>
      <c r="AD54" s="8">
        <v>1410</v>
      </c>
      <c r="AE54">
        <v>176</v>
      </c>
      <c r="AF54" s="8">
        <v>1272</v>
      </c>
    </row>
    <row r="55" spans="1:32">
      <c r="A55" s="24" t="s">
        <v>3371</v>
      </c>
      <c r="N55" t="str">
        <f t="shared" si="1"/>
        <v xml:space="preserve">              Computer support specialists     </v>
      </c>
      <c r="O55" t="str">
        <f t="shared" si="2"/>
        <v xml:space="preserve">291      834      206      878       85      755 </v>
      </c>
      <c r="P55" cm="1">
        <f t="array" ref="P55:X55">IFERROR(SEARCH({1,2,3,4,5,6,7,8,9},A55),9999999)</f>
        <v>50</v>
      </c>
      <c r="Q55">
        <v>48</v>
      </c>
      <c r="R55">
        <v>58</v>
      </c>
      <c r="S55">
        <v>59</v>
      </c>
      <c r="T55">
        <v>86</v>
      </c>
      <c r="U55">
        <v>68</v>
      </c>
      <c r="V55">
        <v>76</v>
      </c>
      <c r="W55">
        <v>57</v>
      </c>
      <c r="X55">
        <v>49</v>
      </c>
      <c r="Z55" t="s">
        <v>5123</v>
      </c>
      <c r="AA55">
        <v>291</v>
      </c>
      <c r="AB55">
        <v>834</v>
      </c>
      <c r="AC55">
        <v>206</v>
      </c>
      <c r="AD55">
        <v>878</v>
      </c>
      <c r="AE55">
        <v>85</v>
      </c>
      <c r="AF55">
        <v>755</v>
      </c>
    </row>
    <row r="56" spans="1:32">
      <c r="A56" s="24" t="s">
        <v>3372</v>
      </c>
      <c r="N56" t="str">
        <f t="shared" si="1"/>
        <v xml:space="preserve">              Database administrators      </v>
      </c>
      <c r="O56" t="str">
        <f t="shared" si="2"/>
        <v xml:space="preserve">80    1,152       53    1,238       27     (1)  </v>
      </c>
      <c r="P56" cm="1">
        <f t="array" ref="P56:X56">IFERROR(SEARCH({1,2,3,4,5,6,7,8,9},A56),9999999)</f>
        <v>50</v>
      </c>
      <c r="Q56">
        <v>54</v>
      </c>
      <c r="R56">
        <v>63</v>
      </c>
      <c r="S56">
        <v>9999999</v>
      </c>
      <c r="T56">
        <v>53</v>
      </c>
      <c r="U56">
        <v>9999999</v>
      </c>
      <c r="V56">
        <v>81</v>
      </c>
      <c r="W56">
        <v>44</v>
      </c>
      <c r="X56">
        <v>9999999</v>
      </c>
      <c r="Z56" t="s">
        <v>5124</v>
      </c>
      <c r="AA56">
        <v>80</v>
      </c>
      <c r="AB56" s="8">
        <v>1152</v>
      </c>
      <c r="AC56">
        <v>53</v>
      </c>
      <c r="AD56" s="8">
        <v>1238</v>
      </c>
      <c r="AE56">
        <v>27</v>
      </c>
      <c r="AF56">
        <v>-1</v>
      </c>
    </row>
    <row r="57" spans="1:32">
      <c r="A57" s="24" t="s">
        <v>3373</v>
      </c>
      <c r="N57" t="str">
        <f t="shared" si="1"/>
        <v xml:space="preserve">              Network and computer systems administrators     </v>
      </c>
      <c r="O57" t="str">
        <f t="shared" si="2"/>
        <v xml:space="preserve">172    1,122      142    1,159       30     (1)  </v>
      </c>
      <c r="P57" cm="1">
        <f t="array" ref="P57:X57">IFERROR(SEARCH({1,2,3,4,5,6,7,8,9},A57),9999999)</f>
        <v>63</v>
      </c>
      <c r="Q57">
        <v>65</v>
      </c>
      <c r="R57">
        <v>100</v>
      </c>
      <c r="S57">
        <v>82</v>
      </c>
      <c r="T57">
        <v>91</v>
      </c>
      <c r="U57">
        <v>9999999</v>
      </c>
      <c r="V57">
        <v>64</v>
      </c>
      <c r="W57">
        <v>9999999</v>
      </c>
      <c r="X57">
        <v>92</v>
      </c>
      <c r="Z57" t="s">
        <v>5125</v>
      </c>
      <c r="AA57">
        <v>172</v>
      </c>
      <c r="AB57" s="8">
        <v>1122</v>
      </c>
      <c r="AC57">
        <v>142</v>
      </c>
      <c r="AD57" s="8">
        <v>1159</v>
      </c>
      <c r="AE57">
        <v>30</v>
      </c>
      <c r="AF57">
        <v>-1</v>
      </c>
    </row>
    <row r="58" spans="1:32">
      <c r="A58" s="24" t="s">
        <v>3374</v>
      </c>
      <c r="N58" t="str">
        <f t="shared" si="1"/>
        <v xml:space="preserve">              Network systems and data communications analysts     </v>
      </c>
      <c r="O58" t="str">
        <f t="shared" si="2"/>
        <v xml:space="preserve">284    1,099      222    1,129       62      957 </v>
      </c>
      <c r="P58" cm="1">
        <f t="array" ref="P58:X58">IFERROR(SEARCH({1,2,3,4,5,6,7,8,9},A58),9999999)</f>
        <v>75</v>
      </c>
      <c r="Q58">
        <v>68</v>
      </c>
      <c r="R58">
        <v>9999999</v>
      </c>
      <c r="S58">
        <v>70</v>
      </c>
      <c r="T58">
        <v>114</v>
      </c>
      <c r="U58">
        <v>105</v>
      </c>
      <c r="V58">
        <v>115</v>
      </c>
      <c r="W58">
        <v>69</v>
      </c>
      <c r="X58">
        <v>78</v>
      </c>
      <c r="Z58" t="s">
        <v>5126</v>
      </c>
      <c r="AA58">
        <v>284</v>
      </c>
      <c r="AB58" s="8">
        <v>1099</v>
      </c>
      <c r="AC58">
        <v>222</v>
      </c>
      <c r="AD58" s="8">
        <v>1129</v>
      </c>
      <c r="AE58">
        <v>62</v>
      </c>
      <c r="AF58">
        <v>957</v>
      </c>
    </row>
    <row r="59" spans="1:32">
      <c r="A59" s="24" t="s">
        <v>3375</v>
      </c>
      <c r="N59" t="str">
        <f t="shared" si="1"/>
        <v xml:space="preserve">              Operations research analysts      </v>
      </c>
      <c r="O59" t="str">
        <f t="shared" si="2"/>
        <v xml:space="preserve">84    1,258       54    1,413       30     (1)  </v>
      </c>
      <c r="P59" cm="1">
        <f t="array" ref="P59:X59">IFERROR(SEARCH({1,2,3,4,5,6,7,8,9},A59),9999999)</f>
        <v>55</v>
      </c>
      <c r="Q59">
        <v>57</v>
      </c>
      <c r="R59">
        <v>77</v>
      </c>
      <c r="S59">
        <v>50</v>
      </c>
      <c r="T59">
        <v>58</v>
      </c>
      <c r="U59">
        <v>9999999</v>
      </c>
      <c r="V59">
        <v>9999999</v>
      </c>
      <c r="W59">
        <v>49</v>
      </c>
      <c r="X59">
        <v>9999999</v>
      </c>
      <c r="Z59" t="s">
        <v>5127</v>
      </c>
      <c r="AA59">
        <v>84</v>
      </c>
      <c r="AB59" s="8">
        <v>1258</v>
      </c>
      <c r="AC59">
        <v>54</v>
      </c>
      <c r="AD59" s="8">
        <v>1413</v>
      </c>
      <c r="AE59">
        <v>30</v>
      </c>
      <c r="AF59">
        <v>-1</v>
      </c>
    </row>
    <row r="60" spans="1:32">
      <c r="A60" s="24" t="s">
        <v>3376</v>
      </c>
      <c r="N60" t="str">
        <f t="shared" si="1"/>
        <v xml:space="preserve">          Architecture and engineering occupations   </v>
      </c>
      <c r="O60" t="str">
        <f t="shared" si="2"/>
        <v xml:space="preserve">2,568    1,155    2,204    1,181      364      972 </v>
      </c>
      <c r="P60" cm="1">
        <f t="array" ref="P60:X60">IFERROR(SEARCH({1,2,3,4,5,6,7,8,9},A60),9999999)</f>
        <v>63</v>
      </c>
      <c r="Q60">
        <v>54</v>
      </c>
      <c r="R60">
        <v>92</v>
      </c>
      <c r="S60">
        <v>76</v>
      </c>
      <c r="T60">
        <v>56</v>
      </c>
      <c r="U60">
        <v>57</v>
      </c>
      <c r="V60">
        <v>102</v>
      </c>
      <c r="W60">
        <v>58</v>
      </c>
      <c r="X60">
        <v>101</v>
      </c>
      <c r="Z60" t="s">
        <v>5128</v>
      </c>
      <c r="AA60" s="8">
        <v>2568</v>
      </c>
      <c r="AB60" s="8">
        <v>1155</v>
      </c>
      <c r="AC60" s="8">
        <v>2204</v>
      </c>
      <c r="AD60" s="8">
        <v>1181</v>
      </c>
      <c r="AE60">
        <v>364</v>
      </c>
      <c r="AF60">
        <v>972</v>
      </c>
    </row>
    <row r="61" spans="1:32">
      <c r="A61" s="24" t="s">
        <v>3377</v>
      </c>
      <c r="N61" t="str">
        <f t="shared" si="1"/>
        <v xml:space="preserve">              Architects, except naval     </v>
      </c>
      <c r="O61" t="str">
        <f t="shared" si="2"/>
        <v xml:space="preserve">161    1,112      123    1,240       38     (1)  </v>
      </c>
      <c r="P61" cm="1">
        <f t="array" ref="P61:X61">IFERROR(SEARCH({1,2,3,4,5,6,7,8,9},A61),9999999)</f>
        <v>44</v>
      </c>
      <c r="Q61">
        <v>55</v>
      </c>
      <c r="R61">
        <v>64</v>
      </c>
      <c r="S61">
        <v>72</v>
      </c>
      <c r="T61">
        <v>9999999</v>
      </c>
      <c r="U61">
        <v>45</v>
      </c>
      <c r="V61">
        <v>9999999</v>
      </c>
      <c r="W61">
        <v>82</v>
      </c>
      <c r="X61">
        <v>9999999</v>
      </c>
      <c r="Z61" t="s">
        <v>5129</v>
      </c>
      <c r="AA61">
        <v>161</v>
      </c>
      <c r="AB61" s="8">
        <v>1112</v>
      </c>
      <c r="AC61">
        <v>123</v>
      </c>
      <c r="AD61" s="8">
        <v>1240</v>
      </c>
      <c r="AE61">
        <v>38</v>
      </c>
      <c r="AF61">
        <v>-1</v>
      </c>
    </row>
    <row r="62" spans="1:32">
      <c r="A62" s="24" t="s">
        <v>3378</v>
      </c>
      <c r="N62" t="str">
        <f t="shared" si="1"/>
        <v xml:space="preserve">              Aerospace engineers      </v>
      </c>
      <c r="O62" t="str">
        <f t="shared" si="2"/>
        <v xml:space="preserve">97    1,508       85    1,582       12     (1)  </v>
      </c>
      <c r="P62" cm="1">
        <f t="array" ref="P62:X62">IFERROR(SEARCH({1,2,3,4,5,6,7,8,9},A62),9999999)</f>
        <v>46</v>
      </c>
      <c r="Q62">
        <v>68</v>
      </c>
      <c r="R62">
        <v>9999999</v>
      </c>
      <c r="S62">
        <v>9999999</v>
      </c>
      <c r="T62">
        <v>48</v>
      </c>
      <c r="U62">
        <v>9999999</v>
      </c>
      <c r="V62">
        <v>41</v>
      </c>
      <c r="W62">
        <v>50</v>
      </c>
      <c r="X62">
        <v>40</v>
      </c>
      <c r="Z62" t="s">
        <v>5130</v>
      </c>
      <c r="AA62">
        <v>97</v>
      </c>
      <c r="AB62" s="8">
        <v>1508</v>
      </c>
      <c r="AC62">
        <v>85</v>
      </c>
      <c r="AD62" s="8">
        <v>1582</v>
      </c>
      <c r="AE62">
        <v>12</v>
      </c>
      <c r="AF62">
        <v>-1</v>
      </c>
    </row>
    <row r="63" spans="1:32">
      <c r="A63" s="24" t="s">
        <v>3379</v>
      </c>
      <c r="N63" t="str">
        <f t="shared" si="1"/>
        <v xml:space="preserve">              Chemical engineers      </v>
      </c>
      <c r="O63" t="str">
        <f t="shared" si="2"/>
        <v xml:space="preserve">65    1,342       55    1,359       10     (1)  </v>
      </c>
      <c r="P63" cm="1">
        <f t="array" ref="P63:X63">IFERROR(SEARCH({1,2,3,4,5,6,7,8,9},A63),9999999)</f>
        <v>45</v>
      </c>
      <c r="Q63">
        <v>49</v>
      </c>
      <c r="R63">
        <v>47</v>
      </c>
      <c r="S63">
        <v>48</v>
      </c>
      <c r="T63">
        <v>40</v>
      </c>
      <c r="U63">
        <v>39</v>
      </c>
      <c r="V63">
        <v>9999999</v>
      </c>
      <c r="W63">
        <v>9999999</v>
      </c>
      <c r="X63">
        <v>67</v>
      </c>
      <c r="Z63" t="s">
        <v>5131</v>
      </c>
      <c r="AA63">
        <v>65</v>
      </c>
      <c r="AB63" s="8">
        <v>1342</v>
      </c>
      <c r="AC63">
        <v>55</v>
      </c>
      <c r="AD63" s="8">
        <v>1359</v>
      </c>
      <c r="AE63">
        <v>10</v>
      </c>
      <c r="AF63">
        <v>-1</v>
      </c>
    </row>
    <row r="64" spans="1:32">
      <c r="A64" s="24" t="s">
        <v>3380</v>
      </c>
      <c r="N64" t="str">
        <f t="shared" si="1"/>
        <v xml:space="preserve">              Civil engineers     </v>
      </c>
      <c r="O64" t="str">
        <f t="shared" si="2"/>
        <v xml:space="preserve">276    1,251      248    1,266       28     (1)  </v>
      </c>
      <c r="P64" cm="1">
        <f t="array" ref="P64:X64">IFERROR(SEARCH({1,2,3,4,5,6,7,8,9},A64),9999999)</f>
        <v>42</v>
      </c>
      <c r="Q64">
        <v>35</v>
      </c>
      <c r="R64">
        <v>9999999</v>
      </c>
      <c r="S64">
        <v>54</v>
      </c>
      <c r="T64">
        <v>45</v>
      </c>
      <c r="U64">
        <v>37</v>
      </c>
      <c r="V64">
        <v>36</v>
      </c>
      <c r="W64">
        <v>55</v>
      </c>
      <c r="X64">
        <v>9999999</v>
      </c>
      <c r="Z64" t="s">
        <v>5132</v>
      </c>
      <c r="AA64">
        <v>276</v>
      </c>
      <c r="AB64" s="8">
        <v>1251</v>
      </c>
      <c r="AC64">
        <v>248</v>
      </c>
      <c r="AD64" s="8">
        <v>1266</v>
      </c>
      <c r="AE64">
        <v>28</v>
      </c>
      <c r="AF64">
        <v>-1</v>
      </c>
    </row>
    <row r="65" spans="1:32">
      <c r="A65" s="24" t="s">
        <v>3381</v>
      </c>
      <c r="N65" t="str">
        <f t="shared" si="1"/>
        <v xml:space="preserve">              Computer hardware engineers      </v>
      </c>
      <c r="O65" t="str">
        <f t="shared" si="2"/>
        <v xml:space="preserve">76    1,292       61    1,331       15     (1)  </v>
      </c>
      <c r="P65" cm="1">
        <f t="array" ref="P65:X65">IFERROR(SEARCH({1,2,3,4,5,6,7,8,9},A65),9999999)</f>
        <v>54</v>
      </c>
      <c r="Q65">
        <v>56</v>
      </c>
      <c r="R65">
        <v>74</v>
      </c>
      <c r="S65">
        <v>9999999</v>
      </c>
      <c r="T65">
        <v>85</v>
      </c>
      <c r="U65">
        <v>49</v>
      </c>
      <c r="V65">
        <v>48</v>
      </c>
      <c r="W65">
        <v>9999999</v>
      </c>
      <c r="X65">
        <v>57</v>
      </c>
      <c r="Z65" t="s">
        <v>5133</v>
      </c>
      <c r="AA65">
        <v>76</v>
      </c>
      <c r="AB65" s="8">
        <v>1292</v>
      </c>
      <c r="AC65">
        <v>61</v>
      </c>
      <c r="AD65" s="8">
        <v>1331</v>
      </c>
      <c r="AE65">
        <v>15</v>
      </c>
      <c r="AF65">
        <v>-1</v>
      </c>
    </row>
    <row r="66" spans="1:32">
      <c r="A66" s="24" t="s">
        <v>3382</v>
      </c>
      <c r="N66" t="str">
        <f t="shared" si="1"/>
        <v xml:space="preserve">              Electrical and electronics engineers     </v>
      </c>
      <c r="O66" t="str">
        <f t="shared" si="2"/>
        <v xml:space="preserve">362    1,386      333    1,409       28     (1)  </v>
      </c>
      <c r="P66" cm="1">
        <f t="array" ref="P66:X66">IFERROR(SEARCH({1,2,3,4,5,6,7,8,9},A66),9999999)</f>
        <v>63</v>
      </c>
      <c r="Q66">
        <v>58</v>
      </c>
      <c r="R66">
        <v>56</v>
      </c>
      <c r="S66">
        <v>83</v>
      </c>
      <c r="T66">
        <v>9999999</v>
      </c>
      <c r="U66">
        <v>57</v>
      </c>
      <c r="V66">
        <v>9999999</v>
      </c>
      <c r="W66">
        <v>66</v>
      </c>
      <c r="X66">
        <v>85</v>
      </c>
      <c r="Z66" t="s">
        <v>5134</v>
      </c>
      <c r="AA66">
        <v>362</v>
      </c>
      <c r="AB66" s="8">
        <v>1386</v>
      </c>
      <c r="AC66">
        <v>333</v>
      </c>
      <c r="AD66" s="8">
        <v>1409</v>
      </c>
      <c r="AE66">
        <v>28</v>
      </c>
      <c r="AF66">
        <v>-1</v>
      </c>
    </row>
    <row r="67" spans="1:32">
      <c r="A67" s="24" t="s">
        <v>3383</v>
      </c>
      <c r="N67" t="str">
        <f t="shared" si="1"/>
        <v xml:space="preserve">              Industrial engineers, including health and safety     </v>
      </c>
      <c r="O67" t="str">
        <f t="shared" si="2"/>
        <v xml:space="preserve">162    1,175      125    1,171       38     (1)  </v>
      </c>
      <c r="P67" cm="1">
        <f t="array" ref="P67:X67">IFERROR(SEARCH({1,2,3,4,5,6,7,8,9},A67),9999999)</f>
        <v>69</v>
      </c>
      <c r="Q67">
        <v>71</v>
      </c>
      <c r="R67">
        <v>106</v>
      </c>
      <c r="S67">
        <v>9999999</v>
      </c>
      <c r="T67">
        <v>80</v>
      </c>
      <c r="U67">
        <v>70</v>
      </c>
      <c r="V67">
        <v>79</v>
      </c>
      <c r="W67">
        <v>107</v>
      </c>
      <c r="X67">
        <v>9999999</v>
      </c>
      <c r="Z67" t="s">
        <v>5135</v>
      </c>
      <c r="AA67">
        <v>162</v>
      </c>
      <c r="AB67" s="8">
        <v>1175</v>
      </c>
      <c r="AC67">
        <v>125</v>
      </c>
      <c r="AD67" s="8">
        <v>1171</v>
      </c>
      <c r="AE67">
        <v>38</v>
      </c>
      <c r="AF67">
        <v>-1</v>
      </c>
    </row>
    <row r="68" spans="1:32">
      <c r="A68" s="24" t="s">
        <v>3384</v>
      </c>
      <c r="N68" t="str">
        <f t="shared" si="1"/>
        <v xml:space="preserve">              Mechanical engineers     </v>
      </c>
      <c r="O68" t="str">
        <f t="shared" si="2"/>
        <v xml:space="preserve">316    1,253      300    1,254       16     (1)  </v>
      </c>
      <c r="P68" cm="1">
        <f t="array" ref="P68:X68">IFERROR(SEARCH({1,2,3,4,5,6,7,8,9},A68),9999999)</f>
        <v>41</v>
      </c>
      <c r="Q68">
        <v>49</v>
      </c>
      <c r="R68">
        <v>40</v>
      </c>
      <c r="S68">
        <v>69</v>
      </c>
      <c r="T68">
        <v>50</v>
      </c>
      <c r="U68">
        <v>42</v>
      </c>
      <c r="V68">
        <v>9999999</v>
      </c>
      <c r="W68">
        <v>9999999</v>
      </c>
      <c r="X68">
        <v>9999999</v>
      </c>
      <c r="Z68" t="s">
        <v>5136</v>
      </c>
      <c r="AA68">
        <v>316</v>
      </c>
      <c r="AB68" s="8">
        <v>1253</v>
      </c>
      <c r="AC68">
        <v>300</v>
      </c>
      <c r="AD68" s="8">
        <v>1254</v>
      </c>
      <c r="AE68">
        <v>16</v>
      </c>
      <c r="AF68">
        <v>-1</v>
      </c>
    </row>
    <row r="69" spans="1:32">
      <c r="A69" s="24" t="s">
        <v>3385</v>
      </c>
      <c r="N69" t="str">
        <f t="shared" si="1"/>
        <v xml:space="preserve">              Drafters     </v>
      </c>
      <c r="O69" t="str">
        <f t="shared" si="2"/>
        <v xml:space="preserve">154      823      119      876       35     (1)  </v>
      </c>
      <c r="P69" cm="1">
        <f t="array" ref="P69:X69">IFERROR(SEARCH({1,2,3,4,5,6,7,8,9},A69),9999999)</f>
        <v>28</v>
      </c>
      <c r="Q69">
        <v>38</v>
      </c>
      <c r="R69">
        <v>39</v>
      </c>
      <c r="S69">
        <v>30</v>
      </c>
      <c r="T69">
        <v>29</v>
      </c>
      <c r="U69">
        <v>57</v>
      </c>
      <c r="V69">
        <v>56</v>
      </c>
      <c r="W69">
        <v>37</v>
      </c>
      <c r="X69">
        <v>48</v>
      </c>
      <c r="Z69" t="s">
        <v>5137</v>
      </c>
      <c r="AA69">
        <v>154</v>
      </c>
      <c r="AB69">
        <v>823</v>
      </c>
      <c r="AC69">
        <v>119</v>
      </c>
      <c r="AD69">
        <v>876</v>
      </c>
      <c r="AE69">
        <v>35</v>
      </c>
      <c r="AF69">
        <v>-1</v>
      </c>
    </row>
    <row r="70" spans="1:32">
      <c r="A70" s="24" t="s">
        <v>3386</v>
      </c>
      <c r="N70" t="str">
        <f t="shared" si="1"/>
        <v xml:space="preserve">              Engineering technicians, except drafters     </v>
      </c>
      <c r="O70" t="str">
        <f t="shared" si="2"/>
        <v xml:space="preserve">391      860      319      892       72      754 </v>
      </c>
      <c r="P70" cm="1">
        <f t="array" ref="P70:X70">IFERROR(SEARCH({1,2,3,4,5,6,7,8,9},A70),9999999)</f>
        <v>62</v>
      </c>
      <c r="Q70">
        <v>89</v>
      </c>
      <c r="R70">
        <v>60</v>
      </c>
      <c r="S70">
        <v>107</v>
      </c>
      <c r="T70">
        <v>106</v>
      </c>
      <c r="U70">
        <v>70</v>
      </c>
      <c r="V70">
        <v>97</v>
      </c>
      <c r="W70">
        <v>69</v>
      </c>
      <c r="X70">
        <v>61</v>
      </c>
      <c r="Z70" t="s">
        <v>5138</v>
      </c>
      <c r="AA70">
        <v>391</v>
      </c>
      <c r="AB70">
        <v>860</v>
      </c>
      <c r="AC70">
        <v>319</v>
      </c>
      <c r="AD70">
        <v>892</v>
      </c>
      <c r="AE70">
        <v>72</v>
      </c>
      <c r="AF70">
        <v>754</v>
      </c>
    </row>
    <row r="71" spans="1:32">
      <c r="A71" s="24" t="s">
        <v>3387</v>
      </c>
      <c r="N71" t="str">
        <f t="shared" si="1"/>
        <v xml:space="preserve">              Surveying and mapping technicians      </v>
      </c>
      <c r="O71" t="str">
        <f t="shared" si="2"/>
        <v xml:space="preserve">80      699       72      704        8     (1)  </v>
      </c>
      <c r="P71" cm="1">
        <f t="array" ref="P71:X71">IFERROR(SEARCH({1,2,3,4,5,6,7,8,9},A71),9999999)</f>
        <v>98</v>
      </c>
      <c r="Q71">
        <v>73</v>
      </c>
      <c r="R71">
        <v>9999999</v>
      </c>
      <c r="S71">
        <v>82</v>
      </c>
      <c r="T71">
        <v>9999999</v>
      </c>
      <c r="U71">
        <v>62</v>
      </c>
      <c r="V71">
        <v>72</v>
      </c>
      <c r="W71">
        <v>54</v>
      </c>
      <c r="X71">
        <v>63</v>
      </c>
      <c r="Z71" t="s">
        <v>5139</v>
      </c>
      <c r="AA71">
        <v>80</v>
      </c>
      <c r="AB71">
        <v>699</v>
      </c>
      <c r="AC71">
        <v>72</v>
      </c>
      <c r="AD71">
        <v>704</v>
      </c>
      <c r="AE71">
        <v>8</v>
      </c>
      <c r="AF71">
        <v>-1</v>
      </c>
    </row>
    <row r="72" spans="1:32">
      <c r="A72" s="24" t="s">
        <v>3388</v>
      </c>
      <c r="N72" t="str">
        <f t="shared" si="1"/>
        <v xml:space="preserve">          Life, physical, and social science occupations   </v>
      </c>
      <c r="O72" t="str">
        <f t="shared" si="2"/>
        <v xml:space="preserve">1,220      984      725    1,121      494      872 </v>
      </c>
      <c r="P72" cm="1">
        <f t="array" ref="P72:X72">IFERROR(SEARCH({1,2,3,4,5,6,7,8,9},A72),9999999)</f>
        <v>60</v>
      </c>
      <c r="Q72">
        <v>62</v>
      </c>
      <c r="R72">
        <v>9999999</v>
      </c>
      <c r="S72">
        <v>73</v>
      </c>
      <c r="T72">
        <v>82</v>
      </c>
      <c r="U72">
        <v>9999999</v>
      </c>
      <c r="V72">
        <v>80</v>
      </c>
      <c r="W72">
        <v>72</v>
      </c>
      <c r="X72">
        <v>71</v>
      </c>
      <c r="Z72" t="s">
        <v>5140</v>
      </c>
      <c r="AA72" s="8">
        <v>1220</v>
      </c>
      <c r="AB72">
        <v>984</v>
      </c>
      <c r="AC72">
        <v>725</v>
      </c>
      <c r="AD72" s="8">
        <v>1121</v>
      </c>
      <c r="AE72">
        <v>494</v>
      </c>
      <c r="AF72">
        <v>872</v>
      </c>
    </row>
    <row r="73" spans="1:32">
      <c r="A73" s="24" t="s">
        <v>3389</v>
      </c>
      <c r="N73" t="str">
        <f t="shared" si="1"/>
        <v xml:space="preserve">              Biological scientists     </v>
      </c>
      <c r="O73" t="str">
        <f t="shared" si="2"/>
        <v xml:space="preserve">117      941       66      973       51      928 </v>
      </c>
      <c r="P73" cm="1">
        <f t="array" ref="P73:X73">IFERROR(SEARCH({1,2,3,4,5,6,7,8,9},A73),9999999)</f>
        <v>41</v>
      </c>
      <c r="Q73">
        <v>87</v>
      </c>
      <c r="R73">
        <v>70</v>
      </c>
      <c r="S73">
        <v>51</v>
      </c>
      <c r="T73">
        <v>78</v>
      </c>
      <c r="U73">
        <v>60</v>
      </c>
      <c r="V73">
        <v>43</v>
      </c>
      <c r="W73">
        <v>88</v>
      </c>
      <c r="X73">
        <v>50</v>
      </c>
      <c r="Z73" t="s">
        <v>5141</v>
      </c>
      <c r="AA73">
        <v>117</v>
      </c>
      <c r="AB73">
        <v>941</v>
      </c>
      <c r="AC73">
        <v>66</v>
      </c>
      <c r="AD73">
        <v>973</v>
      </c>
      <c r="AE73">
        <v>51</v>
      </c>
      <c r="AF73">
        <v>928</v>
      </c>
    </row>
    <row r="74" spans="1:32">
      <c r="A74" s="24" t="s">
        <v>3390</v>
      </c>
      <c r="N74" t="str">
        <f t="shared" ref="N74:N137" si="3">MID(A74,1,MIN(_xlfn.ANCHORARRAY(P74))-1)</f>
        <v xml:space="preserve">              Medical scientists     </v>
      </c>
      <c r="O74" t="str">
        <f t="shared" ref="O74:O137" si="4">MID(A74,MIN(P74:X74),LEN(A74))</f>
        <v xml:space="preserve">149      953       88    1,162       61      825 </v>
      </c>
      <c r="P74" cm="1">
        <f t="array" ref="P74:X74">IFERROR(SEARCH({1,2,3,4,5,6,7,8,9},A74),9999999)</f>
        <v>38</v>
      </c>
      <c r="Q74">
        <v>67</v>
      </c>
      <c r="R74">
        <v>49</v>
      </c>
      <c r="S74">
        <v>39</v>
      </c>
      <c r="T74">
        <v>48</v>
      </c>
      <c r="U74">
        <v>66</v>
      </c>
      <c r="V74">
        <v>9999999</v>
      </c>
      <c r="W74">
        <v>57</v>
      </c>
      <c r="X74">
        <v>40</v>
      </c>
      <c r="Z74" t="s">
        <v>5142</v>
      </c>
      <c r="AA74">
        <v>149</v>
      </c>
      <c r="AB74">
        <v>953</v>
      </c>
      <c r="AC74">
        <v>88</v>
      </c>
      <c r="AD74" s="8">
        <v>1162</v>
      </c>
      <c r="AE74">
        <v>61</v>
      </c>
      <c r="AF74">
        <v>825</v>
      </c>
    </row>
    <row r="75" spans="1:32">
      <c r="A75" s="24" t="s">
        <v>3391</v>
      </c>
      <c r="N75" t="str">
        <f t="shared" si="3"/>
        <v xml:space="preserve">              Chemists and materials scientists     </v>
      </c>
      <c r="O75" t="str">
        <f t="shared" si="4"/>
        <v xml:space="preserve">121    1,131       82    1,132       39     (1)  </v>
      </c>
      <c r="P75" cm="1">
        <f t="array" ref="P75:X75">IFERROR(SEARCH({1,2,3,4,5,6,7,8,9},A75),9999999)</f>
        <v>53</v>
      </c>
      <c r="Q75">
        <v>54</v>
      </c>
      <c r="R75">
        <v>63</v>
      </c>
      <c r="S75">
        <v>9999999</v>
      </c>
      <c r="T75">
        <v>9999999</v>
      </c>
      <c r="U75">
        <v>9999999</v>
      </c>
      <c r="V75">
        <v>9999999</v>
      </c>
      <c r="W75">
        <v>72</v>
      </c>
      <c r="X75">
        <v>91</v>
      </c>
      <c r="Z75" t="s">
        <v>5143</v>
      </c>
      <c r="AA75">
        <v>121</v>
      </c>
      <c r="AB75" s="8">
        <v>1131</v>
      </c>
      <c r="AC75">
        <v>82</v>
      </c>
      <c r="AD75" s="8">
        <v>1132</v>
      </c>
      <c r="AE75">
        <v>39</v>
      </c>
      <c r="AF75">
        <v>-1</v>
      </c>
    </row>
    <row r="76" spans="1:32">
      <c r="A76" s="24" t="s">
        <v>3392</v>
      </c>
      <c r="N76" t="str">
        <f t="shared" si="3"/>
        <v xml:space="preserve">              Environmental scientists and geoscientists      </v>
      </c>
      <c r="O76" t="str">
        <f t="shared" si="4"/>
        <v xml:space="preserve">90    1,107       69    1,145       21     (1)  </v>
      </c>
      <c r="P76" cm="1">
        <f t="array" ref="P76:X76">IFERROR(SEARCH({1,2,3,4,5,6,7,8,9},A76),9999999)</f>
        <v>69</v>
      </c>
      <c r="Q76">
        <v>99</v>
      </c>
      <c r="R76">
        <v>9999999</v>
      </c>
      <c r="S76">
        <v>90</v>
      </c>
      <c r="T76">
        <v>91</v>
      </c>
      <c r="U76">
        <v>81</v>
      </c>
      <c r="V76">
        <v>73</v>
      </c>
      <c r="W76">
        <v>9999999</v>
      </c>
      <c r="X76">
        <v>63</v>
      </c>
      <c r="Z76" t="s">
        <v>5144</v>
      </c>
      <c r="AA76">
        <v>90</v>
      </c>
      <c r="AB76" s="8">
        <v>1107</v>
      </c>
      <c r="AC76">
        <v>69</v>
      </c>
      <c r="AD76" s="8">
        <v>1145</v>
      </c>
      <c r="AE76">
        <v>21</v>
      </c>
      <c r="AF76">
        <v>-1</v>
      </c>
    </row>
    <row r="77" spans="1:32">
      <c r="A77" s="24" t="s">
        <v>3393</v>
      </c>
      <c r="N77" t="str">
        <f t="shared" si="3"/>
        <v xml:space="preserve">              Market and survey researchers      </v>
      </c>
      <c r="O77" t="str">
        <f t="shared" si="4"/>
        <v xml:space="preserve">98      961       32     (1)        66      824 </v>
      </c>
      <c r="P77" cm="1">
        <f t="array" ref="P77:X77">IFERROR(SEARCH({1,2,3,4,5,6,7,8,9},A77),9999999)</f>
        <v>60</v>
      </c>
      <c r="Q77">
        <v>69</v>
      </c>
      <c r="R77">
        <v>68</v>
      </c>
      <c r="S77">
        <v>96</v>
      </c>
      <c r="T77">
        <v>9999999</v>
      </c>
      <c r="U77">
        <v>59</v>
      </c>
      <c r="V77">
        <v>9999999</v>
      </c>
      <c r="W77">
        <v>51</v>
      </c>
      <c r="X77">
        <v>50</v>
      </c>
      <c r="Z77" t="s">
        <v>5145</v>
      </c>
      <c r="AA77">
        <v>98</v>
      </c>
      <c r="AB77">
        <v>961</v>
      </c>
      <c r="AC77">
        <v>32</v>
      </c>
      <c r="AD77">
        <v>-1</v>
      </c>
      <c r="AE77">
        <v>66</v>
      </c>
      <c r="AF77">
        <v>824</v>
      </c>
    </row>
    <row r="78" spans="1:32">
      <c r="A78" s="24" t="s">
        <v>3394</v>
      </c>
      <c r="N78" t="str">
        <f t="shared" si="3"/>
        <v xml:space="preserve">              Psychologists     </v>
      </c>
      <c r="O78" t="str">
        <f t="shared" si="4"/>
        <v xml:space="preserve">100    1,021       33     (1)        67      961 </v>
      </c>
      <c r="P78" cm="1">
        <f t="array" ref="P78:X78">IFERROR(SEARCH({1,2,3,4,5,6,7,8,9},A78),9999999)</f>
        <v>33</v>
      </c>
      <c r="Q78">
        <v>43</v>
      </c>
      <c r="R78">
        <v>52</v>
      </c>
      <c r="S78">
        <v>9999999</v>
      </c>
      <c r="T78">
        <v>9999999</v>
      </c>
      <c r="U78">
        <v>70</v>
      </c>
      <c r="V78">
        <v>71</v>
      </c>
      <c r="W78">
        <v>9999999</v>
      </c>
      <c r="X78">
        <v>78</v>
      </c>
      <c r="Z78" t="s">
        <v>5146</v>
      </c>
      <c r="AA78">
        <v>100</v>
      </c>
      <c r="AB78" s="8">
        <v>1021</v>
      </c>
      <c r="AC78">
        <v>33</v>
      </c>
      <c r="AD78">
        <v>-1</v>
      </c>
      <c r="AE78">
        <v>67</v>
      </c>
      <c r="AF78">
        <v>961</v>
      </c>
    </row>
    <row r="79" spans="1:32">
      <c r="A79" s="24" t="s">
        <v>3395</v>
      </c>
      <c r="N79" t="str">
        <f t="shared" si="3"/>
        <v xml:space="preserve">              Chemical technicians      </v>
      </c>
      <c r="O79" t="str">
        <f t="shared" si="4"/>
        <v xml:space="preserve">71      861       48     (1)        23     (1)  </v>
      </c>
      <c r="P79" cm="1">
        <f t="array" ref="P79:X79">IFERROR(SEARCH({1,2,3,4,5,6,7,8,9},A79),9999999)</f>
        <v>42</v>
      </c>
      <c r="Q79">
        <v>77</v>
      </c>
      <c r="R79">
        <v>78</v>
      </c>
      <c r="S79">
        <v>59</v>
      </c>
      <c r="T79">
        <v>9999999</v>
      </c>
      <c r="U79">
        <v>50</v>
      </c>
      <c r="V79">
        <v>41</v>
      </c>
      <c r="W79">
        <v>49</v>
      </c>
      <c r="X79">
        <v>9999999</v>
      </c>
      <c r="Z79" t="s">
        <v>5147</v>
      </c>
      <c r="AA79">
        <v>71</v>
      </c>
      <c r="AB79">
        <v>861</v>
      </c>
      <c r="AC79">
        <v>48</v>
      </c>
      <c r="AD79">
        <v>-1</v>
      </c>
      <c r="AE79">
        <v>23</v>
      </c>
      <c r="AF79">
        <v>-1</v>
      </c>
    </row>
    <row r="80" spans="1:32">
      <c r="A80" s="24" t="s">
        <v>3396</v>
      </c>
      <c r="N80" t="str">
        <f t="shared" si="3"/>
        <v xml:space="preserve">          Community and social services occupations   </v>
      </c>
      <c r="O80" t="str">
        <f t="shared" si="4"/>
        <v xml:space="preserve">1,816      740      748      792    1,068      703 </v>
      </c>
      <c r="P80" cm="1">
        <f t="array" ref="P80:X80">IFERROR(SEARCH({1,2,3,4,5,6,7,8,9},A80),9999999)</f>
        <v>55</v>
      </c>
      <c r="Q80">
        <v>86</v>
      </c>
      <c r="R80">
        <v>104</v>
      </c>
      <c r="S80">
        <v>67</v>
      </c>
      <c r="T80">
        <v>9999999</v>
      </c>
      <c r="U80">
        <v>59</v>
      </c>
      <c r="V80">
        <v>66</v>
      </c>
      <c r="W80">
        <v>57</v>
      </c>
      <c r="X80">
        <v>85</v>
      </c>
      <c r="Z80" t="s">
        <v>5148</v>
      </c>
      <c r="AA80" s="8">
        <v>1816</v>
      </c>
      <c r="AB80">
        <v>740</v>
      </c>
      <c r="AC80">
        <v>748</v>
      </c>
      <c r="AD80">
        <v>792</v>
      </c>
      <c r="AE80" s="8">
        <v>1068</v>
      </c>
      <c r="AF80">
        <v>703</v>
      </c>
    </row>
    <row r="81" spans="1:32">
      <c r="A81" s="24" t="s">
        <v>3397</v>
      </c>
      <c r="N81" t="str">
        <f t="shared" si="3"/>
        <v xml:space="preserve">              Counselors     </v>
      </c>
      <c r="O81" t="str">
        <f t="shared" si="4"/>
        <v xml:space="preserve">486      733      167      761      320      716 </v>
      </c>
      <c r="P81" cm="1">
        <f t="array" ref="P81:X81">IFERROR(SEARCH({1,2,3,4,5,6,7,8,9},A81),9999999)</f>
        <v>48</v>
      </c>
      <c r="Q81">
        <v>67</v>
      </c>
      <c r="R81">
        <v>40</v>
      </c>
      <c r="S81">
        <v>30</v>
      </c>
      <c r="T81">
        <v>9999999</v>
      </c>
      <c r="U81">
        <v>32</v>
      </c>
      <c r="V81">
        <v>39</v>
      </c>
      <c r="W81">
        <v>31</v>
      </c>
      <c r="X81">
        <v>9999999</v>
      </c>
      <c r="Z81" t="s">
        <v>5149</v>
      </c>
      <c r="AA81">
        <v>486</v>
      </c>
      <c r="AB81">
        <v>733</v>
      </c>
      <c r="AC81">
        <v>167</v>
      </c>
      <c r="AD81">
        <v>761</v>
      </c>
      <c r="AE81">
        <v>320</v>
      </c>
      <c r="AF81">
        <v>716</v>
      </c>
    </row>
    <row r="82" spans="1:32">
      <c r="A82" s="24" t="s">
        <v>3398</v>
      </c>
      <c r="N82" t="str">
        <f t="shared" si="3"/>
        <v xml:space="preserve">              Social workers     </v>
      </c>
      <c r="O82" t="str">
        <f t="shared" si="4"/>
        <v xml:space="preserve">620      732      120      749      500      728 </v>
      </c>
      <c r="P82" cm="1">
        <f t="array" ref="P82:X82">IFERROR(SEARCH({1,2,3,4,5,6,7,8,9},A82),9999999)</f>
        <v>52</v>
      </c>
      <c r="Q82">
        <v>35</v>
      </c>
      <c r="R82">
        <v>44</v>
      </c>
      <c r="S82">
        <v>62</v>
      </c>
      <c r="T82">
        <v>70</v>
      </c>
      <c r="U82">
        <v>34</v>
      </c>
      <c r="V82">
        <v>43</v>
      </c>
      <c r="W82">
        <v>81</v>
      </c>
      <c r="X82">
        <v>63</v>
      </c>
      <c r="Z82" t="s">
        <v>5150</v>
      </c>
      <c r="AA82">
        <v>620</v>
      </c>
      <c r="AB82">
        <v>732</v>
      </c>
      <c r="AC82">
        <v>120</v>
      </c>
      <c r="AD82">
        <v>749</v>
      </c>
      <c r="AE82">
        <v>500</v>
      </c>
      <c r="AF82">
        <v>728</v>
      </c>
    </row>
    <row r="83" spans="1:32">
      <c r="A83" s="24" t="s">
        <v>3399</v>
      </c>
      <c r="N83" t="str">
        <f t="shared" si="3"/>
        <v xml:space="preserve">              Miscellaneous community and social service specialists     </v>
      </c>
      <c r="O83" t="str">
        <f t="shared" si="4"/>
        <v xml:space="preserve">256      708       81      929      175      641 </v>
      </c>
      <c r="P83" cm="1">
        <f t="array" ref="P83:X83">IFERROR(SEARCH({1,2,3,4,5,6,7,8,9},A83),9999999)</f>
        <v>94</v>
      </c>
      <c r="Q83">
        <v>74</v>
      </c>
      <c r="R83">
        <v>9999999</v>
      </c>
      <c r="S83">
        <v>120</v>
      </c>
      <c r="T83">
        <v>75</v>
      </c>
      <c r="U83">
        <v>76</v>
      </c>
      <c r="V83">
        <v>83</v>
      </c>
      <c r="W83">
        <v>85</v>
      </c>
      <c r="X83">
        <v>101</v>
      </c>
      <c r="Z83" t="s">
        <v>5151</v>
      </c>
      <c r="AA83">
        <v>256</v>
      </c>
      <c r="AB83">
        <v>708</v>
      </c>
      <c r="AC83">
        <v>81</v>
      </c>
      <c r="AD83">
        <v>929</v>
      </c>
      <c r="AE83">
        <v>175</v>
      </c>
      <c r="AF83">
        <v>641</v>
      </c>
    </row>
    <row r="84" spans="1:32">
      <c r="A84" s="24" t="s">
        <v>3400</v>
      </c>
      <c r="N84" t="str">
        <f t="shared" si="3"/>
        <v xml:space="preserve">              Clergy     </v>
      </c>
      <c r="O84" t="str">
        <f t="shared" si="4"/>
        <v xml:space="preserve">367      782      336      801       31     (1)  </v>
      </c>
      <c r="P84" cm="1">
        <f t="array" ref="P84:X84">IFERROR(SEARCH({1,2,3,4,5,6,7,8,9},A84),9999999)</f>
        <v>55</v>
      </c>
      <c r="Q84">
        <v>37</v>
      </c>
      <c r="R84">
        <v>26</v>
      </c>
      <c r="S84">
        <v>9999999</v>
      </c>
      <c r="T84">
        <v>9999999</v>
      </c>
      <c r="U84">
        <v>27</v>
      </c>
      <c r="V84">
        <v>28</v>
      </c>
      <c r="W84">
        <v>36</v>
      </c>
      <c r="X84">
        <v>9999999</v>
      </c>
      <c r="Z84" t="s">
        <v>5152</v>
      </c>
      <c r="AA84">
        <v>367</v>
      </c>
      <c r="AB84">
        <v>782</v>
      </c>
      <c r="AC84">
        <v>336</v>
      </c>
      <c r="AD84">
        <v>801</v>
      </c>
      <c r="AE84">
        <v>31</v>
      </c>
      <c r="AF84">
        <v>-1</v>
      </c>
    </row>
    <row r="85" spans="1:32">
      <c r="A85" s="24" t="s">
        <v>3401</v>
      </c>
      <c r="N85" t="str">
        <f t="shared" si="3"/>
        <v xml:space="preserve">          Legal occupations   </v>
      </c>
      <c r="O85" t="str">
        <f t="shared" si="4"/>
        <v xml:space="preserve">1,156    1,144      493    1,734      663      901 </v>
      </c>
      <c r="P85" cm="1">
        <f t="array" ref="P85:X85">IFERROR(SEARCH({1,2,3,4,5,6,7,8,9},A85),9999999)</f>
        <v>31</v>
      </c>
      <c r="Q85">
        <v>9999999</v>
      </c>
      <c r="R85">
        <v>53</v>
      </c>
      <c r="S85">
        <v>43</v>
      </c>
      <c r="T85">
        <v>34</v>
      </c>
      <c r="U85">
        <v>35</v>
      </c>
      <c r="V85">
        <v>60</v>
      </c>
      <c r="W85">
        <v>9999999</v>
      </c>
      <c r="X85">
        <v>52</v>
      </c>
      <c r="Z85" t="s">
        <v>5153</v>
      </c>
      <c r="AA85" s="8">
        <v>1156</v>
      </c>
      <c r="AB85" s="8">
        <v>1144</v>
      </c>
      <c r="AC85">
        <v>493</v>
      </c>
      <c r="AD85" s="8">
        <v>1734</v>
      </c>
      <c r="AE85">
        <v>663</v>
      </c>
      <c r="AF85">
        <v>901</v>
      </c>
    </row>
    <row r="86" spans="1:32">
      <c r="A86" s="24" t="s">
        <v>3402</v>
      </c>
      <c r="N86" t="str">
        <f t="shared" si="3"/>
        <v xml:space="preserve">              Lawyers     </v>
      </c>
      <c r="O86" t="str">
        <f t="shared" si="4"/>
        <v xml:space="preserve">603    1,728      382    1,891      221    1,333 </v>
      </c>
      <c r="P86" cm="1">
        <f t="array" ref="P86:X86">IFERROR(SEARCH({1,2,3,4,5,6,7,8,9},A86),9999999)</f>
        <v>34</v>
      </c>
      <c r="Q86">
        <v>37</v>
      </c>
      <c r="R86">
        <v>29</v>
      </c>
      <c r="S86">
        <v>9999999</v>
      </c>
      <c r="T86">
        <v>9999999</v>
      </c>
      <c r="U86">
        <v>27</v>
      </c>
      <c r="V86">
        <v>36</v>
      </c>
      <c r="W86">
        <v>38</v>
      </c>
      <c r="X86">
        <v>55</v>
      </c>
      <c r="Z86" t="s">
        <v>5154</v>
      </c>
      <c r="AA86">
        <v>603</v>
      </c>
      <c r="AB86" s="8">
        <v>1728</v>
      </c>
      <c r="AC86">
        <v>382</v>
      </c>
      <c r="AD86" s="8">
        <v>1891</v>
      </c>
      <c r="AE86">
        <v>221</v>
      </c>
      <c r="AF86" s="8">
        <v>1333</v>
      </c>
    </row>
    <row r="87" spans="1:32">
      <c r="A87" s="24" t="s">
        <v>3403</v>
      </c>
      <c r="N87" t="str">
        <f t="shared" si="3"/>
        <v xml:space="preserve">              Judges, magistrates, and other judicial workers      </v>
      </c>
      <c r="O87" t="str">
        <f t="shared" si="4"/>
        <v xml:space="preserve">61    1,549       41     (1)        21     (1)  </v>
      </c>
      <c r="P87" cm="1">
        <f t="array" ref="P87:X87">IFERROR(SEARCH({1,2,3,4,5,6,7,8,9},A87),9999999)</f>
        <v>69</v>
      </c>
      <c r="Q87">
        <v>104</v>
      </c>
      <c r="R87">
        <v>9999999</v>
      </c>
      <c r="S87">
        <v>77</v>
      </c>
      <c r="T87">
        <v>76</v>
      </c>
      <c r="U87">
        <v>68</v>
      </c>
      <c r="V87">
        <v>9999999</v>
      </c>
      <c r="W87">
        <v>9999999</v>
      </c>
      <c r="X87">
        <v>78</v>
      </c>
      <c r="Z87" t="s">
        <v>5155</v>
      </c>
      <c r="AA87">
        <v>61</v>
      </c>
      <c r="AB87" s="8">
        <v>1549</v>
      </c>
      <c r="AC87">
        <v>41</v>
      </c>
      <c r="AD87">
        <v>-1</v>
      </c>
      <c r="AE87">
        <v>21</v>
      </c>
      <c r="AF87">
        <v>-1</v>
      </c>
    </row>
    <row r="88" spans="1:32">
      <c r="A88" s="24" t="s">
        <v>3404</v>
      </c>
      <c r="N88" t="str">
        <f t="shared" si="3"/>
        <v xml:space="preserve">              Paralegals and legal assistants     </v>
      </c>
      <c r="O88" t="str">
        <f t="shared" si="4"/>
        <v xml:space="preserve">301      740       34     (1)       267      726 </v>
      </c>
      <c r="P88" cm="1">
        <f t="array" ref="P88:X88">IFERROR(SEARCH({1,2,3,4,5,6,7,8,9},A88),9999999)</f>
        <v>53</v>
      </c>
      <c r="Q88">
        <v>87</v>
      </c>
      <c r="R88">
        <v>51</v>
      </c>
      <c r="S88">
        <v>61</v>
      </c>
      <c r="T88">
        <v>9999999</v>
      </c>
      <c r="U88">
        <v>88</v>
      </c>
      <c r="V88">
        <v>60</v>
      </c>
      <c r="W88">
        <v>9999999</v>
      </c>
      <c r="X88">
        <v>9999999</v>
      </c>
      <c r="Z88" t="s">
        <v>5156</v>
      </c>
      <c r="AA88">
        <v>301</v>
      </c>
      <c r="AB88">
        <v>740</v>
      </c>
      <c r="AC88">
        <v>34</v>
      </c>
      <c r="AD88">
        <v>-1</v>
      </c>
      <c r="AE88">
        <v>267</v>
      </c>
      <c r="AF88">
        <v>726</v>
      </c>
    </row>
    <row r="89" spans="1:32">
      <c r="A89" s="24" t="s">
        <v>3405</v>
      </c>
      <c r="N89" t="str">
        <f t="shared" si="3"/>
        <v xml:space="preserve">              Miscellaneous legal support workers     </v>
      </c>
      <c r="O89" t="str">
        <f t="shared" si="4"/>
        <v xml:space="preserve">190      791       36     (1)       154      750 </v>
      </c>
      <c r="P89" cm="1">
        <f t="array" ref="P89:X89">IFERROR(SEARCH({1,2,3,4,5,6,7,8,9},A89),9999999)</f>
        <v>55</v>
      </c>
      <c r="Q89">
        <v>9999999</v>
      </c>
      <c r="R89">
        <v>74</v>
      </c>
      <c r="S89">
        <v>93</v>
      </c>
      <c r="T89">
        <v>92</v>
      </c>
      <c r="U89">
        <v>75</v>
      </c>
      <c r="V89">
        <v>64</v>
      </c>
      <c r="W89">
        <v>9999999</v>
      </c>
      <c r="X89">
        <v>56</v>
      </c>
      <c r="Z89" t="s">
        <v>5157</v>
      </c>
      <c r="AA89">
        <v>190</v>
      </c>
      <c r="AB89">
        <v>791</v>
      </c>
      <c r="AC89">
        <v>36</v>
      </c>
      <c r="AD89">
        <v>-1</v>
      </c>
      <c r="AE89">
        <v>154</v>
      </c>
      <c r="AF89">
        <v>750</v>
      </c>
    </row>
    <row r="90" spans="1:32">
      <c r="A90" s="24" t="s">
        <v>3406</v>
      </c>
      <c r="N90" t="str">
        <f t="shared" si="3"/>
        <v xml:space="preserve">          Education, training, and library occupations   </v>
      </c>
      <c r="O90" t="str">
        <f t="shared" si="4"/>
        <v xml:space="preserve">6,158      819    1,666      969    4,492      763 </v>
      </c>
      <c r="P90" cm="1">
        <f t="array" ref="P90:X90">IFERROR(SEARCH({1,2,3,4,5,6,7,8,9},A90),9999999)</f>
        <v>60</v>
      </c>
      <c r="Q90">
        <v>98</v>
      </c>
      <c r="R90">
        <v>107</v>
      </c>
      <c r="S90">
        <v>94</v>
      </c>
      <c r="T90">
        <v>61</v>
      </c>
      <c r="U90">
        <v>58</v>
      </c>
      <c r="V90">
        <v>105</v>
      </c>
      <c r="W90">
        <v>62</v>
      </c>
      <c r="X90">
        <v>71</v>
      </c>
      <c r="Z90" t="s">
        <v>5158</v>
      </c>
      <c r="AA90" s="8">
        <v>6158</v>
      </c>
      <c r="AB90">
        <v>819</v>
      </c>
      <c r="AC90" s="8">
        <v>1666</v>
      </c>
      <c r="AD90">
        <v>969</v>
      </c>
      <c r="AE90" s="8">
        <v>4492</v>
      </c>
      <c r="AF90">
        <v>763</v>
      </c>
    </row>
    <row r="91" spans="1:32">
      <c r="A91" s="24" t="s">
        <v>3407</v>
      </c>
      <c r="N91" t="str">
        <f t="shared" si="3"/>
        <v xml:space="preserve">              Postsecondary teachers     </v>
      </c>
      <c r="O91" t="str">
        <f t="shared" si="4"/>
        <v xml:space="preserve">808    1,058      472    1,228      336      915 </v>
      </c>
      <c r="P91" cm="1">
        <f t="array" ref="P91:X91">IFERROR(SEARCH({1,2,3,4,5,6,7,8,9},A91),9999999)</f>
        <v>49</v>
      </c>
      <c r="Q91">
        <v>62</v>
      </c>
      <c r="R91">
        <v>78</v>
      </c>
      <c r="S91">
        <v>60</v>
      </c>
      <c r="T91">
        <v>52</v>
      </c>
      <c r="U91">
        <v>80</v>
      </c>
      <c r="V91">
        <v>61</v>
      </c>
      <c r="W91">
        <v>42</v>
      </c>
      <c r="X91">
        <v>87</v>
      </c>
      <c r="Z91" t="s">
        <v>5159</v>
      </c>
      <c r="AA91">
        <v>808</v>
      </c>
      <c r="AB91" s="8">
        <v>1058</v>
      </c>
      <c r="AC91">
        <v>472</v>
      </c>
      <c r="AD91" s="8">
        <v>1228</v>
      </c>
      <c r="AE91">
        <v>336</v>
      </c>
      <c r="AF91">
        <v>915</v>
      </c>
    </row>
    <row r="92" spans="1:32">
      <c r="A92" s="24" t="s">
        <v>3408</v>
      </c>
      <c r="N92" t="str">
        <f t="shared" si="3"/>
        <v xml:space="preserve">              Preschool and kindergarten teachers     </v>
      </c>
      <c r="O92" t="str">
        <f t="shared" si="4"/>
        <v xml:space="preserve">497      567       14     (1)       483      554 </v>
      </c>
      <c r="P92" cm="1">
        <f t="array" ref="P92:X92">IFERROR(SEARCH({1,2,3,4,5,6,7,8,9},A92),9999999)</f>
        <v>74</v>
      </c>
      <c r="Q92">
        <v>9999999</v>
      </c>
      <c r="R92">
        <v>93</v>
      </c>
      <c r="S92">
        <v>55</v>
      </c>
      <c r="T92">
        <v>64</v>
      </c>
      <c r="U92">
        <v>65</v>
      </c>
      <c r="V92">
        <v>57</v>
      </c>
      <c r="W92">
        <v>92</v>
      </c>
      <c r="X92">
        <v>56</v>
      </c>
      <c r="Z92" t="s">
        <v>5160</v>
      </c>
      <c r="AA92">
        <v>497</v>
      </c>
      <c r="AB92">
        <v>567</v>
      </c>
      <c r="AC92">
        <v>14</v>
      </c>
      <c r="AD92">
        <v>-1</v>
      </c>
      <c r="AE92">
        <v>483</v>
      </c>
      <c r="AF92">
        <v>554</v>
      </c>
    </row>
    <row r="93" spans="1:32">
      <c r="A93" s="24" t="s">
        <v>3409</v>
      </c>
      <c r="N93" t="str">
        <f t="shared" si="3"/>
        <v xml:space="preserve">              Elementary and middle school teachers   </v>
      </c>
      <c r="O93" t="str">
        <f t="shared" si="4"/>
        <v xml:space="preserve">2,334      838      417      920    1,916      824 </v>
      </c>
      <c r="P93" cm="1">
        <f t="array" ref="P93:X93">IFERROR(SEARCH({1,2,3,4,5,6,7,8,9},A93),9999999)</f>
        <v>76</v>
      </c>
      <c r="Q93">
        <v>55</v>
      </c>
      <c r="R93">
        <v>57</v>
      </c>
      <c r="S93">
        <v>59</v>
      </c>
      <c r="T93">
        <v>9999999</v>
      </c>
      <c r="U93">
        <v>95</v>
      </c>
      <c r="V93">
        <v>77</v>
      </c>
      <c r="W93">
        <v>66</v>
      </c>
      <c r="X93">
        <v>84</v>
      </c>
      <c r="Z93" t="s">
        <v>5161</v>
      </c>
      <c r="AA93" s="8">
        <v>2334</v>
      </c>
      <c r="AB93">
        <v>838</v>
      </c>
      <c r="AC93">
        <v>417</v>
      </c>
      <c r="AD93">
        <v>920</v>
      </c>
      <c r="AE93" s="8">
        <v>1916</v>
      </c>
      <c r="AF93">
        <v>824</v>
      </c>
    </row>
    <row r="94" spans="1:32">
      <c r="A94" s="24" t="s">
        <v>3410</v>
      </c>
      <c r="N94" t="str">
        <f t="shared" si="3"/>
        <v xml:space="preserve">              Secondary school teachers     </v>
      </c>
      <c r="O94" t="str">
        <f t="shared" si="4"/>
        <v xml:space="preserve">988      919      452      950      535      890 </v>
      </c>
      <c r="P94" cm="1">
        <f t="array" ref="P94:X94">IFERROR(SEARCH({1,2,3,4,5,6,7,8,9},A94),9999999)</f>
        <v>55</v>
      </c>
      <c r="Q94">
        <v>65</v>
      </c>
      <c r="R94">
        <v>82</v>
      </c>
      <c r="S94">
        <v>63</v>
      </c>
      <c r="T94">
        <v>64</v>
      </c>
      <c r="U94">
        <v>9999999</v>
      </c>
      <c r="V94">
        <v>9999999</v>
      </c>
      <c r="W94">
        <v>46</v>
      </c>
      <c r="X94">
        <v>45</v>
      </c>
      <c r="Z94" t="s">
        <v>5162</v>
      </c>
      <c r="AA94">
        <v>988</v>
      </c>
      <c r="AB94">
        <v>919</v>
      </c>
      <c r="AC94">
        <v>452</v>
      </c>
      <c r="AD94">
        <v>950</v>
      </c>
      <c r="AE94">
        <v>535</v>
      </c>
      <c r="AF94">
        <v>890</v>
      </c>
    </row>
    <row r="95" spans="1:32">
      <c r="A95" s="24" t="s">
        <v>3411</v>
      </c>
      <c r="N95" t="str">
        <f t="shared" si="3"/>
        <v xml:space="preserve">              Special education teachers     </v>
      </c>
      <c r="O95" t="str">
        <f t="shared" si="4"/>
        <v xml:space="preserve">356      842       60      930      297      823 </v>
      </c>
      <c r="P95" cm="1">
        <f t="array" ref="P95:X95">IFERROR(SEARCH({1,2,3,4,5,6,7,8,9},A95),9999999)</f>
        <v>9999999</v>
      </c>
      <c r="Q95">
        <v>57</v>
      </c>
      <c r="R95">
        <v>46</v>
      </c>
      <c r="S95">
        <v>56</v>
      </c>
      <c r="T95">
        <v>47</v>
      </c>
      <c r="U95">
        <v>48</v>
      </c>
      <c r="V95">
        <v>84</v>
      </c>
      <c r="W95">
        <v>55</v>
      </c>
      <c r="X95">
        <v>73</v>
      </c>
      <c r="Z95" t="s">
        <v>5163</v>
      </c>
      <c r="AA95">
        <v>356</v>
      </c>
      <c r="AB95">
        <v>842</v>
      </c>
      <c r="AC95">
        <v>60</v>
      </c>
      <c r="AD95">
        <v>930</v>
      </c>
      <c r="AE95">
        <v>297</v>
      </c>
      <c r="AF95">
        <v>823</v>
      </c>
    </row>
    <row r="96" spans="1:32">
      <c r="A96" s="24" t="s">
        <v>3412</v>
      </c>
      <c r="N96" t="str">
        <f t="shared" si="3"/>
        <v xml:space="preserve">              Other teachers and instructors     </v>
      </c>
      <c r="O96" t="str">
        <f t="shared" si="4"/>
        <v xml:space="preserve">334      805      136      956      197      703 </v>
      </c>
      <c r="P96" cm="1">
        <f t="array" ref="P96:X96">IFERROR(SEARCH({1,2,3,4,5,6,7,8,9},A96),9999999)</f>
        <v>68</v>
      </c>
      <c r="Q96">
        <v>9999999</v>
      </c>
      <c r="R96">
        <v>50</v>
      </c>
      <c r="S96">
        <v>52</v>
      </c>
      <c r="T96">
        <v>61</v>
      </c>
      <c r="U96">
        <v>70</v>
      </c>
      <c r="V96">
        <v>88</v>
      </c>
      <c r="W96">
        <v>59</v>
      </c>
      <c r="X96">
        <v>77</v>
      </c>
      <c r="Z96" t="s">
        <v>5164</v>
      </c>
      <c r="AA96">
        <v>334</v>
      </c>
      <c r="AB96">
        <v>805</v>
      </c>
      <c r="AC96">
        <v>136</v>
      </c>
      <c r="AD96">
        <v>956</v>
      </c>
      <c r="AE96">
        <v>197</v>
      </c>
      <c r="AF96">
        <v>703</v>
      </c>
    </row>
    <row r="97" spans="1:32">
      <c r="A97" s="24" t="s">
        <v>3413</v>
      </c>
      <c r="N97" t="str">
        <f t="shared" si="3"/>
        <v xml:space="preserve">              Librarians     </v>
      </c>
      <c r="O97" t="str">
        <f t="shared" si="4"/>
        <v xml:space="preserve">173      820       31     (1)       142      787 </v>
      </c>
      <c r="P97" cm="1">
        <f t="array" ref="P97:X97">IFERROR(SEARCH({1,2,3,4,5,6,7,8,9},A97),9999999)</f>
        <v>30</v>
      </c>
      <c r="Q97">
        <v>40</v>
      </c>
      <c r="R97">
        <v>32</v>
      </c>
      <c r="S97">
        <v>67</v>
      </c>
      <c r="T97">
        <v>9999999</v>
      </c>
      <c r="U97">
        <v>9999999</v>
      </c>
      <c r="V97">
        <v>31</v>
      </c>
      <c r="W97">
        <v>39</v>
      </c>
      <c r="X97">
        <v>9999999</v>
      </c>
      <c r="Z97" t="s">
        <v>5165</v>
      </c>
      <c r="AA97">
        <v>173</v>
      </c>
      <c r="AB97">
        <v>820</v>
      </c>
      <c r="AC97">
        <v>31</v>
      </c>
      <c r="AD97">
        <v>-1</v>
      </c>
      <c r="AE97">
        <v>142</v>
      </c>
      <c r="AF97">
        <v>787</v>
      </c>
    </row>
    <row r="98" spans="1:32">
      <c r="A98" s="24" t="s">
        <v>3414</v>
      </c>
      <c r="N98" t="str">
        <f t="shared" si="3"/>
        <v xml:space="preserve">              Teacher assistants     </v>
      </c>
      <c r="O98" t="str">
        <f t="shared" si="4"/>
        <v xml:space="preserve">563      409       46     (1)       517      405 </v>
      </c>
      <c r="P98" cm="1">
        <f t="array" ref="P98:X98">IFERROR(SEARCH({1,2,3,4,5,6,7,8,9},A98),9999999)</f>
        <v>65</v>
      </c>
      <c r="Q98">
        <v>9999999</v>
      </c>
      <c r="R98">
        <v>40</v>
      </c>
      <c r="S98">
        <v>47</v>
      </c>
      <c r="T98">
        <v>38</v>
      </c>
      <c r="U98">
        <v>39</v>
      </c>
      <c r="V98">
        <v>76</v>
      </c>
      <c r="W98">
        <v>9999999</v>
      </c>
      <c r="X98">
        <v>49</v>
      </c>
      <c r="Z98" t="s">
        <v>5166</v>
      </c>
      <c r="AA98">
        <v>563</v>
      </c>
      <c r="AB98">
        <v>409</v>
      </c>
      <c r="AC98">
        <v>46</v>
      </c>
      <c r="AD98">
        <v>-1</v>
      </c>
      <c r="AE98">
        <v>517</v>
      </c>
      <c r="AF98">
        <v>405</v>
      </c>
    </row>
    <row r="99" spans="1:32">
      <c r="A99" s="24" t="s">
        <v>3415</v>
      </c>
      <c r="N99" t="str">
        <f t="shared" si="3"/>
        <v xml:space="preserve">          Arts, design, entertainment, sports, and media occupations   </v>
      </c>
      <c r="O99" t="str">
        <f t="shared" si="4"/>
        <v xml:space="preserve">1,476      841      819      942      657      733 </v>
      </c>
      <c r="P99" cm="1">
        <f t="array" ref="P99:X99">IFERROR(SEARCH({1,2,3,4,5,6,7,8,9},A99),9999999)</f>
        <v>72</v>
      </c>
      <c r="Q99">
        <v>103</v>
      </c>
      <c r="R99">
        <v>120</v>
      </c>
      <c r="S99">
        <v>74</v>
      </c>
      <c r="T99">
        <v>111</v>
      </c>
      <c r="U99">
        <v>76</v>
      </c>
      <c r="V99">
        <v>75</v>
      </c>
      <c r="W99">
        <v>83</v>
      </c>
      <c r="X99">
        <v>94</v>
      </c>
      <c r="Z99" t="s">
        <v>5167</v>
      </c>
      <c r="AA99" s="8">
        <v>1476</v>
      </c>
      <c r="AB99">
        <v>841</v>
      </c>
      <c r="AC99">
        <v>819</v>
      </c>
      <c r="AD99">
        <v>942</v>
      </c>
      <c r="AE99">
        <v>657</v>
      </c>
      <c r="AF99">
        <v>733</v>
      </c>
    </row>
    <row r="100" spans="1:32">
      <c r="A100" s="24" t="s">
        <v>3416</v>
      </c>
      <c r="N100" t="str">
        <f t="shared" si="3"/>
        <v xml:space="preserve">              Artists and related workers      </v>
      </c>
      <c r="O100" t="str">
        <f t="shared" si="4"/>
        <v xml:space="preserve">80      977       46     (1)        34     (1)  </v>
      </c>
      <c r="P100" cm="1">
        <f t="array" ref="P100:X100">IFERROR(SEARCH({1,2,3,4,5,6,7,8,9},A100),9999999)</f>
        <v>74</v>
      </c>
      <c r="Q100">
        <v>9999999</v>
      </c>
      <c r="R100">
        <v>84</v>
      </c>
      <c r="S100">
        <v>66</v>
      </c>
      <c r="T100">
        <v>9999999</v>
      </c>
      <c r="U100">
        <v>67</v>
      </c>
      <c r="V100">
        <v>57</v>
      </c>
      <c r="W100">
        <v>48</v>
      </c>
      <c r="X100">
        <v>56</v>
      </c>
      <c r="Z100" t="s">
        <v>5168</v>
      </c>
      <c r="AA100">
        <v>80</v>
      </c>
      <c r="AB100">
        <v>977</v>
      </c>
      <c r="AC100">
        <v>46</v>
      </c>
      <c r="AD100">
        <v>-1</v>
      </c>
      <c r="AE100">
        <v>34</v>
      </c>
      <c r="AF100">
        <v>-1</v>
      </c>
    </row>
    <row r="101" spans="1:32">
      <c r="A101" s="24" t="s">
        <v>3417</v>
      </c>
      <c r="N101" t="str">
        <f t="shared" si="3"/>
        <v xml:space="preserve">              Designers     </v>
      </c>
      <c r="O101" t="str">
        <f t="shared" si="4"/>
        <v xml:space="preserve">529      778      270      868      258      714 </v>
      </c>
      <c r="P101" cm="1">
        <f t="array" ref="P101:X101">IFERROR(SEARCH({1,2,3,4,5,6,7,8,9},A101),9999999)</f>
        <v>75</v>
      </c>
      <c r="Q101">
        <v>30</v>
      </c>
      <c r="R101">
        <v>9999999</v>
      </c>
      <c r="S101">
        <v>76</v>
      </c>
      <c r="T101">
        <v>29</v>
      </c>
      <c r="U101">
        <v>57</v>
      </c>
      <c r="V101">
        <v>38</v>
      </c>
      <c r="W101">
        <v>40</v>
      </c>
      <c r="X101">
        <v>31</v>
      </c>
      <c r="Z101" t="s">
        <v>5169</v>
      </c>
      <c r="AA101">
        <v>529</v>
      </c>
      <c r="AB101">
        <v>778</v>
      </c>
      <c r="AC101">
        <v>270</v>
      </c>
      <c r="AD101">
        <v>868</v>
      </c>
      <c r="AE101">
        <v>258</v>
      </c>
      <c r="AF101">
        <v>714</v>
      </c>
    </row>
    <row r="102" spans="1:32">
      <c r="A102" s="24" t="s">
        <v>3418</v>
      </c>
      <c r="N102" t="str">
        <f t="shared" si="3"/>
        <v xml:space="preserve">              Producers and directors      </v>
      </c>
      <c r="O102" t="str">
        <f t="shared" si="4"/>
        <v xml:space="preserve">80    1,149       55    1,192       25     (1)  </v>
      </c>
      <c r="P102" cm="1">
        <f t="array" ref="P102:X102">IFERROR(SEARCH({1,2,3,4,5,6,7,8,9},A102),9999999)</f>
        <v>50</v>
      </c>
      <c r="Q102">
        <v>72</v>
      </c>
      <c r="R102">
        <v>9999999</v>
      </c>
      <c r="S102">
        <v>53</v>
      </c>
      <c r="T102">
        <v>62</v>
      </c>
      <c r="U102">
        <v>9999999</v>
      </c>
      <c r="V102">
        <v>9999999</v>
      </c>
      <c r="W102">
        <v>44</v>
      </c>
      <c r="X102">
        <v>54</v>
      </c>
      <c r="Z102" t="s">
        <v>5170</v>
      </c>
      <c r="AA102">
        <v>80</v>
      </c>
      <c r="AB102" s="8">
        <v>1149</v>
      </c>
      <c r="AC102">
        <v>55</v>
      </c>
      <c r="AD102" s="8">
        <v>1192</v>
      </c>
      <c r="AE102">
        <v>25</v>
      </c>
      <c r="AF102">
        <v>-1</v>
      </c>
    </row>
    <row r="103" spans="1:32">
      <c r="A103" s="24" t="s">
        <v>3419</v>
      </c>
      <c r="N103" t="str">
        <f t="shared" si="3"/>
        <v xml:space="preserve">              Athletes, coaches, umpires, and related workers     </v>
      </c>
      <c r="O103" t="str">
        <f t="shared" si="4"/>
        <v xml:space="preserve">119      756       95      882       23     (1)  </v>
      </c>
      <c r="P103" cm="1">
        <f t="array" ref="P103:X103">IFERROR(SEARCH({1,2,3,4,5,6,7,8,9},A103),9999999)</f>
        <v>67</v>
      </c>
      <c r="Q103">
        <v>96</v>
      </c>
      <c r="R103">
        <v>105</v>
      </c>
      <c r="S103">
        <v>9999999</v>
      </c>
      <c r="T103">
        <v>77</v>
      </c>
      <c r="U103">
        <v>78</v>
      </c>
      <c r="V103">
        <v>76</v>
      </c>
      <c r="W103">
        <v>94</v>
      </c>
      <c r="X103">
        <v>69</v>
      </c>
      <c r="Z103" t="s">
        <v>5171</v>
      </c>
      <c r="AA103">
        <v>119</v>
      </c>
      <c r="AB103">
        <v>756</v>
      </c>
      <c r="AC103">
        <v>95</v>
      </c>
      <c r="AD103">
        <v>882</v>
      </c>
      <c r="AE103">
        <v>23</v>
      </c>
      <c r="AF103">
        <v>-1</v>
      </c>
    </row>
    <row r="104" spans="1:32">
      <c r="A104" s="24" t="s">
        <v>3420</v>
      </c>
      <c r="N104" t="str">
        <f t="shared" si="3"/>
        <v xml:space="preserve">              News analysts, reporters and correspondents      </v>
      </c>
      <c r="O104" t="str">
        <f t="shared" si="4"/>
        <v xml:space="preserve">57      864       30     (1)        27     (1)  </v>
      </c>
      <c r="P104" cm="1">
        <f t="array" ref="P104:X104">IFERROR(SEARCH({1,2,3,4,5,6,7,8,9},A104),9999999)</f>
        <v>90</v>
      </c>
      <c r="Q104">
        <v>100</v>
      </c>
      <c r="R104">
        <v>82</v>
      </c>
      <c r="S104">
        <v>74</v>
      </c>
      <c r="T104">
        <v>64</v>
      </c>
      <c r="U104">
        <v>73</v>
      </c>
      <c r="V104">
        <v>65</v>
      </c>
      <c r="W104">
        <v>72</v>
      </c>
      <c r="X104">
        <v>9999999</v>
      </c>
      <c r="Z104" t="s">
        <v>5172</v>
      </c>
      <c r="AA104">
        <v>57</v>
      </c>
      <c r="AB104">
        <v>864</v>
      </c>
      <c r="AC104">
        <v>30</v>
      </c>
      <c r="AD104">
        <v>-1</v>
      </c>
      <c r="AE104">
        <v>27</v>
      </c>
      <c r="AF104">
        <v>-1</v>
      </c>
    </row>
    <row r="105" spans="1:32">
      <c r="A105" s="24" t="s">
        <v>3421</v>
      </c>
      <c r="N105" t="str">
        <f t="shared" si="3"/>
        <v xml:space="preserve">              Public relations specialists     </v>
      </c>
      <c r="O105" t="str">
        <f t="shared" si="4"/>
        <v xml:space="preserve">105      947       37     (1)        68      871 </v>
      </c>
      <c r="P105" cm="1">
        <f t="array" ref="P105:X105">IFERROR(SEARCH({1,2,3,4,5,6,7,8,9},A105),9999999)</f>
        <v>48</v>
      </c>
      <c r="Q105">
        <v>9999999</v>
      </c>
      <c r="R105">
        <v>67</v>
      </c>
      <c r="S105">
        <v>58</v>
      </c>
      <c r="T105">
        <v>50</v>
      </c>
      <c r="U105">
        <v>85</v>
      </c>
      <c r="V105">
        <v>59</v>
      </c>
      <c r="W105">
        <v>86</v>
      </c>
      <c r="X105">
        <v>57</v>
      </c>
      <c r="Z105" t="s">
        <v>5173</v>
      </c>
      <c r="AA105">
        <v>105</v>
      </c>
      <c r="AB105">
        <v>947</v>
      </c>
      <c r="AC105">
        <v>37</v>
      </c>
      <c r="AD105">
        <v>-1</v>
      </c>
      <c r="AE105">
        <v>68</v>
      </c>
      <c r="AF105">
        <v>871</v>
      </c>
    </row>
    <row r="106" spans="1:32">
      <c r="A106" s="24" t="s">
        <v>3422</v>
      </c>
      <c r="N106" t="str">
        <f t="shared" si="3"/>
        <v xml:space="preserve">              Editors     </v>
      </c>
      <c r="O106" t="str">
        <f t="shared" si="4"/>
        <v xml:space="preserve">122      938       59      975       63      837 </v>
      </c>
      <c r="P106" cm="1">
        <f t="array" ref="P106:X106">IFERROR(SEARCH({1,2,3,4,5,6,7,8,9},A106),9999999)</f>
        <v>27</v>
      </c>
      <c r="Q106">
        <v>28</v>
      </c>
      <c r="R106">
        <v>37</v>
      </c>
      <c r="S106">
        <v>9999999</v>
      </c>
      <c r="T106">
        <v>46</v>
      </c>
      <c r="U106">
        <v>64</v>
      </c>
      <c r="V106">
        <v>55</v>
      </c>
      <c r="W106">
        <v>38</v>
      </c>
      <c r="X106">
        <v>36</v>
      </c>
      <c r="Z106" t="s">
        <v>5174</v>
      </c>
      <c r="AA106">
        <v>122</v>
      </c>
      <c r="AB106">
        <v>938</v>
      </c>
      <c r="AC106">
        <v>59</v>
      </c>
      <c r="AD106">
        <v>975</v>
      </c>
      <c r="AE106">
        <v>63</v>
      </c>
      <c r="AF106">
        <v>837</v>
      </c>
    </row>
    <row r="107" spans="1:32">
      <c r="A107" s="24" t="s">
        <v>3423</v>
      </c>
      <c r="N107" t="str">
        <f t="shared" si="3"/>
        <v xml:space="preserve">              Technical writers      </v>
      </c>
      <c r="O107" t="str">
        <f t="shared" si="4"/>
        <v xml:space="preserve">51    1,192       29     (1)        22     (1)  </v>
      </c>
      <c r="P107" cm="1">
        <f t="array" ref="P107:X107">IFERROR(SEARCH({1,2,3,4,5,6,7,8,9},A107),9999999)</f>
        <v>39</v>
      </c>
      <c r="Q107">
        <v>48</v>
      </c>
      <c r="R107">
        <v>9999999</v>
      </c>
      <c r="S107">
        <v>9999999</v>
      </c>
      <c r="T107">
        <v>38</v>
      </c>
      <c r="U107">
        <v>9999999</v>
      </c>
      <c r="V107">
        <v>9999999</v>
      </c>
      <c r="W107">
        <v>9999999</v>
      </c>
      <c r="X107">
        <v>47</v>
      </c>
      <c r="Z107" t="s">
        <v>5175</v>
      </c>
      <c r="AA107">
        <v>51</v>
      </c>
      <c r="AB107" s="8">
        <v>1192</v>
      </c>
      <c r="AC107">
        <v>29</v>
      </c>
      <c r="AD107">
        <v>-1</v>
      </c>
      <c r="AE107">
        <v>22</v>
      </c>
      <c r="AF107">
        <v>-1</v>
      </c>
    </row>
    <row r="108" spans="1:32">
      <c r="A108" s="24" t="s">
        <v>3424</v>
      </c>
      <c r="N108" t="str">
        <f t="shared" si="3"/>
        <v xml:space="preserve">              Writers and authors      </v>
      </c>
      <c r="O108" t="str">
        <f t="shared" si="4"/>
        <v xml:space="preserve">73      886       29     (1)        44     (1)  </v>
      </c>
      <c r="P108" cm="1">
        <f t="array" ref="P108:X108">IFERROR(SEARCH({1,2,3,4,5,6,7,8,9},A108),9999999)</f>
        <v>66</v>
      </c>
      <c r="Q108">
        <v>58</v>
      </c>
      <c r="R108">
        <v>41</v>
      </c>
      <c r="S108">
        <v>76</v>
      </c>
      <c r="T108">
        <v>9999999</v>
      </c>
      <c r="U108">
        <v>50</v>
      </c>
      <c r="V108">
        <v>40</v>
      </c>
      <c r="W108">
        <v>48</v>
      </c>
      <c r="X108">
        <v>59</v>
      </c>
      <c r="Z108" t="s">
        <v>5176</v>
      </c>
      <c r="AA108">
        <v>73</v>
      </c>
      <c r="AB108">
        <v>886</v>
      </c>
      <c r="AC108">
        <v>29</v>
      </c>
      <c r="AD108">
        <v>-1</v>
      </c>
      <c r="AE108">
        <v>44</v>
      </c>
      <c r="AF108">
        <v>-1</v>
      </c>
    </row>
    <row r="109" spans="1:32">
      <c r="A109" s="24" t="s">
        <v>3425</v>
      </c>
      <c r="N109" t="str">
        <f t="shared" si="3"/>
        <v xml:space="preserve">              Broadcast and sound engineering technicians and radio operators      </v>
      </c>
      <c r="O109" t="str">
        <f t="shared" si="4"/>
        <v xml:space="preserve">63      778       54      813        9     (1)  </v>
      </c>
      <c r="P109" cm="1">
        <f t="array" ref="P109:X109">IFERROR(SEARCH({1,2,3,4,5,6,7,8,9},A109),9999999)</f>
        <v>111</v>
      </c>
      <c r="Q109">
        <v>9999999</v>
      </c>
      <c r="R109">
        <v>85</v>
      </c>
      <c r="S109">
        <v>103</v>
      </c>
      <c r="T109">
        <v>102</v>
      </c>
      <c r="U109">
        <v>84</v>
      </c>
      <c r="V109">
        <v>92</v>
      </c>
      <c r="W109">
        <v>94</v>
      </c>
      <c r="X109">
        <v>121</v>
      </c>
      <c r="Z109" t="s">
        <v>5177</v>
      </c>
      <c r="AA109">
        <v>63</v>
      </c>
      <c r="AB109">
        <v>778</v>
      </c>
      <c r="AC109">
        <v>54</v>
      </c>
      <c r="AD109">
        <v>813</v>
      </c>
      <c r="AE109">
        <v>9</v>
      </c>
      <c r="AF109">
        <v>-1</v>
      </c>
    </row>
    <row r="110" spans="1:32">
      <c r="A110" s="24" t="s">
        <v>3426</v>
      </c>
      <c r="N110" t="str">
        <f t="shared" si="3"/>
        <v xml:space="preserve">          Healthcare practitioner and technical occupations   </v>
      </c>
      <c r="O110" t="str">
        <f t="shared" si="4"/>
        <v xml:space="preserve">5,048      905    1,316    1,098    3,732      860 </v>
      </c>
      <c r="P110" cm="1">
        <f t="array" ref="P110:X110">IFERROR(SEARCH({1,2,3,4,5,6,7,8,9},A110),9999999)</f>
        <v>81</v>
      </c>
      <c r="Q110">
        <v>103</v>
      </c>
      <c r="R110">
        <v>83</v>
      </c>
      <c r="S110">
        <v>66</v>
      </c>
      <c r="T110">
        <v>63</v>
      </c>
      <c r="U110">
        <v>85</v>
      </c>
      <c r="V110">
        <v>101</v>
      </c>
      <c r="W110">
        <v>67</v>
      </c>
      <c r="X110">
        <v>74</v>
      </c>
      <c r="Z110" t="s">
        <v>5178</v>
      </c>
      <c r="AA110" s="8">
        <v>5048</v>
      </c>
      <c r="AB110">
        <v>905</v>
      </c>
      <c r="AC110" s="8">
        <v>1316</v>
      </c>
      <c r="AD110" s="8">
        <v>1098</v>
      </c>
      <c r="AE110" s="8">
        <v>3732</v>
      </c>
      <c r="AF110">
        <v>860</v>
      </c>
    </row>
    <row r="111" spans="1:32">
      <c r="A111" s="24" t="s">
        <v>3427</v>
      </c>
      <c r="N111" t="str">
        <f t="shared" si="3"/>
        <v xml:space="preserve">              Dietitians and nutritionists      </v>
      </c>
      <c r="O111" t="str">
        <f t="shared" si="4"/>
        <v xml:space="preserve">64      708        6     (1)        57      699 </v>
      </c>
      <c r="P111" cm="1">
        <f t="array" ref="P111:X111">IFERROR(SEARCH({1,2,3,4,5,6,7,8,9},A111),9999999)</f>
        <v>75</v>
      </c>
      <c r="Q111">
        <v>9999999</v>
      </c>
      <c r="R111">
        <v>9999999</v>
      </c>
      <c r="S111">
        <v>50</v>
      </c>
      <c r="T111">
        <v>85</v>
      </c>
      <c r="U111">
        <v>49</v>
      </c>
      <c r="V111">
        <v>57</v>
      </c>
      <c r="W111">
        <v>59</v>
      </c>
      <c r="X111">
        <v>94</v>
      </c>
      <c r="Z111" t="s">
        <v>5179</v>
      </c>
      <c r="AA111">
        <v>64</v>
      </c>
      <c r="AB111">
        <v>708</v>
      </c>
      <c r="AC111">
        <v>6</v>
      </c>
      <c r="AD111">
        <v>-1</v>
      </c>
      <c r="AE111">
        <v>57</v>
      </c>
      <c r="AF111">
        <v>699</v>
      </c>
    </row>
    <row r="112" spans="1:32">
      <c r="A112" s="24" t="s">
        <v>3428</v>
      </c>
      <c r="N112" t="str">
        <f t="shared" si="3"/>
        <v xml:space="preserve">              Pharmacists     </v>
      </c>
      <c r="O112" t="str">
        <f t="shared" si="4"/>
        <v xml:space="preserve">189    1,640      110    1,725       80    1,564 </v>
      </c>
      <c r="P112" cm="1">
        <f t="array" ref="P112:X112">IFERROR(SEARCH({1,2,3,4,5,6,7,8,9},A112),9999999)</f>
        <v>31</v>
      </c>
      <c r="Q112">
        <v>59</v>
      </c>
      <c r="R112">
        <v>9999999</v>
      </c>
      <c r="S112">
        <v>41</v>
      </c>
      <c r="T112">
        <v>60</v>
      </c>
      <c r="U112">
        <v>40</v>
      </c>
      <c r="V112">
        <v>58</v>
      </c>
      <c r="W112">
        <v>32</v>
      </c>
      <c r="X112">
        <v>33</v>
      </c>
      <c r="Z112" t="s">
        <v>5180</v>
      </c>
      <c r="AA112">
        <v>189</v>
      </c>
      <c r="AB112" s="8">
        <v>1640</v>
      </c>
      <c r="AC112">
        <v>110</v>
      </c>
      <c r="AD112" s="8">
        <v>1725</v>
      </c>
      <c r="AE112">
        <v>80</v>
      </c>
      <c r="AF112" s="8">
        <v>1564</v>
      </c>
    </row>
    <row r="113" spans="1:32">
      <c r="A113" s="24" t="s">
        <v>3429</v>
      </c>
      <c r="N113" t="str">
        <f t="shared" si="3"/>
        <v xml:space="preserve">              Physicians and surgeons     </v>
      </c>
      <c r="O113" t="str">
        <f t="shared" si="4"/>
        <v xml:space="preserve">558    1,602      370    1,847      188    1,329 </v>
      </c>
      <c r="P113" cm="1">
        <f t="array" ref="P113:X113">IFERROR(SEARCH({1,2,3,4,5,6,7,8,9},A113),9999999)</f>
        <v>50</v>
      </c>
      <c r="Q113">
        <v>54</v>
      </c>
      <c r="R113">
        <v>61</v>
      </c>
      <c r="S113">
        <v>71</v>
      </c>
      <c r="T113">
        <v>43</v>
      </c>
      <c r="U113">
        <v>52</v>
      </c>
      <c r="V113">
        <v>62</v>
      </c>
      <c r="W113">
        <v>45</v>
      </c>
      <c r="X113">
        <v>90</v>
      </c>
      <c r="Z113" t="s">
        <v>5181</v>
      </c>
      <c r="AA113">
        <v>558</v>
      </c>
      <c r="AB113" s="8">
        <v>1602</v>
      </c>
      <c r="AC113">
        <v>370</v>
      </c>
      <c r="AD113" s="8">
        <v>1847</v>
      </c>
      <c r="AE113">
        <v>188</v>
      </c>
      <c r="AF113" s="8">
        <v>1329</v>
      </c>
    </row>
    <row r="114" spans="1:32">
      <c r="A114" s="24" t="s">
        <v>3430</v>
      </c>
      <c r="N114" t="str">
        <f t="shared" si="3"/>
        <v xml:space="preserve">              Physician assistants      </v>
      </c>
      <c r="O114" t="str">
        <f t="shared" si="4"/>
        <v xml:space="preserve">65    1,098       19     (1)        46     (1)  </v>
      </c>
      <c r="P114" cm="1">
        <f t="array" ref="P114:X114">IFERROR(SEARCH({1,2,3,4,5,6,7,8,9},A114),9999999)</f>
        <v>47</v>
      </c>
      <c r="Q114">
        <v>9999999</v>
      </c>
      <c r="R114">
        <v>9999999</v>
      </c>
      <c r="S114">
        <v>77</v>
      </c>
      <c r="T114">
        <v>42</v>
      </c>
      <c r="U114">
        <v>41</v>
      </c>
      <c r="V114">
        <v>9999999</v>
      </c>
      <c r="W114">
        <v>51</v>
      </c>
      <c r="X114">
        <v>50</v>
      </c>
      <c r="Z114" t="s">
        <v>5182</v>
      </c>
      <c r="AA114">
        <v>65</v>
      </c>
      <c r="AB114" s="8">
        <v>1098</v>
      </c>
      <c r="AC114">
        <v>19</v>
      </c>
      <c r="AD114">
        <v>-1</v>
      </c>
      <c r="AE114">
        <v>46</v>
      </c>
      <c r="AF114">
        <v>-1</v>
      </c>
    </row>
    <row r="115" spans="1:32">
      <c r="A115" s="24" t="s">
        <v>3431</v>
      </c>
      <c r="N115" t="str">
        <f t="shared" si="3"/>
        <v xml:space="preserve">              Registered nurses   </v>
      </c>
      <c r="O115" t="str">
        <f t="shared" si="4"/>
        <v xml:space="preserve">1,898      978      185    1,074    1,713      971 </v>
      </c>
      <c r="P115" cm="1">
        <f t="array" ref="P115:X115">IFERROR(SEARCH({1,2,3,4,5,6,7,8,9},A115),9999999)</f>
        <v>35</v>
      </c>
      <c r="Q115">
        <v>9999999</v>
      </c>
      <c r="R115">
        <v>75</v>
      </c>
      <c r="S115">
        <v>66</v>
      </c>
      <c r="T115">
        <v>57</v>
      </c>
      <c r="U115">
        <v>9999999</v>
      </c>
      <c r="V115">
        <v>47</v>
      </c>
      <c r="W115">
        <v>37</v>
      </c>
      <c r="X115">
        <v>38</v>
      </c>
      <c r="Z115" t="s">
        <v>5183</v>
      </c>
      <c r="AA115" s="8">
        <v>1898</v>
      </c>
      <c r="AB115">
        <v>978</v>
      </c>
      <c r="AC115">
        <v>185</v>
      </c>
      <c r="AD115" s="8">
        <v>1074</v>
      </c>
      <c r="AE115" s="8">
        <v>1713</v>
      </c>
      <c r="AF115">
        <v>971</v>
      </c>
    </row>
    <row r="116" spans="1:32">
      <c r="A116" s="24" t="s">
        <v>3432</v>
      </c>
      <c r="N116" t="str">
        <f t="shared" si="3"/>
        <v xml:space="preserve">              Physical therapists     </v>
      </c>
      <c r="O116" t="str">
        <f t="shared" si="4"/>
        <v xml:space="preserve">135    1,103       63    1,116       72    1,086 </v>
      </c>
      <c r="P116" cm="1">
        <f t="array" ref="P116:X116">IFERROR(SEARCH({1,2,3,4,5,6,7,8,9},A116),9999999)</f>
        <v>39</v>
      </c>
      <c r="Q116">
        <v>77</v>
      </c>
      <c r="R116">
        <v>40</v>
      </c>
      <c r="S116">
        <v>9999999</v>
      </c>
      <c r="T116">
        <v>41</v>
      </c>
      <c r="U116">
        <v>58</v>
      </c>
      <c r="V116">
        <v>76</v>
      </c>
      <c r="W116">
        <v>85</v>
      </c>
      <c r="X116">
        <v>9999999</v>
      </c>
      <c r="Z116" t="s">
        <v>5184</v>
      </c>
      <c r="AA116">
        <v>135</v>
      </c>
      <c r="AB116" s="8">
        <v>1103</v>
      </c>
      <c r="AC116">
        <v>63</v>
      </c>
      <c r="AD116" s="8">
        <v>1116</v>
      </c>
      <c r="AE116">
        <v>72</v>
      </c>
      <c r="AF116" s="8">
        <v>1086</v>
      </c>
    </row>
    <row r="117" spans="1:32">
      <c r="A117" s="24" t="s">
        <v>3433</v>
      </c>
      <c r="N117" t="str">
        <f t="shared" si="3"/>
        <v xml:space="preserve">              Respiratory therapists      </v>
      </c>
      <c r="O117" t="str">
        <f t="shared" si="4"/>
        <v xml:space="preserve">72      928       26     (1)        46     (1)  </v>
      </c>
      <c r="P117" cm="1">
        <f t="array" ref="P117:X117">IFERROR(SEARCH({1,2,3,4,5,6,7,8,9},A117),9999999)</f>
        <v>69</v>
      </c>
      <c r="Q117">
        <v>44</v>
      </c>
      <c r="R117">
        <v>9999999</v>
      </c>
      <c r="S117">
        <v>79</v>
      </c>
      <c r="T117">
        <v>9999999</v>
      </c>
      <c r="U117">
        <v>62</v>
      </c>
      <c r="V117">
        <v>43</v>
      </c>
      <c r="W117">
        <v>53</v>
      </c>
      <c r="X117">
        <v>51</v>
      </c>
      <c r="Z117" t="s">
        <v>5185</v>
      </c>
      <c r="AA117">
        <v>72</v>
      </c>
      <c r="AB117">
        <v>928</v>
      </c>
      <c r="AC117">
        <v>26</v>
      </c>
      <c r="AD117">
        <v>-1</v>
      </c>
      <c r="AE117">
        <v>46</v>
      </c>
      <c r="AF117">
        <v>-1</v>
      </c>
    </row>
    <row r="118" spans="1:32">
      <c r="A118" s="24" t="s">
        <v>3434</v>
      </c>
      <c r="N118" t="str">
        <f t="shared" si="3"/>
        <v xml:space="preserve">              Speech-language pathologists      </v>
      </c>
      <c r="O118" t="str">
        <f t="shared" si="4"/>
        <v xml:space="preserve">84      952        6     (1)        78      950 </v>
      </c>
      <c r="P118" cm="1">
        <f t="array" ref="P118:X118">IFERROR(SEARCH({1,2,3,4,5,6,7,8,9},A118),9999999)</f>
        <v>75</v>
      </c>
      <c r="Q118">
        <v>59</v>
      </c>
      <c r="R118">
        <v>9999999</v>
      </c>
      <c r="S118">
        <v>50</v>
      </c>
      <c r="T118">
        <v>58</v>
      </c>
      <c r="U118">
        <v>68</v>
      </c>
      <c r="V118">
        <v>85</v>
      </c>
      <c r="W118">
        <v>49</v>
      </c>
      <c r="X118">
        <v>57</v>
      </c>
      <c r="Z118" t="s">
        <v>5186</v>
      </c>
      <c r="AA118">
        <v>84</v>
      </c>
      <c r="AB118">
        <v>952</v>
      </c>
      <c r="AC118">
        <v>6</v>
      </c>
      <c r="AD118">
        <v>-1</v>
      </c>
      <c r="AE118">
        <v>78</v>
      </c>
      <c r="AF118">
        <v>950</v>
      </c>
    </row>
    <row r="119" spans="1:32">
      <c r="A119" s="24" t="s">
        <v>3435</v>
      </c>
      <c r="N119" t="str">
        <f t="shared" si="3"/>
        <v xml:space="preserve">              Clinical laboratory technologists and technicians     </v>
      </c>
      <c r="O119" t="str">
        <f t="shared" si="4"/>
        <v xml:space="preserve">267      793       66      797      201      792 </v>
      </c>
      <c r="P119" cm="1">
        <f t="array" ref="P119:X119">IFERROR(SEARCH({1,2,3,4,5,6,7,8,9},A119),9999999)</f>
        <v>107</v>
      </c>
      <c r="Q119">
        <v>69</v>
      </c>
      <c r="R119">
        <v>80</v>
      </c>
      <c r="S119">
        <v>9999999</v>
      </c>
      <c r="T119">
        <v>9999999</v>
      </c>
      <c r="U119">
        <v>70</v>
      </c>
      <c r="V119">
        <v>71</v>
      </c>
      <c r="W119">
        <v>9999999</v>
      </c>
      <c r="X119">
        <v>79</v>
      </c>
      <c r="Z119" t="s">
        <v>5187</v>
      </c>
      <c r="AA119">
        <v>267</v>
      </c>
      <c r="AB119">
        <v>793</v>
      </c>
      <c r="AC119">
        <v>66</v>
      </c>
      <c r="AD119">
        <v>797</v>
      </c>
      <c r="AE119">
        <v>201</v>
      </c>
      <c r="AF119">
        <v>792</v>
      </c>
    </row>
    <row r="120" spans="1:32">
      <c r="A120" s="24" t="s">
        <v>3436</v>
      </c>
      <c r="N120" t="str">
        <f t="shared" si="3"/>
        <v xml:space="preserve">              Dental hygienists      </v>
      </c>
      <c r="O120" t="str">
        <f t="shared" si="4"/>
        <v xml:space="preserve">62      925        2     (1)        60      920 </v>
      </c>
      <c r="P120" cm="1">
        <f t="array" ref="P120:X120">IFERROR(SEARCH({1,2,3,4,5,6,7,8,9},A120),9999999)</f>
        <v>64</v>
      </c>
      <c r="Q120">
        <v>39</v>
      </c>
      <c r="R120">
        <v>9999999</v>
      </c>
      <c r="S120">
        <v>9999999</v>
      </c>
      <c r="T120">
        <v>48</v>
      </c>
      <c r="U120">
        <v>38</v>
      </c>
      <c r="V120">
        <v>9999999</v>
      </c>
      <c r="W120">
        <v>9999999</v>
      </c>
      <c r="X120">
        <v>46</v>
      </c>
      <c r="Z120" t="s">
        <v>5188</v>
      </c>
      <c r="AA120">
        <v>62</v>
      </c>
      <c r="AB120">
        <v>925</v>
      </c>
      <c r="AC120">
        <v>2</v>
      </c>
      <c r="AD120">
        <v>-1</v>
      </c>
      <c r="AE120">
        <v>60</v>
      </c>
      <c r="AF120">
        <v>920</v>
      </c>
    </row>
    <row r="121" spans="1:32">
      <c r="A121" s="24" t="s">
        <v>3437</v>
      </c>
      <c r="N121" t="str">
        <f t="shared" si="3"/>
        <v xml:space="preserve">              Diagnostic related technologists and technicians     </v>
      </c>
      <c r="O121" t="str">
        <f t="shared" si="4"/>
        <v xml:space="preserve">233      843       75      892      157      829 </v>
      </c>
      <c r="P121" cm="1">
        <f t="array" ref="P121:X121">IFERROR(SEARCH({1,2,3,4,5,6,7,8,9},A121),9999999)</f>
        <v>104</v>
      </c>
      <c r="Q121">
        <v>68</v>
      </c>
      <c r="R121">
        <v>69</v>
      </c>
      <c r="S121">
        <v>78</v>
      </c>
      <c r="T121">
        <v>88</v>
      </c>
      <c r="U121">
        <v>9999999</v>
      </c>
      <c r="V121">
        <v>87</v>
      </c>
      <c r="W121">
        <v>77</v>
      </c>
      <c r="X121">
        <v>96</v>
      </c>
      <c r="Z121" t="s">
        <v>5189</v>
      </c>
      <c r="AA121">
        <v>233</v>
      </c>
      <c r="AB121">
        <v>843</v>
      </c>
      <c r="AC121">
        <v>75</v>
      </c>
      <c r="AD121">
        <v>892</v>
      </c>
      <c r="AE121">
        <v>157</v>
      </c>
      <c r="AF121">
        <v>829</v>
      </c>
    </row>
    <row r="122" spans="1:32">
      <c r="A122" s="24" t="s">
        <v>3438</v>
      </c>
      <c r="N122" t="str">
        <f t="shared" si="3"/>
        <v xml:space="preserve">              Emergency medical technicians and paramedics     </v>
      </c>
      <c r="O122" t="str">
        <f t="shared" si="4"/>
        <v xml:space="preserve">139      730       99      760       39     (1)  </v>
      </c>
      <c r="P122" cm="1">
        <f t="array" ref="P122:X122">IFERROR(SEARCH({1,2,3,4,5,6,7,8,9},A122),9999999)</f>
        <v>64</v>
      </c>
      <c r="Q122">
        <v>9999999</v>
      </c>
      <c r="R122">
        <v>65</v>
      </c>
      <c r="S122">
        <v>9999999</v>
      </c>
      <c r="T122">
        <v>9999999</v>
      </c>
      <c r="U122">
        <v>92</v>
      </c>
      <c r="V122">
        <v>73</v>
      </c>
      <c r="W122">
        <v>9999999</v>
      </c>
      <c r="X122">
        <v>66</v>
      </c>
      <c r="Z122" t="s">
        <v>5190</v>
      </c>
      <c r="AA122">
        <v>139</v>
      </c>
      <c r="AB122">
        <v>730</v>
      </c>
      <c r="AC122">
        <v>99</v>
      </c>
      <c r="AD122">
        <v>760</v>
      </c>
      <c r="AE122">
        <v>39</v>
      </c>
      <c r="AF122">
        <v>-1</v>
      </c>
    </row>
    <row r="123" spans="1:32">
      <c r="A123" s="24" t="s">
        <v>3439</v>
      </c>
      <c r="N123" t="str">
        <f t="shared" si="3"/>
        <v xml:space="preserve">              Health diagnosing and treating practitioner support technicians     </v>
      </c>
      <c r="O123" t="str">
        <f t="shared" si="4"/>
        <v xml:space="preserve">329      542       74      612      255      522 </v>
      </c>
      <c r="P123" cm="1">
        <f t="array" ref="P123:X123">IFERROR(SEARCH({1,2,3,4,5,6,7,8,9},A123),9999999)</f>
        <v>111</v>
      </c>
      <c r="Q123">
        <v>84</v>
      </c>
      <c r="R123">
        <v>83</v>
      </c>
      <c r="S123">
        <v>93</v>
      </c>
      <c r="T123">
        <v>92</v>
      </c>
      <c r="U123">
        <v>110</v>
      </c>
      <c r="V123">
        <v>102</v>
      </c>
      <c r="W123">
        <v>9999999</v>
      </c>
      <c r="X123">
        <v>85</v>
      </c>
      <c r="Z123" t="s">
        <v>5191</v>
      </c>
      <c r="AA123">
        <v>329</v>
      </c>
      <c r="AB123">
        <v>542</v>
      </c>
      <c r="AC123">
        <v>74</v>
      </c>
      <c r="AD123">
        <v>612</v>
      </c>
      <c r="AE123">
        <v>255</v>
      </c>
      <c r="AF123">
        <v>522</v>
      </c>
    </row>
    <row r="124" spans="1:32">
      <c r="A124" s="24" t="s">
        <v>3440</v>
      </c>
      <c r="N124" t="str">
        <f t="shared" si="3"/>
        <v xml:space="preserve">              Licensed practical and licensed vocational nurses     </v>
      </c>
      <c r="O124" t="str">
        <f t="shared" si="4"/>
        <v xml:space="preserve">424      664       33     (1)       392      659 </v>
      </c>
      <c r="P124" cm="1">
        <f t="array" ref="P124:X124">IFERROR(SEARCH({1,2,3,4,5,6,7,8,9},A124),9999999)</f>
        <v>96</v>
      </c>
      <c r="Q124">
        <v>70</v>
      </c>
      <c r="R124">
        <v>88</v>
      </c>
      <c r="S124">
        <v>69</v>
      </c>
      <c r="T124">
        <v>115</v>
      </c>
      <c r="U124">
        <v>78</v>
      </c>
      <c r="V124">
        <v>9999999</v>
      </c>
      <c r="W124">
        <v>9999999</v>
      </c>
      <c r="X124">
        <v>106</v>
      </c>
      <c r="Z124" t="s">
        <v>5192</v>
      </c>
      <c r="AA124">
        <v>424</v>
      </c>
      <c r="AB124">
        <v>664</v>
      </c>
      <c r="AC124">
        <v>33</v>
      </c>
      <c r="AD124">
        <v>-1</v>
      </c>
      <c r="AE124">
        <v>392</v>
      </c>
      <c r="AF124">
        <v>659</v>
      </c>
    </row>
    <row r="125" spans="1:32">
      <c r="A125" s="24" t="s">
        <v>3441</v>
      </c>
      <c r="N125" t="str">
        <f t="shared" si="3"/>
        <v xml:space="preserve">              Medical records and health information technicians      </v>
      </c>
      <c r="O125" t="str">
        <f t="shared" si="4"/>
        <v xml:space="preserve">98      524       11     (1)        87      510 </v>
      </c>
      <c r="P125" cm="1">
        <f t="array" ref="P125:X125">IFERROR(SEARCH({1,2,3,4,5,6,7,8,9},A125),9999999)</f>
        <v>89</v>
      </c>
      <c r="Q125">
        <v>80</v>
      </c>
      <c r="R125">
        <v>9999999</v>
      </c>
      <c r="S125">
        <v>81</v>
      </c>
      <c r="T125">
        <v>79</v>
      </c>
      <c r="U125">
        <v>9999999</v>
      </c>
      <c r="V125">
        <v>108</v>
      </c>
      <c r="W125">
        <v>72</v>
      </c>
      <c r="X125">
        <v>71</v>
      </c>
      <c r="Z125" t="s">
        <v>5193</v>
      </c>
      <c r="AA125">
        <v>98</v>
      </c>
      <c r="AB125">
        <v>524</v>
      </c>
      <c r="AC125">
        <v>11</v>
      </c>
      <c r="AD125">
        <v>-1</v>
      </c>
      <c r="AE125">
        <v>87</v>
      </c>
      <c r="AF125">
        <v>510</v>
      </c>
    </row>
    <row r="126" spans="1:32">
      <c r="A126" s="24" t="s">
        <v>3442</v>
      </c>
      <c r="N126" t="str">
        <f t="shared" si="3"/>
        <v xml:space="preserve">  Service occupations  </v>
      </c>
      <c r="O126" t="str">
        <f t="shared" si="4"/>
        <v xml:space="preserve">14,749      422    7,275      494    7,473      390 </v>
      </c>
      <c r="P126" cm="1">
        <f t="array" ref="P126:X126">IFERROR(SEARCH({1,2,3,4,5,6,7,8,9},A126),9999999)</f>
        <v>24</v>
      </c>
      <c r="Q126">
        <v>37</v>
      </c>
      <c r="R126">
        <v>65</v>
      </c>
      <c r="S126">
        <v>25</v>
      </c>
      <c r="T126">
        <v>47</v>
      </c>
      <c r="U126">
        <v>9999999</v>
      </c>
      <c r="V126">
        <v>27</v>
      </c>
      <c r="W126">
        <v>9999999</v>
      </c>
      <c r="X126">
        <v>29</v>
      </c>
      <c r="Z126" t="s">
        <v>5194</v>
      </c>
      <c r="AA126" s="8">
        <v>14749</v>
      </c>
      <c r="AB126">
        <v>422</v>
      </c>
      <c r="AC126" s="8">
        <v>7275</v>
      </c>
      <c r="AD126">
        <v>494</v>
      </c>
      <c r="AE126" s="8">
        <v>7473</v>
      </c>
      <c r="AF126">
        <v>390</v>
      </c>
    </row>
    <row r="127" spans="1:32">
      <c r="A127" s="24" t="s">
        <v>3443</v>
      </c>
      <c r="N127" t="str">
        <f t="shared" si="3"/>
        <v xml:space="preserve">      Healthcare support occupations   </v>
      </c>
      <c r="O127" t="str">
        <f t="shared" si="4"/>
        <v xml:space="preserve">2,231      423      251      502    1,981      417 </v>
      </c>
      <c r="P127" cm="1">
        <f t="array" ref="P127:X127">IFERROR(SEARCH({1,2,3,4,5,6,7,8,9},A127),9999999)</f>
        <v>44</v>
      </c>
      <c r="Q127">
        <v>40</v>
      </c>
      <c r="R127">
        <v>43</v>
      </c>
      <c r="S127">
        <v>51</v>
      </c>
      <c r="T127">
        <v>61</v>
      </c>
      <c r="U127">
        <v>9999999</v>
      </c>
      <c r="V127">
        <v>89</v>
      </c>
      <c r="W127">
        <v>79</v>
      </c>
      <c r="X127">
        <v>78</v>
      </c>
      <c r="Z127" t="s">
        <v>5195</v>
      </c>
      <c r="AA127" s="8">
        <v>2231</v>
      </c>
      <c r="AB127">
        <v>423</v>
      </c>
      <c r="AC127">
        <v>251</v>
      </c>
      <c r="AD127">
        <v>502</v>
      </c>
      <c r="AE127" s="8">
        <v>1981</v>
      </c>
      <c r="AF127">
        <v>417</v>
      </c>
    </row>
    <row r="128" spans="1:32">
      <c r="A128" s="24" t="s">
        <v>3444</v>
      </c>
      <c r="N128" t="str">
        <f t="shared" si="3"/>
        <v xml:space="preserve">              Nursing, psychiatric, and home health aides   </v>
      </c>
      <c r="O128" t="str">
        <f t="shared" si="4"/>
        <v xml:space="preserve">1,405      400      167      471    1,238      395 </v>
      </c>
      <c r="P128" cm="1">
        <f t="array" ref="P128:X128">IFERROR(SEARCH({1,2,3,4,5,6,7,8,9},A128),9999999)</f>
        <v>61</v>
      </c>
      <c r="Q128">
        <v>99</v>
      </c>
      <c r="R128">
        <v>100</v>
      </c>
      <c r="S128">
        <v>63</v>
      </c>
      <c r="T128">
        <v>65</v>
      </c>
      <c r="U128">
        <v>82</v>
      </c>
      <c r="V128">
        <v>83</v>
      </c>
      <c r="W128">
        <v>101</v>
      </c>
      <c r="X128">
        <v>109</v>
      </c>
      <c r="Z128" t="s">
        <v>5196</v>
      </c>
      <c r="AA128" s="8">
        <v>1405</v>
      </c>
      <c r="AB128">
        <v>400</v>
      </c>
      <c r="AC128">
        <v>167</v>
      </c>
      <c r="AD128">
        <v>471</v>
      </c>
      <c r="AE128" s="8">
        <v>1238</v>
      </c>
      <c r="AF128">
        <v>395</v>
      </c>
    </row>
    <row r="129" spans="1:32">
      <c r="A129" s="24" t="s">
        <v>3445</v>
      </c>
      <c r="N129" t="str">
        <f t="shared" si="3"/>
        <v xml:space="preserve">              Dental assistants     </v>
      </c>
      <c r="O129" t="str">
        <f t="shared" si="4"/>
        <v xml:space="preserve">176      489        8     (1)       168      488 </v>
      </c>
      <c r="P129" cm="1">
        <f t="array" ref="P129:X129">IFERROR(SEARCH({1,2,3,4,5,6,7,8,9},A129),9999999)</f>
        <v>37</v>
      </c>
      <c r="Q129">
        <v>9999999</v>
      </c>
      <c r="R129">
        <v>9999999</v>
      </c>
      <c r="S129">
        <v>46</v>
      </c>
      <c r="T129">
        <v>9999999</v>
      </c>
      <c r="U129">
        <v>39</v>
      </c>
      <c r="V129">
        <v>38</v>
      </c>
      <c r="W129">
        <v>47</v>
      </c>
      <c r="X129">
        <v>48</v>
      </c>
      <c r="Z129" t="s">
        <v>5197</v>
      </c>
      <c r="AA129">
        <v>176</v>
      </c>
      <c r="AB129">
        <v>489</v>
      </c>
      <c r="AC129">
        <v>8</v>
      </c>
      <c r="AD129">
        <v>-1</v>
      </c>
      <c r="AE129">
        <v>168</v>
      </c>
      <c r="AF129">
        <v>488</v>
      </c>
    </row>
    <row r="130" spans="1:32">
      <c r="A130" s="24" t="s">
        <v>3446</v>
      </c>
      <c r="N130" t="str">
        <f t="shared" si="3"/>
        <v xml:space="preserve">      Protective service occupations   </v>
      </c>
      <c r="O130" t="str">
        <f t="shared" si="4"/>
        <v xml:space="preserve">2,633      693    2,086      737      547      557 </v>
      </c>
      <c r="P130" cm="1">
        <f t="array" ref="P130:X130">IFERROR(SEARCH({1,2,3,4,5,6,7,8,9},A130),9999999)</f>
        <v>9999999</v>
      </c>
      <c r="Q130">
        <v>40</v>
      </c>
      <c r="R130">
        <v>43</v>
      </c>
      <c r="S130">
        <v>79</v>
      </c>
      <c r="T130">
        <v>78</v>
      </c>
      <c r="U130">
        <v>42</v>
      </c>
      <c r="V130">
        <v>69</v>
      </c>
      <c r="W130">
        <v>61</v>
      </c>
      <c r="X130">
        <v>52</v>
      </c>
      <c r="Z130" t="s">
        <v>5198</v>
      </c>
      <c r="AA130" s="8">
        <v>2633</v>
      </c>
      <c r="AB130">
        <v>693</v>
      </c>
      <c r="AC130" s="8">
        <v>2086</v>
      </c>
      <c r="AD130">
        <v>737</v>
      </c>
      <c r="AE130">
        <v>547</v>
      </c>
      <c r="AF130">
        <v>557</v>
      </c>
    </row>
    <row r="131" spans="1:32">
      <c r="A131" s="24" t="s">
        <v>3447</v>
      </c>
      <c r="N131" t="str">
        <f t="shared" si="3"/>
        <v xml:space="preserve">              First-line supervisors/managers of correctional officers      </v>
      </c>
      <c r="O131" t="str">
        <f t="shared" si="4"/>
        <v xml:space="preserve">51      891       36     (1)        15     (1)  </v>
      </c>
      <c r="P131" cm="1">
        <f t="array" ref="P131:X131">IFERROR(SEARCH({1,2,3,4,5,6,7,8,9},A131),9999999)</f>
        <v>78</v>
      </c>
      <c r="Q131">
        <v>9999999</v>
      </c>
      <c r="R131">
        <v>95</v>
      </c>
      <c r="S131">
        <v>9999999</v>
      </c>
      <c r="T131">
        <v>77</v>
      </c>
      <c r="U131">
        <v>96</v>
      </c>
      <c r="V131">
        <v>9999999</v>
      </c>
      <c r="W131">
        <v>85</v>
      </c>
      <c r="X131">
        <v>86</v>
      </c>
      <c r="Z131" t="s">
        <v>5199</v>
      </c>
      <c r="AA131">
        <v>51</v>
      </c>
      <c r="AB131">
        <v>891</v>
      </c>
      <c r="AC131">
        <v>36</v>
      </c>
      <c r="AD131">
        <v>-1</v>
      </c>
      <c r="AE131">
        <v>15</v>
      </c>
      <c r="AF131">
        <v>-1</v>
      </c>
    </row>
    <row r="132" spans="1:32">
      <c r="A132" s="24" t="s">
        <v>3448</v>
      </c>
      <c r="N132" t="str">
        <f t="shared" si="3"/>
        <v xml:space="preserve">              First-line supervisors/managers of police and detectives     </v>
      </c>
      <c r="O132" t="str">
        <f t="shared" si="4"/>
        <v xml:space="preserve">100    1,131       84    1,162       16     (1)  </v>
      </c>
      <c r="P132" cm="1">
        <f t="array" ref="P132:X132">IFERROR(SEARCH({1,2,3,4,5,6,7,8,9},A132),9999999)</f>
        <v>76</v>
      </c>
      <c r="Q132">
        <v>105</v>
      </c>
      <c r="R132">
        <v>86</v>
      </c>
      <c r="S132">
        <v>96</v>
      </c>
      <c r="T132">
        <v>9999999</v>
      </c>
      <c r="U132">
        <v>104</v>
      </c>
      <c r="V132">
        <v>9999999</v>
      </c>
      <c r="W132">
        <v>95</v>
      </c>
      <c r="X132">
        <v>9999999</v>
      </c>
      <c r="Z132" t="s">
        <v>5200</v>
      </c>
      <c r="AA132">
        <v>100</v>
      </c>
      <c r="AB132" s="8">
        <v>1131</v>
      </c>
      <c r="AC132">
        <v>84</v>
      </c>
      <c r="AD132" s="8">
        <v>1162</v>
      </c>
      <c r="AE132">
        <v>16</v>
      </c>
      <c r="AF132">
        <v>-1</v>
      </c>
    </row>
    <row r="133" spans="1:32">
      <c r="A133" s="24" t="s">
        <v>3449</v>
      </c>
      <c r="N133" t="str">
        <f t="shared" si="3"/>
        <v xml:space="preserve">              Fire fighters     </v>
      </c>
      <c r="O133" t="str">
        <f t="shared" si="4"/>
        <v xml:space="preserve">251      912      241      918       10     (1)  </v>
      </c>
      <c r="P133" cm="1">
        <f t="array" ref="P133:X133">IFERROR(SEARCH({1,2,3,4,5,6,7,8,9},A133),9999999)</f>
        <v>35</v>
      </c>
      <c r="Q133">
        <v>33</v>
      </c>
      <c r="R133">
        <v>9999999</v>
      </c>
      <c r="S133">
        <v>52</v>
      </c>
      <c r="T133">
        <v>34</v>
      </c>
      <c r="U133">
        <v>9999999</v>
      </c>
      <c r="V133">
        <v>9999999</v>
      </c>
      <c r="W133">
        <v>62</v>
      </c>
      <c r="X133">
        <v>42</v>
      </c>
      <c r="Z133" t="s">
        <v>5201</v>
      </c>
      <c r="AA133">
        <v>251</v>
      </c>
      <c r="AB133">
        <v>912</v>
      </c>
      <c r="AC133">
        <v>241</v>
      </c>
      <c r="AD133">
        <v>918</v>
      </c>
      <c r="AE133">
        <v>10</v>
      </c>
      <c r="AF133">
        <v>-1</v>
      </c>
    </row>
    <row r="134" spans="1:32">
      <c r="A134" s="24" t="s">
        <v>3450</v>
      </c>
      <c r="N134" t="str">
        <f t="shared" si="3"/>
        <v xml:space="preserve">              Bailiffs, correctional officers, and jailers     </v>
      </c>
      <c r="O134" t="str">
        <f t="shared" si="4"/>
        <v xml:space="preserve">435      613      312      655      123      545 </v>
      </c>
      <c r="P134" cm="1">
        <f t="array" ref="P134:X134">IFERROR(SEARCH({1,2,3,4,5,6,7,8,9},A134),9999999)</f>
        <v>74</v>
      </c>
      <c r="Q134">
        <v>84</v>
      </c>
      <c r="R134">
        <v>65</v>
      </c>
      <c r="S134">
        <v>64</v>
      </c>
      <c r="T134">
        <v>66</v>
      </c>
      <c r="U134">
        <v>73</v>
      </c>
      <c r="V134">
        <v>9999999</v>
      </c>
      <c r="W134">
        <v>9999999</v>
      </c>
      <c r="X134">
        <v>9999999</v>
      </c>
      <c r="Z134" t="s">
        <v>5202</v>
      </c>
      <c r="AA134">
        <v>435</v>
      </c>
      <c r="AB134">
        <v>613</v>
      </c>
      <c r="AC134">
        <v>312</v>
      </c>
      <c r="AD134">
        <v>655</v>
      </c>
      <c r="AE134">
        <v>123</v>
      </c>
      <c r="AF134">
        <v>545</v>
      </c>
    </row>
    <row r="135" spans="1:32">
      <c r="A135" s="24" t="s">
        <v>3451</v>
      </c>
      <c r="N135" t="str">
        <f t="shared" si="3"/>
        <v xml:space="preserve">              Detectives and criminal investigators     </v>
      </c>
      <c r="O135" t="str">
        <f t="shared" si="4"/>
        <v xml:space="preserve">147    1,013      110    1,109       38     (1)  </v>
      </c>
      <c r="P135" cm="1">
        <f t="array" ref="P135:X135">IFERROR(SEARCH({1,2,3,4,5,6,7,8,9},A135),9999999)</f>
        <v>57</v>
      </c>
      <c r="Q135">
        <v>9999999</v>
      </c>
      <c r="R135">
        <v>68</v>
      </c>
      <c r="S135">
        <v>58</v>
      </c>
      <c r="T135">
        <v>9999999</v>
      </c>
      <c r="U135">
        <v>9999999</v>
      </c>
      <c r="V135">
        <v>59</v>
      </c>
      <c r="W135">
        <v>95</v>
      </c>
      <c r="X135">
        <v>86</v>
      </c>
      <c r="Z135" t="s">
        <v>5203</v>
      </c>
      <c r="AA135">
        <v>147</v>
      </c>
      <c r="AB135" s="8">
        <v>1013</v>
      </c>
      <c r="AC135">
        <v>110</v>
      </c>
      <c r="AD135" s="8">
        <v>1109</v>
      </c>
      <c r="AE135">
        <v>38</v>
      </c>
      <c r="AF135">
        <v>-1</v>
      </c>
    </row>
    <row r="136" spans="1:32">
      <c r="A136" s="24" t="s">
        <v>3452</v>
      </c>
      <c r="N136" t="str">
        <f t="shared" si="3"/>
        <v xml:space="preserve">              Police and sheriff's patrol officers     </v>
      </c>
      <c r="O136" t="str">
        <f t="shared" si="4"/>
        <v xml:space="preserve">647      866      568      884       79      758 </v>
      </c>
      <c r="P136" cm="1">
        <f t="array" ref="P136:X136">IFERROR(SEARCH({1,2,3,4,5,6,7,8,9},A136),9999999)</f>
        <v>9999999</v>
      </c>
      <c r="Q136">
        <v>9999999</v>
      </c>
      <c r="R136">
        <v>9999999</v>
      </c>
      <c r="S136">
        <v>57</v>
      </c>
      <c r="T136">
        <v>74</v>
      </c>
      <c r="U136">
        <v>56</v>
      </c>
      <c r="V136">
        <v>58</v>
      </c>
      <c r="W136">
        <v>65</v>
      </c>
      <c r="X136">
        <v>94</v>
      </c>
      <c r="Z136" t="s">
        <v>5204</v>
      </c>
      <c r="AA136">
        <v>647</v>
      </c>
      <c r="AB136">
        <v>866</v>
      </c>
      <c r="AC136">
        <v>568</v>
      </c>
      <c r="AD136">
        <v>884</v>
      </c>
      <c r="AE136">
        <v>79</v>
      </c>
      <c r="AF136">
        <v>758</v>
      </c>
    </row>
    <row r="137" spans="1:32">
      <c r="A137" s="24" t="s">
        <v>3453</v>
      </c>
      <c r="N137" t="str">
        <f t="shared" si="3"/>
        <v xml:space="preserve">              Private detectives and investigators      </v>
      </c>
      <c r="O137" t="str">
        <f t="shared" si="4"/>
        <v xml:space="preserve">62      713       35     (1)        27     (1)  </v>
      </c>
      <c r="P137" cm="1">
        <f t="array" ref="P137:X137">IFERROR(SEARCH({1,2,3,4,5,6,7,8,9},A137),9999999)</f>
        <v>66</v>
      </c>
      <c r="Q137">
        <v>58</v>
      </c>
      <c r="R137">
        <v>67</v>
      </c>
      <c r="S137">
        <v>9999999</v>
      </c>
      <c r="T137">
        <v>76</v>
      </c>
      <c r="U137">
        <v>57</v>
      </c>
      <c r="V137">
        <v>65</v>
      </c>
      <c r="W137">
        <v>9999999</v>
      </c>
      <c r="X137">
        <v>9999999</v>
      </c>
      <c r="Z137" t="s">
        <v>5205</v>
      </c>
      <c r="AA137">
        <v>62</v>
      </c>
      <c r="AB137">
        <v>713</v>
      </c>
      <c r="AC137">
        <v>35</v>
      </c>
      <c r="AD137">
        <v>-1</v>
      </c>
      <c r="AE137">
        <v>27</v>
      </c>
      <c r="AF137">
        <v>-1</v>
      </c>
    </row>
    <row r="138" spans="1:32">
      <c r="A138" s="24" t="s">
        <v>3454</v>
      </c>
      <c r="N138" t="str">
        <f t="shared" ref="N138:N201" si="5">MID(A138,1,MIN(_xlfn.ANCHORARRAY(P138))-1)</f>
        <v xml:space="preserve">              Security guards and gaming surveillance officers     </v>
      </c>
      <c r="O138" t="str">
        <f t="shared" ref="O138:O201" si="6">MID(A138,MIN(P138:X138),LEN(A138))</f>
        <v xml:space="preserve">697      487      531      498      166      416 </v>
      </c>
      <c r="P138" cm="1">
        <f t="array" ref="P138:X138">IFERROR(SEARCH({1,2,3,4,5,6,7,8,9},A138),9999999)</f>
        <v>88</v>
      </c>
      <c r="Q138">
        <v>9999999</v>
      </c>
      <c r="R138">
        <v>87</v>
      </c>
      <c r="S138">
        <v>77</v>
      </c>
      <c r="T138">
        <v>86</v>
      </c>
      <c r="U138">
        <v>68</v>
      </c>
      <c r="V138">
        <v>70</v>
      </c>
      <c r="W138">
        <v>78</v>
      </c>
      <c r="X138">
        <v>69</v>
      </c>
      <c r="Z138" t="s">
        <v>5206</v>
      </c>
      <c r="AA138">
        <v>697</v>
      </c>
      <c r="AB138">
        <v>487</v>
      </c>
      <c r="AC138">
        <v>531</v>
      </c>
      <c r="AD138">
        <v>498</v>
      </c>
      <c r="AE138">
        <v>166</v>
      </c>
      <c r="AF138">
        <v>416</v>
      </c>
    </row>
    <row r="139" spans="1:32">
      <c r="A139" s="24" t="s">
        <v>3455</v>
      </c>
      <c r="N139" t="str">
        <f t="shared" si="5"/>
        <v xml:space="preserve">              Lifeguards and other protective service workers      </v>
      </c>
      <c r="O139" t="str">
        <f t="shared" si="6"/>
        <v xml:space="preserve">56      445       30     (1)        26     (1)  </v>
      </c>
      <c r="P139" cm="1">
        <f t="array" ref="P139:X139">IFERROR(SEARCH({1,2,3,4,5,6,7,8,9},A139),9999999)</f>
        <v>94</v>
      </c>
      <c r="Q139">
        <v>104</v>
      </c>
      <c r="R139">
        <v>86</v>
      </c>
      <c r="S139">
        <v>76</v>
      </c>
      <c r="T139">
        <v>68</v>
      </c>
      <c r="U139">
        <v>69</v>
      </c>
      <c r="V139">
        <v>9999999</v>
      </c>
      <c r="W139">
        <v>9999999</v>
      </c>
      <c r="X139">
        <v>9999999</v>
      </c>
      <c r="Z139" t="s">
        <v>5207</v>
      </c>
      <c r="AA139">
        <v>56</v>
      </c>
      <c r="AB139">
        <v>445</v>
      </c>
      <c r="AC139">
        <v>30</v>
      </c>
      <c r="AD139">
        <v>-1</v>
      </c>
      <c r="AE139">
        <v>26</v>
      </c>
      <c r="AF139">
        <v>-1</v>
      </c>
    </row>
    <row r="140" spans="1:32">
      <c r="A140" s="24" t="s">
        <v>3456</v>
      </c>
      <c r="N140" t="str">
        <f t="shared" si="5"/>
        <v xml:space="preserve">      Food preparation and serving related occupations   </v>
      </c>
      <c r="O140" t="str">
        <f t="shared" si="6"/>
        <v xml:space="preserve">4,212      371    2,096      389    2,115      355 </v>
      </c>
      <c r="P140" cm="1">
        <f t="array" ref="P140:X140">IFERROR(SEARCH({1,2,3,4,5,6,7,8,9},A140),9999999)</f>
        <v>61</v>
      </c>
      <c r="Q140">
        <v>60</v>
      </c>
      <c r="R140">
        <v>69</v>
      </c>
      <c r="S140">
        <v>58</v>
      </c>
      <c r="T140">
        <v>98</v>
      </c>
      <c r="U140">
        <v>80</v>
      </c>
      <c r="V140">
        <v>70</v>
      </c>
      <c r="W140">
        <v>88</v>
      </c>
      <c r="X140">
        <v>79</v>
      </c>
      <c r="Z140" t="s">
        <v>5208</v>
      </c>
      <c r="AA140" s="8">
        <v>4212</v>
      </c>
      <c r="AB140">
        <v>371</v>
      </c>
      <c r="AC140" s="8">
        <v>2096</v>
      </c>
      <c r="AD140">
        <v>389</v>
      </c>
      <c r="AE140" s="8">
        <v>2115</v>
      </c>
      <c r="AF140">
        <v>355</v>
      </c>
    </row>
    <row r="141" spans="1:32">
      <c r="A141" s="24" t="s">
        <v>3457</v>
      </c>
      <c r="N141" t="str">
        <f t="shared" si="5"/>
        <v xml:space="preserve">              Chefs and head cooks     </v>
      </c>
      <c r="O141" t="str">
        <f t="shared" si="6"/>
        <v xml:space="preserve">280      504      222      517       58      443 </v>
      </c>
      <c r="P141" cm="1">
        <f t="array" ref="P141:X141">IFERROR(SEARCH({1,2,3,4,5,6,7,8,9},A141),9999999)</f>
        <v>68</v>
      </c>
      <c r="Q141">
        <v>40</v>
      </c>
      <c r="R141">
        <v>87</v>
      </c>
      <c r="S141">
        <v>51</v>
      </c>
      <c r="T141">
        <v>49</v>
      </c>
      <c r="U141">
        <v>9999999</v>
      </c>
      <c r="V141">
        <v>69</v>
      </c>
      <c r="W141">
        <v>41</v>
      </c>
      <c r="X141">
        <v>9999999</v>
      </c>
      <c r="Z141" t="s">
        <v>5209</v>
      </c>
      <c r="AA141">
        <v>280</v>
      </c>
      <c r="AB141">
        <v>504</v>
      </c>
      <c r="AC141">
        <v>222</v>
      </c>
      <c r="AD141">
        <v>517</v>
      </c>
      <c r="AE141">
        <v>58</v>
      </c>
      <c r="AF141">
        <v>443</v>
      </c>
    </row>
    <row r="142" spans="1:32">
      <c r="A142" s="24" t="s">
        <v>3458</v>
      </c>
      <c r="N142" t="str">
        <f t="shared" si="5"/>
        <v xml:space="preserve">              First-line supervisors/managers of food preparation and serving workers     </v>
      </c>
      <c r="O142" t="str">
        <f t="shared" si="6"/>
        <v xml:space="preserve">501      447      215      507      286      412 </v>
      </c>
      <c r="P142" cm="1">
        <f t="array" ref="P142:X142">IFERROR(SEARCH({1,2,3,4,5,6,7,8,9},A142),9999999)</f>
        <v>93</v>
      </c>
      <c r="Q142">
        <v>109</v>
      </c>
      <c r="R142">
        <v>9999999</v>
      </c>
      <c r="S142">
        <v>100</v>
      </c>
      <c r="T142">
        <v>91</v>
      </c>
      <c r="U142">
        <v>129</v>
      </c>
      <c r="V142">
        <v>102</v>
      </c>
      <c r="W142">
        <v>128</v>
      </c>
      <c r="X142">
        <v>9999999</v>
      </c>
      <c r="Z142" t="s">
        <v>5210</v>
      </c>
      <c r="AA142">
        <v>501</v>
      </c>
      <c r="AB142">
        <v>447</v>
      </c>
      <c r="AC142">
        <v>215</v>
      </c>
      <c r="AD142">
        <v>507</v>
      </c>
      <c r="AE142">
        <v>286</v>
      </c>
      <c r="AF142">
        <v>412</v>
      </c>
    </row>
    <row r="143" spans="1:32">
      <c r="A143" s="24" t="s">
        <v>3459</v>
      </c>
      <c r="N143" t="str">
        <f t="shared" si="5"/>
        <v xml:space="preserve">              Cooks   </v>
      </c>
      <c r="O143" t="str">
        <f t="shared" si="6"/>
        <v xml:space="preserve">1,222      363      738      377      483      340 </v>
      </c>
      <c r="P143" cm="1">
        <f t="array" ref="P143:X143">IFERROR(SEARCH({1,2,3,4,5,6,7,8,9},A143),9999999)</f>
        <v>23</v>
      </c>
      <c r="Q143">
        <v>25</v>
      </c>
      <c r="R143">
        <v>34</v>
      </c>
      <c r="S143">
        <v>61</v>
      </c>
      <c r="T143">
        <v>9999999</v>
      </c>
      <c r="U143">
        <v>35</v>
      </c>
      <c r="V143">
        <v>43</v>
      </c>
      <c r="W143">
        <v>45</v>
      </c>
      <c r="X143">
        <v>9999999</v>
      </c>
      <c r="Z143" t="s">
        <v>5211</v>
      </c>
      <c r="AA143" s="8">
        <v>1222</v>
      </c>
      <c r="AB143">
        <v>363</v>
      </c>
      <c r="AC143">
        <v>738</v>
      </c>
      <c r="AD143">
        <v>377</v>
      </c>
      <c r="AE143">
        <v>483</v>
      </c>
      <c r="AF143">
        <v>340</v>
      </c>
    </row>
    <row r="144" spans="1:32">
      <c r="A144" s="24" t="s">
        <v>3460</v>
      </c>
      <c r="N144" t="str">
        <f t="shared" si="5"/>
        <v xml:space="preserve">              Food preparation workers     </v>
      </c>
      <c r="O144" t="str">
        <f t="shared" si="6"/>
        <v xml:space="preserve">348      330      162      336      186      326 </v>
      </c>
      <c r="P144" cm="1">
        <f t="array" ref="P144:X144">IFERROR(SEARCH({1,2,3,4,5,6,7,8,9},A144),9999999)</f>
        <v>62</v>
      </c>
      <c r="Q144">
        <v>64</v>
      </c>
      <c r="R144">
        <v>44</v>
      </c>
      <c r="S144">
        <v>45</v>
      </c>
      <c r="T144">
        <v>9999999</v>
      </c>
      <c r="U144">
        <v>63</v>
      </c>
      <c r="V144">
        <v>9999999</v>
      </c>
      <c r="W144">
        <v>46</v>
      </c>
      <c r="X144">
        <v>9999999</v>
      </c>
      <c r="Z144" t="s">
        <v>5212</v>
      </c>
      <c r="AA144">
        <v>348</v>
      </c>
      <c r="AB144">
        <v>330</v>
      </c>
      <c r="AC144">
        <v>162</v>
      </c>
      <c r="AD144">
        <v>336</v>
      </c>
      <c r="AE144">
        <v>186</v>
      </c>
      <c r="AF144">
        <v>326</v>
      </c>
    </row>
    <row r="145" spans="1:32">
      <c r="A145" s="24" t="s">
        <v>3461</v>
      </c>
      <c r="N145" t="str">
        <f t="shared" si="5"/>
        <v xml:space="preserve">              Bartenders     </v>
      </c>
      <c r="O145" t="str">
        <f t="shared" si="6"/>
        <v xml:space="preserve">219      445      106      510      113      407 </v>
      </c>
      <c r="P145" cm="1">
        <f t="array" ref="P145:X145">IFERROR(SEARCH({1,2,3,4,5,6,7,8,9},A145),9999999)</f>
        <v>31</v>
      </c>
      <c r="Q145">
        <v>30</v>
      </c>
      <c r="R145">
        <v>68</v>
      </c>
      <c r="S145">
        <v>39</v>
      </c>
      <c r="T145">
        <v>41</v>
      </c>
      <c r="U145">
        <v>50</v>
      </c>
      <c r="V145">
        <v>77</v>
      </c>
      <c r="W145">
        <v>9999999</v>
      </c>
      <c r="X145">
        <v>32</v>
      </c>
      <c r="Z145" t="s">
        <v>5213</v>
      </c>
      <c r="AA145">
        <v>219</v>
      </c>
      <c r="AB145">
        <v>445</v>
      </c>
      <c r="AC145">
        <v>106</v>
      </c>
      <c r="AD145">
        <v>510</v>
      </c>
      <c r="AE145">
        <v>113</v>
      </c>
      <c r="AF145">
        <v>407</v>
      </c>
    </row>
    <row r="146" spans="1:32">
      <c r="A146" s="24" t="s">
        <v>3462</v>
      </c>
      <c r="N146" t="str">
        <f t="shared" si="5"/>
        <v xml:space="preserve">              Combined food preparation and serving workers, including fast food     </v>
      </c>
      <c r="O146" t="str">
        <f t="shared" si="6"/>
        <v xml:space="preserve">179      340       51      330      128      343 </v>
      </c>
      <c r="P146" cm="1">
        <f t="array" ref="P146:X146">IFERROR(SEARCH({1,2,3,4,5,6,7,8,9},A146),9999999)</f>
        <v>86</v>
      </c>
      <c r="Q146">
        <v>123</v>
      </c>
      <c r="R146">
        <v>95</v>
      </c>
      <c r="S146">
        <v>96</v>
      </c>
      <c r="T146">
        <v>105</v>
      </c>
      <c r="U146">
        <v>9999999</v>
      </c>
      <c r="V146">
        <v>87</v>
      </c>
      <c r="W146">
        <v>124</v>
      </c>
      <c r="X146">
        <v>88</v>
      </c>
      <c r="Z146" t="s">
        <v>5214</v>
      </c>
      <c r="AA146">
        <v>179</v>
      </c>
      <c r="AB146">
        <v>340</v>
      </c>
      <c r="AC146">
        <v>51</v>
      </c>
      <c r="AD146">
        <v>330</v>
      </c>
      <c r="AE146">
        <v>128</v>
      </c>
      <c r="AF146">
        <v>343</v>
      </c>
    </row>
    <row r="147" spans="1:32">
      <c r="A147" s="24" t="s">
        <v>3463</v>
      </c>
      <c r="N147" t="str">
        <f t="shared" si="5"/>
        <v xml:space="preserve">              Counter attendants, cafeteria, food concession, and coffee shop      </v>
      </c>
      <c r="O147" t="str">
        <f t="shared" si="6"/>
        <v xml:space="preserve">84      295       34     (1)        51      302 </v>
      </c>
      <c r="P147" cm="1">
        <f t="array" ref="P147:X147">IFERROR(SEARCH({1,2,3,4,5,6,7,8,9},A147),9999999)</f>
        <v>110</v>
      </c>
      <c r="Q147">
        <v>92</v>
      </c>
      <c r="R147">
        <v>102</v>
      </c>
      <c r="S147">
        <v>85</v>
      </c>
      <c r="T147">
        <v>94</v>
      </c>
      <c r="U147">
        <v>9999999</v>
      </c>
      <c r="V147">
        <v>9999999</v>
      </c>
      <c r="W147">
        <v>84</v>
      </c>
      <c r="X147">
        <v>93</v>
      </c>
      <c r="Z147" t="s">
        <v>5215</v>
      </c>
      <c r="AA147">
        <v>84</v>
      </c>
      <c r="AB147">
        <v>295</v>
      </c>
      <c r="AC147">
        <v>34</v>
      </c>
      <c r="AD147">
        <v>-1</v>
      </c>
      <c r="AE147">
        <v>51</v>
      </c>
      <c r="AF147">
        <v>302</v>
      </c>
    </row>
    <row r="148" spans="1:32">
      <c r="A148" s="24" t="s">
        <v>3464</v>
      </c>
      <c r="N148" t="str">
        <f t="shared" si="5"/>
        <v xml:space="preserve">              Waiters and waitresses     </v>
      </c>
      <c r="O148" t="str">
        <f t="shared" si="6"/>
        <v xml:space="preserve">874      363      284      401      590      348 </v>
      </c>
      <c r="P148" cm="1">
        <f t="array" ref="P148:X148">IFERROR(SEARCH({1,2,3,4,5,6,7,8,9},A148),9999999)</f>
        <v>71</v>
      </c>
      <c r="Q148">
        <v>60</v>
      </c>
      <c r="R148">
        <v>51</v>
      </c>
      <c r="S148">
        <v>44</v>
      </c>
      <c r="T148">
        <v>78</v>
      </c>
      <c r="U148">
        <v>52</v>
      </c>
      <c r="V148">
        <v>43</v>
      </c>
      <c r="W148">
        <v>42</v>
      </c>
      <c r="X148">
        <v>79</v>
      </c>
      <c r="Z148" t="s">
        <v>5216</v>
      </c>
      <c r="AA148">
        <v>874</v>
      </c>
      <c r="AB148">
        <v>363</v>
      </c>
      <c r="AC148">
        <v>284</v>
      </c>
      <c r="AD148">
        <v>401</v>
      </c>
      <c r="AE148">
        <v>590</v>
      </c>
      <c r="AF148">
        <v>348</v>
      </c>
    </row>
    <row r="149" spans="1:32">
      <c r="A149" s="24" t="s">
        <v>3465</v>
      </c>
      <c r="N149" t="str">
        <f t="shared" si="5"/>
        <v xml:space="preserve">              Food servers, nonrestaurant     </v>
      </c>
      <c r="O149" t="str">
        <f t="shared" si="6"/>
        <v xml:space="preserve">100      395       33     (1)        66      390 </v>
      </c>
      <c r="P149" cm="1">
        <f t="array" ref="P149:X149">IFERROR(SEARCH({1,2,3,4,5,6,7,8,9},A149),9999999)</f>
        <v>47</v>
      </c>
      <c r="Q149">
        <v>9999999</v>
      </c>
      <c r="R149">
        <v>56</v>
      </c>
      <c r="S149">
        <v>9999999</v>
      </c>
      <c r="T149">
        <v>58</v>
      </c>
      <c r="U149">
        <v>84</v>
      </c>
      <c r="V149">
        <v>9999999</v>
      </c>
      <c r="W149">
        <v>9999999</v>
      </c>
      <c r="X149">
        <v>57</v>
      </c>
      <c r="Z149" t="s">
        <v>5217</v>
      </c>
      <c r="AA149">
        <v>100</v>
      </c>
      <c r="AB149">
        <v>395</v>
      </c>
      <c r="AC149">
        <v>33</v>
      </c>
      <c r="AD149">
        <v>-1</v>
      </c>
      <c r="AE149">
        <v>66</v>
      </c>
      <c r="AF149">
        <v>390</v>
      </c>
    </row>
    <row r="150" spans="1:32">
      <c r="A150" s="24" t="s">
        <v>3466</v>
      </c>
      <c r="N150" t="str">
        <f t="shared" si="5"/>
        <v xml:space="preserve">              Dining room and cafeteria attendants and bartender helpers     </v>
      </c>
      <c r="O150" t="str">
        <f t="shared" si="6"/>
        <v xml:space="preserve">169      318      107      314       62      328 </v>
      </c>
      <c r="P150" cm="1">
        <f t="array" ref="P150:X150">IFERROR(SEARCH({1,2,3,4,5,6,7,8,9},A150),9999999)</f>
        <v>78</v>
      </c>
      <c r="Q150">
        <v>116</v>
      </c>
      <c r="R150">
        <v>87</v>
      </c>
      <c r="S150">
        <v>107</v>
      </c>
      <c r="T150">
        <v>9999999</v>
      </c>
      <c r="U150">
        <v>79</v>
      </c>
      <c r="V150">
        <v>98</v>
      </c>
      <c r="W150">
        <v>89</v>
      </c>
      <c r="X150">
        <v>80</v>
      </c>
      <c r="Z150" t="s">
        <v>5218</v>
      </c>
      <c r="AA150">
        <v>169</v>
      </c>
      <c r="AB150">
        <v>318</v>
      </c>
      <c r="AC150">
        <v>107</v>
      </c>
      <c r="AD150">
        <v>314</v>
      </c>
      <c r="AE150">
        <v>62</v>
      </c>
      <c r="AF150">
        <v>328</v>
      </c>
    </row>
    <row r="151" spans="1:32">
      <c r="A151" s="24" t="s">
        <v>3467</v>
      </c>
      <c r="N151" t="str">
        <f t="shared" si="5"/>
        <v xml:space="preserve">              Dishwashers     </v>
      </c>
      <c r="O151" t="str">
        <f t="shared" si="6"/>
        <v xml:space="preserve">162      315      132      316       30     (1)  </v>
      </c>
      <c r="P151" cm="1">
        <f t="array" ref="P151:X151">IFERROR(SEARCH({1,2,3,4,5,6,7,8,9},A151),9999999)</f>
        <v>31</v>
      </c>
      <c r="Q151">
        <v>33</v>
      </c>
      <c r="R151">
        <v>40</v>
      </c>
      <c r="S151">
        <v>9999999</v>
      </c>
      <c r="T151">
        <v>42</v>
      </c>
      <c r="U151">
        <v>32</v>
      </c>
      <c r="V151">
        <v>9999999</v>
      </c>
      <c r="W151">
        <v>9999999</v>
      </c>
      <c r="X151">
        <v>9999999</v>
      </c>
      <c r="Z151" t="s">
        <v>5219</v>
      </c>
      <c r="AA151">
        <v>162</v>
      </c>
      <c r="AB151">
        <v>315</v>
      </c>
      <c r="AC151">
        <v>132</v>
      </c>
      <c r="AD151">
        <v>316</v>
      </c>
      <c r="AE151">
        <v>30</v>
      </c>
      <c r="AF151">
        <v>-1</v>
      </c>
    </row>
    <row r="152" spans="1:32">
      <c r="A152" s="24" t="s">
        <v>3468</v>
      </c>
      <c r="N152" t="str">
        <f t="shared" si="5"/>
        <v xml:space="preserve">              Hosts and hostesses, restaurant, lounge, and coffee shop      </v>
      </c>
      <c r="O152" t="str">
        <f t="shared" si="6"/>
        <v xml:space="preserve">73      379       11     (1)        63      375 </v>
      </c>
      <c r="P152" cm="1">
        <f t="array" ref="P152:X152">IFERROR(SEARCH({1,2,3,4,5,6,7,8,9},A152),9999999)</f>
        <v>95</v>
      </c>
      <c r="Q152">
        <v>9999999</v>
      </c>
      <c r="R152">
        <v>78</v>
      </c>
      <c r="S152">
        <v>9999999</v>
      </c>
      <c r="T152">
        <v>123</v>
      </c>
      <c r="U152">
        <v>113</v>
      </c>
      <c r="V152">
        <v>77</v>
      </c>
      <c r="W152">
        <v>9999999</v>
      </c>
      <c r="X152">
        <v>87</v>
      </c>
      <c r="Z152" t="s">
        <v>5220</v>
      </c>
      <c r="AA152">
        <v>73</v>
      </c>
      <c r="AB152">
        <v>379</v>
      </c>
      <c r="AC152">
        <v>11</v>
      </c>
      <c r="AD152">
        <v>-1</v>
      </c>
      <c r="AE152">
        <v>63</v>
      </c>
      <c r="AF152">
        <v>375</v>
      </c>
    </row>
    <row r="153" spans="1:32">
      <c r="A153" s="24" t="s">
        <v>3469</v>
      </c>
      <c r="N153" t="str">
        <f t="shared" si="5"/>
        <v xml:space="preserve">      Building and grounds cleaning and maintenance occupations   </v>
      </c>
      <c r="O153" t="str">
        <f t="shared" si="6"/>
        <v xml:space="preserve">3,594      406    2,305      445    1,289      363 </v>
      </c>
      <c r="P153" cm="1">
        <f t="array" ref="P153:X153">IFERROR(SEARCH({1,2,3,4,5,6,7,8,9},A153),9999999)</f>
        <v>103</v>
      </c>
      <c r="Q153">
        <v>85</v>
      </c>
      <c r="R153">
        <v>67</v>
      </c>
      <c r="S153">
        <v>71</v>
      </c>
      <c r="T153">
        <v>69</v>
      </c>
      <c r="U153">
        <v>80</v>
      </c>
      <c r="V153">
        <v>9999999</v>
      </c>
      <c r="W153">
        <v>106</v>
      </c>
      <c r="X153">
        <v>70</v>
      </c>
      <c r="Z153" t="s">
        <v>5221</v>
      </c>
      <c r="AA153" s="8">
        <v>3594</v>
      </c>
      <c r="AB153">
        <v>406</v>
      </c>
      <c r="AC153" s="8">
        <v>2305</v>
      </c>
      <c r="AD153">
        <v>445</v>
      </c>
      <c r="AE153" s="8">
        <v>1289</v>
      </c>
      <c r="AF153">
        <v>363</v>
      </c>
    </row>
    <row r="154" spans="1:32">
      <c r="A154" s="24" t="s">
        <v>3470</v>
      </c>
      <c r="N154" t="str">
        <f t="shared" si="5"/>
        <v xml:space="preserve">              First-line supervisors/managers of housekeeping and janitorial work     </v>
      </c>
      <c r="O154" t="str">
        <f t="shared" si="6"/>
        <v xml:space="preserve">177      609      123      657       54      498 </v>
      </c>
      <c r="P154" cm="1">
        <f t="array" ref="P154:X154">IFERROR(SEARCH({1,2,3,4,5,6,7,8,9},A154),9999999)</f>
        <v>87</v>
      </c>
      <c r="Q154">
        <v>106</v>
      </c>
      <c r="R154">
        <v>107</v>
      </c>
      <c r="S154">
        <v>125</v>
      </c>
      <c r="T154">
        <v>115</v>
      </c>
      <c r="U154">
        <v>96</v>
      </c>
      <c r="V154">
        <v>88</v>
      </c>
      <c r="W154">
        <v>134</v>
      </c>
      <c r="X154">
        <v>98</v>
      </c>
      <c r="Z154" t="s">
        <v>5222</v>
      </c>
      <c r="AA154">
        <v>177</v>
      </c>
      <c r="AB154">
        <v>609</v>
      </c>
      <c r="AC154">
        <v>123</v>
      </c>
      <c r="AD154">
        <v>657</v>
      </c>
      <c r="AE154">
        <v>54</v>
      </c>
      <c r="AF154">
        <v>498</v>
      </c>
    </row>
    <row r="155" spans="1:32">
      <c r="A155" s="24" t="s">
        <v>3321</v>
      </c>
      <c r="N155" t="str">
        <f t="shared" si="5"/>
        <v xml:space="preserve">              First-line supervisors/managers of landscaping, lawn service,                                                                   </v>
      </c>
      <c r="O155" t="str">
        <f t="shared" si="6"/>
        <v/>
      </c>
      <c r="P155" cm="1">
        <f t="array" ref="P155:X155">IFERROR(SEARCH({1,2,3,4,5,6,7,8,9},A155),9999999)</f>
        <v>9999999</v>
      </c>
      <c r="Q155">
        <v>9999999</v>
      </c>
      <c r="R155">
        <v>9999999</v>
      </c>
      <c r="S155">
        <v>9999999</v>
      </c>
      <c r="T155">
        <v>9999999</v>
      </c>
      <c r="U155">
        <v>9999999</v>
      </c>
      <c r="V155">
        <v>9999999</v>
      </c>
      <c r="W155">
        <v>9999999</v>
      </c>
      <c r="X155">
        <v>9999999</v>
      </c>
      <c r="Z155" t="s">
        <v>3321</v>
      </c>
    </row>
    <row r="156" spans="1:32">
      <c r="A156" s="24" t="s">
        <v>3471</v>
      </c>
      <c r="N156" t="str">
        <f t="shared" si="5"/>
        <v xml:space="preserve">               and groundskeeping workers     </v>
      </c>
      <c r="O156" t="str">
        <f t="shared" si="6"/>
        <v xml:space="preserve">106      612      102      620        4     (1)  </v>
      </c>
      <c r="P156" cm="1">
        <f t="array" ref="P156:X156">IFERROR(SEARCH({1,2,3,4,5,6,7,8,9},A156),9999999)</f>
        <v>47</v>
      </c>
      <c r="Q156">
        <v>58</v>
      </c>
      <c r="R156">
        <v>9999999</v>
      </c>
      <c r="S156">
        <v>85</v>
      </c>
      <c r="T156">
        <v>9999999</v>
      </c>
      <c r="U156">
        <v>49</v>
      </c>
      <c r="V156">
        <v>9999999</v>
      </c>
      <c r="W156">
        <v>9999999</v>
      </c>
      <c r="X156">
        <v>9999999</v>
      </c>
      <c r="Z156" t="s">
        <v>5223</v>
      </c>
      <c r="AA156">
        <v>106</v>
      </c>
      <c r="AB156">
        <v>612</v>
      </c>
      <c r="AC156">
        <v>102</v>
      </c>
      <c r="AD156">
        <v>620</v>
      </c>
      <c r="AE156">
        <v>4</v>
      </c>
      <c r="AF156">
        <v>-1</v>
      </c>
    </row>
    <row r="157" spans="1:32">
      <c r="A157" s="24" t="s">
        <v>3472</v>
      </c>
      <c r="N157" t="str">
        <f t="shared" si="5"/>
        <v xml:space="preserve">              Janitors and building cleaners   </v>
      </c>
      <c r="O157" t="str">
        <f t="shared" si="6"/>
        <v xml:space="preserve">1,492      415    1,076      447      415      375 </v>
      </c>
      <c r="P157" cm="1">
        <f t="array" ref="P157:X157">IFERROR(SEARCH({1,2,3,4,5,6,7,8,9},A157),9999999)</f>
        <v>48</v>
      </c>
      <c r="Q157">
        <v>52</v>
      </c>
      <c r="R157">
        <v>95</v>
      </c>
      <c r="S157">
        <v>50</v>
      </c>
      <c r="T157">
        <v>61</v>
      </c>
      <c r="U157">
        <v>70</v>
      </c>
      <c r="V157">
        <v>69</v>
      </c>
      <c r="W157">
        <v>9999999</v>
      </c>
      <c r="X157">
        <v>51</v>
      </c>
      <c r="Z157" t="s">
        <v>5224</v>
      </c>
      <c r="AA157" s="8">
        <v>1492</v>
      </c>
      <c r="AB157">
        <v>415</v>
      </c>
      <c r="AC157" s="8">
        <v>1076</v>
      </c>
      <c r="AD157">
        <v>447</v>
      </c>
      <c r="AE157">
        <v>415</v>
      </c>
      <c r="AF157">
        <v>375</v>
      </c>
    </row>
    <row r="158" spans="1:32">
      <c r="A158" s="24" t="s">
        <v>3473</v>
      </c>
      <c r="N158" t="str">
        <f t="shared" si="5"/>
        <v xml:space="preserve">              Maids and housekeeping cleaners     </v>
      </c>
      <c r="O158" t="str">
        <f t="shared" si="6"/>
        <v xml:space="preserve">885      355      112      404      773      348 </v>
      </c>
      <c r="P158" cm="1">
        <f t="array" ref="P158:X158">IFERROR(SEARCH({1,2,3,4,5,6,7,8,9},A158),9999999)</f>
        <v>69</v>
      </c>
      <c r="Q158">
        <v>71</v>
      </c>
      <c r="R158">
        <v>60</v>
      </c>
      <c r="S158">
        <v>78</v>
      </c>
      <c r="T158">
        <v>53</v>
      </c>
      <c r="U158">
        <v>9999999</v>
      </c>
      <c r="V158">
        <v>87</v>
      </c>
      <c r="W158">
        <v>51</v>
      </c>
      <c r="X158">
        <v>9999999</v>
      </c>
      <c r="Z158" t="s">
        <v>5225</v>
      </c>
      <c r="AA158">
        <v>885</v>
      </c>
      <c r="AB158">
        <v>355</v>
      </c>
      <c r="AC158">
        <v>112</v>
      </c>
      <c r="AD158">
        <v>404</v>
      </c>
      <c r="AE158">
        <v>773</v>
      </c>
      <c r="AF158">
        <v>348</v>
      </c>
    </row>
    <row r="159" spans="1:32">
      <c r="A159" s="24" t="s">
        <v>3474</v>
      </c>
      <c r="N159" t="str">
        <f t="shared" si="5"/>
        <v xml:space="preserve">              Pest control workers      </v>
      </c>
      <c r="O159" t="str">
        <f t="shared" si="6"/>
        <v xml:space="preserve">61      578       61      578  -        -       </v>
      </c>
      <c r="P159" cm="1">
        <f t="array" ref="P159:X159">IFERROR(SEARCH({1,2,3,4,5,6,7,8,9},A159),9999999)</f>
        <v>42</v>
      </c>
      <c r="Q159">
        <v>9999999</v>
      </c>
      <c r="R159">
        <v>9999999</v>
      </c>
      <c r="S159">
        <v>9999999</v>
      </c>
      <c r="T159">
        <v>49</v>
      </c>
      <c r="U159">
        <v>41</v>
      </c>
      <c r="V159">
        <v>50</v>
      </c>
      <c r="W159">
        <v>51</v>
      </c>
      <c r="X159">
        <v>9999999</v>
      </c>
      <c r="Z159" t="s">
        <v>5226</v>
      </c>
      <c r="AA159">
        <v>61</v>
      </c>
      <c r="AB159">
        <v>578</v>
      </c>
      <c r="AC159">
        <v>61</v>
      </c>
      <c r="AD159">
        <v>578</v>
      </c>
      <c r="AE159" t="s">
        <v>574</v>
      </c>
      <c r="AF159" t="s">
        <v>574</v>
      </c>
    </row>
    <row r="160" spans="1:32">
      <c r="A160" s="24" t="s">
        <v>3475</v>
      </c>
      <c r="N160" t="str">
        <f t="shared" si="5"/>
        <v xml:space="preserve">              Grounds maintenance workers     </v>
      </c>
      <c r="O160" t="str">
        <f t="shared" si="6"/>
        <v xml:space="preserve">874      402      832      403       42     (1)  </v>
      </c>
      <c r="P160" cm="1">
        <f t="array" ref="P160:X160">IFERROR(SEARCH({1,2,3,4,5,6,7,8,9},A160),9999999)</f>
        <v>92</v>
      </c>
      <c r="Q160">
        <v>58</v>
      </c>
      <c r="R160">
        <v>66</v>
      </c>
      <c r="S160">
        <v>49</v>
      </c>
      <c r="T160">
        <v>9999999</v>
      </c>
      <c r="U160">
        <v>9999999</v>
      </c>
      <c r="V160">
        <v>48</v>
      </c>
      <c r="W160">
        <v>47</v>
      </c>
      <c r="X160">
        <v>9999999</v>
      </c>
      <c r="Z160" t="s">
        <v>5227</v>
      </c>
      <c r="AA160">
        <v>874</v>
      </c>
      <c r="AB160">
        <v>402</v>
      </c>
      <c r="AC160">
        <v>832</v>
      </c>
      <c r="AD160">
        <v>403</v>
      </c>
      <c r="AE160">
        <v>42</v>
      </c>
      <c r="AF160">
        <v>-1</v>
      </c>
    </row>
    <row r="161" spans="1:32">
      <c r="A161" s="24" t="s">
        <v>3476</v>
      </c>
      <c r="N161" t="str">
        <f t="shared" si="5"/>
        <v xml:space="preserve">      Personal care and service occupations   </v>
      </c>
      <c r="O161" t="str">
        <f t="shared" si="6"/>
        <v xml:space="preserve">2,079      407      537      506    1,541      388 </v>
      </c>
      <c r="P161" cm="1">
        <f t="array" ref="P161:X161">IFERROR(SEARCH({1,2,3,4,5,6,7,8,9},A161),9999999)</f>
        <v>83</v>
      </c>
      <c r="Q161">
        <v>47</v>
      </c>
      <c r="R161">
        <v>68</v>
      </c>
      <c r="S161">
        <v>58</v>
      </c>
      <c r="T161">
        <v>67</v>
      </c>
      <c r="U161">
        <v>78</v>
      </c>
      <c r="V161">
        <v>50</v>
      </c>
      <c r="W161">
        <v>95</v>
      </c>
      <c r="X161">
        <v>51</v>
      </c>
      <c r="Z161" t="s">
        <v>5228</v>
      </c>
      <c r="AA161" s="8">
        <v>2079</v>
      </c>
      <c r="AB161">
        <v>407</v>
      </c>
      <c r="AC161">
        <v>537</v>
      </c>
      <c r="AD161">
        <v>506</v>
      </c>
      <c r="AE161" s="8">
        <v>1541</v>
      </c>
      <c r="AF161">
        <v>388</v>
      </c>
    </row>
    <row r="162" spans="1:32">
      <c r="A162" s="24" t="s">
        <v>3477</v>
      </c>
      <c r="N162" t="str">
        <f t="shared" si="5"/>
        <v xml:space="preserve">              First-line supervisors/managers of gaming workers      </v>
      </c>
      <c r="O162" t="str">
        <f t="shared" si="6"/>
        <v xml:space="preserve">80      677       52      757       28     (1)  </v>
      </c>
      <c r="P162" cm="1">
        <f t="array" ref="P162:X162">IFERROR(SEARCH({1,2,3,4,5,6,7,8,9},A162),9999999)</f>
        <v>114</v>
      </c>
      <c r="Q162">
        <v>89</v>
      </c>
      <c r="R162">
        <v>9999999</v>
      </c>
      <c r="S162">
        <v>9999999</v>
      </c>
      <c r="T162">
        <v>88</v>
      </c>
      <c r="U162">
        <v>78</v>
      </c>
      <c r="V162">
        <v>79</v>
      </c>
      <c r="W162">
        <v>70</v>
      </c>
      <c r="X162">
        <v>9999999</v>
      </c>
      <c r="Z162" t="s">
        <v>5229</v>
      </c>
      <c r="AA162">
        <v>80</v>
      </c>
      <c r="AB162">
        <v>677</v>
      </c>
      <c r="AC162">
        <v>52</v>
      </c>
      <c r="AD162">
        <v>757</v>
      </c>
      <c r="AE162">
        <v>28</v>
      </c>
      <c r="AF162">
        <v>-1</v>
      </c>
    </row>
    <row r="163" spans="1:32">
      <c r="A163" s="24" t="s">
        <v>3478</v>
      </c>
      <c r="N163" t="str">
        <f t="shared" si="5"/>
        <v xml:space="preserve">              First-line supervisors/managers of personal service workers      </v>
      </c>
      <c r="O163" t="str">
        <f t="shared" si="6"/>
        <v xml:space="preserve">55      584       22     (1)        33     (1)  </v>
      </c>
      <c r="P163" cm="1">
        <f t="array" ref="P163:X163">IFERROR(SEARCH({1,2,3,4,5,6,7,8,9},A163),9999999)</f>
        <v>106</v>
      </c>
      <c r="Q163">
        <v>98</v>
      </c>
      <c r="R163">
        <v>116</v>
      </c>
      <c r="S163">
        <v>90</v>
      </c>
      <c r="T163">
        <v>80</v>
      </c>
      <c r="U163">
        <v>9999999</v>
      </c>
      <c r="V163">
        <v>9999999</v>
      </c>
      <c r="W163">
        <v>89</v>
      </c>
      <c r="X163">
        <v>9999999</v>
      </c>
      <c r="Z163" t="s">
        <v>5230</v>
      </c>
      <c r="AA163">
        <v>55</v>
      </c>
      <c r="AB163">
        <v>584</v>
      </c>
      <c r="AC163">
        <v>22</v>
      </c>
      <c r="AD163">
        <v>-1</v>
      </c>
      <c r="AE163">
        <v>33</v>
      </c>
      <c r="AF163">
        <v>-1</v>
      </c>
    </row>
    <row r="164" spans="1:32">
      <c r="A164" s="24" t="s">
        <v>3479</v>
      </c>
      <c r="N164" t="str">
        <f t="shared" si="5"/>
        <v xml:space="preserve">              Gaming services workers      </v>
      </c>
      <c r="O164" t="str">
        <f t="shared" si="6"/>
        <v xml:space="preserve">76      531       41     (1)        35     (1)  </v>
      </c>
      <c r="P164" cm="1">
        <f t="array" ref="P164:X164">IFERROR(SEARCH({1,2,3,4,5,6,7,8,9},A164),9999999)</f>
        <v>54</v>
      </c>
      <c r="Q164">
        <v>9999999</v>
      </c>
      <c r="R164">
        <v>53</v>
      </c>
      <c r="S164">
        <v>62</v>
      </c>
      <c r="T164">
        <v>52</v>
      </c>
      <c r="U164">
        <v>45</v>
      </c>
      <c r="V164">
        <v>44</v>
      </c>
      <c r="W164">
        <v>9999999</v>
      </c>
      <c r="X164">
        <v>9999999</v>
      </c>
      <c r="Z164" t="s">
        <v>5231</v>
      </c>
      <c r="AA164">
        <v>76</v>
      </c>
      <c r="AB164">
        <v>531</v>
      </c>
      <c r="AC164">
        <v>41</v>
      </c>
      <c r="AD164">
        <v>-1</v>
      </c>
      <c r="AE164">
        <v>35</v>
      </c>
      <c r="AF164">
        <v>-1</v>
      </c>
    </row>
    <row r="165" spans="1:32">
      <c r="A165" s="24" t="s">
        <v>3480</v>
      </c>
      <c r="N165" t="str">
        <f t="shared" si="5"/>
        <v xml:space="preserve">              Hairdressers, hairstylists, and cosmetologists     </v>
      </c>
      <c r="O165" t="str">
        <f t="shared" si="6"/>
        <v xml:space="preserve">307      397       26     (1)       281      391 </v>
      </c>
      <c r="P165" cm="1">
        <f t="array" ref="P165:X165">IFERROR(SEARCH({1,2,3,4,5,6,7,8,9},A165),9999999)</f>
        <v>93</v>
      </c>
      <c r="Q165">
        <v>85</v>
      </c>
      <c r="R165">
        <v>66</v>
      </c>
      <c r="S165">
        <v>9999999</v>
      </c>
      <c r="T165">
        <v>9999999</v>
      </c>
      <c r="U165">
        <v>86</v>
      </c>
      <c r="V165">
        <v>68</v>
      </c>
      <c r="W165">
        <v>103</v>
      </c>
      <c r="X165">
        <v>76</v>
      </c>
      <c r="Z165" t="s">
        <v>5232</v>
      </c>
      <c r="AA165">
        <v>307</v>
      </c>
      <c r="AB165">
        <v>397</v>
      </c>
      <c r="AC165">
        <v>26</v>
      </c>
      <c r="AD165">
        <v>-1</v>
      </c>
      <c r="AE165">
        <v>281</v>
      </c>
      <c r="AF165">
        <v>391</v>
      </c>
    </row>
    <row r="166" spans="1:32">
      <c r="A166" s="24" t="s">
        <v>3481</v>
      </c>
      <c r="N166" t="str">
        <f t="shared" si="5"/>
        <v xml:space="preserve">              Baggage porters, bellhops, and concierges      </v>
      </c>
      <c r="O166" t="str">
        <f t="shared" si="6"/>
        <v xml:space="preserve">69      493       60      498        9     (1)  </v>
      </c>
      <c r="P166" cm="1">
        <f t="array" ref="P166:X166">IFERROR(SEARCH({1,2,3,4,5,6,7,8,9},A166),9999999)</f>
        <v>106</v>
      </c>
      <c r="Q166">
        <v>9999999</v>
      </c>
      <c r="R166">
        <v>72</v>
      </c>
      <c r="S166">
        <v>70</v>
      </c>
      <c r="T166">
        <v>9999999</v>
      </c>
      <c r="U166">
        <v>62</v>
      </c>
      <c r="V166">
        <v>9999999</v>
      </c>
      <c r="W166">
        <v>90</v>
      </c>
      <c r="X166">
        <v>63</v>
      </c>
      <c r="Z166" t="s">
        <v>5233</v>
      </c>
      <c r="AA166">
        <v>69</v>
      </c>
      <c r="AB166">
        <v>493</v>
      </c>
      <c r="AC166">
        <v>60</v>
      </c>
      <c r="AD166">
        <v>498</v>
      </c>
      <c r="AE166">
        <v>9</v>
      </c>
      <c r="AF166">
        <v>-1</v>
      </c>
    </row>
    <row r="167" spans="1:32">
      <c r="A167" s="24" t="s">
        <v>3482</v>
      </c>
      <c r="N167" t="str">
        <f t="shared" si="5"/>
        <v xml:space="preserve">              Transportation attendants      </v>
      </c>
      <c r="O167" t="str">
        <f t="shared" si="6"/>
        <v xml:space="preserve">84      521       24     (1)        60      488 </v>
      </c>
      <c r="P167" cm="1">
        <f t="array" ref="P167:X167">IFERROR(SEARCH({1,2,3,4,5,6,7,8,9},A167),9999999)</f>
        <v>56</v>
      </c>
      <c r="Q167">
        <v>55</v>
      </c>
      <c r="R167">
        <v>9999999</v>
      </c>
      <c r="S167">
        <v>47</v>
      </c>
      <c r="T167">
        <v>54</v>
      </c>
      <c r="U167">
        <v>82</v>
      </c>
      <c r="V167">
        <v>9999999</v>
      </c>
      <c r="W167">
        <v>46</v>
      </c>
      <c r="X167">
        <v>9999999</v>
      </c>
      <c r="Z167" t="s">
        <v>5234</v>
      </c>
      <c r="AA167">
        <v>84</v>
      </c>
      <c r="AB167">
        <v>521</v>
      </c>
      <c r="AC167">
        <v>24</v>
      </c>
      <c r="AD167">
        <v>-1</v>
      </c>
      <c r="AE167">
        <v>60</v>
      </c>
      <c r="AF167">
        <v>488</v>
      </c>
    </row>
    <row r="168" spans="1:32">
      <c r="A168" s="24" t="s">
        <v>3483</v>
      </c>
      <c r="N168" t="str">
        <f t="shared" si="5"/>
        <v xml:space="preserve">              Child care workers     </v>
      </c>
      <c r="O168" t="str">
        <f t="shared" si="6"/>
        <v xml:space="preserve">446      349       21     (1)       425      345 </v>
      </c>
      <c r="P168" cm="1">
        <f t="array" ref="P168:X168">IFERROR(SEARCH({1,2,3,4,5,6,7,8,9},A168),9999999)</f>
        <v>58</v>
      </c>
      <c r="Q168">
        <v>57</v>
      </c>
      <c r="R168">
        <v>47</v>
      </c>
      <c r="S168">
        <v>38</v>
      </c>
      <c r="T168">
        <v>76</v>
      </c>
      <c r="U168">
        <v>40</v>
      </c>
      <c r="V168">
        <v>9999999</v>
      </c>
      <c r="W168">
        <v>9999999</v>
      </c>
      <c r="X168">
        <v>49</v>
      </c>
      <c r="Z168" t="s">
        <v>5235</v>
      </c>
      <c r="AA168">
        <v>446</v>
      </c>
      <c r="AB168">
        <v>349</v>
      </c>
      <c r="AC168">
        <v>21</v>
      </c>
      <c r="AD168">
        <v>-1</v>
      </c>
      <c r="AE168">
        <v>425</v>
      </c>
      <c r="AF168">
        <v>345</v>
      </c>
    </row>
    <row r="169" spans="1:32">
      <c r="A169" s="24" t="s">
        <v>3484</v>
      </c>
      <c r="N169" t="str">
        <f t="shared" si="5"/>
        <v xml:space="preserve">              Personal and home care aides     </v>
      </c>
      <c r="O169" t="str">
        <f t="shared" si="6"/>
        <v xml:space="preserve">398      368       54      407      344      361 </v>
      </c>
      <c r="P169" cm="1">
        <f t="array" ref="P169:X169">IFERROR(SEARCH({1,2,3,4,5,6,7,8,9},A169),9999999)</f>
        <v>95</v>
      </c>
      <c r="Q169">
        <v>9999999</v>
      </c>
      <c r="R169">
        <v>48</v>
      </c>
      <c r="S169">
        <v>68</v>
      </c>
      <c r="T169">
        <v>67</v>
      </c>
      <c r="U169">
        <v>58</v>
      </c>
      <c r="V169">
        <v>77</v>
      </c>
      <c r="W169">
        <v>50</v>
      </c>
      <c r="X169">
        <v>49</v>
      </c>
      <c r="Z169" t="s">
        <v>5236</v>
      </c>
      <c r="AA169">
        <v>398</v>
      </c>
      <c r="AB169">
        <v>368</v>
      </c>
      <c r="AC169">
        <v>54</v>
      </c>
      <c r="AD169">
        <v>407</v>
      </c>
      <c r="AE169">
        <v>344</v>
      </c>
      <c r="AF169">
        <v>361</v>
      </c>
    </row>
    <row r="170" spans="1:32">
      <c r="A170" s="24" t="s">
        <v>3485</v>
      </c>
      <c r="N170" t="str">
        <f t="shared" si="5"/>
        <v xml:space="preserve">              Recreation and fitness workers     </v>
      </c>
      <c r="O170" t="str">
        <f t="shared" si="6"/>
        <v xml:space="preserve">179      458       66      490      113      448 </v>
      </c>
      <c r="P170" cm="1">
        <f t="array" ref="P170:X170">IFERROR(SEARCH({1,2,3,4,5,6,7,8,9},A170),9999999)</f>
        <v>50</v>
      </c>
      <c r="Q170">
        <v>9999999</v>
      </c>
      <c r="R170">
        <v>88</v>
      </c>
      <c r="S170">
        <v>59</v>
      </c>
      <c r="T170">
        <v>60</v>
      </c>
      <c r="U170">
        <v>69</v>
      </c>
      <c r="V170">
        <v>51</v>
      </c>
      <c r="W170">
        <v>61</v>
      </c>
      <c r="X170">
        <v>52</v>
      </c>
      <c r="Z170" t="s">
        <v>5237</v>
      </c>
      <c r="AA170">
        <v>179</v>
      </c>
      <c r="AB170">
        <v>458</v>
      </c>
      <c r="AC170">
        <v>66</v>
      </c>
      <c r="AD170">
        <v>490</v>
      </c>
      <c r="AE170">
        <v>113</v>
      </c>
      <c r="AF170">
        <v>448</v>
      </c>
    </row>
    <row r="171" spans="1:32">
      <c r="A171" s="24" t="s">
        <v>3486</v>
      </c>
      <c r="N171" t="str">
        <f t="shared" si="5"/>
        <v xml:space="preserve">  Sales and office occupations  </v>
      </c>
      <c r="O171" t="str">
        <f t="shared" si="6"/>
        <v xml:space="preserve">25,688      589    9,753      696   15,935      538 </v>
      </c>
      <c r="P171" cm="1">
        <f t="array" ref="P171:X171">IFERROR(SEARCH({1,2,3,4,5,6,7,8,9},A171),9999999)</f>
        <v>69</v>
      </c>
      <c r="Q171">
        <v>33</v>
      </c>
      <c r="R171">
        <v>56</v>
      </c>
      <c r="S171">
        <v>9999999</v>
      </c>
      <c r="T171">
        <v>34</v>
      </c>
      <c r="U171">
        <v>36</v>
      </c>
      <c r="V171">
        <v>54</v>
      </c>
      <c r="W171">
        <v>37</v>
      </c>
      <c r="X171">
        <v>47</v>
      </c>
      <c r="Z171" t="s">
        <v>5238</v>
      </c>
      <c r="AA171" s="8">
        <v>25688</v>
      </c>
      <c r="AB171">
        <v>589</v>
      </c>
      <c r="AC171" s="8">
        <v>9753</v>
      </c>
      <c r="AD171">
        <v>696</v>
      </c>
      <c r="AE171" s="8">
        <v>15935</v>
      </c>
      <c r="AF171">
        <v>538</v>
      </c>
    </row>
    <row r="172" spans="1:32">
      <c r="A172" s="24" t="s">
        <v>3487</v>
      </c>
      <c r="N172" t="str">
        <f t="shared" si="5"/>
        <v xml:space="preserve">      Sales and related occupations  </v>
      </c>
      <c r="O172" t="str">
        <f t="shared" si="6"/>
        <v xml:space="preserve">10,336      628    5,777      761    4,560      487 </v>
      </c>
      <c r="P172" cm="1">
        <f t="array" ref="P172:X172">IFERROR(SEARCH({1,2,3,4,5,6,7,8,9},A172),9999999)</f>
        <v>38</v>
      </c>
      <c r="Q172">
        <v>51</v>
      </c>
      <c r="R172">
        <v>41</v>
      </c>
      <c r="S172">
        <v>75</v>
      </c>
      <c r="T172">
        <v>57</v>
      </c>
      <c r="U172">
        <v>43</v>
      </c>
      <c r="V172">
        <v>59</v>
      </c>
      <c r="W172">
        <v>52</v>
      </c>
      <c r="X172">
        <v>9999999</v>
      </c>
      <c r="Z172" t="s">
        <v>5239</v>
      </c>
      <c r="AA172" s="8">
        <v>10336</v>
      </c>
      <c r="AB172">
        <v>628</v>
      </c>
      <c r="AC172" s="8">
        <v>5777</v>
      </c>
      <c r="AD172">
        <v>761</v>
      </c>
      <c r="AE172" s="8">
        <v>4560</v>
      </c>
      <c r="AF172">
        <v>487</v>
      </c>
    </row>
    <row r="173" spans="1:32">
      <c r="A173" s="24" t="s">
        <v>3488</v>
      </c>
      <c r="N173" t="str">
        <f t="shared" si="5"/>
        <v xml:space="preserve">              First-line supervisors/managers of retail sales workers   </v>
      </c>
      <c r="O173" t="str">
        <f t="shared" si="6"/>
        <v xml:space="preserve">2,296      639    1,324      732      972      536 </v>
      </c>
      <c r="P173" cm="1">
        <f t="array" ref="P173:X173">IFERROR(SEARCH({1,2,3,4,5,6,7,8,9},A173),9999999)</f>
        <v>91</v>
      </c>
      <c r="Q173">
        <v>73</v>
      </c>
      <c r="R173">
        <v>85</v>
      </c>
      <c r="S173">
        <v>95</v>
      </c>
      <c r="T173">
        <v>120</v>
      </c>
      <c r="U173">
        <v>77</v>
      </c>
      <c r="V173">
        <v>102</v>
      </c>
      <c r="W173">
        <v>9999999</v>
      </c>
      <c r="X173">
        <v>76</v>
      </c>
      <c r="Z173" t="s">
        <v>5240</v>
      </c>
      <c r="AA173" s="8">
        <v>2296</v>
      </c>
      <c r="AB173">
        <v>639</v>
      </c>
      <c r="AC173" s="8">
        <v>1324</v>
      </c>
      <c r="AD173">
        <v>732</v>
      </c>
      <c r="AE173">
        <v>972</v>
      </c>
      <c r="AF173">
        <v>536</v>
      </c>
    </row>
    <row r="174" spans="1:32">
      <c r="A174" s="24" t="s">
        <v>3489</v>
      </c>
      <c r="N174" t="str">
        <f t="shared" si="5"/>
        <v xml:space="preserve">              First-line supervisors/managers of non-retail sales workers     </v>
      </c>
      <c r="O174" t="str">
        <f t="shared" si="6"/>
        <v xml:space="preserve">962      899      663      972      299      742 </v>
      </c>
      <c r="P174" cm="1">
        <f t="array" ref="P174:X174">IFERROR(SEARCH({1,2,3,4,5,6,7,8,9},A174),9999999)</f>
        <v>9999999</v>
      </c>
      <c r="Q174">
        <v>81</v>
      </c>
      <c r="R174">
        <v>99</v>
      </c>
      <c r="S174">
        <v>125</v>
      </c>
      <c r="T174">
        <v>9999999</v>
      </c>
      <c r="U174">
        <v>80</v>
      </c>
      <c r="V174">
        <v>107</v>
      </c>
      <c r="W174">
        <v>88</v>
      </c>
      <c r="X174">
        <v>79</v>
      </c>
      <c r="Z174" t="s">
        <v>5241</v>
      </c>
      <c r="AA174">
        <v>962</v>
      </c>
      <c r="AB174">
        <v>899</v>
      </c>
      <c r="AC174">
        <v>663</v>
      </c>
      <c r="AD174">
        <v>972</v>
      </c>
      <c r="AE174">
        <v>299</v>
      </c>
      <c r="AF174">
        <v>742</v>
      </c>
    </row>
    <row r="175" spans="1:32">
      <c r="A175" s="24" t="s">
        <v>3490</v>
      </c>
      <c r="N175" t="str">
        <f t="shared" si="5"/>
        <v xml:space="preserve">              Cashiers   </v>
      </c>
      <c r="O175" t="str">
        <f t="shared" si="6"/>
        <v xml:space="preserve">1,419      344      375      387    1,044      327 </v>
      </c>
      <c r="P175" cm="1">
        <f t="array" ref="P175:X175">IFERROR(SEARCH({1,2,3,4,5,6,7,8,9},A175),9999999)</f>
        <v>26</v>
      </c>
      <c r="Q175">
        <v>74</v>
      </c>
      <c r="R175">
        <v>37</v>
      </c>
      <c r="S175">
        <v>28</v>
      </c>
      <c r="T175">
        <v>48</v>
      </c>
      <c r="U175">
        <v>9999999</v>
      </c>
      <c r="V175">
        <v>47</v>
      </c>
      <c r="W175">
        <v>56</v>
      </c>
      <c r="X175">
        <v>30</v>
      </c>
      <c r="Z175" t="s">
        <v>5242</v>
      </c>
      <c r="AA175" s="8">
        <v>1419</v>
      </c>
      <c r="AB175">
        <v>344</v>
      </c>
      <c r="AC175">
        <v>375</v>
      </c>
      <c r="AD175">
        <v>387</v>
      </c>
      <c r="AE175" s="8">
        <v>1044</v>
      </c>
      <c r="AF175">
        <v>327</v>
      </c>
    </row>
    <row r="176" spans="1:32">
      <c r="A176" s="24" t="s">
        <v>3491</v>
      </c>
      <c r="N176" t="str">
        <f t="shared" si="5"/>
        <v xml:space="preserve">              Counter and rental clerks      </v>
      </c>
      <c r="O176" t="str">
        <f t="shared" si="6"/>
        <v xml:space="preserve">84      476       46     (1)        37     (1)  </v>
      </c>
      <c r="P176" cm="1">
        <f t="array" ref="P176:X176">IFERROR(SEARCH({1,2,3,4,5,6,7,8,9},A176),9999999)</f>
        <v>72</v>
      </c>
      <c r="Q176">
        <v>9999999</v>
      </c>
      <c r="R176">
        <v>82</v>
      </c>
      <c r="S176">
        <v>47</v>
      </c>
      <c r="T176">
        <v>9999999</v>
      </c>
      <c r="U176">
        <v>56</v>
      </c>
      <c r="V176">
        <v>55</v>
      </c>
      <c r="W176">
        <v>46</v>
      </c>
      <c r="X176">
        <v>9999999</v>
      </c>
      <c r="Z176" t="s">
        <v>5243</v>
      </c>
      <c r="AA176">
        <v>84</v>
      </c>
      <c r="AB176">
        <v>476</v>
      </c>
      <c r="AC176">
        <v>46</v>
      </c>
      <c r="AD176">
        <v>-1</v>
      </c>
      <c r="AE176">
        <v>37</v>
      </c>
      <c r="AF176">
        <v>-1</v>
      </c>
    </row>
    <row r="177" spans="1:32">
      <c r="A177" s="24" t="s">
        <v>3492</v>
      </c>
      <c r="N177" t="str">
        <f t="shared" si="5"/>
        <v xml:space="preserve">              Parts salespersons     </v>
      </c>
      <c r="O177" t="str">
        <f t="shared" si="6"/>
        <v xml:space="preserve">135      525      117      553       18     (1)  </v>
      </c>
      <c r="P177" cm="1">
        <f t="array" ref="P177:X177">IFERROR(SEARCH({1,2,3,4,5,6,7,8,9},A177),9999999)</f>
        <v>38</v>
      </c>
      <c r="Q177">
        <v>48</v>
      </c>
      <c r="R177">
        <v>39</v>
      </c>
      <c r="S177">
        <v>9999999</v>
      </c>
      <c r="T177">
        <v>40</v>
      </c>
      <c r="U177">
        <v>9999999</v>
      </c>
      <c r="V177">
        <v>58</v>
      </c>
      <c r="W177">
        <v>76</v>
      </c>
      <c r="X177">
        <v>9999999</v>
      </c>
      <c r="Z177" t="s">
        <v>5244</v>
      </c>
      <c r="AA177">
        <v>135</v>
      </c>
      <c r="AB177">
        <v>525</v>
      </c>
      <c r="AC177">
        <v>117</v>
      </c>
      <c r="AD177">
        <v>553</v>
      </c>
      <c r="AE177">
        <v>18</v>
      </c>
      <c r="AF177">
        <v>-1</v>
      </c>
    </row>
    <row r="178" spans="1:32">
      <c r="A178" s="24" t="s">
        <v>3493</v>
      </c>
      <c r="N178" t="str">
        <f t="shared" si="5"/>
        <v xml:space="preserve">              Retail salespersons   </v>
      </c>
      <c r="O178" t="str">
        <f t="shared" si="6"/>
        <v xml:space="preserve">2,022      494    1,154      597      867      405 </v>
      </c>
      <c r="P178" cm="1">
        <f t="array" ref="P178:X178">IFERROR(SEARCH({1,2,3,4,5,6,7,8,9},A178),9999999)</f>
        <v>55</v>
      </c>
      <c r="Q178">
        <v>37</v>
      </c>
      <c r="R178">
        <v>9999999</v>
      </c>
      <c r="S178">
        <v>48</v>
      </c>
      <c r="T178">
        <v>58</v>
      </c>
      <c r="U178">
        <v>76</v>
      </c>
      <c r="V178">
        <v>68</v>
      </c>
      <c r="W178">
        <v>75</v>
      </c>
      <c r="X178">
        <v>49</v>
      </c>
      <c r="Z178" t="s">
        <v>5245</v>
      </c>
      <c r="AA178" s="8">
        <v>2022</v>
      </c>
      <c r="AB178">
        <v>494</v>
      </c>
      <c r="AC178" s="8">
        <v>1154</v>
      </c>
      <c r="AD178">
        <v>597</v>
      </c>
      <c r="AE178">
        <v>867</v>
      </c>
      <c r="AF178">
        <v>405</v>
      </c>
    </row>
    <row r="179" spans="1:32">
      <c r="A179" s="24" t="s">
        <v>3494</v>
      </c>
      <c r="N179" t="str">
        <f t="shared" si="5"/>
        <v xml:space="preserve">              Advertising sales agents     </v>
      </c>
      <c r="O179" t="str">
        <f t="shared" si="6"/>
        <v xml:space="preserve">176      830       83      944       93      717 </v>
      </c>
      <c r="P179" cm="1">
        <f t="array" ref="P179:X179">IFERROR(SEARCH({1,2,3,4,5,6,7,8,9},A179),9999999)</f>
        <v>44</v>
      </c>
      <c r="Q179">
        <v>9999999</v>
      </c>
      <c r="R179">
        <v>54</v>
      </c>
      <c r="S179">
        <v>72</v>
      </c>
      <c r="T179">
        <v>9999999</v>
      </c>
      <c r="U179">
        <v>46</v>
      </c>
      <c r="V179">
        <v>45</v>
      </c>
      <c r="W179">
        <v>53</v>
      </c>
      <c r="X179">
        <v>71</v>
      </c>
      <c r="Z179" t="s">
        <v>5246</v>
      </c>
      <c r="AA179">
        <v>176</v>
      </c>
      <c r="AB179">
        <v>830</v>
      </c>
      <c r="AC179">
        <v>83</v>
      </c>
      <c r="AD179">
        <v>944</v>
      </c>
      <c r="AE179">
        <v>93</v>
      </c>
      <c r="AF179">
        <v>717</v>
      </c>
    </row>
    <row r="180" spans="1:32">
      <c r="A180" s="24" t="s">
        <v>3495</v>
      </c>
      <c r="N180" t="str">
        <f t="shared" si="5"/>
        <v xml:space="preserve">              Insurance sales agents     </v>
      </c>
      <c r="O180" t="str">
        <f t="shared" si="6"/>
        <v xml:space="preserve">385      752      195      890      191      653 </v>
      </c>
      <c r="P180" cm="1">
        <f t="array" ref="P180:X180">IFERROR(SEARCH({1,2,3,4,5,6,7,8,9},A180),9999999)</f>
        <v>60</v>
      </c>
      <c r="Q180">
        <v>53</v>
      </c>
      <c r="R180">
        <v>42</v>
      </c>
      <c r="S180">
        <v>9999999</v>
      </c>
      <c r="T180">
        <v>44</v>
      </c>
      <c r="U180">
        <v>87</v>
      </c>
      <c r="V180">
        <v>51</v>
      </c>
      <c r="W180">
        <v>43</v>
      </c>
      <c r="X180">
        <v>61</v>
      </c>
      <c r="Z180" t="s">
        <v>5247</v>
      </c>
      <c r="AA180">
        <v>385</v>
      </c>
      <c r="AB180">
        <v>752</v>
      </c>
      <c r="AC180">
        <v>195</v>
      </c>
      <c r="AD180">
        <v>890</v>
      </c>
      <c r="AE180">
        <v>191</v>
      </c>
      <c r="AF180">
        <v>653</v>
      </c>
    </row>
    <row r="181" spans="1:32">
      <c r="A181" s="24" t="s">
        <v>3496</v>
      </c>
      <c r="N181" t="str">
        <f t="shared" si="5"/>
        <v xml:space="preserve">              Securities, commodities, and financial services sales agents     </v>
      </c>
      <c r="O181" t="str">
        <f t="shared" si="6"/>
        <v xml:space="preserve">308      966      216    1,139       91      757 </v>
      </c>
      <c r="P181" cm="1">
        <f t="array" ref="P181:X181">IFERROR(SEARCH({1,2,3,4,5,6,7,8,9},A181),9999999)</f>
        <v>99</v>
      </c>
      <c r="Q181">
        <v>98</v>
      </c>
      <c r="R181">
        <v>80</v>
      </c>
      <c r="S181">
        <v>9999999</v>
      </c>
      <c r="T181">
        <v>126</v>
      </c>
      <c r="U181">
        <v>90</v>
      </c>
      <c r="V181">
        <v>125</v>
      </c>
      <c r="W181">
        <v>82</v>
      </c>
      <c r="X181">
        <v>89</v>
      </c>
      <c r="Z181" t="s">
        <v>5248</v>
      </c>
      <c r="AA181">
        <v>308</v>
      </c>
      <c r="AB181">
        <v>966</v>
      </c>
      <c r="AC181">
        <v>216</v>
      </c>
      <c r="AD181" s="8">
        <v>1139</v>
      </c>
      <c r="AE181">
        <v>91</v>
      </c>
      <c r="AF181">
        <v>757</v>
      </c>
    </row>
    <row r="182" spans="1:32">
      <c r="A182" s="24" t="s">
        <v>3497</v>
      </c>
      <c r="N182" t="str">
        <f t="shared" si="5"/>
        <v xml:space="preserve">              Travel agents      </v>
      </c>
      <c r="O182" t="str">
        <f t="shared" si="6"/>
        <v xml:space="preserve">50      534       11     (1)        39     (1)  </v>
      </c>
      <c r="P182" cm="1">
        <f t="array" ref="P182:X182">IFERROR(SEARCH({1,2,3,4,5,6,7,8,9},A182),9999999)</f>
        <v>52</v>
      </c>
      <c r="Q182">
        <v>9999999</v>
      </c>
      <c r="R182">
        <v>43</v>
      </c>
      <c r="S182">
        <v>44</v>
      </c>
      <c r="T182">
        <v>34</v>
      </c>
      <c r="U182">
        <v>9999999</v>
      </c>
      <c r="V182">
        <v>9999999</v>
      </c>
      <c r="W182">
        <v>9999999</v>
      </c>
      <c r="X182">
        <v>71</v>
      </c>
      <c r="Z182" t="s">
        <v>5249</v>
      </c>
      <c r="AA182">
        <v>50</v>
      </c>
      <c r="AB182">
        <v>534</v>
      </c>
      <c r="AC182">
        <v>11</v>
      </c>
      <c r="AD182">
        <v>-1</v>
      </c>
      <c r="AE182">
        <v>39</v>
      </c>
      <c r="AF182">
        <v>-1</v>
      </c>
    </row>
    <row r="183" spans="1:32">
      <c r="A183" s="24" t="s">
        <v>3498</v>
      </c>
      <c r="N183" t="str">
        <f t="shared" si="5"/>
        <v xml:space="preserve">              Sales representatives, services, all other     </v>
      </c>
      <c r="O183" t="str">
        <f t="shared" si="6"/>
        <v xml:space="preserve">471      843      319      966      151      654 </v>
      </c>
      <c r="P183" cm="1">
        <f t="array" ref="P183:X183">IFERROR(SEARCH({1,2,3,4,5,6,7,8,9},A183),9999999)</f>
        <v>64</v>
      </c>
      <c r="Q183">
        <v>9999999</v>
      </c>
      <c r="R183">
        <v>73</v>
      </c>
      <c r="S183">
        <v>62</v>
      </c>
      <c r="T183">
        <v>99</v>
      </c>
      <c r="U183">
        <v>90</v>
      </c>
      <c r="V183">
        <v>63</v>
      </c>
      <c r="W183">
        <v>71</v>
      </c>
      <c r="X183">
        <v>82</v>
      </c>
      <c r="Z183" t="s">
        <v>5250</v>
      </c>
      <c r="AA183">
        <v>471</v>
      </c>
      <c r="AB183">
        <v>843</v>
      </c>
      <c r="AC183">
        <v>319</v>
      </c>
      <c r="AD183">
        <v>966</v>
      </c>
      <c r="AE183">
        <v>151</v>
      </c>
      <c r="AF183">
        <v>654</v>
      </c>
    </row>
    <row r="184" spans="1:32">
      <c r="A184" s="24" t="s">
        <v>3499</v>
      </c>
      <c r="N184" t="str">
        <f t="shared" si="5"/>
        <v xml:space="preserve">              Sales representatives, wholesale and manufacturing   </v>
      </c>
      <c r="O184" t="str">
        <f t="shared" si="6"/>
        <v xml:space="preserve">1,205      938      905      997      299      739 </v>
      </c>
      <c r="P184" cm="1">
        <f t="array" ref="P184:X184">IFERROR(SEARCH({1,2,3,4,5,6,7,8,9},A184),9999999)</f>
        <v>68</v>
      </c>
      <c r="Q184">
        <v>70</v>
      </c>
      <c r="R184">
        <v>80</v>
      </c>
      <c r="S184">
        <v>9999999</v>
      </c>
      <c r="T184">
        <v>72</v>
      </c>
      <c r="U184">
        <v>9999999</v>
      </c>
      <c r="V184">
        <v>99</v>
      </c>
      <c r="W184">
        <v>81</v>
      </c>
      <c r="X184">
        <v>79</v>
      </c>
      <c r="Z184" t="s">
        <v>5251</v>
      </c>
      <c r="AA184" s="8">
        <v>1205</v>
      </c>
      <c r="AB184">
        <v>938</v>
      </c>
      <c r="AC184">
        <v>905</v>
      </c>
      <c r="AD184">
        <v>997</v>
      </c>
      <c r="AE184">
        <v>299</v>
      </c>
      <c r="AF184">
        <v>739</v>
      </c>
    </row>
    <row r="185" spans="1:32">
      <c r="A185" s="24" t="s">
        <v>3500</v>
      </c>
      <c r="N185" t="str">
        <f t="shared" si="5"/>
        <v xml:space="preserve">              Real estate brokers and sales agents     </v>
      </c>
      <c r="O185" t="str">
        <f t="shared" si="6"/>
        <v xml:space="preserve">497      766      205      965      291      646 </v>
      </c>
      <c r="P185" cm="1">
        <f t="array" ref="P185:X185">IFERROR(SEARCH({1,2,3,4,5,6,7,8,9},A185),9999999)</f>
        <v>94</v>
      </c>
      <c r="Q185">
        <v>74</v>
      </c>
      <c r="R185">
        <v>9999999</v>
      </c>
      <c r="S185">
        <v>56</v>
      </c>
      <c r="T185">
        <v>76</v>
      </c>
      <c r="U185">
        <v>66</v>
      </c>
      <c r="V185">
        <v>58</v>
      </c>
      <c r="W185">
        <v>9999999</v>
      </c>
      <c r="X185">
        <v>57</v>
      </c>
      <c r="Z185" t="s">
        <v>5252</v>
      </c>
      <c r="AA185">
        <v>497</v>
      </c>
      <c r="AB185">
        <v>766</v>
      </c>
      <c r="AC185">
        <v>205</v>
      </c>
      <c r="AD185">
        <v>965</v>
      </c>
      <c r="AE185">
        <v>291</v>
      </c>
      <c r="AF185">
        <v>646</v>
      </c>
    </row>
    <row r="186" spans="1:32">
      <c r="A186" s="24" t="s">
        <v>3501</v>
      </c>
      <c r="N186" t="str">
        <f t="shared" si="5"/>
        <v xml:space="preserve">              Telemarketers      </v>
      </c>
      <c r="O186" t="str">
        <f t="shared" si="6"/>
        <v xml:space="preserve">65      395       25     (1)        40     (1)  </v>
      </c>
      <c r="P186" cm="1">
        <f t="array" ref="P186:X186">IFERROR(SEARCH({1,2,3,4,5,6,7,8,9},A186),9999999)</f>
        <v>60</v>
      </c>
      <c r="Q186">
        <v>52</v>
      </c>
      <c r="R186">
        <v>42</v>
      </c>
      <c r="S186">
        <v>70</v>
      </c>
      <c r="T186">
        <v>35</v>
      </c>
      <c r="U186">
        <v>34</v>
      </c>
      <c r="V186">
        <v>9999999</v>
      </c>
      <c r="W186">
        <v>9999999</v>
      </c>
      <c r="X186">
        <v>43</v>
      </c>
      <c r="Z186" t="s">
        <v>5253</v>
      </c>
      <c r="AA186">
        <v>65</v>
      </c>
      <c r="AB186">
        <v>395</v>
      </c>
      <c r="AC186">
        <v>25</v>
      </c>
      <c r="AD186">
        <v>-1</v>
      </c>
      <c r="AE186">
        <v>40</v>
      </c>
      <c r="AF186">
        <v>-1</v>
      </c>
    </row>
    <row r="187" spans="1:32">
      <c r="A187" s="24" t="s">
        <v>3322</v>
      </c>
      <c r="N187" t="str">
        <f t="shared" si="5"/>
        <v xml:space="preserve">              Door-to-door sales workers, news and street vendors, and related                                                                </v>
      </c>
      <c r="O187" t="str">
        <f t="shared" si="6"/>
        <v/>
      </c>
      <c r="P187" cm="1">
        <f t="array" ref="P187:X187">IFERROR(SEARCH({1,2,3,4,5,6,7,8,9},A187),9999999)</f>
        <v>9999999</v>
      </c>
      <c r="Q187">
        <v>9999999</v>
      </c>
      <c r="R187">
        <v>9999999</v>
      </c>
      <c r="S187">
        <v>9999999</v>
      </c>
      <c r="T187">
        <v>9999999</v>
      </c>
      <c r="U187">
        <v>9999999</v>
      </c>
      <c r="V187">
        <v>9999999</v>
      </c>
      <c r="W187">
        <v>9999999</v>
      </c>
      <c r="X187">
        <v>9999999</v>
      </c>
      <c r="Z187" t="s">
        <v>3322</v>
      </c>
    </row>
    <row r="188" spans="1:32">
      <c r="A188" s="24" t="s">
        <v>3502</v>
      </c>
      <c r="N188" t="str">
        <f t="shared" si="5"/>
        <v xml:space="preserve">               workers      </v>
      </c>
      <c r="O188" t="str">
        <f t="shared" si="6"/>
        <v xml:space="preserve">54      470       38     (1)        16     (1)  </v>
      </c>
      <c r="P188" cm="1">
        <f t="array" ref="P188:X188">IFERROR(SEARCH({1,2,3,4,5,6,7,8,9},A188),9999999)</f>
        <v>55</v>
      </c>
      <c r="Q188">
        <v>9999999</v>
      </c>
      <c r="R188">
        <v>47</v>
      </c>
      <c r="S188">
        <v>30</v>
      </c>
      <c r="T188">
        <v>29</v>
      </c>
      <c r="U188">
        <v>66</v>
      </c>
      <c r="V188">
        <v>38</v>
      </c>
      <c r="W188">
        <v>48</v>
      </c>
      <c r="X188">
        <v>9999999</v>
      </c>
      <c r="Z188" t="s">
        <v>5254</v>
      </c>
      <c r="AA188">
        <v>54</v>
      </c>
      <c r="AB188">
        <v>470</v>
      </c>
      <c r="AC188">
        <v>38</v>
      </c>
      <c r="AD188">
        <v>-1</v>
      </c>
      <c r="AE188">
        <v>16</v>
      </c>
      <c r="AF188">
        <v>-1</v>
      </c>
    </row>
    <row r="189" spans="1:32">
      <c r="A189" s="24" t="s">
        <v>3503</v>
      </c>
      <c r="N189" t="str">
        <f t="shared" si="5"/>
        <v xml:space="preserve">      Office and administrative support occupations  </v>
      </c>
      <c r="O189" t="str">
        <f t="shared" si="6"/>
        <v xml:space="preserve">15,351      572    3,976      619   11,375      557 </v>
      </c>
      <c r="P189" cm="1">
        <f t="array" ref="P189:X189">IFERROR(SEARCH({1,2,3,4,5,6,7,8,9},A189),9999999)</f>
        <v>54</v>
      </c>
      <c r="Q189">
        <v>68</v>
      </c>
      <c r="R189">
        <v>57</v>
      </c>
      <c r="S189">
        <v>9999999</v>
      </c>
      <c r="T189">
        <v>55</v>
      </c>
      <c r="U189">
        <v>77</v>
      </c>
      <c r="V189">
        <v>67</v>
      </c>
      <c r="W189">
        <v>9999999</v>
      </c>
      <c r="X189">
        <v>75</v>
      </c>
      <c r="Z189" t="s">
        <v>5255</v>
      </c>
      <c r="AA189" s="8">
        <v>15351</v>
      </c>
      <c r="AB189">
        <v>572</v>
      </c>
      <c r="AC189" s="8">
        <v>3976</v>
      </c>
      <c r="AD189">
        <v>619</v>
      </c>
      <c r="AE189" s="8">
        <v>11375</v>
      </c>
      <c r="AF189">
        <v>557</v>
      </c>
    </row>
    <row r="190" spans="1:32">
      <c r="A190" s="24" t="s">
        <v>3504</v>
      </c>
      <c r="N190" t="str">
        <f t="shared" si="5"/>
        <v xml:space="preserve">              First-line supervisors/managers of office and administrative support   </v>
      </c>
      <c r="O190" t="str">
        <f t="shared" si="6"/>
        <v xml:space="preserve">1,391      698      411      812      980      658 </v>
      </c>
      <c r="P190" cm="1">
        <f t="array" ref="P190:X190">IFERROR(SEARCH({1,2,3,4,5,6,7,8,9},A190),9999999)</f>
        <v>86</v>
      </c>
      <c r="Q190">
        <v>117</v>
      </c>
      <c r="R190">
        <v>88</v>
      </c>
      <c r="S190">
        <v>106</v>
      </c>
      <c r="T190">
        <v>134</v>
      </c>
      <c r="U190">
        <v>97</v>
      </c>
      <c r="V190">
        <v>9999999</v>
      </c>
      <c r="W190">
        <v>99</v>
      </c>
      <c r="X190">
        <v>89</v>
      </c>
      <c r="Z190" t="s">
        <v>5256</v>
      </c>
      <c r="AA190" s="8">
        <v>1391</v>
      </c>
      <c r="AB190">
        <v>698</v>
      </c>
      <c r="AC190">
        <v>411</v>
      </c>
      <c r="AD190">
        <v>812</v>
      </c>
      <c r="AE190">
        <v>980</v>
      </c>
      <c r="AF190">
        <v>658</v>
      </c>
    </row>
    <row r="191" spans="1:32">
      <c r="A191" s="24" t="s">
        <v>3505</v>
      </c>
      <c r="N191" t="str">
        <f t="shared" si="5"/>
        <v xml:space="preserve">              Bill and account collectors     </v>
      </c>
      <c r="O191" t="str">
        <f t="shared" si="6"/>
        <v xml:space="preserve">195      578       70      612      126      548 </v>
      </c>
      <c r="P191" cm="1">
        <f t="array" ref="P191:X191">IFERROR(SEARCH({1,2,3,4,5,6,7,8,9},A191),9999999)</f>
        <v>47</v>
      </c>
      <c r="Q191">
        <v>76</v>
      </c>
      <c r="R191">
        <v>9999999</v>
      </c>
      <c r="S191">
        <v>93</v>
      </c>
      <c r="T191">
        <v>49</v>
      </c>
      <c r="U191">
        <v>74</v>
      </c>
      <c r="V191">
        <v>57</v>
      </c>
      <c r="W191">
        <v>58</v>
      </c>
      <c r="X191">
        <v>48</v>
      </c>
      <c r="Z191" t="s">
        <v>5257</v>
      </c>
      <c r="AA191">
        <v>195</v>
      </c>
      <c r="AB191">
        <v>578</v>
      </c>
      <c r="AC191">
        <v>70</v>
      </c>
      <c r="AD191">
        <v>612</v>
      </c>
      <c r="AE191">
        <v>126</v>
      </c>
      <c r="AF191">
        <v>548</v>
      </c>
    </row>
    <row r="192" spans="1:32">
      <c r="A192" s="24" t="s">
        <v>3506</v>
      </c>
      <c r="N192" t="str">
        <f t="shared" si="5"/>
        <v xml:space="preserve">              Billing and posting clerks and machine operators     </v>
      </c>
      <c r="O192" t="str">
        <f t="shared" si="6"/>
        <v xml:space="preserve">363      548       38     (1)       325      541 </v>
      </c>
      <c r="P192" cm="1">
        <f t="array" ref="P192:X192">IFERROR(SEARCH({1,2,3,4,5,6,7,8,9},A192),9999999)</f>
        <v>95</v>
      </c>
      <c r="Q192">
        <v>105</v>
      </c>
      <c r="R192">
        <v>68</v>
      </c>
      <c r="S192">
        <v>78</v>
      </c>
      <c r="T192">
        <v>77</v>
      </c>
      <c r="U192">
        <v>69</v>
      </c>
      <c r="V192">
        <v>9999999</v>
      </c>
      <c r="W192">
        <v>79</v>
      </c>
      <c r="X192">
        <v>9999999</v>
      </c>
      <c r="Z192" t="s">
        <v>5258</v>
      </c>
      <c r="AA192">
        <v>363</v>
      </c>
      <c r="AB192">
        <v>548</v>
      </c>
      <c r="AC192">
        <v>38</v>
      </c>
      <c r="AD192">
        <v>-1</v>
      </c>
      <c r="AE192">
        <v>325</v>
      </c>
      <c r="AF192">
        <v>541</v>
      </c>
    </row>
    <row r="193" spans="1:32">
      <c r="A193" s="24" t="s">
        <v>3507</v>
      </c>
      <c r="N193" t="str">
        <f t="shared" si="5"/>
        <v xml:space="preserve">              Bookkeeping, accounting, and auditing clerks   </v>
      </c>
      <c r="O193" t="str">
        <f t="shared" si="6"/>
        <v xml:space="preserve">1,013      584      114      607      898      582 </v>
      </c>
      <c r="P193" cm="1">
        <f t="array" ref="P193:X193">IFERROR(SEARCH({1,2,3,4,5,6,7,8,9},A193),9999999)</f>
        <v>62</v>
      </c>
      <c r="Q193">
        <v>111</v>
      </c>
      <c r="R193">
        <v>66</v>
      </c>
      <c r="S193">
        <v>75</v>
      </c>
      <c r="T193">
        <v>73</v>
      </c>
      <c r="U193">
        <v>91</v>
      </c>
      <c r="V193">
        <v>93</v>
      </c>
      <c r="W193">
        <v>74</v>
      </c>
      <c r="X193">
        <v>101</v>
      </c>
      <c r="Z193" t="s">
        <v>5259</v>
      </c>
      <c r="AA193" s="8">
        <v>1013</v>
      </c>
      <c r="AB193">
        <v>584</v>
      </c>
      <c r="AC193">
        <v>114</v>
      </c>
      <c r="AD193">
        <v>607</v>
      </c>
      <c r="AE193">
        <v>898</v>
      </c>
      <c r="AF193">
        <v>582</v>
      </c>
    </row>
    <row r="194" spans="1:32">
      <c r="A194" s="24" t="s">
        <v>3508</v>
      </c>
      <c r="N194" t="str">
        <f t="shared" si="5"/>
        <v xml:space="preserve">              Payroll and timekeeping clerks     </v>
      </c>
      <c r="O194" t="str">
        <f t="shared" si="6"/>
        <v xml:space="preserve">131      654        9     (1)       121      641 </v>
      </c>
      <c r="P194" cm="1">
        <f t="array" ref="P194:X194">IFERROR(SEARCH({1,2,3,4,5,6,7,8,9},A194),9999999)</f>
        <v>50</v>
      </c>
      <c r="Q194">
        <v>87</v>
      </c>
      <c r="R194">
        <v>51</v>
      </c>
      <c r="S194">
        <v>61</v>
      </c>
      <c r="T194">
        <v>60</v>
      </c>
      <c r="U194">
        <v>59</v>
      </c>
      <c r="V194">
        <v>9999999</v>
      </c>
      <c r="W194">
        <v>9999999</v>
      </c>
      <c r="X194">
        <v>70</v>
      </c>
      <c r="Z194" t="s">
        <v>5260</v>
      </c>
      <c r="AA194">
        <v>131</v>
      </c>
      <c r="AB194">
        <v>654</v>
      </c>
      <c r="AC194">
        <v>9</v>
      </c>
      <c r="AD194">
        <v>-1</v>
      </c>
      <c r="AE194">
        <v>121</v>
      </c>
      <c r="AF194">
        <v>641</v>
      </c>
    </row>
    <row r="195" spans="1:32">
      <c r="A195" s="24" t="s">
        <v>3509</v>
      </c>
      <c r="N195" t="str">
        <f t="shared" si="5"/>
        <v xml:space="preserve">              Tellers     </v>
      </c>
      <c r="O195" t="str">
        <f t="shared" si="6"/>
        <v xml:space="preserve">308      429       41     (1)       268      421 </v>
      </c>
      <c r="P195" cm="1">
        <f t="array" ref="P195:X195">IFERROR(SEARCH({1,2,3,4,5,6,7,8,9},A195),9999999)</f>
        <v>47</v>
      </c>
      <c r="Q195">
        <v>37</v>
      </c>
      <c r="R195">
        <v>27</v>
      </c>
      <c r="S195">
        <v>36</v>
      </c>
      <c r="T195">
        <v>9999999</v>
      </c>
      <c r="U195">
        <v>64</v>
      </c>
      <c r="V195">
        <v>9999999</v>
      </c>
      <c r="W195">
        <v>29</v>
      </c>
      <c r="X195">
        <v>38</v>
      </c>
      <c r="Z195" t="s">
        <v>5261</v>
      </c>
      <c r="AA195">
        <v>308</v>
      </c>
      <c r="AB195">
        <v>429</v>
      </c>
      <c r="AC195">
        <v>41</v>
      </c>
      <c r="AD195">
        <v>-1</v>
      </c>
      <c r="AE195">
        <v>268</v>
      </c>
      <c r="AF195">
        <v>421</v>
      </c>
    </row>
    <row r="196" spans="1:32">
      <c r="A196" s="24" t="s">
        <v>3510</v>
      </c>
      <c r="N196" t="str">
        <f t="shared" si="5"/>
        <v xml:space="preserve">              Court, municipal, and license clerks     </v>
      </c>
      <c r="O196" t="str">
        <f t="shared" si="6"/>
        <v xml:space="preserve">105      615       18     (1)        87      588 </v>
      </c>
      <c r="P196" cm="1">
        <f t="array" ref="P196:X196">IFERROR(SEARCH({1,2,3,4,5,6,7,8,9},A196),9999999)</f>
        <v>56</v>
      </c>
      <c r="Q196">
        <v>9999999</v>
      </c>
      <c r="R196">
        <v>9999999</v>
      </c>
      <c r="S196">
        <v>9999999</v>
      </c>
      <c r="T196">
        <v>58</v>
      </c>
      <c r="U196">
        <v>65</v>
      </c>
      <c r="V196">
        <v>94</v>
      </c>
      <c r="W196">
        <v>76</v>
      </c>
      <c r="X196">
        <v>9999999</v>
      </c>
      <c r="Z196" t="s">
        <v>5262</v>
      </c>
      <c r="AA196">
        <v>105</v>
      </c>
      <c r="AB196">
        <v>615</v>
      </c>
      <c r="AC196">
        <v>18</v>
      </c>
      <c r="AD196">
        <v>-1</v>
      </c>
      <c r="AE196">
        <v>87</v>
      </c>
      <c r="AF196">
        <v>588</v>
      </c>
    </row>
    <row r="197" spans="1:32">
      <c r="A197" s="24" t="s">
        <v>3511</v>
      </c>
      <c r="N197" t="str">
        <f t="shared" si="5"/>
        <v xml:space="preserve">              Credit authorizers, checkers, and clerks      </v>
      </c>
      <c r="O197" t="str">
        <f t="shared" si="6"/>
        <v xml:space="preserve">51      532       16     (1)        35     (1)  </v>
      </c>
      <c r="P197" cm="1">
        <f t="array" ref="P197:X197">IFERROR(SEARCH({1,2,3,4,5,6,7,8,9},A197),9999999)</f>
        <v>62</v>
      </c>
      <c r="Q197">
        <v>71</v>
      </c>
      <c r="R197">
        <v>70</v>
      </c>
      <c r="S197">
        <v>9999999</v>
      </c>
      <c r="T197">
        <v>61</v>
      </c>
      <c r="U197">
        <v>80</v>
      </c>
      <c r="V197">
        <v>9999999</v>
      </c>
      <c r="W197">
        <v>9999999</v>
      </c>
      <c r="X197">
        <v>9999999</v>
      </c>
      <c r="Z197" t="s">
        <v>5263</v>
      </c>
      <c r="AA197">
        <v>51</v>
      </c>
      <c r="AB197">
        <v>532</v>
      </c>
      <c r="AC197">
        <v>16</v>
      </c>
      <c r="AD197">
        <v>-1</v>
      </c>
      <c r="AE197">
        <v>35</v>
      </c>
      <c r="AF197">
        <v>-1</v>
      </c>
    </row>
    <row r="198" spans="1:32">
      <c r="A198" s="24" t="s">
        <v>3512</v>
      </c>
      <c r="N198" t="str">
        <f t="shared" si="5"/>
        <v xml:space="preserve">              Customer service representatives   </v>
      </c>
      <c r="O198" t="str">
        <f t="shared" si="6"/>
        <v xml:space="preserve">1,585      554      475      615    1,110      533 </v>
      </c>
      <c r="P198" cm="1">
        <f t="array" ref="P198:X198">IFERROR(SEARCH({1,2,3,4,5,6,7,8,9},A198),9999999)</f>
        <v>50</v>
      </c>
      <c r="Q198">
        <v>9999999</v>
      </c>
      <c r="R198">
        <v>98</v>
      </c>
      <c r="S198">
        <v>63</v>
      </c>
      <c r="T198">
        <v>52</v>
      </c>
      <c r="U198">
        <v>79</v>
      </c>
      <c r="V198">
        <v>71</v>
      </c>
      <c r="W198">
        <v>53</v>
      </c>
      <c r="X198">
        <v>9999999</v>
      </c>
      <c r="Z198" t="s">
        <v>5264</v>
      </c>
      <c r="AA198" s="8">
        <v>1585</v>
      </c>
      <c r="AB198">
        <v>554</v>
      </c>
      <c r="AC198">
        <v>475</v>
      </c>
      <c r="AD198">
        <v>615</v>
      </c>
      <c r="AE198" s="8">
        <v>1110</v>
      </c>
      <c r="AF198">
        <v>533</v>
      </c>
    </row>
    <row r="199" spans="1:32">
      <c r="A199" s="24" t="s">
        <v>3513</v>
      </c>
      <c r="N199" t="str">
        <f t="shared" si="5"/>
        <v xml:space="preserve">              Eligibility interviewers, government programs      </v>
      </c>
      <c r="O199" t="str">
        <f t="shared" si="6"/>
        <v xml:space="preserve">66      643        9     (1)        57      645 </v>
      </c>
      <c r="P199" cm="1">
        <f t="array" ref="P199:X199">IFERROR(SEARCH({1,2,3,4,5,6,7,8,9},A199),9999999)</f>
        <v>92</v>
      </c>
      <c r="Q199">
        <v>9999999</v>
      </c>
      <c r="R199">
        <v>76</v>
      </c>
      <c r="S199">
        <v>75</v>
      </c>
      <c r="T199">
        <v>102</v>
      </c>
      <c r="U199">
        <v>66</v>
      </c>
      <c r="V199">
        <v>103</v>
      </c>
      <c r="W199">
        <v>9999999</v>
      </c>
      <c r="X199">
        <v>85</v>
      </c>
      <c r="Z199" t="s">
        <v>5265</v>
      </c>
      <c r="AA199">
        <v>66</v>
      </c>
      <c r="AB199">
        <v>643</v>
      </c>
      <c r="AC199">
        <v>9</v>
      </c>
      <c r="AD199">
        <v>-1</v>
      </c>
      <c r="AE199">
        <v>57</v>
      </c>
      <c r="AF199">
        <v>645</v>
      </c>
    </row>
    <row r="200" spans="1:32">
      <c r="A200" s="24" t="s">
        <v>3514</v>
      </c>
      <c r="N200" t="str">
        <f t="shared" si="5"/>
        <v xml:space="preserve">              File clerks     </v>
      </c>
      <c r="O200" t="str">
        <f t="shared" si="6"/>
        <v xml:space="preserve">251      514       55      484      196      524 </v>
      </c>
      <c r="P200" cm="1">
        <f t="array" ref="P200:X200">IFERROR(SEARCH({1,2,3,4,5,6,7,8,9},A200),9999999)</f>
        <v>33</v>
      </c>
      <c r="Q200">
        <v>31</v>
      </c>
      <c r="R200">
        <v>9999999</v>
      </c>
      <c r="S200">
        <v>42</v>
      </c>
      <c r="T200">
        <v>32</v>
      </c>
      <c r="U200">
        <v>69</v>
      </c>
      <c r="V200">
        <v>9999999</v>
      </c>
      <c r="W200">
        <v>59</v>
      </c>
      <c r="X200">
        <v>68</v>
      </c>
      <c r="Z200" t="s">
        <v>5266</v>
      </c>
      <c r="AA200">
        <v>251</v>
      </c>
      <c r="AB200">
        <v>514</v>
      </c>
      <c r="AC200">
        <v>55</v>
      </c>
      <c r="AD200">
        <v>484</v>
      </c>
      <c r="AE200">
        <v>196</v>
      </c>
      <c r="AF200">
        <v>524</v>
      </c>
    </row>
    <row r="201" spans="1:32">
      <c r="A201" s="24" t="s">
        <v>3515</v>
      </c>
      <c r="N201" t="str">
        <f t="shared" si="5"/>
        <v xml:space="preserve">              Hotel, motel, and resort desk clerks      </v>
      </c>
      <c r="O201" t="str">
        <f t="shared" si="6"/>
        <v xml:space="preserve">83      374       31     (1)        52      368 </v>
      </c>
      <c r="P201" cm="1">
        <f t="array" ref="P201:X201">IFERROR(SEARCH({1,2,3,4,5,6,7,8,9},A201),9999999)</f>
        <v>76</v>
      </c>
      <c r="Q201">
        <v>94</v>
      </c>
      <c r="R201">
        <v>58</v>
      </c>
      <c r="S201">
        <v>67</v>
      </c>
      <c r="T201">
        <v>93</v>
      </c>
      <c r="U201">
        <v>102</v>
      </c>
      <c r="V201">
        <v>66</v>
      </c>
      <c r="W201">
        <v>57</v>
      </c>
      <c r="X201">
        <v>9999999</v>
      </c>
      <c r="Z201" t="s">
        <v>5267</v>
      </c>
      <c r="AA201">
        <v>83</v>
      </c>
      <c r="AB201">
        <v>374</v>
      </c>
      <c r="AC201">
        <v>31</v>
      </c>
      <c r="AD201">
        <v>-1</v>
      </c>
      <c r="AE201">
        <v>52</v>
      </c>
      <c r="AF201">
        <v>368</v>
      </c>
    </row>
    <row r="202" spans="1:32">
      <c r="A202" s="24" t="s">
        <v>3516</v>
      </c>
      <c r="N202" t="str">
        <f t="shared" ref="N202:N265" si="7">MID(A202,1,MIN(_xlfn.ANCHORARRAY(P202))-1)</f>
        <v xml:space="preserve">              Interviewers, except eligibility and loan     </v>
      </c>
      <c r="O202" t="str">
        <f t="shared" ref="O202:O265" si="8">MID(A202,MIN(P202:X202),LEN(A202))</f>
        <v xml:space="preserve">105      548       17     (1)        88      543 </v>
      </c>
      <c r="P202" cm="1">
        <f t="array" ref="P202:X202">IFERROR(SEARCH({1,2,3,4,5,6,7,8,9},A202),9999999)</f>
        <v>61</v>
      </c>
      <c r="Q202">
        <v>9999999</v>
      </c>
      <c r="R202">
        <v>108</v>
      </c>
      <c r="S202">
        <v>71</v>
      </c>
      <c r="T202">
        <v>63</v>
      </c>
      <c r="U202">
        <v>9999999</v>
      </c>
      <c r="V202">
        <v>81</v>
      </c>
      <c r="W202">
        <v>72</v>
      </c>
      <c r="X202">
        <v>9999999</v>
      </c>
      <c r="Z202" t="s">
        <v>5268</v>
      </c>
      <c r="AA202">
        <v>105</v>
      </c>
      <c r="AB202">
        <v>548</v>
      </c>
      <c r="AC202">
        <v>17</v>
      </c>
      <c r="AD202">
        <v>-1</v>
      </c>
      <c r="AE202">
        <v>88</v>
      </c>
      <c r="AF202">
        <v>543</v>
      </c>
    </row>
    <row r="203" spans="1:32">
      <c r="A203" s="24" t="s">
        <v>3517</v>
      </c>
      <c r="N203" t="str">
        <f t="shared" si="7"/>
        <v xml:space="preserve">              Loan interviewers and clerks     </v>
      </c>
      <c r="O203" t="str">
        <f t="shared" si="8"/>
        <v xml:space="preserve">184      638       47     (1)       137      636 </v>
      </c>
      <c r="P203" cm="1">
        <f t="array" ref="P203:X203">IFERROR(SEARCH({1,2,3,4,5,6,7,8,9},A203),9999999)</f>
        <v>48</v>
      </c>
      <c r="Q203">
        <v>9999999</v>
      </c>
      <c r="R203">
        <v>58</v>
      </c>
      <c r="S203">
        <v>50</v>
      </c>
      <c r="T203">
        <v>9999999</v>
      </c>
      <c r="U203">
        <v>57</v>
      </c>
      <c r="V203">
        <v>68</v>
      </c>
      <c r="W203">
        <v>49</v>
      </c>
      <c r="X203">
        <v>9999999</v>
      </c>
      <c r="Z203" t="s">
        <v>5269</v>
      </c>
      <c r="AA203">
        <v>184</v>
      </c>
      <c r="AB203">
        <v>638</v>
      </c>
      <c r="AC203">
        <v>47</v>
      </c>
      <c r="AD203">
        <v>-1</v>
      </c>
      <c r="AE203">
        <v>137</v>
      </c>
      <c r="AF203">
        <v>636</v>
      </c>
    </row>
    <row r="204" spans="1:32">
      <c r="A204" s="24" t="s">
        <v>3518</v>
      </c>
      <c r="N204" t="str">
        <f t="shared" si="7"/>
        <v xml:space="preserve">              Order clerks      </v>
      </c>
      <c r="O204" t="str">
        <f t="shared" si="8"/>
        <v xml:space="preserve">98      516       25     (1)        72      507 </v>
      </c>
      <c r="P204" cm="1">
        <f t="array" ref="P204:X204">IFERROR(SEARCH({1,2,3,4,5,6,7,8,9},A204),9999999)</f>
        <v>42</v>
      </c>
      <c r="Q204">
        <v>51</v>
      </c>
      <c r="R204">
        <v>9999999</v>
      </c>
      <c r="S204">
        <v>9999999</v>
      </c>
      <c r="T204">
        <v>41</v>
      </c>
      <c r="U204">
        <v>43</v>
      </c>
      <c r="V204">
        <v>69</v>
      </c>
      <c r="W204">
        <v>34</v>
      </c>
      <c r="X204">
        <v>33</v>
      </c>
      <c r="Z204" t="s">
        <v>5270</v>
      </c>
      <c r="AA204">
        <v>98</v>
      </c>
      <c r="AB204">
        <v>516</v>
      </c>
      <c r="AC204">
        <v>25</v>
      </c>
      <c r="AD204">
        <v>-1</v>
      </c>
      <c r="AE204">
        <v>72</v>
      </c>
      <c r="AF204">
        <v>507</v>
      </c>
    </row>
    <row r="205" spans="1:32">
      <c r="A205" s="24" t="s">
        <v>3519</v>
      </c>
      <c r="N205" t="str">
        <f t="shared" si="7"/>
        <v xml:space="preserve">              Human resources assistants, except payroll and timekeeping      </v>
      </c>
      <c r="O205" t="str">
        <f t="shared" si="8"/>
        <v xml:space="preserve">51      616        5     (1)        46     (1)  </v>
      </c>
      <c r="P205" cm="1">
        <f t="array" ref="P205:X205">IFERROR(SEARCH({1,2,3,4,5,6,7,8,9},A205),9999999)</f>
        <v>80</v>
      </c>
      <c r="Q205">
        <v>9999999</v>
      </c>
      <c r="R205">
        <v>9999999</v>
      </c>
      <c r="S205">
        <v>115</v>
      </c>
      <c r="T205">
        <v>79</v>
      </c>
      <c r="U205">
        <v>87</v>
      </c>
      <c r="V205">
        <v>9999999</v>
      </c>
      <c r="W205">
        <v>9999999</v>
      </c>
      <c r="X205">
        <v>9999999</v>
      </c>
      <c r="Z205" t="s">
        <v>5271</v>
      </c>
      <c r="AA205">
        <v>51</v>
      </c>
      <c r="AB205">
        <v>616</v>
      </c>
      <c r="AC205">
        <v>5</v>
      </c>
      <c r="AD205">
        <v>-1</v>
      </c>
      <c r="AE205">
        <v>46</v>
      </c>
      <c r="AF205">
        <v>-1</v>
      </c>
    </row>
    <row r="206" spans="1:32">
      <c r="A206" s="24" t="s">
        <v>3520</v>
      </c>
      <c r="N206" t="str">
        <f t="shared" si="7"/>
        <v xml:space="preserve">              Receptionists and information clerks     </v>
      </c>
      <c r="O206" t="str">
        <f t="shared" si="8"/>
        <v xml:space="preserve">949      472       67      562      882      467 </v>
      </c>
      <c r="P206" cm="1">
        <f t="array" ref="P206:X206">IFERROR(SEARCH({1,2,3,4,5,6,7,8,9},A206),9999999)</f>
        <v>9999999</v>
      </c>
      <c r="Q206">
        <v>67</v>
      </c>
      <c r="R206">
        <v>9999999</v>
      </c>
      <c r="S206">
        <v>57</v>
      </c>
      <c r="T206">
        <v>83</v>
      </c>
      <c r="U206">
        <v>75</v>
      </c>
      <c r="V206">
        <v>66</v>
      </c>
      <c r="W206">
        <v>92</v>
      </c>
      <c r="X206">
        <v>56</v>
      </c>
      <c r="Z206" t="s">
        <v>5272</v>
      </c>
      <c r="AA206">
        <v>949</v>
      </c>
      <c r="AB206">
        <v>472</v>
      </c>
      <c r="AC206">
        <v>67</v>
      </c>
      <c r="AD206">
        <v>562</v>
      </c>
      <c r="AE206">
        <v>882</v>
      </c>
      <c r="AF206">
        <v>467</v>
      </c>
    </row>
    <row r="207" spans="1:32">
      <c r="A207" s="24" t="s">
        <v>3521</v>
      </c>
      <c r="N207" t="str">
        <f t="shared" si="7"/>
        <v xml:space="preserve">              Reservation and transportation ticket agents and travel clerks     </v>
      </c>
      <c r="O207" t="str">
        <f t="shared" si="8"/>
        <v xml:space="preserve">128      596       49     (1)        79      574 </v>
      </c>
      <c r="P207" cm="1">
        <f t="array" ref="P207:X207">IFERROR(SEARCH({1,2,3,4,5,6,7,8,9},A207),9999999)</f>
        <v>82</v>
      </c>
      <c r="Q207">
        <v>83</v>
      </c>
      <c r="R207">
        <v>9999999</v>
      </c>
      <c r="S207">
        <v>101</v>
      </c>
      <c r="T207">
        <v>91</v>
      </c>
      <c r="U207">
        <v>93</v>
      </c>
      <c r="V207">
        <v>119</v>
      </c>
      <c r="W207">
        <v>84</v>
      </c>
      <c r="X207">
        <v>92</v>
      </c>
      <c r="Z207" t="s">
        <v>5273</v>
      </c>
      <c r="AA207">
        <v>128</v>
      </c>
      <c r="AB207">
        <v>596</v>
      </c>
      <c r="AC207">
        <v>49</v>
      </c>
      <c r="AD207">
        <v>-1</v>
      </c>
      <c r="AE207">
        <v>79</v>
      </c>
      <c r="AF207">
        <v>574</v>
      </c>
    </row>
    <row r="208" spans="1:32">
      <c r="A208" s="24" t="s">
        <v>3522</v>
      </c>
      <c r="N208" t="str">
        <f t="shared" si="7"/>
        <v xml:space="preserve">              Couriers and messengers     </v>
      </c>
      <c r="O208" t="str">
        <f t="shared" si="8"/>
        <v xml:space="preserve">186      663      161      684       25     (1)  </v>
      </c>
      <c r="P208" cm="1">
        <f t="array" ref="P208:X208">IFERROR(SEARCH({1,2,3,4,5,6,7,8,9},A208),9999999)</f>
        <v>43</v>
      </c>
      <c r="Q208">
        <v>80</v>
      </c>
      <c r="R208">
        <v>54</v>
      </c>
      <c r="S208">
        <v>72</v>
      </c>
      <c r="T208">
        <v>81</v>
      </c>
      <c r="U208">
        <v>45</v>
      </c>
      <c r="V208">
        <v>9999999</v>
      </c>
      <c r="W208">
        <v>44</v>
      </c>
      <c r="X208">
        <v>9999999</v>
      </c>
      <c r="Z208" t="s">
        <v>5274</v>
      </c>
      <c r="AA208">
        <v>186</v>
      </c>
      <c r="AB208">
        <v>663</v>
      </c>
      <c r="AC208">
        <v>161</v>
      </c>
      <c r="AD208">
        <v>684</v>
      </c>
      <c r="AE208">
        <v>25</v>
      </c>
      <c r="AF208">
        <v>-1</v>
      </c>
    </row>
    <row r="209" spans="1:32">
      <c r="A209" s="24" t="s">
        <v>3523</v>
      </c>
      <c r="N209" t="str">
        <f t="shared" si="7"/>
        <v xml:space="preserve">              Dispatchers     </v>
      </c>
      <c r="O209" t="str">
        <f t="shared" si="8"/>
        <v xml:space="preserve">262      596      120      661      142      546 </v>
      </c>
      <c r="P209" cm="1">
        <f t="array" ref="P209:X209">IFERROR(SEARCH({1,2,3,4,5,6,7,8,9},A209),9999999)</f>
        <v>49</v>
      </c>
      <c r="Q209">
        <v>31</v>
      </c>
      <c r="R209">
        <v>9999999</v>
      </c>
      <c r="S209">
        <v>68</v>
      </c>
      <c r="T209">
        <v>40</v>
      </c>
      <c r="U209">
        <v>32</v>
      </c>
      <c r="V209">
        <v>9999999</v>
      </c>
      <c r="W209">
        <v>9999999</v>
      </c>
      <c r="X209">
        <v>41</v>
      </c>
      <c r="Z209" t="s">
        <v>5275</v>
      </c>
      <c r="AA209">
        <v>262</v>
      </c>
      <c r="AB209">
        <v>596</v>
      </c>
      <c r="AC209">
        <v>120</v>
      </c>
      <c r="AD209">
        <v>661</v>
      </c>
      <c r="AE209">
        <v>142</v>
      </c>
      <c r="AF209">
        <v>546</v>
      </c>
    </row>
    <row r="210" spans="1:32">
      <c r="A210" s="24" t="s">
        <v>3524</v>
      </c>
      <c r="N210" t="str">
        <f t="shared" si="7"/>
        <v xml:space="preserve">              Postal service clerks     </v>
      </c>
      <c r="O210" t="str">
        <f t="shared" si="8"/>
        <v xml:space="preserve">140      835       77      835       63      835 </v>
      </c>
      <c r="P210" cm="1">
        <f t="array" ref="P210:X210">IFERROR(SEARCH({1,2,3,4,5,6,7,8,9},A210),9999999)</f>
        <v>41</v>
      </c>
      <c r="Q210">
        <v>9999999</v>
      </c>
      <c r="R210">
        <v>51</v>
      </c>
      <c r="S210">
        <v>42</v>
      </c>
      <c r="T210">
        <v>52</v>
      </c>
      <c r="U210">
        <v>78</v>
      </c>
      <c r="V210">
        <v>60</v>
      </c>
      <c r="W210">
        <v>50</v>
      </c>
      <c r="X210">
        <v>9999999</v>
      </c>
      <c r="Z210" t="s">
        <v>5276</v>
      </c>
      <c r="AA210">
        <v>140</v>
      </c>
      <c r="AB210">
        <v>835</v>
      </c>
      <c r="AC210">
        <v>77</v>
      </c>
      <c r="AD210">
        <v>835</v>
      </c>
      <c r="AE210">
        <v>63</v>
      </c>
      <c r="AF210">
        <v>835</v>
      </c>
    </row>
    <row r="211" spans="1:32">
      <c r="A211" s="24" t="s">
        <v>3525</v>
      </c>
      <c r="N211" t="str">
        <f t="shared" si="7"/>
        <v xml:space="preserve">              Postal service mail carriers     </v>
      </c>
      <c r="O211" t="str">
        <f t="shared" si="8"/>
        <v xml:space="preserve">306      858      208      896       97      780 </v>
      </c>
      <c r="P211" cm="1">
        <f t="array" ref="P211:X211">IFERROR(SEARCH({1,2,3,4,5,6,7,8,9},A211),9999999)</f>
        <v>9999999</v>
      </c>
      <c r="Q211">
        <v>66</v>
      </c>
      <c r="R211">
        <v>48</v>
      </c>
      <c r="S211">
        <v>9999999</v>
      </c>
      <c r="T211">
        <v>58</v>
      </c>
      <c r="U211">
        <v>50</v>
      </c>
      <c r="V211">
        <v>86</v>
      </c>
      <c r="W211">
        <v>57</v>
      </c>
      <c r="X211">
        <v>76</v>
      </c>
      <c r="Z211" t="s">
        <v>5277</v>
      </c>
      <c r="AA211">
        <v>306</v>
      </c>
      <c r="AB211">
        <v>858</v>
      </c>
      <c r="AC211">
        <v>208</v>
      </c>
      <c r="AD211">
        <v>896</v>
      </c>
      <c r="AE211">
        <v>97</v>
      </c>
      <c r="AF211">
        <v>780</v>
      </c>
    </row>
    <row r="212" spans="1:32">
      <c r="A212" s="24" t="s">
        <v>3323</v>
      </c>
      <c r="N212" t="str">
        <f t="shared" si="7"/>
        <v xml:space="preserve">              Postal service mail sorters, processors, and processing machine                                                                 </v>
      </c>
      <c r="O212" t="str">
        <f t="shared" si="8"/>
        <v/>
      </c>
      <c r="P212" cm="1">
        <f t="array" ref="P212:X212">IFERROR(SEARCH({1,2,3,4,5,6,7,8,9},A212),9999999)</f>
        <v>9999999</v>
      </c>
      <c r="Q212">
        <v>9999999</v>
      </c>
      <c r="R212">
        <v>9999999</v>
      </c>
      <c r="S212">
        <v>9999999</v>
      </c>
      <c r="T212">
        <v>9999999</v>
      </c>
      <c r="U212">
        <v>9999999</v>
      </c>
      <c r="V212">
        <v>9999999</v>
      </c>
      <c r="W212">
        <v>9999999</v>
      </c>
      <c r="X212">
        <v>9999999</v>
      </c>
      <c r="Z212" t="s">
        <v>3323</v>
      </c>
    </row>
    <row r="213" spans="1:32">
      <c r="A213" s="24" t="s">
        <v>3526</v>
      </c>
      <c r="N213" t="str">
        <f t="shared" si="7"/>
        <v xml:space="preserve">               operators      </v>
      </c>
      <c r="O213" t="str">
        <f t="shared" si="8"/>
        <v xml:space="preserve">95      832       50      854       44     (1)  </v>
      </c>
      <c r="P213" cm="1">
        <f t="array" ref="P213:X213">IFERROR(SEARCH({1,2,3,4,5,6,7,8,9},A213),9999999)</f>
        <v>75</v>
      </c>
      <c r="Q213">
        <v>41</v>
      </c>
      <c r="R213">
        <v>40</v>
      </c>
      <c r="S213">
        <v>59</v>
      </c>
      <c r="T213">
        <v>32</v>
      </c>
      <c r="U213">
        <v>9999999</v>
      </c>
      <c r="V213">
        <v>9999999</v>
      </c>
      <c r="W213">
        <v>39</v>
      </c>
      <c r="X213">
        <v>31</v>
      </c>
      <c r="Z213" t="s">
        <v>5278</v>
      </c>
      <c r="AA213">
        <v>95</v>
      </c>
      <c r="AB213">
        <v>832</v>
      </c>
      <c r="AC213">
        <v>50</v>
      </c>
      <c r="AD213">
        <v>854</v>
      </c>
      <c r="AE213">
        <v>44</v>
      </c>
      <c r="AF213">
        <v>-1</v>
      </c>
    </row>
    <row r="214" spans="1:32">
      <c r="A214" s="24" t="s">
        <v>3527</v>
      </c>
      <c r="N214" t="str">
        <f t="shared" si="7"/>
        <v xml:space="preserve">              Production, planning, and expediting clerks     </v>
      </c>
      <c r="O214" t="str">
        <f t="shared" si="8"/>
        <v xml:space="preserve">259      678      115      816      144      616 </v>
      </c>
      <c r="P214" cm="1">
        <f t="array" ref="P214:X214">IFERROR(SEARCH({1,2,3,4,5,6,7,8,9},A214),9999999)</f>
        <v>81</v>
      </c>
      <c r="Q214">
        <v>63</v>
      </c>
      <c r="R214">
        <v>9999999</v>
      </c>
      <c r="S214">
        <v>100</v>
      </c>
      <c r="T214">
        <v>64</v>
      </c>
      <c r="U214">
        <v>72</v>
      </c>
      <c r="V214">
        <v>73</v>
      </c>
      <c r="W214">
        <v>74</v>
      </c>
      <c r="X214">
        <v>65</v>
      </c>
      <c r="Z214" t="s">
        <v>5279</v>
      </c>
      <c r="AA214">
        <v>259</v>
      </c>
      <c r="AB214">
        <v>678</v>
      </c>
      <c r="AC214">
        <v>115</v>
      </c>
      <c r="AD214">
        <v>816</v>
      </c>
      <c r="AE214">
        <v>144</v>
      </c>
      <c r="AF214">
        <v>616</v>
      </c>
    </row>
    <row r="215" spans="1:32">
      <c r="A215" s="24" t="s">
        <v>3528</v>
      </c>
      <c r="N215" t="str">
        <f t="shared" si="7"/>
        <v xml:space="preserve">              Shipping, receiving, and traffic clerks     </v>
      </c>
      <c r="O215" t="str">
        <f t="shared" si="8"/>
        <v xml:space="preserve">502      513      359      531      143      480 </v>
      </c>
      <c r="P215" cm="1">
        <f t="array" ref="P215:X215">IFERROR(SEARCH({1,2,3,4,5,6,7,8,9},A215),9999999)</f>
        <v>69</v>
      </c>
      <c r="Q215">
        <v>61</v>
      </c>
      <c r="R215">
        <v>70</v>
      </c>
      <c r="S215">
        <v>96</v>
      </c>
      <c r="T215">
        <v>59</v>
      </c>
      <c r="U215">
        <v>9999999</v>
      </c>
      <c r="V215">
        <v>9999999</v>
      </c>
      <c r="W215">
        <v>105</v>
      </c>
      <c r="X215">
        <v>79</v>
      </c>
      <c r="Z215" t="s">
        <v>5280</v>
      </c>
      <c r="AA215">
        <v>502</v>
      </c>
      <c r="AB215">
        <v>513</v>
      </c>
      <c r="AC215">
        <v>359</v>
      </c>
      <c r="AD215">
        <v>531</v>
      </c>
      <c r="AE215">
        <v>143</v>
      </c>
      <c r="AF215">
        <v>480</v>
      </c>
    </row>
    <row r="216" spans="1:32">
      <c r="A216" s="24" t="s">
        <v>3529</v>
      </c>
      <c r="N216" t="str">
        <f t="shared" si="7"/>
        <v xml:space="preserve">              Stock clerks and order fillers   </v>
      </c>
      <c r="O216" t="str">
        <f t="shared" si="8"/>
        <v xml:space="preserve">1,055      443      642      457      414      425 </v>
      </c>
      <c r="P216" cm="1">
        <f t="array" ref="P216:X216">IFERROR(SEARCH({1,2,3,4,5,6,7,8,9},A216),9999999)</f>
        <v>48</v>
      </c>
      <c r="Q216">
        <v>70</v>
      </c>
      <c r="R216">
        <v>61</v>
      </c>
      <c r="S216">
        <v>59</v>
      </c>
      <c r="T216">
        <v>51</v>
      </c>
      <c r="U216">
        <v>68</v>
      </c>
      <c r="V216">
        <v>79</v>
      </c>
      <c r="W216">
        <v>9999999</v>
      </c>
      <c r="X216">
        <v>9999999</v>
      </c>
      <c r="Z216" t="s">
        <v>5281</v>
      </c>
      <c r="AA216" s="8">
        <v>1055</v>
      </c>
      <c r="AB216">
        <v>443</v>
      </c>
      <c r="AC216">
        <v>642</v>
      </c>
      <c r="AD216">
        <v>457</v>
      </c>
      <c r="AE216">
        <v>414</v>
      </c>
      <c r="AF216">
        <v>425</v>
      </c>
    </row>
    <row r="217" spans="1:32">
      <c r="A217" s="24" t="s">
        <v>3530</v>
      </c>
      <c r="N217" t="str">
        <f t="shared" si="7"/>
        <v xml:space="preserve">              Weighers, measurers, checkers, and samplers, recordkeeping      </v>
      </c>
      <c r="O217" t="str">
        <f t="shared" si="8"/>
        <v xml:space="preserve">67      517       34     (1)        34     (1)  </v>
      </c>
      <c r="P217" cm="1">
        <f t="array" ref="P217:X217">IFERROR(SEARCH({1,2,3,4,5,6,7,8,9},A217),9999999)</f>
        <v>88</v>
      </c>
      <c r="Q217">
        <v>9999999</v>
      </c>
      <c r="R217">
        <v>97</v>
      </c>
      <c r="S217">
        <v>98</v>
      </c>
      <c r="T217">
        <v>87</v>
      </c>
      <c r="U217">
        <v>79</v>
      </c>
      <c r="V217">
        <v>80</v>
      </c>
      <c r="W217">
        <v>9999999</v>
      </c>
      <c r="X217">
        <v>9999999</v>
      </c>
      <c r="Z217" t="s">
        <v>5282</v>
      </c>
      <c r="AA217">
        <v>67</v>
      </c>
      <c r="AB217">
        <v>517</v>
      </c>
      <c r="AC217">
        <v>34</v>
      </c>
      <c r="AD217">
        <v>-1</v>
      </c>
      <c r="AE217">
        <v>34</v>
      </c>
      <c r="AF217">
        <v>-1</v>
      </c>
    </row>
    <row r="218" spans="1:32">
      <c r="A218" s="24" t="s">
        <v>3531</v>
      </c>
      <c r="N218" t="str">
        <f t="shared" si="7"/>
        <v xml:space="preserve">              Secretaries and administrative assistants   </v>
      </c>
      <c r="O218" t="str">
        <f t="shared" si="8"/>
        <v xml:space="preserve">2,683      583       89      559    2,595      584 </v>
      </c>
      <c r="P218" cm="1">
        <f t="array" ref="P218:X218">IFERROR(SEARCH({1,2,3,4,5,6,7,8,9},A218),9999999)</f>
        <v>9999999</v>
      </c>
      <c r="Q218">
        <v>59</v>
      </c>
      <c r="R218">
        <v>63</v>
      </c>
      <c r="S218">
        <v>108</v>
      </c>
      <c r="T218">
        <v>70</v>
      </c>
      <c r="U218">
        <v>61</v>
      </c>
      <c r="V218">
        <v>9999999</v>
      </c>
      <c r="W218">
        <v>62</v>
      </c>
      <c r="X218">
        <v>81</v>
      </c>
      <c r="Z218" t="s">
        <v>5283</v>
      </c>
      <c r="AA218" s="8">
        <v>2683</v>
      </c>
      <c r="AB218">
        <v>583</v>
      </c>
      <c r="AC218">
        <v>89</v>
      </c>
      <c r="AD218">
        <v>559</v>
      </c>
      <c r="AE218" s="8">
        <v>2595</v>
      </c>
      <c r="AF218">
        <v>584</v>
      </c>
    </row>
    <row r="219" spans="1:32">
      <c r="A219" s="24" t="s">
        <v>3532</v>
      </c>
      <c r="N219" t="str">
        <f t="shared" si="7"/>
        <v xml:space="preserve">              Computer operators     </v>
      </c>
      <c r="O219" t="str">
        <f t="shared" si="8"/>
        <v xml:space="preserve">169      622       96      654       74      573 </v>
      </c>
      <c r="P219" cm="1">
        <f t="array" ref="P219:X219">IFERROR(SEARCH({1,2,3,4,5,6,7,8,9},A219),9999999)</f>
        <v>38</v>
      </c>
      <c r="Q219">
        <v>48</v>
      </c>
      <c r="R219">
        <v>85</v>
      </c>
      <c r="S219">
        <v>67</v>
      </c>
      <c r="T219">
        <v>66</v>
      </c>
      <c r="U219">
        <v>39</v>
      </c>
      <c r="V219">
        <v>75</v>
      </c>
      <c r="W219">
        <v>9999999</v>
      </c>
      <c r="X219">
        <v>40</v>
      </c>
      <c r="Z219" t="s">
        <v>5284</v>
      </c>
      <c r="AA219">
        <v>169</v>
      </c>
      <c r="AB219">
        <v>622</v>
      </c>
      <c r="AC219">
        <v>96</v>
      </c>
      <c r="AD219">
        <v>654</v>
      </c>
      <c r="AE219">
        <v>74</v>
      </c>
      <c r="AF219">
        <v>573</v>
      </c>
    </row>
    <row r="220" spans="1:32">
      <c r="A220" s="24" t="s">
        <v>3533</v>
      </c>
      <c r="N220" t="str">
        <f t="shared" si="7"/>
        <v xml:space="preserve">              Data entry keyers     </v>
      </c>
      <c r="O220" t="str">
        <f t="shared" si="8"/>
        <v xml:space="preserve">389      524       68      526      321      524 </v>
      </c>
      <c r="P220" cm="1">
        <f t="array" ref="P220:X220">IFERROR(SEARCH({1,2,3,4,5,6,7,8,9},A220),9999999)</f>
        <v>75</v>
      </c>
      <c r="Q220">
        <v>47</v>
      </c>
      <c r="R220">
        <v>37</v>
      </c>
      <c r="S220">
        <v>48</v>
      </c>
      <c r="T220">
        <v>46</v>
      </c>
      <c r="U220">
        <v>56</v>
      </c>
      <c r="V220">
        <v>9999999</v>
      </c>
      <c r="W220">
        <v>38</v>
      </c>
      <c r="X220">
        <v>39</v>
      </c>
      <c r="Z220" t="s">
        <v>5285</v>
      </c>
      <c r="AA220">
        <v>389</v>
      </c>
      <c r="AB220">
        <v>524</v>
      </c>
      <c r="AC220">
        <v>68</v>
      </c>
      <c r="AD220">
        <v>526</v>
      </c>
      <c r="AE220">
        <v>321</v>
      </c>
      <c r="AF220">
        <v>524</v>
      </c>
    </row>
    <row r="221" spans="1:32">
      <c r="A221" s="24" t="s">
        <v>3534</v>
      </c>
      <c r="N221" t="str">
        <f t="shared" si="7"/>
        <v xml:space="preserve">              Word processors and typists     </v>
      </c>
      <c r="O221" t="str">
        <f t="shared" si="8"/>
        <v xml:space="preserve">183      550       13     (1)       170      546 </v>
      </c>
      <c r="P221" cm="1">
        <f t="array" ref="P221:X221">IFERROR(SEARCH({1,2,3,4,5,6,7,8,9},A221),9999999)</f>
        <v>47</v>
      </c>
      <c r="Q221">
        <v>9999999</v>
      </c>
      <c r="R221">
        <v>49</v>
      </c>
      <c r="S221">
        <v>93</v>
      </c>
      <c r="T221">
        <v>56</v>
      </c>
      <c r="U221">
        <v>94</v>
      </c>
      <c r="V221">
        <v>84</v>
      </c>
      <c r="W221">
        <v>48</v>
      </c>
      <c r="X221">
        <v>9999999</v>
      </c>
      <c r="Z221" t="s">
        <v>5286</v>
      </c>
      <c r="AA221">
        <v>183</v>
      </c>
      <c r="AB221">
        <v>550</v>
      </c>
      <c r="AC221">
        <v>13</v>
      </c>
      <c r="AD221">
        <v>-1</v>
      </c>
      <c r="AE221">
        <v>170</v>
      </c>
      <c r="AF221">
        <v>546</v>
      </c>
    </row>
    <row r="222" spans="1:32">
      <c r="A222" s="24" t="s">
        <v>3535</v>
      </c>
      <c r="N222" t="str">
        <f t="shared" si="7"/>
        <v xml:space="preserve">              Insurance claims and policy processing clerks     </v>
      </c>
      <c r="O222" t="str">
        <f t="shared" si="8"/>
        <v xml:space="preserve">244      560       30     (1)       214      552 </v>
      </c>
      <c r="P222" cm="1">
        <f t="array" ref="P222:X222">IFERROR(SEARCH({1,2,3,4,5,6,7,8,9},A222),9999999)</f>
        <v>92</v>
      </c>
      <c r="Q222">
        <v>65</v>
      </c>
      <c r="R222">
        <v>84</v>
      </c>
      <c r="S222">
        <v>66</v>
      </c>
      <c r="T222">
        <v>74</v>
      </c>
      <c r="U222">
        <v>75</v>
      </c>
      <c r="V222">
        <v>9999999</v>
      </c>
      <c r="W222">
        <v>9999999</v>
      </c>
      <c r="X222">
        <v>9999999</v>
      </c>
      <c r="Z222" t="s">
        <v>5287</v>
      </c>
      <c r="AA222">
        <v>244</v>
      </c>
      <c r="AB222">
        <v>560</v>
      </c>
      <c r="AC222">
        <v>30</v>
      </c>
      <c r="AD222">
        <v>-1</v>
      </c>
      <c r="AE222">
        <v>214</v>
      </c>
      <c r="AF222">
        <v>552</v>
      </c>
    </row>
    <row r="223" spans="1:32">
      <c r="A223" s="24" t="s">
        <v>3536</v>
      </c>
      <c r="N223" t="str">
        <f t="shared" si="7"/>
        <v xml:space="preserve">              Mail clerks and mail machine operators except postal service     </v>
      </c>
      <c r="O223" t="str">
        <f t="shared" si="8"/>
        <v xml:space="preserve">100      523       48     (1)        52      529 </v>
      </c>
      <c r="P223" cm="1">
        <f t="array" ref="P223:X223">IFERROR(SEARCH({1,2,3,4,5,6,7,8,9},A223),9999999)</f>
        <v>80</v>
      </c>
      <c r="Q223">
        <v>90</v>
      </c>
      <c r="R223">
        <v>91</v>
      </c>
      <c r="S223">
        <v>99</v>
      </c>
      <c r="T223">
        <v>89</v>
      </c>
      <c r="U223">
        <v>9999999</v>
      </c>
      <c r="V223">
        <v>9999999</v>
      </c>
      <c r="W223">
        <v>100</v>
      </c>
      <c r="X223">
        <v>127</v>
      </c>
      <c r="Z223" t="s">
        <v>5288</v>
      </c>
      <c r="AA223">
        <v>100</v>
      </c>
      <c r="AB223">
        <v>523</v>
      </c>
      <c r="AC223">
        <v>48</v>
      </c>
      <c r="AD223">
        <v>-1</v>
      </c>
      <c r="AE223">
        <v>52</v>
      </c>
      <c r="AF223">
        <v>529</v>
      </c>
    </row>
    <row r="224" spans="1:32">
      <c r="A224" s="24" t="s">
        <v>3537</v>
      </c>
      <c r="N224" t="str">
        <f t="shared" si="7"/>
        <v xml:space="preserve">              Office clerks, general     </v>
      </c>
      <c r="O224" t="str">
        <f t="shared" si="8"/>
        <v xml:space="preserve">711      537      127      564      583      534 </v>
      </c>
      <c r="P224" cm="1">
        <f t="array" ref="P224:X224">IFERROR(SEARCH({1,2,3,4,5,6,7,8,9},A224),9999999)</f>
        <v>43</v>
      </c>
      <c r="Q224">
        <v>61</v>
      </c>
      <c r="R224">
        <v>52</v>
      </c>
      <c r="S224">
        <v>71</v>
      </c>
      <c r="T224">
        <v>51</v>
      </c>
      <c r="U224">
        <v>70</v>
      </c>
      <c r="V224">
        <v>42</v>
      </c>
      <c r="W224">
        <v>79</v>
      </c>
      <c r="X224">
        <v>9999999</v>
      </c>
      <c r="Z224" t="s">
        <v>5289</v>
      </c>
      <c r="AA224">
        <v>711</v>
      </c>
      <c r="AB224">
        <v>537</v>
      </c>
      <c r="AC224">
        <v>127</v>
      </c>
      <c r="AD224">
        <v>564</v>
      </c>
      <c r="AE224">
        <v>583</v>
      </c>
      <c r="AF224">
        <v>534</v>
      </c>
    </row>
    <row r="225" spans="1:32">
      <c r="A225" s="24" t="s">
        <v>3538</v>
      </c>
      <c r="N225" t="str">
        <f t="shared" si="7"/>
        <v xml:space="preserve">  Natural resources, construction, and maintenance occupations  </v>
      </c>
      <c r="O225" t="str">
        <f t="shared" si="8"/>
        <v xml:space="preserve">12,512      653   11,989      660      524      518 </v>
      </c>
      <c r="P225" cm="1">
        <f t="array" ref="P225:X225">IFERROR(SEARCH({1,2,3,4,5,6,7,8,9},A225),9999999)</f>
        <v>65</v>
      </c>
      <c r="Q225">
        <v>66</v>
      </c>
      <c r="R225">
        <v>79</v>
      </c>
      <c r="S225">
        <v>106</v>
      </c>
      <c r="T225">
        <v>68</v>
      </c>
      <c r="U225">
        <v>77</v>
      </c>
      <c r="V225">
        <v>9999999</v>
      </c>
      <c r="W225">
        <v>87</v>
      </c>
      <c r="X225">
        <v>86</v>
      </c>
      <c r="Z225" t="s">
        <v>5290</v>
      </c>
      <c r="AA225" s="8">
        <v>12512</v>
      </c>
      <c r="AB225">
        <v>653</v>
      </c>
      <c r="AC225" s="8">
        <v>11989</v>
      </c>
      <c r="AD225">
        <v>660</v>
      </c>
      <c r="AE225">
        <v>524</v>
      </c>
      <c r="AF225">
        <v>518</v>
      </c>
    </row>
    <row r="226" spans="1:32">
      <c r="A226" s="24" t="s">
        <v>3539</v>
      </c>
      <c r="N226" t="str">
        <f t="shared" si="7"/>
        <v xml:space="preserve">      Farming, fishing, and forestry occupations     </v>
      </c>
      <c r="O226" t="str">
        <f t="shared" si="8"/>
        <v xml:space="preserve">716      387      569      401      147      342 </v>
      </c>
      <c r="P226" cm="1">
        <f t="array" ref="P226:X226">IFERROR(SEARCH({1,2,3,4,5,6,7,8,9},A226),9999999)</f>
        <v>55</v>
      </c>
      <c r="Q226">
        <v>101</v>
      </c>
      <c r="R226">
        <v>63</v>
      </c>
      <c r="S226">
        <v>81</v>
      </c>
      <c r="T226">
        <v>72</v>
      </c>
      <c r="U226">
        <v>56</v>
      </c>
      <c r="V226">
        <v>54</v>
      </c>
      <c r="W226">
        <v>64</v>
      </c>
      <c r="X226">
        <v>74</v>
      </c>
      <c r="Z226" t="s">
        <v>5291</v>
      </c>
      <c r="AA226">
        <v>716</v>
      </c>
      <c r="AB226">
        <v>387</v>
      </c>
      <c r="AC226">
        <v>569</v>
      </c>
      <c r="AD226">
        <v>401</v>
      </c>
      <c r="AE226">
        <v>147</v>
      </c>
      <c r="AF226">
        <v>342</v>
      </c>
    </row>
    <row r="227" spans="1:32">
      <c r="A227" s="24" t="s">
        <v>3540</v>
      </c>
      <c r="N227" t="str">
        <f t="shared" si="7"/>
        <v xml:space="preserve">              Graders and sorters, agricultural products      </v>
      </c>
      <c r="O227" t="str">
        <f t="shared" si="8"/>
        <v xml:space="preserve">69      407       24     (1)        45     (1)  </v>
      </c>
      <c r="P227" cm="1">
        <f t="array" ref="P227:X227">IFERROR(SEARCH({1,2,3,4,5,6,7,8,9},A227),9999999)</f>
        <v>89</v>
      </c>
      <c r="Q227">
        <v>81</v>
      </c>
      <c r="R227">
        <v>9999999</v>
      </c>
      <c r="S227">
        <v>71</v>
      </c>
      <c r="T227">
        <v>100</v>
      </c>
      <c r="U227">
        <v>63</v>
      </c>
      <c r="V227">
        <v>73</v>
      </c>
      <c r="W227">
        <v>9999999</v>
      </c>
      <c r="X227">
        <v>64</v>
      </c>
      <c r="Z227" t="s">
        <v>5292</v>
      </c>
      <c r="AA227">
        <v>69</v>
      </c>
      <c r="AB227">
        <v>407</v>
      </c>
      <c r="AC227">
        <v>24</v>
      </c>
      <c r="AD227">
        <v>-1</v>
      </c>
      <c r="AE227">
        <v>45</v>
      </c>
      <c r="AF227">
        <v>-1</v>
      </c>
    </row>
    <row r="228" spans="1:32">
      <c r="A228" s="24" t="s">
        <v>3541</v>
      </c>
      <c r="N228" t="str">
        <f t="shared" si="7"/>
        <v xml:space="preserve">              Logging workers      </v>
      </c>
      <c r="O228" t="str">
        <f t="shared" si="8"/>
        <v xml:space="preserve">56      541       56      541  -        -       </v>
      </c>
      <c r="P228" cm="1">
        <f t="array" ref="P228:X228">IFERROR(SEARCH({1,2,3,4,5,6,7,8,9},A228),9999999)</f>
        <v>46</v>
      </c>
      <c r="Q228">
        <v>9999999</v>
      </c>
      <c r="R228">
        <v>9999999</v>
      </c>
      <c r="S228">
        <v>45</v>
      </c>
      <c r="T228">
        <v>36</v>
      </c>
      <c r="U228">
        <v>37</v>
      </c>
      <c r="V228">
        <v>9999999</v>
      </c>
      <c r="W228">
        <v>9999999</v>
      </c>
      <c r="X228">
        <v>9999999</v>
      </c>
      <c r="Z228" t="s">
        <v>5293</v>
      </c>
      <c r="AA228">
        <v>56</v>
      </c>
      <c r="AB228">
        <v>541</v>
      </c>
      <c r="AC228">
        <v>56</v>
      </c>
      <c r="AD228">
        <v>541</v>
      </c>
      <c r="AE228" t="s">
        <v>574</v>
      </c>
      <c r="AF228" t="s">
        <v>574</v>
      </c>
    </row>
    <row r="229" spans="1:32">
      <c r="A229" s="24" t="s">
        <v>3542</v>
      </c>
      <c r="N229" t="str">
        <f t="shared" si="7"/>
        <v xml:space="preserve">      Construction and extraction occupations   </v>
      </c>
      <c r="O229" t="str">
        <f t="shared" si="8"/>
        <v xml:space="preserve">7,166      619    6,995      621      172      533 </v>
      </c>
      <c r="P229" cm="1">
        <f t="array" ref="P229:X229">IFERROR(SEARCH({1,2,3,4,5,6,7,8,9},A229),9999999)</f>
        <v>51</v>
      </c>
      <c r="Q229">
        <v>79</v>
      </c>
      <c r="R229">
        <v>97</v>
      </c>
      <c r="S229">
        <v>9999999</v>
      </c>
      <c r="T229">
        <v>71</v>
      </c>
      <c r="U229">
        <v>52</v>
      </c>
      <c r="V229">
        <v>49</v>
      </c>
      <c r="W229">
        <v>9999999</v>
      </c>
      <c r="X229">
        <v>62</v>
      </c>
      <c r="Z229" t="s">
        <v>5294</v>
      </c>
      <c r="AA229" s="8">
        <v>7166</v>
      </c>
      <c r="AB229">
        <v>619</v>
      </c>
      <c r="AC229" s="8">
        <v>6995</v>
      </c>
      <c r="AD229">
        <v>621</v>
      </c>
      <c r="AE229">
        <v>172</v>
      </c>
      <c r="AF229">
        <v>533</v>
      </c>
    </row>
    <row r="230" spans="1:32">
      <c r="A230" s="24" t="s">
        <v>3324</v>
      </c>
      <c r="N230" t="str">
        <f t="shared" si="7"/>
        <v xml:space="preserve">              First-line supervisors/managers of construction trades and extraction                                                           </v>
      </c>
      <c r="O230" t="str">
        <f t="shared" si="8"/>
        <v/>
      </c>
      <c r="P230" cm="1">
        <f t="array" ref="P230:X230">IFERROR(SEARCH({1,2,3,4,5,6,7,8,9},A230),9999999)</f>
        <v>9999999</v>
      </c>
      <c r="Q230">
        <v>9999999</v>
      </c>
      <c r="R230">
        <v>9999999</v>
      </c>
      <c r="S230">
        <v>9999999</v>
      </c>
      <c r="T230">
        <v>9999999</v>
      </c>
      <c r="U230">
        <v>9999999</v>
      </c>
      <c r="V230">
        <v>9999999</v>
      </c>
      <c r="W230">
        <v>9999999</v>
      </c>
      <c r="X230">
        <v>9999999</v>
      </c>
      <c r="Z230" t="s">
        <v>3324</v>
      </c>
    </row>
    <row r="231" spans="1:32">
      <c r="A231" s="24" t="s">
        <v>3543</v>
      </c>
      <c r="N231" t="str">
        <f t="shared" si="7"/>
        <v xml:space="preserve">               workers     </v>
      </c>
      <c r="O231" t="str">
        <f t="shared" si="8"/>
        <v xml:space="preserve">644      860      634      866        9     (1)  </v>
      </c>
      <c r="P231" cm="1">
        <f t="array" ref="P231:X231">IFERROR(SEARCH({1,2,3,4,5,6,7,8,9},A231),9999999)</f>
        <v>73</v>
      </c>
      <c r="Q231">
        <v>9999999</v>
      </c>
      <c r="R231">
        <v>47</v>
      </c>
      <c r="S231">
        <v>29</v>
      </c>
      <c r="T231">
        <v>9999999</v>
      </c>
      <c r="U231">
        <v>28</v>
      </c>
      <c r="V231">
        <v>9999999</v>
      </c>
      <c r="W231">
        <v>37</v>
      </c>
      <c r="X231">
        <v>66</v>
      </c>
      <c r="Z231" t="s">
        <v>5295</v>
      </c>
      <c r="AA231">
        <v>644</v>
      </c>
      <c r="AB231">
        <v>860</v>
      </c>
      <c r="AC231">
        <v>634</v>
      </c>
      <c r="AD231">
        <v>866</v>
      </c>
      <c r="AE231">
        <v>9</v>
      </c>
      <c r="AF231">
        <v>-1</v>
      </c>
    </row>
    <row r="232" spans="1:32">
      <c r="A232" s="24" t="s">
        <v>3544</v>
      </c>
      <c r="N232" t="str">
        <f t="shared" si="7"/>
        <v xml:space="preserve">              Brickmasons, blockmasons, and stonemasons     </v>
      </c>
      <c r="O232" t="str">
        <f t="shared" si="8"/>
        <v xml:space="preserve">180      583      178      583        2     (1)  </v>
      </c>
      <c r="P232" cm="1">
        <f t="array" ref="P232:X232">IFERROR(SEARCH({1,2,3,4,5,6,7,8,9},A232),9999999)</f>
        <v>61</v>
      </c>
      <c r="Q232">
        <v>99</v>
      </c>
      <c r="R232">
        <v>72</v>
      </c>
      <c r="S232">
        <v>9999999</v>
      </c>
      <c r="T232">
        <v>70</v>
      </c>
      <c r="U232">
        <v>9999999</v>
      </c>
      <c r="V232">
        <v>80</v>
      </c>
      <c r="W232">
        <v>62</v>
      </c>
      <c r="X232">
        <v>9999999</v>
      </c>
      <c r="Z232" t="s">
        <v>5296</v>
      </c>
      <c r="AA232">
        <v>180</v>
      </c>
      <c r="AB232">
        <v>583</v>
      </c>
      <c r="AC232">
        <v>178</v>
      </c>
      <c r="AD232">
        <v>583</v>
      </c>
      <c r="AE232">
        <v>2</v>
      </c>
      <c r="AF232">
        <v>-1</v>
      </c>
    </row>
    <row r="233" spans="1:32">
      <c r="A233" s="24" t="s">
        <v>3545</v>
      </c>
      <c r="N233" t="str">
        <f t="shared" si="7"/>
        <v xml:space="preserve">              Carpenters   </v>
      </c>
      <c r="O233" t="str">
        <f t="shared" si="8"/>
        <v xml:space="preserve">1,193      595    1,169      598       24     (1)  </v>
      </c>
      <c r="P233" cm="1">
        <f t="array" ref="P233:X233">IFERROR(SEARCH({1,2,3,4,5,6,7,8,9},A233),9999999)</f>
        <v>28</v>
      </c>
      <c r="Q233">
        <v>67</v>
      </c>
      <c r="R233">
        <v>32</v>
      </c>
      <c r="S233">
        <v>68</v>
      </c>
      <c r="T233">
        <v>39</v>
      </c>
      <c r="U233">
        <v>49</v>
      </c>
      <c r="V233">
        <v>9999999</v>
      </c>
      <c r="W233">
        <v>59</v>
      </c>
      <c r="X233">
        <v>31</v>
      </c>
      <c r="Z233" t="s">
        <v>5297</v>
      </c>
      <c r="AA233" s="8">
        <v>1193</v>
      </c>
      <c r="AB233">
        <v>595</v>
      </c>
      <c r="AC233" s="8">
        <v>1169</v>
      </c>
      <c r="AD233">
        <v>598</v>
      </c>
      <c r="AE233">
        <v>24</v>
      </c>
      <c r="AF233">
        <v>-1</v>
      </c>
    </row>
    <row r="234" spans="1:32">
      <c r="A234" s="24" t="s">
        <v>3546</v>
      </c>
      <c r="N234" t="str">
        <f t="shared" si="7"/>
        <v xml:space="preserve">              Carpet, floor, and tile installers and finishers     </v>
      </c>
      <c r="O234" t="str">
        <f t="shared" si="8"/>
        <v xml:space="preserve">159      557      156      559        3     (1)  </v>
      </c>
      <c r="P234" cm="1">
        <f t="array" ref="P234:X234">IFERROR(SEARCH({1,2,3,4,5,6,7,8,9},A234),9999999)</f>
        <v>68</v>
      </c>
      <c r="Q234">
        <v>9999999</v>
      </c>
      <c r="R234">
        <v>106</v>
      </c>
      <c r="S234">
        <v>9999999</v>
      </c>
      <c r="T234">
        <v>69</v>
      </c>
      <c r="U234">
        <v>88</v>
      </c>
      <c r="V234">
        <v>79</v>
      </c>
      <c r="W234">
        <v>9999999</v>
      </c>
      <c r="X234">
        <v>70</v>
      </c>
      <c r="Z234" t="s">
        <v>5298</v>
      </c>
      <c r="AA234">
        <v>159</v>
      </c>
      <c r="AB234">
        <v>557</v>
      </c>
      <c r="AC234">
        <v>156</v>
      </c>
      <c r="AD234">
        <v>559</v>
      </c>
      <c r="AE234">
        <v>3</v>
      </c>
      <c r="AF234">
        <v>-1</v>
      </c>
    </row>
    <row r="235" spans="1:32">
      <c r="A235" s="24" t="s">
        <v>3547</v>
      </c>
      <c r="N235" t="str">
        <f t="shared" si="7"/>
        <v xml:space="preserve">              Cement masons, concrete finishers, and terrazzo workers      </v>
      </c>
      <c r="O235" t="str">
        <f t="shared" si="8"/>
        <v xml:space="preserve">94      540       93      549        1     (1)  </v>
      </c>
      <c r="P235" cm="1">
        <f t="array" ref="P235:X235">IFERROR(SEARCH({1,2,3,4,5,6,7,8,9},A235),9999999)</f>
        <v>113</v>
      </c>
      <c r="Q235">
        <v>9999999</v>
      </c>
      <c r="R235">
        <v>95</v>
      </c>
      <c r="S235">
        <v>77</v>
      </c>
      <c r="T235">
        <v>84</v>
      </c>
      <c r="U235">
        <v>9999999</v>
      </c>
      <c r="V235">
        <v>9999999</v>
      </c>
      <c r="W235">
        <v>9999999</v>
      </c>
      <c r="X235">
        <v>76</v>
      </c>
      <c r="Z235" t="s">
        <v>5299</v>
      </c>
      <c r="AA235">
        <v>94</v>
      </c>
      <c r="AB235">
        <v>540</v>
      </c>
      <c r="AC235">
        <v>93</v>
      </c>
      <c r="AD235">
        <v>549</v>
      </c>
      <c r="AE235">
        <v>1</v>
      </c>
      <c r="AF235">
        <v>-1</v>
      </c>
    </row>
    <row r="236" spans="1:32">
      <c r="A236" s="24" t="s">
        <v>3548</v>
      </c>
      <c r="N236" t="str">
        <f t="shared" si="7"/>
        <v xml:space="preserve">              Construction laborers   </v>
      </c>
      <c r="O236" t="str">
        <f t="shared" si="8"/>
        <v xml:space="preserve">1,339      511    1,292      513       47     (1)  </v>
      </c>
      <c r="P236" cm="1">
        <f t="array" ref="P236:X236">IFERROR(SEARCH({1,2,3,4,5,6,7,8,9},A236),9999999)</f>
        <v>39</v>
      </c>
      <c r="Q236">
        <v>59</v>
      </c>
      <c r="R236">
        <v>41</v>
      </c>
      <c r="S236">
        <v>78</v>
      </c>
      <c r="T236">
        <v>50</v>
      </c>
      <c r="U236">
        <v>9999999</v>
      </c>
      <c r="V236">
        <v>79</v>
      </c>
      <c r="W236">
        <v>9999999</v>
      </c>
      <c r="X236">
        <v>43</v>
      </c>
      <c r="Z236" t="s">
        <v>5300</v>
      </c>
      <c r="AA236" s="8">
        <v>1339</v>
      </c>
      <c r="AB236">
        <v>511</v>
      </c>
      <c r="AC236" s="8">
        <v>1292</v>
      </c>
      <c r="AD236">
        <v>513</v>
      </c>
      <c r="AE236">
        <v>47</v>
      </c>
      <c r="AF236">
        <v>-1</v>
      </c>
    </row>
    <row r="237" spans="1:32">
      <c r="A237" s="24" t="s">
        <v>3549</v>
      </c>
      <c r="N237" t="str">
        <f t="shared" si="7"/>
        <v xml:space="preserve">              Operating engineers and other construction equipment operators     </v>
      </c>
      <c r="O237" t="str">
        <f t="shared" si="8"/>
        <v xml:space="preserve">403      743      398      739        5     (1)  </v>
      </c>
      <c r="P237" cm="1">
        <f t="array" ref="P237:X237">IFERROR(SEARCH({1,2,3,4,5,6,7,8,9},A237),9999999)</f>
        <v>127</v>
      </c>
      <c r="Q237">
        <v>9999999</v>
      </c>
      <c r="R237">
        <v>84</v>
      </c>
      <c r="S237">
        <v>82</v>
      </c>
      <c r="T237">
        <v>120</v>
      </c>
      <c r="U237">
        <v>9999999</v>
      </c>
      <c r="V237">
        <v>91</v>
      </c>
      <c r="W237">
        <v>102</v>
      </c>
      <c r="X237">
        <v>101</v>
      </c>
      <c r="Z237" t="s">
        <v>5301</v>
      </c>
      <c r="AA237">
        <v>403</v>
      </c>
      <c r="AB237">
        <v>743</v>
      </c>
      <c r="AC237">
        <v>398</v>
      </c>
      <c r="AD237">
        <v>739</v>
      </c>
      <c r="AE237">
        <v>5</v>
      </c>
      <c r="AF237">
        <v>-1</v>
      </c>
    </row>
    <row r="238" spans="1:32">
      <c r="A238" s="24" t="s">
        <v>3550</v>
      </c>
      <c r="N238" t="str">
        <f t="shared" si="7"/>
        <v xml:space="preserve">              Drywall installers, ceiling tile installers, and tapers     </v>
      </c>
      <c r="O238" t="str">
        <f t="shared" si="8"/>
        <v xml:space="preserve">228      522      219      524        9     (1)  </v>
      </c>
      <c r="P238" cm="1">
        <f t="array" ref="P238:X238">IFERROR(SEARCH({1,2,3,4,5,6,7,8,9},A238),9999999)</f>
        <v>94</v>
      </c>
      <c r="Q238">
        <v>75</v>
      </c>
      <c r="R238">
        <v>9999999</v>
      </c>
      <c r="S238">
        <v>104</v>
      </c>
      <c r="T238">
        <v>84</v>
      </c>
      <c r="U238">
        <v>9999999</v>
      </c>
      <c r="V238">
        <v>9999999</v>
      </c>
      <c r="W238">
        <v>77</v>
      </c>
      <c r="X238">
        <v>95</v>
      </c>
      <c r="Z238" t="s">
        <v>5302</v>
      </c>
      <c r="AA238">
        <v>228</v>
      </c>
      <c r="AB238">
        <v>522</v>
      </c>
      <c r="AC238">
        <v>219</v>
      </c>
      <c r="AD238">
        <v>524</v>
      </c>
      <c r="AE238">
        <v>9</v>
      </c>
      <c r="AF238">
        <v>-1</v>
      </c>
    </row>
    <row r="239" spans="1:32">
      <c r="A239" s="24" t="s">
        <v>3551</v>
      </c>
      <c r="N239" t="str">
        <f t="shared" si="7"/>
        <v xml:space="preserve">              Electricians     </v>
      </c>
      <c r="O239" t="str">
        <f t="shared" si="8"/>
        <v xml:space="preserve">778      751      769      754        9     (1)  </v>
      </c>
      <c r="P239" cm="1">
        <f t="array" ref="P239:X239">IFERROR(SEARCH({1,2,3,4,5,6,7,8,9},A239),9999999)</f>
        <v>43</v>
      </c>
      <c r="Q239">
        <v>9999999</v>
      </c>
      <c r="R239">
        <v>9999999</v>
      </c>
      <c r="S239">
        <v>61</v>
      </c>
      <c r="T239">
        <v>42</v>
      </c>
      <c r="U239">
        <v>51</v>
      </c>
      <c r="V239">
        <v>32</v>
      </c>
      <c r="W239">
        <v>34</v>
      </c>
      <c r="X239">
        <v>52</v>
      </c>
      <c r="Z239" t="s">
        <v>5303</v>
      </c>
      <c r="AA239">
        <v>778</v>
      </c>
      <c r="AB239">
        <v>751</v>
      </c>
      <c r="AC239">
        <v>769</v>
      </c>
      <c r="AD239">
        <v>754</v>
      </c>
      <c r="AE239">
        <v>9</v>
      </c>
      <c r="AF239">
        <v>-1</v>
      </c>
    </row>
    <row r="240" spans="1:32">
      <c r="A240" s="24" t="s">
        <v>3552</v>
      </c>
      <c r="N240" t="str">
        <f t="shared" si="7"/>
        <v xml:space="preserve">              Insulation workers      </v>
      </c>
      <c r="O240" t="str">
        <f t="shared" si="8"/>
        <v xml:space="preserve">57      530       55      546        2     (1)  </v>
      </c>
      <c r="P240" cm="1">
        <f t="array" ref="P240:X240">IFERROR(SEARCH({1,2,3,4,5,6,7,8,9},A240),9999999)</f>
        <v>83</v>
      </c>
      <c r="Q240">
        <v>76</v>
      </c>
      <c r="R240">
        <v>48</v>
      </c>
      <c r="S240">
        <v>66</v>
      </c>
      <c r="T240">
        <v>39</v>
      </c>
      <c r="U240">
        <v>67</v>
      </c>
      <c r="V240">
        <v>40</v>
      </c>
      <c r="W240">
        <v>9999999</v>
      </c>
      <c r="X240">
        <v>9999999</v>
      </c>
      <c r="Z240" t="s">
        <v>5304</v>
      </c>
      <c r="AA240">
        <v>57</v>
      </c>
      <c r="AB240">
        <v>530</v>
      </c>
      <c r="AC240">
        <v>55</v>
      </c>
      <c r="AD240">
        <v>546</v>
      </c>
      <c r="AE240">
        <v>2</v>
      </c>
      <c r="AF240">
        <v>-1</v>
      </c>
    </row>
    <row r="241" spans="1:32">
      <c r="A241" s="24" t="s">
        <v>3553</v>
      </c>
      <c r="N241" t="str">
        <f t="shared" si="7"/>
        <v xml:space="preserve">              Painters, construction and maintenance     </v>
      </c>
      <c r="O241" t="str">
        <f t="shared" si="8"/>
        <v xml:space="preserve">430      494      411      495       19     (1)  </v>
      </c>
      <c r="P241" cm="1">
        <f t="array" ref="P241:X241">IFERROR(SEARCH({1,2,3,4,5,6,7,8,9},A241),9999999)</f>
        <v>77</v>
      </c>
      <c r="Q241">
        <v>9999999</v>
      </c>
      <c r="R241">
        <v>59</v>
      </c>
      <c r="S241">
        <v>58</v>
      </c>
      <c r="T241">
        <v>87</v>
      </c>
      <c r="U241">
        <v>9999999</v>
      </c>
      <c r="V241">
        <v>9999999</v>
      </c>
      <c r="W241">
        <v>9999999</v>
      </c>
      <c r="X241">
        <v>68</v>
      </c>
      <c r="Z241" t="s">
        <v>5305</v>
      </c>
      <c r="AA241">
        <v>430</v>
      </c>
      <c r="AB241">
        <v>494</v>
      </c>
      <c r="AC241">
        <v>411</v>
      </c>
      <c r="AD241">
        <v>495</v>
      </c>
      <c r="AE241">
        <v>19</v>
      </c>
      <c r="AF241">
        <v>-1</v>
      </c>
    </row>
    <row r="242" spans="1:32">
      <c r="A242" s="24" t="s">
        <v>3554</v>
      </c>
      <c r="N242" t="str">
        <f t="shared" si="7"/>
        <v xml:space="preserve">              Pipelayers, plumbers, pipefitters, and steamfitters     </v>
      </c>
      <c r="O242" t="str">
        <f t="shared" si="8"/>
        <v xml:space="preserve">564      704      554      702        9     (1)  </v>
      </c>
      <c r="P242" cm="1">
        <f t="array" ref="P242:X242">IFERROR(SEARCH({1,2,3,4,5,6,7,8,9},A242),9999999)</f>
        <v>116</v>
      </c>
      <c r="Q242">
        <v>100</v>
      </c>
      <c r="R242">
        <v>9999999</v>
      </c>
      <c r="S242">
        <v>73</v>
      </c>
      <c r="T242">
        <v>71</v>
      </c>
      <c r="U242">
        <v>72</v>
      </c>
      <c r="V242">
        <v>80</v>
      </c>
      <c r="W242">
        <v>9999999</v>
      </c>
      <c r="X242">
        <v>109</v>
      </c>
      <c r="Z242" t="s">
        <v>5306</v>
      </c>
      <c r="AA242">
        <v>564</v>
      </c>
      <c r="AB242">
        <v>704</v>
      </c>
      <c r="AC242">
        <v>554</v>
      </c>
      <c r="AD242">
        <v>702</v>
      </c>
      <c r="AE242">
        <v>9</v>
      </c>
      <c r="AF242">
        <v>-1</v>
      </c>
    </row>
    <row r="243" spans="1:32">
      <c r="A243" s="24" t="s">
        <v>3555</v>
      </c>
      <c r="N243" t="str">
        <f t="shared" si="7"/>
        <v xml:space="preserve">              Plasterers and stucco masons      </v>
      </c>
      <c r="O243" t="str">
        <f t="shared" si="8"/>
        <v xml:space="preserve">64      499       62      502        1     (1)  </v>
      </c>
      <c r="P243" cm="1">
        <f t="array" ref="P243:X243">IFERROR(SEARCH({1,2,3,4,5,6,7,8,9},A243),9999999)</f>
        <v>86</v>
      </c>
      <c r="Q243">
        <v>68</v>
      </c>
      <c r="R243">
        <v>9999999</v>
      </c>
      <c r="S243">
        <v>50</v>
      </c>
      <c r="T243">
        <v>75</v>
      </c>
      <c r="U243">
        <v>49</v>
      </c>
      <c r="V243">
        <v>9999999</v>
      </c>
      <c r="W243">
        <v>9999999</v>
      </c>
      <c r="X243">
        <v>58</v>
      </c>
      <c r="Z243" t="s">
        <v>5307</v>
      </c>
      <c r="AA243">
        <v>64</v>
      </c>
      <c r="AB243">
        <v>499</v>
      </c>
      <c r="AC243">
        <v>62</v>
      </c>
      <c r="AD243">
        <v>502</v>
      </c>
      <c r="AE243">
        <v>1</v>
      </c>
      <c r="AF243">
        <v>-1</v>
      </c>
    </row>
    <row r="244" spans="1:32">
      <c r="A244" s="24" t="s">
        <v>3556</v>
      </c>
      <c r="N244" t="str">
        <f t="shared" si="7"/>
        <v xml:space="preserve">              Roofers     </v>
      </c>
      <c r="O244" t="str">
        <f t="shared" si="8"/>
        <v xml:space="preserve">177      500      175      501        2     (1)  </v>
      </c>
      <c r="P244" cm="1">
        <f t="array" ref="P244:X244">IFERROR(SEARCH({1,2,3,4,5,6,7,8,9},A244),9999999)</f>
        <v>27</v>
      </c>
      <c r="Q244">
        <v>65</v>
      </c>
      <c r="R244">
        <v>9999999</v>
      </c>
      <c r="S244">
        <v>9999999</v>
      </c>
      <c r="T244">
        <v>36</v>
      </c>
      <c r="U244">
        <v>9999999</v>
      </c>
      <c r="V244">
        <v>28</v>
      </c>
      <c r="W244">
        <v>9999999</v>
      </c>
      <c r="X244">
        <v>9999999</v>
      </c>
      <c r="Z244" t="s">
        <v>5308</v>
      </c>
      <c r="AA244">
        <v>177</v>
      </c>
      <c r="AB244">
        <v>500</v>
      </c>
      <c r="AC244">
        <v>175</v>
      </c>
      <c r="AD244">
        <v>501</v>
      </c>
      <c r="AE244">
        <v>2</v>
      </c>
      <c r="AF244">
        <v>-1</v>
      </c>
    </row>
    <row r="245" spans="1:32">
      <c r="A245" s="24" t="s">
        <v>3557</v>
      </c>
      <c r="N245" t="str">
        <f t="shared" si="7"/>
        <v xml:space="preserve">              Sheet metal workers     </v>
      </c>
      <c r="O245" t="str">
        <f t="shared" si="8"/>
        <v xml:space="preserve">121      707      118      703        2     (1)  </v>
      </c>
      <c r="P245" cm="1">
        <f t="array" ref="P245:X245">IFERROR(SEARCH({1,2,3,4,5,6,7,8,9},A245),9999999)</f>
        <v>39</v>
      </c>
      <c r="Q245">
        <v>40</v>
      </c>
      <c r="R245">
        <v>68</v>
      </c>
      <c r="S245">
        <v>9999999</v>
      </c>
      <c r="T245">
        <v>9999999</v>
      </c>
      <c r="U245">
        <v>9999999</v>
      </c>
      <c r="V245">
        <v>48</v>
      </c>
      <c r="W245">
        <v>59</v>
      </c>
      <c r="X245">
        <v>9999999</v>
      </c>
      <c r="Z245" t="s">
        <v>5309</v>
      </c>
      <c r="AA245">
        <v>121</v>
      </c>
      <c r="AB245">
        <v>707</v>
      </c>
      <c r="AC245">
        <v>118</v>
      </c>
      <c r="AD245">
        <v>703</v>
      </c>
      <c r="AE245">
        <v>2</v>
      </c>
      <c r="AF245">
        <v>-1</v>
      </c>
    </row>
    <row r="246" spans="1:32">
      <c r="A246" s="24" t="s">
        <v>3558</v>
      </c>
      <c r="N246" t="str">
        <f t="shared" si="7"/>
        <v xml:space="preserve">              Structural iron and steel workers      </v>
      </c>
      <c r="O246" t="str">
        <f t="shared" si="8"/>
        <v xml:space="preserve">51      773       49     (1)         2     (1)  </v>
      </c>
      <c r="P246" cm="1">
        <f t="array" ref="P246:X246">IFERROR(SEARCH({1,2,3,4,5,6,7,8,9},A246),9999999)</f>
        <v>55</v>
      </c>
      <c r="Q246">
        <v>91</v>
      </c>
      <c r="R246">
        <v>64</v>
      </c>
      <c r="S246">
        <v>72</v>
      </c>
      <c r="T246">
        <v>54</v>
      </c>
      <c r="U246">
        <v>9999999</v>
      </c>
      <c r="V246">
        <v>62</v>
      </c>
      <c r="W246">
        <v>9999999</v>
      </c>
      <c r="X246">
        <v>73</v>
      </c>
      <c r="Z246" t="s">
        <v>5310</v>
      </c>
      <c r="AA246">
        <v>51</v>
      </c>
      <c r="AB246">
        <v>773</v>
      </c>
      <c r="AC246">
        <v>49</v>
      </c>
      <c r="AD246">
        <v>-1</v>
      </c>
      <c r="AE246">
        <v>2</v>
      </c>
      <c r="AF246">
        <v>-1</v>
      </c>
    </row>
    <row r="247" spans="1:32">
      <c r="A247" s="24" t="s">
        <v>3559</v>
      </c>
      <c r="N247" t="str">
        <f t="shared" si="7"/>
        <v xml:space="preserve">              Helpers, construction trades     </v>
      </c>
      <c r="O247" t="str">
        <f t="shared" si="8"/>
        <v xml:space="preserve">107      425      102      425        5     (1)  </v>
      </c>
      <c r="P247" cm="1">
        <f t="array" ref="P247:X247">IFERROR(SEARCH({1,2,3,4,5,6,7,8,9},A247),9999999)</f>
        <v>48</v>
      </c>
      <c r="Q247">
        <v>58</v>
      </c>
      <c r="R247">
        <v>9999999</v>
      </c>
      <c r="S247">
        <v>57</v>
      </c>
      <c r="T247">
        <v>59</v>
      </c>
      <c r="U247">
        <v>9999999</v>
      </c>
      <c r="V247">
        <v>50</v>
      </c>
      <c r="W247">
        <v>9999999</v>
      </c>
      <c r="X247">
        <v>9999999</v>
      </c>
      <c r="Z247" t="s">
        <v>5311</v>
      </c>
      <c r="AA247">
        <v>107</v>
      </c>
      <c r="AB247">
        <v>425</v>
      </c>
      <c r="AC247">
        <v>102</v>
      </c>
      <c r="AD247">
        <v>425</v>
      </c>
      <c r="AE247">
        <v>5</v>
      </c>
      <c r="AF247">
        <v>-1</v>
      </c>
    </row>
    <row r="248" spans="1:32">
      <c r="A248" s="24" t="s">
        <v>3560</v>
      </c>
      <c r="N248" t="str">
        <f t="shared" si="7"/>
        <v xml:space="preserve">              Construction and building inspectors      </v>
      </c>
      <c r="O248" t="str">
        <f t="shared" si="8"/>
        <v xml:space="preserve">78      849       69      834        8     (1)  </v>
      </c>
      <c r="P248" cm="1">
        <f t="array" ref="P248:X248">IFERROR(SEARCH({1,2,3,4,5,6,7,8,9},A248),9999999)</f>
        <v>101</v>
      </c>
      <c r="Q248">
        <v>9999999</v>
      </c>
      <c r="R248">
        <v>84</v>
      </c>
      <c r="S248">
        <v>66</v>
      </c>
      <c r="T248">
        <v>9999999</v>
      </c>
      <c r="U248">
        <v>75</v>
      </c>
      <c r="V248">
        <v>57</v>
      </c>
      <c r="W248">
        <v>58</v>
      </c>
      <c r="X248">
        <v>67</v>
      </c>
      <c r="Z248" t="s">
        <v>5312</v>
      </c>
      <c r="AA248">
        <v>78</v>
      </c>
      <c r="AB248">
        <v>849</v>
      </c>
      <c r="AC248">
        <v>69</v>
      </c>
      <c r="AD248">
        <v>834</v>
      </c>
      <c r="AE248">
        <v>8</v>
      </c>
      <c r="AF248">
        <v>-1</v>
      </c>
    </row>
    <row r="249" spans="1:32">
      <c r="A249" s="24" t="s">
        <v>3561</v>
      </c>
      <c r="N249" t="str">
        <f t="shared" si="7"/>
        <v xml:space="preserve">              Highway maintenance workers     </v>
      </c>
      <c r="O249" t="str">
        <f t="shared" si="8"/>
        <v xml:space="preserve">108      565      104      566        4     (1)  </v>
      </c>
      <c r="P249" cm="1">
        <f t="array" ref="P249:X249">IFERROR(SEARCH({1,2,3,4,5,6,7,8,9},A249),9999999)</f>
        <v>47</v>
      </c>
      <c r="Q249">
        <v>9999999</v>
      </c>
      <c r="R249">
        <v>9999999</v>
      </c>
      <c r="S249">
        <v>67</v>
      </c>
      <c r="T249">
        <v>56</v>
      </c>
      <c r="U249">
        <v>57</v>
      </c>
      <c r="V249">
        <v>9999999</v>
      </c>
      <c r="W249">
        <v>49</v>
      </c>
      <c r="X249">
        <v>9999999</v>
      </c>
      <c r="Z249" t="s">
        <v>5313</v>
      </c>
      <c r="AA249">
        <v>108</v>
      </c>
      <c r="AB249">
        <v>565</v>
      </c>
      <c r="AC249">
        <v>104</v>
      </c>
      <c r="AD249">
        <v>566</v>
      </c>
      <c r="AE249">
        <v>4</v>
      </c>
      <c r="AF249">
        <v>-1</v>
      </c>
    </row>
    <row r="250" spans="1:32">
      <c r="A250" s="24" t="s">
        <v>3562</v>
      </c>
      <c r="N250" t="str">
        <f t="shared" si="7"/>
        <v xml:space="preserve">      Installation, maintenance, and repair occupations   </v>
      </c>
      <c r="O250" t="str">
        <f t="shared" si="8"/>
        <v xml:space="preserve">4,630      742    4,425      744      205      697 </v>
      </c>
      <c r="P250" cm="1">
        <f t="array" ref="P250:X250">IFERROR(SEARCH({1,2,3,4,5,6,7,8,9},A250),9999999)</f>
        <v>9999999</v>
      </c>
      <c r="Q250">
        <v>72</v>
      </c>
      <c r="R250">
        <v>62</v>
      </c>
      <c r="S250">
        <v>59</v>
      </c>
      <c r="T250">
        <v>81</v>
      </c>
      <c r="U250">
        <v>61</v>
      </c>
      <c r="V250">
        <v>70</v>
      </c>
      <c r="W250">
        <v>9999999</v>
      </c>
      <c r="X250">
        <v>107</v>
      </c>
      <c r="Z250" t="s">
        <v>5314</v>
      </c>
      <c r="AA250" s="8">
        <v>4630</v>
      </c>
      <c r="AB250">
        <v>742</v>
      </c>
      <c r="AC250" s="8">
        <v>4425</v>
      </c>
      <c r="AD250">
        <v>744</v>
      </c>
      <c r="AE250">
        <v>205</v>
      </c>
      <c r="AF250">
        <v>697</v>
      </c>
    </row>
    <row r="251" spans="1:32">
      <c r="A251" s="24" t="s">
        <v>3563</v>
      </c>
      <c r="N251" t="str">
        <f t="shared" si="7"/>
        <v xml:space="preserve">              First-line supervisors/managers of mechanics, installers, and repairers     </v>
      </c>
      <c r="O251" t="str">
        <f t="shared" si="8"/>
        <v xml:space="preserve">343      866      318      877       26     (1)  </v>
      </c>
      <c r="P251" cm="1">
        <f t="array" ref="P251:X251">IFERROR(SEARCH({1,2,3,4,5,6,7,8,9},A251),9999999)</f>
        <v>110</v>
      </c>
      <c r="Q251">
        <v>128</v>
      </c>
      <c r="R251">
        <v>91</v>
      </c>
      <c r="S251">
        <v>92</v>
      </c>
      <c r="T251">
        <v>9999999</v>
      </c>
      <c r="U251">
        <v>101</v>
      </c>
      <c r="V251">
        <v>119</v>
      </c>
      <c r="W251">
        <v>100</v>
      </c>
      <c r="X251">
        <v>9999999</v>
      </c>
      <c r="Z251" t="s">
        <v>5315</v>
      </c>
      <c r="AA251">
        <v>343</v>
      </c>
      <c r="AB251">
        <v>866</v>
      </c>
      <c r="AC251">
        <v>318</v>
      </c>
      <c r="AD251">
        <v>877</v>
      </c>
      <c r="AE251">
        <v>26</v>
      </c>
      <c r="AF251">
        <v>-1</v>
      </c>
    </row>
    <row r="252" spans="1:32">
      <c r="A252" s="24" t="s">
        <v>3564</v>
      </c>
      <c r="N252" t="str">
        <f t="shared" si="7"/>
        <v xml:space="preserve">              Computer, automated teller, and office machine repairers     </v>
      </c>
      <c r="O252" t="str">
        <f t="shared" si="8"/>
        <v xml:space="preserve">295      754      268      760       27     (1)  </v>
      </c>
      <c r="P252" cm="1">
        <f t="array" ref="P252:X252">IFERROR(SEARCH({1,2,3,4,5,6,7,8,9},A252),9999999)</f>
        <v>121</v>
      </c>
      <c r="Q252">
        <v>76</v>
      </c>
      <c r="R252">
        <v>9999999</v>
      </c>
      <c r="S252">
        <v>87</v>
      </c>
      <c r="T252">
        <v>78</v>
      </c>
      <c r="U252">
        <v>95</v>
      </c>
      <c r="V252">
        <v>85</v>
      </c>
      <c r="W252">
        <v>96</v>
      </c>
      <c r="X252">
        <v>77</v>
      </c>
      <c r="Z252" t="s">
        <v>5316</v>
      </c>
      <c r="AA252">
        <v>295</v>
      </c>
      <c r="AB252">
        <v>754</v>
      </c>
      <c r="AC252">
        <v>268</v>
      </c>
      <c r="AD252">
        <v>760</v>
      </c>
      <c r="AE252">
        <v>27</v>
      </c>
      <c r="AF252">
        <v>-1</v>
      </c>
    </row>
    <row r="253" spans="1:32">
      <c r="A253" s="24" t="s">
        <v>3565</v>
      </c>
      <c r="N253" t="str">
        <f t="shared" si="7"/>
        <v xml:space="preserve">              Radio and telecommunications equipment installers and repairers     </v>
      </c>
      <c r="O253" t="str">
        <f t="shared" si="8"/>
        <v xml:space="preserve">186      860      158      869       27     (1)  </v>
      </c>
      <c r="P253" cm="1">
        <f t="array" ref="P253:X253">IFERROR(SEARCH({1,2,3,4,5,6,7,8,9},A253),9999999)</f>
        <v>83</v>
      </c>
      <c r="Q253">
        <v>120</v>
      </c>
      <c r="R253">
        <v>9999999</v>
      </c>
      <c r="S253">
        <v>9999999</v>
      </c>
      <c r="T253">
        <v>102</v>
      </c>
      <c r="U253">
        <v>85</v>
      </c>
      <c r="V253">
        <v>121</v>
      </c>
      <c r="W253">
        <v>84</v>
      </c>
      <c r="X253">
        <v>112</v>
      </c>
      <c r="Z253" t="s">
        <v>5317</v>
      </c>
      <c r="AA253">
        <v>186</v>
      </c>
      <c r="AB253">
        <v>860</v>
      </c>
      <c r="AC253">
        <v>158</v>
      </c>
      <c r="AD253">
        <v>869</v>
      </c>
      <c r="AE253">
        <v>27</v>
      </c>
      <c r="AF253">
        <v>-1</v>
      </c>
    </row>
    <row r="254" spans="1:32">
      <c r="A254" s="24" t="s">
        <v>3566</v>
      </c>
      <c r="N254" t="str">
        <f t="shared" si="7"/>
        <v xml:space="preserve">              Security and fire alarm systems installers      </v>
      </c>
      <c r="O254" t="str">
        <f t="shared" si="8"/>
        <v xml:space="preserve">62      836       61      833        1     (1)  </v>
      </c>
      <c r="P254" cm="1">
        <f t="array" ref="P254:X254">IFERROR(SEARCH({1,2,3,4,5,6,7,8,9},A254),9999999)</f>
        <v>82</v>
      </c>
      <c r="Q254">
        <v>64</v>
      </c>
      <c r="R254">
        <v>72</v>
      </c>
      <c r="S254">
        <v>9999999</v>
      </c>
      <c r="T254">
        <v>9999999</v>
      </c>
      <c r="U254">
        <v>63</v>
      </c>
      <c r="V254">
        <v>9999999</v>
      </c>
      <c r="W254">
        <v>71</v>
      </c>
      <c r="X254">
        <v>9999999</v>
      </c>
      <c r="Z254" t="s">
        <v>5318</v>
      </c>
      <c r="AA254">
        <v>62</v>
      </c>
      <c r="AB254">
        <v>836</v>
      </c>
      <c r="AC254">
        <v>61</v>
      </c>
      <c r="AD254">
        <v>833</v>
      </c>
      <c r="AE254">
        <v>1</v>
      </c>
      <c r="AF254">
        <v>-1</v>
      </c>
    </row>
    <row r="255" spans="1:32">
      <c r="A255" s="24" t="s">
        <v>3567</v>
      </c>
      <c r="N255" t="str">
        <f t="shared" si="7"/>
        <v xml:space="preserve">              Aircraft mechanics and service technicians     </v>
      </c>
      <c r="O255" t="str">
        <f t="shared" si="8"/>
        <v xml:space="preserve">136      907      129      900        7     (1)  </v>
      </c>
      <c r="P255" cm="1">
        <f t="array" ref="P255:X255">IFERROR(SEARCH({1,2,3,4,5,6,7,8,9},A255),9999999)</f>
        <v>62</v>
      </c>
      <c r="Q255">
        <v>81</v>
      </c>
      <c r="R255">
        <v>63</v>
      </c>
      <c r="S255">
        <v>9999999</v>
      </c>
      <c r="T255">
        <v>9999999</v>
      </c>
      <c r="U255">
        <v>64</v>
      </c>
      <c r="V255">
        <v>73</v>
      </c>
      <c r="W255">
        <v>9999999</v>
      </c>
      <c r="X255">
        <v>71</v>
      </c>
      <c r="Z255" t="s">
        <v>5319</v>
      </c>
      <c r="AA255">
        <v>136</v>
      </c>
      <c r="AB255">
        <v>907</v>
      </c>
      <c r="AC255">
        <v>129</v>
      </c>
      <c r="AD255">
        <v>900</v>
      </c>
      <c r="AE255">
        <v>7</v>
      </c>
      <c r="AF255">
        <v>-1</v>
      </c>
    </row>
    <row r="256" spans="1:32">
      <c r="A256" s="24" t="s">
        <v>3568</v>
      </c>
      <c r="N256" t="str">
        <f t="shared" si="7"/>
        <v xml:space="preserve">              Automotive body and related repairers     </v>
      </c>
      <c r="O256" t="str">
        <f t="shared" si="8"/>
        <v xml:space="preserve">127      667      126      670        1     (1)  </v>
      </c>
      <c r="P256" cm="1">
        <f t="array" ref="P256:X256">IFERROR(SEARCH({1,2,3,4,5,6,7,8,9},A256),9999999)</f>
        <v>57</v>
      </c>
      <c r="Q256">
        <v>58</v>
      </c>
      <c r="R256">
        <v>9999999</v>
      </c>
      <c r="S256">
        <v>9999999</v>
      </c>
      <c r="T256">
        <v>9999999</v>
      </c>
      <c r="U256">
        <v>66</v>
      </c>
      <c r="V256">
        <v>59</v>
      </c>
      <c r="W256">
        <v>9999999</v>
      </c>
      <c r="X256">
        <v>9999999</v>
      </c>
      <c r="Z256" t="s">
        <v>5320</v>
      </c>
      <c r="AA256">
        <v>127</v>
      </c>
      <c r="AB256">
        <v>667</v>
      </c>
      <c r="AC256">
        <v>126</v>
      </c>
      <c r="AD256">
        <v>670</v>
      </c>
      <c r="AE256">
        <v>1</v>
      </c>
      <c r="AF256">
        <v>-1</v>
      </c>
    </row>
    <row r="257" spans="1:32">
      <c r="A257" s="24" t="s">
        <v>3569</v>
      </c>
      <c r="N257" t="str">
        <f t="shared" si="7"/>
        <v xml:space="preserve">              Automotive service technicians and mechanics     </v>
      </c>
      <c r="O257" t="str">
        <f t="shared" si="8"/>
        <v xml:space="preserve">696      634      687      635        9     (1)  </v>
      </c>
      <c r="P257" cm="1">
        <f t="array" ref="P257:X257">IFERROR(SEARCH({1,2,3,4,5,6,7,8,9},A257),9999999)</f>
        <v>109</v>
      </c>
      <c r="Q257">
        <v>9999999</v>
      </c>
      <c r="R257">
        <v>74</v>
      </c>
      <c r="S257">
        <v>75</v>
      </c>
      <c r="T257">
        <v>93</v>
      </c>
      <c r="U257">
        <v>64</v>
      </c>
      <c r="V257">
        <v>84</v>
      </c>
      <c r="W257">
        <v>83</v>
      </c>
      <c r="X257">
        <v>65</v>
      </c>
      <c r="Z257" t="s">
        <v>5321</v>
      </c>
      <c r="AA257">
        <v>696</v>
      </c>
      <c r="AB257">
        <v>634</v>
      </c>
      <c r="AC257">
        <v>687</v>
      </c>
      <c r="AD257">
        <v>635</v>
      </c>
      <c r="AE257">
        <v>9</v>
      </c>
      <c r="AF257">
        <v>-1</v>
      </c>
    </row>
    <row r="258" spans="1:32">
      <c r="A258" s="24" t="s">
        <v>3570</v>
      </c>
      <c r="N258" t="str">
        <f t="shared" si="7"/>
        <v xml:space="preserve">              Bus and truck mechanics and diesel engine specialists     </v>
      </c>
      <c r="O258" t="str">
        <f t="shared" si="8"/>
        <v xml:space="preserve">331      737      328      737        2     (1)  </v>
      </c>
      <c r="P258" cm="1">
        <f t="array" ref="P258:X258">IFERROR(SEARCH({1,2,3,4,5,6,7,8,9},A258),9999999)</f>
        <v>75</v>
      </c>
      <c r="Q258">
        <v>92</v>
      </c>
      <c r="R258">
        <v>73</v>
      </c>
      <c r="S258">
        <v>9999999</v>
      </c>
      <c r="T258">
        <v>9999999</v>
      </c>
      <c r="U258">
        <v>9999999</v>
      </c>
      <c r="V258">
        <v>82</v>
      </c>
      <c r="W258">
        <v>93</v>
      </c>
      <c r="X258">
        <v>9999999</v>
      </c>
      <c r="Z258" t="s">
        <v>5322</v>
      </c>
      <c r="AA258">
        <v>331</v>
      </c>
      <c r="AB258">
        <v>737</v>
      </c>
      <c r="AC258">
        <v>328</v>
      </c>
      <c r="AD258">
        <v>737</v>
      </c>
      <c r="AE258">
        <v>2</v>
      </c>
      <c r="AF258">
        <v>-1</v>
      </c>
    </row>
    <row r="259" spans="1:32">
      <c r="A259" s="24" t="s">
        <v>3571</v>
      </c>
      <c r="N259" t="str">
        <f t="shared" si="7"/>
        <v xml:space="preserve">              Heavy vehicle and mobile equipment service technicians and mechanics     </v>
      </c>
      <c r="O259" t="str">
        <f t="shared" si="8"/>
        <v xml:space="preserve">217      763      213      770        4     (1)  </v>
      </c>
      <c r="P259" cm="1">
        <f t="array" ref="P259:X259">IFERROR(SEARCH({1,2,3,4,5,6,7,8,9},A259),9999999)</f>
        <v>89</v>
      </c>
      <c r="Q259">
        <v>88</v>
      </c>
      <c r="R259">
        <v>99</v>
      </c>
      <c r="S259">
        <v>126</v>
      </c>
      <c r="T259">
        <v>9999999</v>
      </c>
      <c r="U259">
        <v>98</v>
      </c>
      <c r="V259">
        <v>90</v>
      </c>
      <c r="W259">
        <v>9999999</v>
      </c>
      <c r="X259">
        <v>9999999</v>
      </c>
      <c r="Z259" t="s">
        <v>5323</v>
      </c>
      <c r="AA259">
        <v>217</v>
      </c>
      <c r="AB259">
        <v>763</v>
      </c>
      <c r="AC259">
        <v>213</v>
      </c>
      <c r="AD259">
        <v>770</v>
      </c>
      <c r="AE259">
        <v>4</v>
      </c>
      <c r="AF259">
        <v>-1</v>
      </c>
    </row>
    <row r="260" spans="1:32">
      <c r="A260" s="24" t="s">
        <v>3572</v>
      </c>
      <c r="N260" t="str">
        <f t="shared" si="7"/>
        <v xml:space="preserve">              Heating, air conditioning, and refrigeration mechanics and installers     </v>
      </c>
      <c r="O260" t="str">
        <f t="shared" si="8"/>
        <v xml:space="preserve">335      760      326      765        9     (1)  </v>
      </c>
      <c r="P260" cm="1">
        <f t="array" ref="P260:X260">IFERROR(SEARCH({1,2,3,4,5,6,7,8,9},A260),9999999)</f>
        <v>134</v>
      </c>
      <c r="Q260">
        <v>108</v>
      </c>
      <c r="R260">
        <v>89</v>
      </c>
      <c r="S260">
        <v>9999999</v>
      </c>
      <c r="T260">
        <v>91</v>
      </c>
      <c r="U260">
        <v>99</v>
      </c>
      <c r="V260">
        <v>98</v>
      </c>
      <c r="W260">
        <v>9999999</v>
      </c>
      <c r="X260">
        <v>127</v>
      </c>
      <c r="Z260" t="s">
        <v>5324</v>
      </c>
      <c r="AA260">
        <v>335</v>
      </c>
      <c r="AB260">
        <v>760</v>
      </c>
      <c r="AC260">
        <v>326</v>
      </c>
      <c r="AD260">
        <v>765</v>
      </c>
      <c r="AE260">
        <v>9</v>
      </c>
      <c r="AF260">
        <v>-1</v>
      </c>
    </row>
    <row r="261" spans="1:32">
      <c r="A261" s="24" t="s">
        <v>3573</v>
      </c>
      <c r="N261" t="str">
        <f t="shared" si="7"/>
        <v xml:space="preserve">              Industrial and refractory machinery mechanics     </v>
      </c>
      <c r="O261" t="str">
        <f t="shared" si="8"/>
        <v xml:space="preserve">417      756      403      757       14     (1)  </v>
      </c>
      <c r="P261" cm="1">
        <f t="array" ref="P261:X261">IFERROR(SEARCH({1,2,3,4,5,6,7,8,9},A261),9999999)</f>
        <v>66</v>
      </c>
      <c r="Q261">
        <v>9999999</v>
      </c>
      <c r="R261">
        <v>85</v>
      </c>
      <c r="S261">
        <v>65</v>
      </c>
      <c r="T261">
        <v>75</v>
      </c>
      <c r="U261">
        <v>76</v>
      </c>
      <c r="V261">
        <v>67</v>
      </c>
      <c r="W261">
        <v>9999999</v>
      </c>
      <c r="X261">
        <v>9999999</v>
      </c>
      <c r="Z261" t="s">
        <v>5325</v>
      </c>
      <c r="AA261">
        <v>417</v>
      </c>
      <c r="AB261">
        <v>756</v>
      </c>
      <c r="AC261">
        <v>403</v>
      </c>
      <c r="AD261">
        <v>757</v>
      </c>
      <c r="AE261">
        <v>14</v>
      </c>
      <c r="AF261">
        <v>-1</v>
      </c>
    </row>
    <row r="262" spans="1:32">
      <c r="A262" s="24" t="s">
        <v>3574</v>
      </c>
      <c r="N262" t="str">
        <f t="shared" si="7"/>
        <v xml:space="preserve">              Maintenance and repair workers, general     </v>
      </c>
      <c r="O262" t="str">
        <f t="shared" si="8"/>
        <v xml:space="preserve">394      655      372      661       21     (1)  </v>
      </c>
      <c r="P262" cm="1">
        <f t="array" ref="P262:X262">IFERROR(SEARCH({1,2,3,4,5,6,7,8,9},A262),9999999)</f>
        <v>88</v>
      </c>
      <c r="Q262">
        <v>79</v>
      </c>
      <c r="R262">
        <v>59</v>
      </c>
      <c r="S262">
        <v>61</v>
      </c>
      <c r="T262">
        <v>69</v>
      </c>
      <c r="U262">
        <v>68</v>
      </c>
      <c r="V262">
        <v>78</v>
      </c>
      <c r="W262">
        <v>9999999</v>
      </c>
      <c r="X262">
        <v>60</v>
      </c>
      <c r="Z262" t="s">
        <v>5326</v>
      </c>
      <c r="AA262">
        <v>394</v>
      </c>
      <c r="AB262">
        <v>655</v>
      </c>
      <c r="AC262">
        <v>372</v>
      </c>
      <c r="AD262">
        <v>661</v>
      </c>
      <c r="AE262">
        <v>21</v>
      </c>
      <c r="AF262">
        <v>-1</v>
      </c>
    </row>
    <row r="263" spans="1:32">
      <c r="A263" s="24" t="s">
        <v>3575</v>
      </c>
      <c r="N263" t="str">
        <f t="shared" si="7"/>
        <v xml:space="preserve">              Maintenance workers, machinery      </v>
      </c>
      <c r="O263" t="str">
        <f t="shared" si="8"/>
        <v xml:space="preserve">66      750       65      752        1     (1)  </v>
      </c>
      <c r="P263" cm="1">
        <f t="array" ref="P263:X263">IFERROR(SEARCH({1,2,3,4,5,6,7,8,9},A263),9999999)</f>
        <v>88</v>
      </c>
      <c r="Q263">
        <v>79</v>
      </c>
      <c r="R263">
        <v>9999999</v>
      </c>
      <c r="S263">
        <v>9999999</v>
      </c>
      <c r="T263">
        <v>60</v>
      </c>
      <c r="U263">
        <v>51</v>
      </c>
      <c r="V263">
        <v>59</v>
      </c>
      <c r="W263">
        <v>9999999</v>
      </c>
      <c r="X263">
        <v>9999999</v>
      </c>
      <c r="Z263" t="s">
        <v>5327</v>
      </c>
      <c r="AA263">
        <v>66</v>
      </c>
      <c r="AB263">
        <v>750</v>
      </c>
      <c r="AC263">
        <v>65</v>
      </c>
      <c r="AD263">
        <v>752</v>
      </c>
      <c r="AE263">
        <v>1</v>
      </c>
      <c r="AF263">
        <v>-1</v>
      </c>
    </row>
    <row r="264" spans="1:32">
      <c r="A264" s="24" t="s">
        <v>3576</v>
      </c>
      <c r="N264" t="str">
        <f t="shared" si="7"/>
        <v xml:space="preserve">              Millwrights      </v>
      </c>
      <c r="O264" t="str">
        <f t="shared" si="8"/>
        <v xml:space="preserve">62      903       59      900        3     (1)  </v>
      </c>
      <c r="P264" cm="1">
        <f t="array" ref="P264:X264">IFERROR(SEARCH({1,2,3,4,5,6,7,8,9},A264),9999999)</f>
        <v>76</v>
      </c>
      <c r="Q264">
        <v>33</v>
      </c>
      <c r="R264">
        <v>42</v>
      </c>
      <c r="S264">
        <v>9999999</v>
      </c>
      <c r="T264">
        <v>50</v>
      </c>
      <c r="U264">
        <v>32</v>
      </c>
      <c r="V264">
        <v>9999999</v>
      </c>
      <c r="W264">
        <v>9999999</v>
      </c>
      <c r="X264">
        <v>40</v>
      </c>
      <c r="Z264" t="s">
        <v>5328</v>
      </c>
      <c r="AA264">
        <v>62</v>
      </c>
      <c r="AB264">
        <v>903</v>
      </c>
      <c r="AC264">
        <v>59</v>
      </c>
      <c r="AD264">
        <v>900</v>
      </c>
      <c r="AE264">
        <v>3</v>
      </c>
      <c r="AF264">
        <v>-1</v>
      </c>
    </row>
    <row r="265" spans="1:32">
      <c r="A265" s="24" t="s">
        <v>3577</v>
      </c>
      <c r="N265" t="str">
        <f t="shared" si="7"/>
        <v xml:space="preserve">              Electrical power-line installers and repairers     </v>
      </c>
      <c r="O265" t="str">
        <f t="shared" si="8"/>
        <v xml:space="preserve">114      926      114      926  -        -       </v>
      </c>
      <c r="P265" cm="1">
        <f t="array" ref="P265:X265">IFERROR(SEARCH({1,2,3,4,5,6,7,8,9},A265),9999999)</f>
        <v>66</v>
      </c>
      <c r="Q265">
        <v>76</v>
      </c>
      <c r="R265">
        <v>9999999</v>
      </c>
      <c r="S265">
        <v>68</v>
      </c>
      <c r="T265">
        <v>9999999</v>
      </c>
      <c r="U265">
        <v>77</v>
      </c>
      <c r="V265">
        <v>9999999</v>
      </c>
      <c r="W265">
        <v>9999999</v>
      </c>
      <c r="X265">
        <v>75</v>
      </c>
      <c r="Z265" t="s">
        <v>5329</v>
      </c>
      <c r="AA265">
        <v>114</v>
      </c>
      <c r="AB265">
        <v>926</v>
      </c>
      <c r="AC265">
        <v>114</v>
      </c>
      <c r="AD265">
        <v>926</v>
      </c>
      <c r="AE265" t="s">
        <v>574</v>
      </c>
      <c r="AF265" t="s">
        <v>574</v>
      </c>
    </row>
    <row r="266" spans="1:32">
      <c r="A266" s="24" t="s">
        <v>3578</v>
      </c>
      <c r="N266" t="str">
        <f t="shared" ref="N266:N310" si="9">MID(A266,1,MIN(_xlfn.ANCHORARRAY(P266))-1)</f>
        <v xml:space="preserve">              Telecommunications line installers and repairers     </v>
      </c>
      <c r="O266" t="str">
        <f t="shared" ref="O266:O310" si="10">MID(A266,MIN(P266:X266),LEN(A266))</f>
        <v xml:space="preserve">189      874      172      883       17     (1)  </v>
      </c>
      <c r="P266" cm="1">
        <f t="array" ref="P266:X266">IFERROR(SEARCH({1,2,3,4,5,6,7,8,9},A266),9999999)</f>
        <v>68</v>
      </c>
      <c r="Q266">
        <v>88</v>
      </c>
      <c r="R266">
        <v>97</v>
      </c>
      <c r="S266">
        <v>79</v>
      </c>
      <c r="T266">
        <v>9999999</v>
      </c>
      <c r="U266">
        <v>9999999</v>
      </c>
      <c r="V266">
        <v>78</v>
      </c>
      <c r="W266">
        <v>69</v>
      </c>
      <c r="X266">
        <v>70</v>
      </c>
      <c r="Z266" t="s">
        <v>5330</v>
      </c>
      <c r="AA266">
        <v>189</v>
      </c>
      <c r="AB266">
        <v>874</v>
      </c>
      <c r="AC266">
        <v>172</v>
      </c>
      <c r="AD266">
        <v>883</v>
      </c>
      <c r="AE266">
        <v>17</v>
      </c>
      <c r="AF266">
        <v>-1</v>
      </c>
    </row>
    <row r="267" spans="1:32">
      <c r="A267" s="24" t="s">
        <v>3579</v>
      </c>
      <c r="N267" t="str">
        <f t="shared" si="9"/>
        <v xml:space="preserve">              Precision instrument and equipment repairers      </v>
      </c>
      <c r="O267" t="str">
        <f t="shared" si="10"/>
        <v xml:space="preserve">55      882       48     (1)         7     (1)  </v>
      </c>
      <c r="P267" cm="1">
        <f t="array" ref="P267:X267">IFERROR(SEARCH({1,2,3,4,5,6,7,8,9},A267),9999999)</f>
        <v>91</v>
      </c>
      <c r="Q267">
        <v>75</v>
      </c>
      <c r="R267">
        <v>9999999</v>
      </c>
      <c r="S267">
        <v>83</v>
      </c>
      <c r="T267">
        <v>65</v>
      </c>
      <c r="U267">
        <v>9999999</v>
      </c>
      <c r="V267">
        <v>102</v>
      </c>
      <c r="W267">
        <v>73</v>
      </c>
      <c r="X267">
        <v>9999999</v>
      </c>
      <c r="Z267" t="s">
        <v>5331</v>
      </c>
      <c r="AA267">
        <v>55</v>
      </c>
      <c r="AB267">
        <v>882</v>
      </c>
      <c r="AC267">
        <v>48</v>
      </c>
      <c r="AD267">
        <v>-1</v>
      </c>
      <c r="AE267">
        <v>7</v>
      </c>
      <c r="AF267">
        <v>-1</v>
      </c>
    </row>
    <row r="268" spans="1:32">
      <c r="A268" s="24" t="s">
        <v>3580</v>
      </c>
      <c r="N268" t="str">
        <f t="shared" si="9"/>
        <v xml:space="preserve">  Production, transportation, and material moving occupations  </v>
      </c>
      <c r="O268" t="str">
        <f t="shared" si="10"/>
        <v xml:space="preserve">15,332      557   12,045      601    3,288      426 </v>
      </c>
      <c r="P268" cm="1">
        <f t="array" ref="P268:X268">IFERROR(SEARCH({1,2,3,4,5,6,7,8,9},A268),9999999)</f>
        <v>64</v>
      </c>
      <c r="Q268">
        <v>69</v>
      </c>
      <c r="R268">
        <v>67</v>
      </c>
      <c r="S268">
        <v>86</v>
      </c>
      <c r="T268">
        <v>65</v>
      </c>
      <c r="U268">
        <v>94</v>
      </c>
      <c r="V268">
        <v>78</v>
      </c>
      <c r="W268">
        <v>104</v>
      </c>
      <c r="X268">
        <v>9999999</v>
      </c>
      <c r="Z268" t="s">
        <v>5332</v>
      </c>
      <c r="AA268" s="8">
        <v>15332</v>
      </c>
      <c r="AB268">
        <v>557</v>
      </c>
      <c r="AC268" s="8">
        <v>12045</v>
      </c>
      <c r="AD268">
        <v>601</v>
      </c>
      <c r="AE268" s="8">
        <v>3288</v>
      </c>
      <c r="AF268">
        <v>426</v>
      </c>
    </row>
    <row r="269" spans="1:32">
      <c r="A269" s="24" t="s">
        <v>3581</v>
      </c>
      <c r="N269" t="str">
        <f t="shared" si="9"/>
        <v xml:space="preserve">      Production occupations   </v>
      </c>
      <c r="O269" t="str">
        <f t="shared" si="10"/>
        <v xml:space="preserve">8,391      559    5,979      621    2,412      432 </v>
      </c>
      <c r="P269" cm="1">
        <f t="array" ref="P269:X269">IFERROR(SEARCH({1,2,3,4,5,6,7,8,9},A269),9999999)</f>
        <v>36</v>
      </c>
      <c r="Q269">
        <v>62</v>
      </c>
      <c r="R269">
        <v>34</v>
      </c>
      <c r="S269">
        <v>70</v>
      </c>
      <c r="T269">
        <v>43</v>
      </c>
      <c r="U269">
        <v>61</v>
      </c>
      <c r="V269">
        <v>53</v>
      </c>
      <c r="W269">
        <v>32</v>
      </c>
      <c r="X269">
        <v>35</v>
      </c>
      <c r="Z269" t="s">
        <v>5333</v>
      </c>
      <c r="AA269" s="8">
        <v>8391</v>
      </c>
      <c r="AB269">
        <v>559</v>
      </c>
      <c r="AC269" s="8">
        <v>5979</v>
      </c>
      <c r="AD269">
        <v>621</v>
      </c>
      <c r="AE269" s="8">
        <v>2412</v>
      </c>
      <c r="AF269">
        <v>432</v>
      </c>
    </row>
    <row r="270" spans="1:32">
      <c r="A270" s="24" t="s">
        <v>3582</v>
      </c>
      <c r="N270" t="str">
        <f t="shared" si="9"/>
        <v xml:space="preserve">              First-line supervisors/managers of production and operating workers     </v>
      </c>
      <c r="O270" t="str">
        <f t="shared" si="10"/>
        <v xml:space="preserve">819      774      650      832      169      587 </v>
      </c>
      <c r="P270" cm="1">
        <f t="array" ref="P270:X270">IFERROR(SEARCH({1,2,3,4,5,6,7,8,9},A270),9999999)</f>
        <v>88</v>
      </c>
      <c r="Q270">
        <v>116</v>
      </c>
      <c r="R270">
        <v>115</v>
      </c>
      <c r="S270">
        <v>98</v>
      </c>
      <c r="T270">
        <v>106</v>
      </c>
      <c r="U270">
        <v>105</v>
      </c>
      <c r="V270">
        <v>96</v>
      </c>
      <c r="W270">
        <v>87</v>
      </c>
      <c r="X270">
        <v>89</v>
      </c>
      <c r="Z270" t="s">
        <v>5334</v>
      </c>
      <c r="AA270">
        <v>819</v>
      </c>
      <c r="AB270">
        <v>774</v>
      </c>
      <c r="AC270">
        <v>650</v>
      </c>
      <c r="AD270">
        <v>832</v>
      </c>
      <c r="AE270">
        <v>169</v>
      </c>
      <c r="AF270">
        <v>587</v>
      </c>
    </row>
    <row r="271" spans="1:32">
      <c r="A271" s="24" t="s">
        <v>3583</v>
      </c>
      <c r="N271" t="str">
        <f t="shared" si="9"/>
        <v xml:space="preserve">              Electrical, electronics, and electromechanical assemblers     </v>
      </c>
      <c r="O271" t="str">
        <f t="shared" si="10"/>
        <v xml:space="preserve">207      487      101      553      106      417 </v>
      </c>
      <c r="P271" cm="1">
        <f t="array" ref="P271:X271">IFERROR(SEARCH({1,2,3,4,5,6,7,8,9},A271),9999999)</f>
        <v>95</v>
      </c>
      <c r="Q271">
        <v>77</v>
      </c>
      <c r="R271">
        <v>106</v>
      </c>
      <c r="S271">
        <v>86</v>
      </c>
      <c r="T271">
        <v>104</v>
      </c>
      <c r="U271">
        <v>115</v>
      </c>
      <c r="V271">
        <v>79</v>
      </c>
      <c r="W271">
        <v>87</v>
      </c>
      <c r="X271">
        <v>9999999</v>
      </c>
      <c r="Z271" t="s">
        <v>5335</v>
      </c>
      <c r="AA271">
        <v>207</v>
      </c>
      <c r="AB271">
        <v>487</v>
      </c>
      <c r="AC271">
        <v>101</v>
      </c>
      <c r="AD271">
        <v>553</v>
      </c>
      <c r="AE271">
        <v>106</v>
      </c>
      <c r="AF271">
        <v>417</v>
      </c>
    </row>
    <row r="272" spans="1:32">
      <c r="A272" s="24" t="s">
        <v>3584</v>
      </c>
      <c r="N272" t="str">
        <f t="shared" si="9"/>
        <v xml:space="preserve">              Bakers     </v>
      </c>
      <c r="O272" t="str">
        <f t="shared" si="10"/>
        <v xml:space="preserve">118      433       56      489       62      370 </v>
      </c>
      <c r="P272" cm="1">
        <f t="array" ref="P272:X272">IFERROR(SEARCH({1,2,3,4,5,6,7,8,9},A272),9999999)</f>
        <v>26</v>
      </c>
      <c r="Q272">
        <v>64</v>
      </c>
      <c r="R272">
        <v>36</v>
      </c>
      <c r="S272">
        <v>35</v>
      </c>
      <c r="T272">
        <v>45</v>
      </c>
      <c r="U272">
        <v>46</v>
      </c>
      <c r="V272">
        <v>72</v>
      </c>
      <c r="W272">
        <v>28</v>
      </c>
      <c r="X272">
        <v>55</v>
      </c>
      <c r="Z272" t="s">
        <v>5336</v>
      </c>
      <c r="AA272">
        <v>118</v>
      </c>
      <c r="AB272">
        <v>433</v>
      </c>
      <c r="AC272">
        <v>56</v>
      </c>
      <c r="AD272">
        <v>489</v>
      </c>
      <c r="AE272">
        <v>62</v>
      </c>
      <c r="AF272">
        <v>370</v>
      </c>
    </row>
    <row r="273" spans="1:32">
      <c r="A273" s="24" t="s">
        <v>3585</v>
      </c>
      <c r="N273" t="str">
        <f t="shared" si="9"/>
        <v xml:space="preserve">              Butchers and other meat, poultry, and fish processing workers     </v>
      </c>
      <c r="O273" t="str">
        <f t="shared" si="10"/>
        <v xml:space="preserve">255      461      182      502       73      398 </v>
      </c>
      <c r="P273" cm="1">
        <f t="array" ref="P273:X273">IFERROR(SEARCH({1,2,3,4,5,6,7,8,9},A273),9999999)</f>
        <v>92</v>
      </c>
      <c r="Q273">
        <v>81</v>
      </c>
      <c r="R273">
        <v>119</v>
      </c>
      <c r="S273">
        <v>90</v>
      </c>
      <c r="T273">
        <v>82</v>
      </c>
      <c r="U273">
        <v>91</v>
      </c>
      <c r="V273">
        <v>118</v>
      </c>
      <c r="W273">
        <v>100</v>
      </c>
      <c r="X273">
        <v>127</v>
      </c>
      <c r="Z273" t="s">
        <v>5337</v>
      </c>
      <c r="AA273">
        <v>255</v>
      </c>
      <c r="AB273">
        <v>461</v>
      </c>
      <c r="AC273">
        <v>182</v>
      </c>
      <c r="AD273">
        <v>502</v>
      </c>
      <c r="AE273">
        <v>73</v>
      </c>
      <c r="AF273">
        <v>398</v>
      </c>
    </row>
    <row r="274" spans="1:32">
      <c r="A274" s="24" t="s">
        <v>3586</v>
      </c>
      <c r="N274" t="str">
        <f t="shared" si="9"/>
        <v xml:space="preserve">              Food batchmakers      </v>
      </c>
      <c r="O274" t="str">
        <f t="shared" si="10"/>
        <v xml:space="preserve">65      481       31     (1)        34     (1)  </v>
      </c>
      <c r="P274" cm="1">
        <f t="array" ref="P274:X274">IFERROR(SEARCH({1,2,3,4,5,6,7,8,9},A274),9999999)</f>
        <v>47</v>
      </c>
      <c r="Q274">
        <v>9999999</v>
      </c>
      <c r="R274">
        <v>55</v>
      </c>
      <c r="S274">
        <v>45</v>
      </c>
      <c r="T274">
        <v>38</v>
      </c>
      <c r="U274">
        <v>37</v>
      </c>
      <c r="V274">
        <v>9999999</v>
      </c>
      <c r="W274">
        <v>46</v>
      </c>
      <c r="X274">
        <v>9999999</v>
      </c>
      <c r="Z274" t="s">
        <v>5338</v>
      </c>
      <c r="AA274">
        <v>65</v>
      </c>
      <c r="AB274">
        <v>481</v>
      </c>
      <c r="AC274">
        <v>31</v>
      </c>
      <c r="AD274">
        <v>-1</v>
      </c>
      <c r="AE274">
        <v>34</v>
      </c>
      <c r="AF274">
        <v>-1</v>
      </c>
    </row>
    <row r="275" spans="1:32">
      <c r="A275" s="24" t="s">
        <v>3587</v>
      </c>
      <c r="N275" t="str">
        <f t="shared" si="9"/>
        <v xml:space="preserve">              Cutting, punching, and press machine setters, operators, and tenders     </v>
      </c>
      <c r="O275" t="str">
        <f t="shared" si="10"/>
        <v xml:space="preserve">110      514       90      524       20     (1)  </v>
      </c>
      <c r="P275" cm="1">
        <f t="array" ref="P275:X275">IFERROR(SEARCH({1,2,3,4,5,6,7,8,9},A275),9999999)</f>
        <v>88</v>
      </c>
      <c r="Q275">
        <v>116</v>
      </c>
      <c r="R275">
        <v>9999999</v>
      </c>
      <c r="S275">
        <v>99</v>
      </c>
      <c r="T275">
        <v>97</v>
      </c>
      <c r="U275">
        <v>9999999</v>
      </c>
      <c r="V275">
        <v>9999999</v>
      </c>
      <c r="W275">
        <v>9999999</v>
      </c>
      <c r="X275">
        <v>107</v>
      </c>
      <c r="Z275" t="s">
        <v>5339</v>
      </c>
      <c r="AA275">
        <v>110</v>
      </c>
      <c r="AB275">
        <v>514</v>
      </c>
      <c r="AC275">
        <v>90</v>
      </c>
      <c r="AD275">
        <v>524</v>
      </c>
      <c r="AE275">
        <v>20</v>
      </c>
      <c r="AF275">
        <v>-1</v>
      </c>
    </row>
    <row r="276" spans="1:32">
      <c r="A276" s="24" t="s">
        <v>3325</v>
      </c>
      <c r="N276" t="str">
        <f t="shared" si="9"/>
        <v xml:space="preserve">              Grinding, lapping, polishing, and buffing machine tool setters,                                                                 </v>
      </c>
      <c r="O276" t="str">
        <f t="shared" si="10"/>
        <v/>
      </c>
      <c r="P276" cm="1">
        <f t="array" ref="P276:X276">IFERROR(SEARCH({1,2,3,4,5,6,7,8,9},A276),9999999)</f>
        <v>9999999</v>
      </c>
      <c r="Q276">
        <v>9999999</v>
      </c>
      <c r="R276">
        <v>9999999</v>
      </c>
      <c r="S276">
        <v>9999999</v>
      </c>
      <c r="T276">
        <v>9999999</v>
      </c>
      <c r="U276">
        <v>9999999</v>
      </c>
      <c r="V276">
        <v>9999999</v>
      </c>
      <c r="W276">
        <v>9999999</v>
      </c>
      <c r="X276">
        <v>9999999</v>
      </c>
      <c r="Z276" t="s">
        <v>3325</v>
      </c>
    </row>
    <row r="277" spans="1:32">
      <c r="A277" s="24" t="s">
        <v>3588</v>
      </c>
      <c r="N277" t="str">
        <f t="shared" si="9"/>
        <v xml:space="preserve">               operators      </v>
      </c>
      <c r="O277" t="str">
        <f t="shared" si="10"/>
        <v xml:space="preserve">60      570       57      575        3     (1)  </v>
      </c>
      <c r="P277" cm="1">
        <f t="array" ref="P277:X277">IFERROR(SEARCH({1,2,3,4,5,6,7,8,9},A277),9999999)</f>
        <v>75</v>
      </c>
      <c r="Q277">
        <v>9999999</v>
      </c>
      <c r="R277">
        <v>68</v>
      </c>
      <c r="S277">
        <v>9999999</v>
      </c>
      <c r="T277">
        <v>39</v>
      </c>
      <c r="U277">
        <v>31</v>
      </c>
      <c r="V277">
        <v>40</v>
      </c>
      <c r="W277">
        <v>9999999</v>
      </c>
      <c r="X277">
        <v>9999999</v>
      </c>
      <c r="Z277" t="s">
        <v>5278</v>
      </c>
      <c r="AA277">
        <v>60</v>
      </c>
      <c r="AB277">
        <v>570</v>
      </c>
      <c r="AC277">
        <v>57</v>
      </c>
      <c r="AD277">
        <v>575</v>
      </c>
      <c r="AE277">
        <v>3</v>
      </c>
      <c r="AF277">
        <v>-1</v>
      </c>
    </row>
    <row r="278" spans="1:32">
      <c r="A278" s="24" t="s">
        <v>3589</v>
      </c>
      <c r="N278" t="str">
        <f t="shared" si="9"/>
        <v xml:space="preserve">              Machinists     </v>
      </c>
      <c r="O278" t="str">
        <f t="shared" si="10"/>
        <v xml:space="preserve">403      714      378      727       24     (1)  </v>
      </c>
      <c r="P278" cm="1">
        <f t="array" ref="P278:X278">IFERROR(SEARCH({1,2,3,4,5,6,7,8,9},A278),9999999)</f>
        <v>40</v>
      </c>
      <c r="Q278">
        <v>58</v>
      </c>
      <c r="R278">
        <v>32</v>
      </c>
      <c r="S278">
        <v>30</v>
      </c>
      <c r="T278">
        <v>9999999</v>
      </c>
      <c r="U278">
        <v>9999999</v>
      </c>
      <c r="V278">
        <v>39</v>
      </c>
      <c r="W278">
        <v>50</v>
      </c>
      <c r="X278">
        <v>9999999</v>
      </c>
      <c r="Z278" t="s">
        <v>5340</v>
      </c>
      <c r="AA278">
        <v>403</v>
      </c>
      <c r="AB278">
        <v>714</v>
      </c>
      <c r="AC278">
        <v>378</v>
      </c>
      <c r="AD278">
        <v>727</v>
      </c>
      <c r="AE278">
        <v>24</v>
      </c>
      <c r="AF278">
        <v>-1</v>
      </c>
    </row>
    <row r="279" spans="1:32">
      <c r="A279" s="24" t="s">
        <v>3590</v>
      </c>
      <c r="N279" t="str">
        <f t="shared" si="9"/>
        <v xml:space="preserve">              Molders and molding machine setters, operators, and tenders, metal      </v>
      </c>
      <c r="O279" t="str">
        <f t="shared" si="10"/>
        <v xml:space="preserve">63      636       53      645       10     (1)  </v>
      </c>
      <c r="P279" cm="1">
        <f t="array" ref="P279:X279">IFERROR(SEARCH({1,2,3,4,5,6,7,8,9},A279),9999999)</f>
        <v>123</v>
      </c>
      <c r="Q279">
        <v>9999999</v>
      </c>
      <c r="R279">
        <v>88</v>
      </c>
      <c r="S279">
        <v>114</v>
      </c>
      <c r="T279">
        <v>105</v>
      </c>
      <c r="U279">
        <v>87</v>
      </c>
      <c r="V279">
        <v>9999999</v>
      </c>
      <c r="W279">
        <v>9999999</v>
      </c>
      <c r="X279">
        <v>9999999</v>
      </c>
      <c r="Z279" t="s">
        <v>5341</v>
      </c>
      <c r="AA279">
        <v>63</v>
      </c>
      <c r="AB279">
        <v>636</v>
      </c>
      <c r="AC279">
        <v>53</v>
      </c>
      <c r="AD279">
        <v>645</v>
      </c>
      <c r="AE279">
        <v>10</v>
      </c>
      <c r="AF279">
        <v>-1</v>
      </c>
    </row>
    <row r="280" spans="1:32">
      <c r="A280" s="24" t="s">
        <v>3591</v>
      </c>
      <c r="N280" t="str">
        <f t="shared" si="9"/>
        <v xml:space="preserve">              Tool and die makers      </v>
      </c>
      <c r="O280" t="str">
        <f t="shared" si="10"/>
        <v xml:space="preserve">93      805       92      802        1     (1)  </v>
      </c>
      <c r="P280" cm="1">
        <f t="array" ref="P280:X280">IFERROR(SEARCH({1,2,3,4,5,6,7,8,9},A280),9999999)</f>
        <v>77</v>
      </c>
      <c r="Q280">
        <v>59</v>
      </c>
      <c r="R280">
        <v>41</v>
      </c>
      <c r="S280">
        <v>9999999</v>
      </c>
      <c r="T280">
        <v>50</v>
      </c>
      <c r="U280">
        <v>9999999</v>
      </c>
      <c r="V280">
        <v>9999999</v>
      </c>
      <c r="W280">
        <v>48</v>
      </c>
      <c r="X280">
        <v>40</v>
      </c>
      <c r="Z280" t="s">
        <v>5342</v>
      </c>
      <c r="AA280">
        <v>93</v>
      </c>
      <c r="AB280">
        <v>805</v>
      </c>
      <c r="AC280">
        <v>92</v>
      </c>
      <c r="AD280">
        <v>802</v>
      </c>
      <c r="AE280">
        <v>1</v>
      </c>
      <c r="AF280">
        <v>-1</v>
      </c>
    </row>
    <row r="281" spans="1:32">
      <c r="A281" s="24" t="s">
        <v>3592</v>
      </c>
      <c r="N281" t="str">
        <f t="shared" si="9"/>
        <v xml:space="preserve">              Welding, soldering, and brazing workers     </v>
      </c>
      <c r="O281" t="str">
        <f t="shared" si="10"/>
        <v xml:space="preserve">491      649      457      674       34     (1)  </v>
      </c>
      <c r="P281" cm="1">
        <f t="array" ref="P281:X281">IFERROR(SEARCH({1,2,3,4,5,6,7,8,9},A281),9999999)</f>
        <v>61</v>
      </c>
      <c r="Q281">
        <v>9999999</v>
      </c>
      <c r="R281">
        <v>96</v>
      </c>
      <c r="S281">
        <v>59</v>
      </c>
      <c r="T281">
        <v>78</v>
      </c>
      <c r="U281">
        <v>68</v>
      </c>
      <c r="V281">
        <v>79</v>
      </c>
      <c r="W281">
        <v>9999999</v>
      </c>
      <c r="X281">
        <v>60</v>
      </c>
      <c r="Z281" t="s">
        <v>5343</v>
      </c>
      <c r="AA281">
        <v>491</v>
      </c>
      <c r="AB281">
        <v>649</v>
      </c>
      <c r="AC281">
        <v>457</v>
      </c>
      <c r="AD281">
        <v>674</v>
      </c>
      <c r="AE281">
        <v>34</v>
      </c>
      <c r="AF281">
        <v>-1</v>
      </c>
    </row>
    <row r="282" spans="1:32">
      <c r="A282" s="24" t="s">
        <v>3593</v>
      </c>
      <c r="N282" t="str">
        <f t="shared" si="9"/>
        <v xml:space="preserve">              Printing machine operators     </v>
      </c>
      <c r="O282" t="str">
        <f t="shared" si="10"/>
        <v xml:space="preserve">191      600      156      640       36     (1)  </v>
      </c>
      <c r="P282" cm="1">
        <f t="array" ref="P282:X282">IFERROR(SEARCH({1,2,3,4,5,6,7,8,9},A282),9999999)</f>
        <v>46</v>
      </c>
      <c r="Q282">
        <v>9999999</v>
      </c>
      <c r="R282">
        <v>83</v>
      </c>
      <c r="S282">
        <v>74</v>
      </c>
      <c r="T282">
        <v>65</v>
      </c>
      <c r="U282">
        <v>55</v>
      </c>
      <c r="V282">
        <v>9999999</v>
      </c>
      <c r="W282">
        <v>9999999</v>
      </c>
      <c r="X282">
        <v>47</v>
      </c>
      <c r="Z282" t="s">
        <v>5344</v>
      </c>
      <c r="AA282">
        <v>191</v>
      </c>
      <c r="AB282">
        <v>600</v>
      </c>
      <c r="AC282">
        <v>156</v>
      </c>
      <c r="AD282">
        <v>640</v>
      </c>
      <c r="AE282">
        <v>36</v>
      </c>
      <c r="AF282">
        <v>-1</v>
      </c>
    </row>
    <row r="283" spans="1:32">
      <c r="A283" s="24" t="s">
        <v>3594</v>
      </c>
      <c r="N283" t="str">
        <f t="shared" si="9"/>
        <v xml:space="preserve">              Laundry and dry-cleaning workers     </v>
      </c>
      <c r="O283" t="str">
        <f t="shared" si="10"/>
        <v xml:space="preserve">117      348       43     (1)        74      324 </v>
      </c>
      <c r="P283" cm="1">
        <f t="array" ref="P283:X283">IFERROR(SEARCH({1,2,3,4,5,6,7,8,9},A283),9999999)</f>
        <v>52</v>
      </c>
      <c r="Q283">
        <v>98</v>
      </c>
      <c r="R283">
        <v>61</v>
      </c>
      <c r="S283">
        <v>62</v>
      </c>
      <c r="T283">
        <v>9999999</v>
      </c>
      <c r="U283">
        <v>9999999</v>
      </c>
      <c r="V283">
        <v>54</v>
      </c>
      <c r="W283">
        <v>63</v>
      </c>
      <c r="X283">
        <v>9999999</v>
      </c>
      <c r="Z283" t="s">
        <v>5345</v>
      </c>
      <c r="AA283">
        <v>117</v>
      </c>
      <c r="AB283">
        <v>348</v>
      </c>
      <c r="AC283">
        <v>43</v>
      </c>
      <c r="AD283">
        <v>-1</v>
      </c>
      <c r="AE283">
        <v>74</v>
      </c>
      <c r="AF283">
        <v>324</v>
      </c>
    </row>
    <row r="284" spans="1:32">
      <c r="A284" s="24" t="s">
        <v>3595</v>
      </c>
      <c r="N284" t="str">
        <f t="shared" si="9"/>
        <v xml:space="preserve">              Pressers, textile, garment, and related materials      </v>
      </c>
      <c r="O284" t="str">
        <f t="shared" si="10"/>
        <v xml:space="preserve">55      399       17     (1)        37     (1)  </v>
      </c>
      <c r="P284" cm="1">
        <f t="array" ref="P284:X284">IFERROR(SEARCH({1,2,3,4,5,6,7,8,9},A284),9999999)</f>
        <v>88</v>
      </c>
      <c r="Q284">
        <v>9999999</v>
      </c>
      <c r="R284">
        <v>78</v>
      </c>
      <c r="S284">
        <v>9999999</v>
      </c>
      <c r="T284">
        <v>70</v>
      </c>
      <c r="U284">
        <v>9999999</v>
      </c>
      <c r="V284">
        <v>89</v>
      </c>
      <c r="W284">
        <v>9999999</v>
      </c>
      <c r="X284">
        <v>79</v>
      </c>
      <c r="Z284" t="s">
        <v>5346</v>
      </c>
      <c r="AA284">
        <v>55</v>
      </c>
      <c r="AB284">
        <v>399</v>
      </c>
      <c r="AC284">
        <v>17</v>
      </c>
      <c r="AD284">
        <v>-1</v>
      </c>
      <c r="AE284">
        <v>37</v>
      </c>
      <c r="AF284">
        <v>-1</v>
      </c>
    </row>
    <row r="285" spans="1:32">
      <c r="A285" s="24" t="s">
        <v>3596</v>
      </c>
      <c r="N285" t="str">
        <f t="shared" si="9"/>
        <v xml:space="preserve">              Sewing machine operators     </v>
      </c>
      <c r="O285" t="str">
        <f t="shared" si="10"/>
        <v xml:space="preserve">237      352       63      374      175      346 </v>
      </c>
      <c r="P285" cm="1">
        <f t="array" ref="P285:X285">IFERROR(SEARCH({1,2,3,4,5,6,7,8,9},A285),9999999)</f>
        <v>80</v>
      </c>
      <c r="Q285">
        <v>44</v>
      </c>
      <c r="R285">
        <v>45</v>
      </c>
      <c r="S285">
        <v>73</v>
      </c>
      <c r="T285">
        <v>54</v>
      </c>
      <c r="U285">
        <v>63</v>
      </c>
      <c r="V285">
        <v>46</v>
      </c>
      <c r="W285">
        <v>9999999</v>
      </c>
      <c r="X285">
        <v>9999999</v>
      </c>
      <c r="Z285" t="s">
        <v>5347</v>
      </c>
      <c r="AA285">
        <v>237</v>
      </c>
      <c r="AB285">
        <v>352</v>
      </c>
      <c r="AC285">
        <v>63</v>
      </c>
      <c r="AD285">
        <v>374</v>
      </c>
      <c r="AE285">
        <v>175</v>
      </c>
      <c r="AF285">
        <v>346</v>
      </c>
    </row>
    <row r="286" spans="1:32">
      <c r="A286" s="24" t="s">
        <v>3597</v>
      </c>
      <c r="N286" t="str">
        <f t="shared" si="9"/>
        <v xml:space="preserve">              Tailors, dressmakers, and sewers      </v>
      </c>
      <c r="O286" t="str">
        <f t="shared" si="10"/>
        <v xml:space="preserve">50      432       13     (1)        37     (1)  </v>
      </c>
      <c r="P286" cm="1">
        <f t="array" ref="P286:X286">IFERROR(SEARCH({1,2,3,4,5,6,7,8,9},A286),9999999)</f>
        <v>71</v>
      </c>
      <c r="Q286">
        <v>63</v>
      </c>
      <c r="R286">
        <v>62</v>
      </c>
      <c r="S286">
        <v>61</v>
      </c>
      <c r="T286">
        <v>53</v>
      </c>
      <c r="U286">
        <v>9999999</v>
      </c>
      <c r="V286">
        <v>90</v>
      </c>
      <c r="W286">
        <v>9999999</v>
      </c>
      <c r="X286">
        <v>9999999</v>
      </c>
      <c r="Z286" t="s">
        <v>5348</v>
      </c>
      <c r="AA286">
        <v>50</v>
      </c>
      <c r="AB286">
        <v>432</v>
      </c>
      <c r="AC286">
        <v>13</v>
      </c>
      <c r="AD286">
        <v>-1</v>
      </c>
      <c r="AE286">
        <v>37</v>
      </c>
      <c r="AF286">
        <v>-1</v>
      </c>
    </row>
    <row r="287" spans="1:32">
      <c r="A287" s="24" t="s">
        <v>3598</v>
      </c>
      <c r="N287" t="str">
        <f t="shared" si="9"/>
        <v xml:space="preserve">              Cabinetmakers and bench carpenters      </v>
      </c>
      <c r="O287" t="str">
        <f t="shared" si="10"/>
        <v xml:space="preserve">83      547       80      547        3     (1)  </v>
      </c>
      <c r="P287" cm="1">
        <f t="array" ref="P287:X287">IFERROR(SEARCH({1,2,3,4,5,6,7,8,9},A287),9999999)</f>
        <v>99</v>
      </c>
      <c r="Q287">
        <v>9999999</v>
      </c>
      <c r="R287">
        <v>56</v>
      </c>
      <c r="S287">
        <v>64</v>
      </c>
      <c r="T287">
        <v>63</v>
      </c>
      <c r="U287">
        <v>9999999</v>
      </c>
      <c r="V287">
        <v>65</v>
      </c>
      <c r="W287">
        <v>55</v>
      </c>
      <c r="X287">
        <v>9999999</v>
      </c>
      <c r="Z287" t="s">
        <v>5349</v>
      </c>
      <c r="AA287">
        <v>83</v>
      </c>
      <c r="AB287">
        <v>547</v>
      </c>
      <c r="AC287">
        <v>80</v>
      </c>
      <c r="AD287">
        <v>547</v>
      </c>
      <c r="AE287">
        <v>3</v>
      </c>
      <c r="AF287">
        <v>-1</v>
      </c>
    </row>
    <row r="288" spans="1:32">
      <c r="A288" s="24" t="s">
        <v>3599</v>
      </c>
      <c r="N288" t="str">
        <f t="shared" si="9"/>
        <v xml:space="preserve">              Stationary engineers and boiler operators      </v>
      </c>
      <c r="O288" t="str">
        <f t="shared" si="10"/>
        <v xml:space="preserve">92      793       91      798        1     (1)  </v>
      </c>
      <c r="P288" cm="1">
        <f t="array" ref="P288:X288">IFERROR(SEARCH({1,2,3,4,5,6,7,8,9},A288),9999999)</f>
        <v>81</v>
      </c>
      <c r="Q288">
        <v>63</v>
      </c>
      <c r="R288">
        <v>72</v>
      </c>
      <c r="S288">
        <v>9999999</v>
      </c>
      <c r="T288">
        <v>9999999</v>
      </c>
      <c r="U288">
        <v>9999999</v>
      </c>
      <c r="V288">
        <v>70</v>
      </c>
      <c r="W288">
        <v>90</v>
      </c>
      <c r="X288">
        <v>62</v>
      </c>
      <c r="Z288" t="s">
        <v>5350</v>
      </c>
      <c r="AA288">
        <v>92</v>
      </c>
      <c r="AB288">
        <v>793</v>
      </c>
      <c r="AC288">
        <v>91</v>
      </c>
      <c r="AD288">
        <v>798</v>
      </c>
      <c r="AE288">
        <v>1</v>
      </c>
      <c r="AF288">
        <v>-1</v>
      </c>
    </row>
    <row r="289" spans="1:32">
      <c r="A289" s="24" t="s">
        <v>3600</v>
      </c>
      <c r="N289" t="str">
        <f t="shared" si="9"/>
        <v xml:space="preserve">              Water and liquid waste treatment plant and system operators      </v>
      </c>
      <c r="O289" t="str">
        <f t="shared" si="10"/>
        <v xml:space="preserve">97      706       92      719        4     (1)  </v>
      </c>
      <c r="P289" cm="1">
        <f t="array" ref="P289:X289">IFERROR(SEARCH({1,2,3,4,5,6,7,8,9},A289),9999999)</f>
        <v>107</v>
      </c>
      <c r="Q289">
        <v>99</v>
      </c>
      <c r="R289">
        <v>9999999</v>
      </c>
      <c r="S289">
        <v>117</v>
      </c>
      <c r="T289">
        <v>9999999</v>
      </c>
      <c r="U289">
        <v>90</v>
      </c>
      <c r="V289">
        <v>81</v>
      </c>
      <c r="W289">
        <v>9999999</v>
      </c>
      <c r="X289">
        <v>80</v>
      </c>
      <c r="Z289" t="s">
        <v>5351</v>
      </c>
      <c r="AA289">
        <v>97</v>
      </c>
      <c r="AB289">
        <v>706</v>
      </c>
      <c r="AC289">
        <v>92</v>
      </c>
      <c r="AD289">
        <v>719</v>
      </c>
      <c r="AE289">
        <v>4</v>
      </c>
      <c r="AF289">
        <v>-1</v>
      </c>
    </row>
    <row r="290" spans="1:32">
      <c r="A290" s="24" t="s">
        <v>3601</v>
      </c>
      <c r="N290" t="str">
        <f t="shared" si="9"/>
        <v xml:space="preserve">              Chemical processing machine setters, operators, and tenders      </v>
      </c>
      <c r="O290" t="str">
        <f t="shared" si="10"/>
        <v xml:space="preserve">57      885       48     (1)         8     (1)  </v>
      </c>
      <c r="P290" cm="1">
        <f t="array" ref="P290:X290">IFERROR(SEARCH({1,2,3,4,5,6,7,8,9},A290),9999999)</f>
        <v>106</v>
      </c>
      <c r="Q290">
        <v>9999999</v>
      </c>
      <c r="R290">
        <v>9999999</v>
      </c>
      <c r="S290">
        <v>98</v>
      </c>
      <c r="T290">
        <v>80</v>
      </c>
      <c r="U290">
        <v>9999999</v>
      </c>
      <c r="V290">
        <v>81</v>
      </c>
      <c r="W290">
        <v>88</v>
      </c>
      <c r="X290">
        <v>9999999</v>
      </c>
      <c r="Z290" t="s">
        <v>5352</v>
      </c>
      <c r="AA290">
        <v>57</v>
      </c>
      <c r="AB290">
        <v>885</v>
      </c>
      <c r="AC290">
        <v>48</v>
      </c>
      <c r="AD290">
        <v>-1</v>
      </c>
      <c r="AE290">
        <v>8</v>
      </c>
      <c r="AF290">
        <v>-1</v>
      </c>
    </row>
    <row r="291" spans="1:32">
      <c r="A291" s="24" t="s">
        <v>3602</v>
      </c>
      <c r="N291" t="str">
        <f t="shared" si="9"/>
        <v xml:space="preserve">              Crushing, grinding, polishing, mixing, and blending workers      </v>
      </c>
      <c r="O291" t="str">
        <f t="shared" si="10"/>
        <v xml:space="preserve">94      580       83      600       11     (1)  </v>
      </c>
      <c r="P291" cm="1">
        <f t="array" ref="P291:X291">IFERROR(SEARCH({1,2,3,4,5,6,7,8,9},A291),9999999)</f>
        <v>116</v>
      </c>
      <c r="Q291">
        <v>9999999</v>
      </c>
      <c r="R291">
        <v>99</v>
      </c>
      <c r="S291">
        <v>81</v>
      </c>
      <c r="T291">
        <v>88</v>
      </c>
      <c r="U291">
        <v>106</v>
      </c>
      <c r="V291">
        <v>9999999</v>
      </c>
      <c r="W291">
        <v>89</v>
      </c>
      <c r="X291">
        <v>80</v>
      </c>
      <c r="Z291" t="s">
        <v>5353</v>
      </c>
      <c r="AA291">
        <v>94</v>
      </c>
      <c r="AB291">
        <v>580</v>
      </c>
      <c r="AC291">
        <v>83</v>
      </c>
      <c r="AD291">
        <v>600</v>
      </c>
      <c r="AE291">
        <v>11</v>
      </c>
      <c r="AF291">
        <v>-1</v>
      </c>
    </row>
    <row r="292" spans="1:32">
      <c r="A292" s="24" t="s">
        <v>3603</v>
      </c>
      <c r="N292" t="str">
        <f t="shared" si="9"/>
        <v xml:space="preserve">              Cutting workers      </v>
      </c>
      <c r="O292" t="str">
        <f t="shared" si="10"/>
        <v xml:space="preserve">70      522       54      587       16     (1)  </v>
      </c>
      <c r="P292" cm="1">
        <f t="array" ref="P292:X292">IFERROR(SEARCH({1,2,3,4,5,6,7,8,9},A292),9999999)</f>
        <v>72</v>
      </c>
      <c r="Q292">
        <v>45</v>
      </c>
      <c r="R292">
        <v>9999999</v>
      </c>
      <c r="S292">
        <v>55</v>
      </c>
      <c r="T292">
        <v>44</v>
      </c>
      <c r="U292">
        <v>73</v>
      </c>
      <c r="V292">
        <v>36</v>
      </c>
      <c r="W292">
        <v>63</v>
      </c>
      <c r="X292">
        <v>9999999</v>
      </c>
      <c r="Z292" t="s">
        <v>5354</v>
      </c>
      <c r="AA292">
        <v>70</v>
      </c>
      <c r="AB292">
        <v>522</v>
      </c>
      <c r="AC292">
        <v>54</v>
      </c>
      <c r="AD292">
        <v>587</v>
      </c>
      <c r="AE292">
        <v>16</v>
      </c>
      <c r="AF292">
        <v>-1</v>
      </c>
    </row>
    <row r="293" spans="1:32">
      <c r="A293" s="24" t="s">
        <v>3604</v>
      </c>
      <c r="N293" t="str">
        <f t="shared" si="9"/>
        <v xml:space="preserve">              Inspectors, testers, sorters, samplers, and weighers     </v>
      </c>
      <c r="O293" t="str">
        <f t="shared" si="10"/>
        <v xml:space="preserve">671      581      411      696      260      479 </v>
      </c>
      <c r="P293" cm="1">
        <f t="array" ref="P293:X293">IFERROR(SEARCH({1,2,3,4,5,6,7,8,9},A293),9999999)</f>
        <v>74</v>
      </c>
      <c r="Q293">
        <v>108</v>
      </c>
      <c r="R293">
        <v>9999999</v>
      </c>
      <c r="S293">
        <v>90</v>
      </c>
      <c r="T293">
        <v>81</v>
      </c>
      <c r="U293">
        <v>72</v>
      </c>
      <c r="V293">
        <v>73</v>
      </c>
      <c r="W293">
        <v>82</v>
      </c>
      <c r="X293">
        <v>100</v>
      </c>
      <c r="Z293" t="s">
        <v>5355</v>
      </c>
      <c r="AA293">
        <v>671</v>
      </c>
      <c r="AB293">
        <v>581</v>
      </c>
      <c r="AC293">
        <v>411</v>
      </c>
      <c r="AD293">
        <v>696</v>
      </c>
      <c r="AE293">
        <v>260</v>
      </c>
      <c r="AF293">
        <v>479</v>
      </c>
    </row>
    <row r="294" spans="1:32">
      <c r="A294" s="24" t="s">
        <v>3605</v>
      </c>
      <c r="N294" t="str">
        <f t="shared" si="9"/>
        <v xml:space="preserve">              Medical, dental, and ophthalmic laboratory technicians      </v>
      </c>
      <c r="O294" t="str">
        <f t="shared" si="10"/>
        <v xml:space="preserve">71      566       35     (1)        36     (1)  </v>
      </c>
      <c r="P294" cm="1">
        <f t="array" ref="P294:X294">IFERROR(SEARCH({1,2,3,4,5,6,7,8,9},A294),9999999)</f>
        <v>76</v>
      </c>
      <c r="Q294">
        <v>9999999</v>
      </c>
      <c r="R294">
        <v>93</v>
      </c>
      <c r="S294">
        <v>9999999</v>
      </c>
      <c r="T294">
        <v>83</v>
      </c>
      <c r="U294">
        <v>84</v>
      </c>
      <c r="V294">
        <v>75</v>
      </c>
      <c r="W294">
        <v>9999999</v>
      </c>
      <c r="X294">
        <v>9999999</v>
      </c>
      <c r="Z294" t="s">
        <v>5356</v>
      </c>
      <c r="AA294">
        <v>71</v>
      </c>
      <c r="AB294">
        <v>566</v>
      </c>
      <c r="AC294">
        <v>35</v>
      </c>
      <c r="AD294">
        <v>-1</v>
      </c>
      <c r="AE294">
        <v>36</v>
      </c>
      <c r="AF294">
        <v>-1</v>
      </c>
    </row>
    <row r="295" spans="1:32">
      <c r="A295" s="24" t="s">
        <v>3606</v>
      </c>
      <c r="N295" t="str">
        <f t="shared" si="9"/>
        <v xml:space="preserve">              Packaging and filling machine operators and tenders     </v>
      </c>
      <c r="O295" t="str">
        <f t="shared" si="10"/>
        <v xml:space="preserve">256      415      117      456      139      389 </v>
      </c>
      <c r="P295" cm="1">
        <f t="array" ref="P295:X295">IFERROR(SEARCH({1,2,3,4,5,6,7,8,9},A295),9999999)</f>
        <v>81</v>
      </c>
      <c r="Q295">
        <v>71</v>
      </c>
      <c r="R295">
        <v>108</v>
      </c>
      <c r="S295">
        <v>80</v>
      </c>
      <c r="T295">
        <v>72</v>
      </c>
      <c r="U295">
        <v>73</v>
      </c>
      <c r="V295">
        <v>91</v>
      </c>
      <c r="W295">
        <v>117</v>
      </c>
      <c r="X295">
        <v>109</v>
      </c>
      <c r="Z295" t="s">
        <v>5357</v>
      </c>
      <c r="AA295">
        <v>256</v>
      </c>
      <c r="AB295">
        <v>415</v>
      </c>
      <c r="AC295">
        <v>117</v>
      </c>
      <c r="AD295">
        <v>456</v>
      </c>
      <c r="AE295">
        <v>139</v>
      </c>
      <c r="AF295">
        <v>389</v>
      </c>
    </row>
    <row r="296" spans="1:32">
      <c r="A296" s="24" t="s">
        <v>3607</v>
      </c>
      <c r="N296" t="str">
        <f t="shared" si="9"/>
        <v xml:space="preserve">              Painting workers     </v>
      </c>
      <c r="O296" t="str">
        <f t="shared" si="10"/>
        <v xml:space="preserve">163      520      140      561       22     (1)  </v>
      </c>
      <c r="P296" cm="1">
        <f t="array" ref="P296:X296">IFERROR(SEARCH({1,2,3,4,5,6,7,8,9},A296),9999999)</f>
        <v>36</v>
      </c>
      <c r="Q296">
        <v>46</v>
      </c>
      <c r="R296">
        <v>38</v>
      </c>
      <c r="S296">
        <v>55</v>
      </c>
      <c r="T296">
        <v>45</v>
      </c>
      <c r="U296">
        <v>37</v>
      </c>
      <c r="V296">
        <v>9999999</v>
      </c>
      <c r="W296">
        <v>9999999</v>
      </c>
      <c r="X296">
        <v>9999999</v>
      </c>
      <c r="Z296" t="s">
        <v>5358</v>
      </c>
      <c r="AA296">
        <v>163</v>
      </c>
      <c r="AB296">
        <v>520</v>
      </c>
      <c r="AC296">
        <v>140</v>
      </c>
      <c r="AD296">
        <v>561</v>
      </c>
      <c r="AE296">
        <v>22</v>
      </c>
      <c r="AF296">
        <v>-1</v>
      </c>
    </row>
    <row r="297" spans="1:32">
      <c r="A297" s="24" t="s">
        <v>3608</v>
      </c>
      <c r="N297" t="str">
        <f t="shared" si="9"/>
        <v xml:space="preserve">              Photographic process workers and processing machine operators      </v>
      </c>
      <c r="O297" t="str">
        <f t="shared" si="10"/>
        <v xml:space="preserve">51      408       28     (1)        22     (1)  </v>
      </c>
      <c r="P297" cm="1">
        <f t="array" ref="P297:X297">IFERROR(SEARCH({1,2,3,4,5,6,7,8,9},A297),9999999)</f>
        <v>83</v>
      </c>
      <c r="Q297">
        <v>100</v>
      </c>
      <c r="R297">
        <v>9999999</v>
      </c>
      <c r="S297">
        <v>90</v>
      </c>
      <c r="T297">
        <v>82</v>
      </c>
      <c r="U297">
        <v>9999999</v>
      </c>
      <c r="V297">
        <v>9999999</v>
      </c>
      <c r="W297">
        <v>92</v>
      </c>
      <c r="X297">
        <v>9999999</v>
      </c>
      <c r="Z297" t="s">
        <v>5359</v>
      </c>
      <c r="AA297">
        <v>51</v>
      </c>
      <c r="AB297">
        <v>408</v>
      </c>
      <c r="AC297">
        <v>28</v>
      </c>
      <c r="AD297">
        <v>-1</v>
      </c>
      <c r="AE297">
        <v>22</v>
      </c>
      <c r="AF297">
        <v>-1</v>
      </c>
    </row>
    <row r="298" spans="1:32">
      <c r="A298" s="24" t="s">
        <v>3609</v>
      </c>
      <c r="N298" t="str">
        <f t="shared" si="9"/>
        <v xml:space="preserve">      Transportation and material moving occupations   </v>
      </c>
      <c r="O298" t="str">
        <f t="shared" si="10"/>
        <v xml:space="preserve">6,942      556    6,066      581      876      414 </v>
      </c>
      <c r="P298" cm="1">
        <f t="array" ref="P298:X298">IFERROR(SEARCH({1,2,3,4,5,6,7,8,9},A298),9999999)</f>
        <v>87</v>
      </c>
      <c r="Q298">
        <v>60</v>
      </c>
      <c r="R298">
        <v>9999999</v>
      </c>
      <c r="S298">
        <v>59</v>
      </c>
      <c r="T298">
        <v>67</v>
      </c>
      <c r="U298">
        <v>56</v>
      </c>
      <c r="V298">
        <v>95</v>
      </c>
      <c r="W298">
        <v>86</v>
      </c>
      <c r="X298">
        <v>58</v>
      </c>
      <c r="Z298" t="s">
        <v>5360</v>
      </c>
      <c r="AA298" s="8">
        <v>6942</v>
      </c>
      <c r="AB298">
        <v>556</v>
      </c>
      <c r="AC298" s="8">
        <v>6066</v>
      </c>
      <c r="AD298">
        <v>581</v>
      </c>
      <c r="AE298">
        <v>876</v>
      </c>
      <c r="AF298">
        <v>414</v>
      </c>
    </row>
    <row r="299" spans="1:32">
      <c r="A299" s="24" t="s">
        <v>3610</v>
      </c>
      <c r="N299" t="str">
        <f t="shared" si="9"/>
        <v xml:space="preserve">              Supervisors, transportation and material moving workers     </v>
      </c>
      <c r="O299" t="str">
        <f t="shared" si="10"/>
        <v xml:space="preserve">193      767      161      806       32     (1)  </v>
      </c>
      <c r="P299" cm="1">
        <f t="array" ref="P299:X299">IFERROR(SEARCH({1,2,3,4,5,6,7,8,9},A299),9999999)</f>
        <v>75</v>
      </c>
      <c r="Q299">
        <v>113</v>
      </c>
      <c r="R299">
        <v>77</v>
      </c>
      <c r="S299">
        <v>9999999</v>
      </c>
      <c r="T299">
        <v>9999999</v>
      </c>
      <c r="U299">
        <v>85</v>
      </c>
      <c r="V299">
        <v>84</v>
      </c>
      <c r="W299">
        <v>102</v>
      </c>
      <c r="X299">
        <v>76</v>
      </c>
      <c r="Z299" t="s">
        <v>5361</v>
      </c>
      <c r="AA299">
        <v>193</v>
      </c>
      <c r="AB299">
        <v>767</v>
      </c>
      <c r="AC299">
        <v>161</v>
      </c>
      <c r="AD299">
        <v>806</v>
      </c>
      <c r="AE299">
        <v>32</v>
      </c>
      <c r="AF299">
        <v>-1</v>
      </c>
    </row>
    <row r="300" spans="1:32">
      <c r="A300" s="24" t="s">
        <v>3611</v>
      </c>
      <c r="N300" t="str">
        <f t="shared" si="9"/>
        <v xml:space="preserve">              Aircraft pilots and flight engineers      </v>
      </c>
      <c r="O300" t="str">
        <f t="shared" si="10"/>
        <v xml:space="preserve">90    1,407       87    1,419        3     (1)  </v>
      </c>
      <c r="P300" cm="1">
        <f t="array" ref="P300:X300">IFERROR(SEARCH({1,2,3,4,5,6,7,8,9},A300),9999999)</f>
        <v>63</v>
      </c>
      <c r="Q300">
        <v>9999999</v>
      </c>
      <c r="R300">
        <v>94</v>
      </c>
      <c r="S300">
        <v>65</v>
      </c>
      <c r="T300">
        <v>9999999</v>
      </c>
      <c r="U300">
        <v>9999999</v>
      </c>
      <c r="V300">
        <v>67</v>
      </c>
      <c r="W300">
        <v>75</v>
      </c>
      <c r="X300">
        <v>57</v>
      </c>
      <c r="Z300" t="s">
        <v>5362</v>
      </c>
      <c r="AA300">
        <v>90</v>
      </c>
      <c r="AB300" s="8">
        <v>1407</v>
      </c>
      <c r="AC300">
        <v>87</v>
      </c>
      <c r="AD300" s="8">
        <v>1419</v>
      </c>
      <c r="AE300">
        <v>3</v>
      </c>
      <c r="AF300">
        <v>-1</v>
      </c>
    </row>
    <row r="301" spans="1:32">
      <c r="A301" s="24" t="s">
        <v>3612</v>
      </c>
      <c r="N301" t="str">
        <f t="shared" si="9"/>
        <v xml:space="preserve">              Bus drivers     </v>
      </c>
      <c r="O301" t="str">
        <f t="shared" si="10"/>
        <v xml:space="preserve">353      519      201      579      153      466 </v>
      </c>
      <c r="P301" cm="1">
        <f t="array" ref="P301:X301">IFERROR(SEARCH({1,2,3,4,5,6,7,8,9},A301),9999999)</f>
        <v>41</v>
      </c>
      <c r="Q301">
        <v>49</v>
      </c>
      <c r="R301">
        <v>31</v>
      </c>
      <c r="S301">
        <v>76</v>
      </c>
      <c r="T301">
        <v>32</v>
      </c>
      <c r="U301">
        <v>77</v>
      </c>
      <c r="V301">
        <v>59</v>
      </c>
      <c r="W301">
        <v>9999999</v>
      </c>
      <c r="X301">
        <v>42</v>
      </c>
      <c r="Z301" t="s">
        <v>5363</v>
      </c>
      <c r="AA301">
        <v>353</v>
      </c>
      <c r="AB301">
        <v>519</v>
      </c>
      <c r="AC301">
        <v>201</v>
      </c>
      <c r="AD301">
        <v>579</v>
      </c>
      <c r="AE301">
        <v>153</v>
      </c>
      <c r="AF301">
        <v>466</v>
      </c>
    </row>
    <row r="302" spans="1:32">
      <c r="A302" s="24" t="s">
        <v>3613</v>
      </c>
      <c r="N302" t="str">
        <f t="shared" si="9"/>
        <v xml:space="preserve">              Driver/sales workers and truck drivers   </v>
      </c>
      <c r="O302" t="str">
        <f t="shared" si="10"/>
        <v xml:space="preserve">2,821      642    2,708      651      113      436 </v>
      </c>
      <c r="P302" cm="1">
        <f t="array" ref="P302:X302">IFERROR(SEARCH({1,2,3,4,5,6,7,8,9},A302),9999999)</f>
        <v>60</v>
      </c>
      <c r="Q302">
        <v>56</v>
      </c>
      <c r="R302">
        <v>96</v>
      </c>
      <c r="S302">
        <v>68</v>
      </c>
      <c r="T302">
        <v>86</v>
      </c>
      <c r="U302">
        <v>67</v>
      </c>
      <c r="V302">
        <v>76</v>
      </c>
      <c r="W302">
        <v>58</v>
      </c>
      <c r="X302">
        <v>9999999</v>
      </c>
      <c r="Z302" t="s">
        <v>5364</v>
      </c>
      <c r="AA302" s="8">
        <v>2821</v>
      </c>
      <c r="AB302">
        <v>642</v>
      </c>
      <c r="AC302" s="8">
        <v>2708</v>
      </c>
      <c r="AD302">
        <v>651</v>
      </c>
      <c r="AE302">
        <v>113</v>
      </c>
      <c r="AF302">
        <v>436</v>
      </c>
    </row>
    <row r="303" spans="1:32">
      <c r="A303" s="24" t="s">
        <v>3614</v>
      </c>
      <c r="N303" t="str">
        <f t="shared" si="9"/>
        <v xml:space="preserve">              Taxi drivers and chauffeurs     </v>
      </c>
      <c r="O303" t="str">
        <f t="shared" si="10"/>
        <v xml:space="preserve">152      538      129      574       23     (1)  </v>
      </c>
      <c r="P303" cm="1">
        <f t="array" ref="P303:X303">IFERROR(SEARCH({1,2,3,4,5,6,7,8,9},A303),9999999)</f>
        <v>47</v>
      </c>
      <c r="Q303">
        <v>49</v>
      </c>
      <c r="R303">
        <v>57</v>
      </c>
      <c r="S303">
        <v>76</v>
      </c>
      <c r="T303">
        <v>48</v>
      </c>
      <c r="U303">
        <v>9999999</v>
      </c>
      <c r="V303">
        <v>75</v>
      </c>
      <c r="W303">
        <v>58</v>
      </c>
      <c r="X303">
        <v>67</v>
      </c>
      <c r="Z303" t="s">
        <v>5365</v>
      </c>
      <c r="AA303">
        <v>152</v>
      </c>
      <c r="AB303">
        <v>538</v>
      </c>
      <c r="AC303">
        <v>129</v>
      </c>
      <c r="AD303">
        <v>574</v>
      </c>
      <c r="AE303">
        <v>23</v>
      </c>
      <c r="AF303">
        <v>-1</v>
      </c>
    </row>
    <row r="304" spans="1:32">
      <c r="A304" s="24" t="s">
        <v>3615</v>
      </c>
      <c r="N304" t="str">
        <f t="shared" si="9"/>
        <v xml:space="preserve">              Railroad conductors and yardmasters      </v>
      </c>
      <c r="O304" t="str">
        <f t="shared" si="10"/>
        <v xml:space="preserve">53      904       51      905        2     (1)  </v>
      </c>
      <c r="P304" cm="1">
        <f t="array" ref="P304:X304">IFERROR(SEARCH({1,2,3,4,5,6,7,8,9},A304),9999999)</f>
        <v>75</v>
      </c>
      <c r="Q304">
        <v>93</v>
      </c>
      <c r="R304">
        <v>57</v>
      </c>
      <c r="S304">
        <v>66</v>
      </c>
      <c r="T304">
        <v>56</v>
      </c>
      <c r="U304">
        <v>9999999</v>
      </c>
      <c r="V304">
        <v>9999999</v>
      </c>
      <c r="W304">
        <v>9999999</v>
      </c>
      <c r="X304">
        <v>64</v>
      </c>
      <c r="Z304" t="s">
        <v>5366</v>
      </c>
      <c r="AA304">
        <v>53</v>
      </c>
      <c r="AB304">
        <v>904</v>
      </c>
      <c r="AC304">
        <v>51</v>
      </c>
      <c r="AD304">
        <v>905</v>
      </c>
      <c r="AE304">
        <v>2</v>
      </c>
      <c r="AF304">
        <v>-1</v>
      </c>
    </row>
    <row r="305" spans="1:32">
      <c r="A305" s="24" t="s">
        <v>3616</v>
      </c>
      <c r="N305" t="str">
        <f t="shared" si="9"/>
        <v xml:space="preserve">              Service station attendants      </v>
      </c>
      <c r="O305" t="str">
        <f t="shared" si="10"/>
        <v xml:space="preserve">73      364       66      371        7     (1)  </v>
      </c>
      <c r="P305" cm="1">
        <f t="array" ref="P305:X305">IFERROR(SEARCH({1,2,3,4,5,6,7,8,9},A305),9999999)</f>
        <v>75</v>
      </c>
      <c r="Q305">
        <v>9999999</v>
      </c>
      <c r="R305">
        <v>48</v>
      </c>
      <c r="S305">
        <v>57</v>
      </c>
      <c r="T305">
        <v>9999999</v>
      </c>
      <c r="U305">
        <v>56</v>
      </c>
      <c r="V305">
        <v>47</v>
      </c>
      <c r="W305">
        <v>9999999</v>
      </c>
      <c r="X305">
        <v>9999999</v>
      </c>
      <c r="Z305" t="s">
        <v>5367</v>
      </c>
      <c r="AA305">
        <v>73</v>
      </c>
      <c r="AB305">
        <v>364</v>
      </c>
      <c r="AC305">
        <v>66</v>
      </c>
      <c r="AD305">
        <v>371</v>
      </c>
      <c r="AE305">
        <v>7</v>
      </c>
      <c r="AF305">
        <v>-1</v>
      </c>
    </row>
    <row r="306" spans="1:32">
      <c r="A306" s="24" t="s">
        <v>3617</v>
      </c>
      <c r="N306" t="str">
        <f t="shared" si="9"/>
        <v xml:space="preserve">              Industrial truck and tractor operators     </v>
      </c>
      <c r="O306" t="str">
        <f t="shared" si="10"/>
        <v xml:space="preserve">549      513      517      514       32     (1)  </v>
      </c>
      <c r="P306" cm="1">
        <f t="array" ref="P306:X306">IFERROR(SEARCH({1,2,3,4,5,6,7,8,9},A306),9999999)</f>
        <v>68</v>
      </c>
      <c r="Q306">
        <v>96</v>
      </c>
      <c r="R306">
        <v>69</v>
      </c>
      <c r="S306">
        <v>59</v>
      </c>
      <c r="T306">
        <v>58</v>
      </c>
      <c r="U306">
        <v>9999999</v>
      </c>
      <c r="V306">
        <v>78</v>
      </c>
      <c r="W306">
        <v>9999999</v>
      </c>
      <c r="X306">
        <v>60</v>
      </c>
      <c r="Z306" t="s">
        <v>5368</v>
      </c>
      <c r="AA306">
        <v>549</v>
      </c>
      <c r="AB306">
        <v>513</v>
      </c>
      <c r="AC306">
        <v>517</v>
      </c>
      <c r="AD306">
        <v>514</v>
      </c>
      <c r="AE306">
        <v>32</v>
      </c>
      <c r="AF306">
        <v>-1</v>
      </c>
    </row>
    <row r="307" spans="1:32">
      <c r="A307" s="24" t="s">
        <v>3618</v>
      </c>
      <c r="N307" t="str">
        <f t="shared" si="9"/>
        <v xml:space="preserve">              Cleaners of vehicles and equipment     </v>
      </c>
      <c r="O307" t="str">
        <f t="shared" si="10"/>
        <v xml:space="preserve">301      379      257      379       43     (1)  </v>
      </c>
      <c r="P307" cm="1">
        <f t="array" ref="P307:X307">IFERROR(SEARCH({1,2,3,4,5,6,7,8,9},A307),9999999)</f>
        <v>56</v>
      </c>
      <c r="Q307">
        <v>72</v>
      </c>
      <c r="R307">
        <v>54</v>
      </c>
      <c r="S307">
        <v>91</v>
      </c>
      <c r="T307">
        <v>73</v>
      </c>
      <c r="U307">
        <v>9999999</v>
      </c>
      <c r="V307">
        <v>64</v>
      </c>
      <c r="W307">
        <v>9999999</v>
      </c>
      <c r="X307">
        <v>65</v>
      </c>
      <c r="Z307" t="s">
        <v>5369</v>
      </c>
      <c r="AA307">
        <v>301</v>
      </c>
      <c r="AB307">
        <v>379</v>
      </c>
      <c r="AC307">
        <v>257</v>
      </c>
      <c r="AD307">
        <v>379</v>
      </c>
      <c r="AE307">
        <v>43</v>
      </c>
      <c r="AF307">
        <v>-1</v>
      </c>
    </row>
    <row r="308" spans="1:32">
      <c r="A308" s="24" t="s">
        <v>3619</v>
      </c>
      <c r="N308" t="str">
        <f t="shared" si="9"/>
        <v xml:space="preserve">              Laborers and freight, stock, and material movers, hand   </v>
      </c>
      <c r="O308" t="str">
        <f t="shared" si="10"/>
        <v xml:space="preserve">1,407      474    1,210      484      198      412 </v>
      </c>
      <c r="P308" cm="1">
        <f t="array" ref="P308:X308">IFERROR(SEARCH({1,2,3,4,5,6,7,8,9},A308),9999999)</f>
        <v>72</v>
      </c>
      <c r="Q308">
        <v>92</v>
      </c>
      <c r="R308">
        <v>9999999</v>
      </c>
      <c r="S308">
        <v>74</v>
      </c>
      <c r="T308">
        <v>9999999</v>
      </c>
      <c r="U308">
        <v>9999999</v>
      </c>
      <c r="V308">
        <v>76</v>
      </c>
      <c r="W308">
        <v>102</v>
      </c>
      <c r="X308">
        <v>111</v>
      </c>
      <c r="Z308" t="s">
        <v>5370</v>
      </c>
      <c r="AA308" s="8">
        <v>1407</v>
      </c>
      <c r="AB308">
        <v>474</v>
      </c>
      <c r="AC308" s="8">
        <v>1210</v>
      </c>
      <c r="AD308">
        <v>484</v>
      </c>
      <c r="AE308">
        <v>198</v>
      </c>
      <c r="AF308">
        <v>412</v>
      </c>
    </row>
    <row r="309" spans="1:32">
      <c r="A309" s="24" t="s">
        <v>3620</v>
      </c>
      <c r="N309" t="str">
        <f t="shared" si="9"/>
        <v xml:space="preserve">              Packers and packagers, hand     </v>
      </c>
      <c r="O309" t="str">
        <f t="shared" si="10"/>
        <v xml:space="preserve">371      391      163      416      209      367 </v>
      </c>
      <c r="P309" cm="1">
        <f t="array" ref="P309:X309">IFERROR(SEARCH({1,2,3,4,5,6,7,8,9},A309),9999999)</f>
        <v>49</v>
      </c>
      <c r="Q309">
        <v>83</v>
      </c>
      <c r="R309">
        <v>47</v>
      </c>
      <c r="S309">
        <v>74</v>
      </c>
      <c r="T309">
        <v>9999999</v>
      </c>
      <c r="U309">
        <v>66</v>
      </c>
      <c r="V309">
        <v>48</v>
      </c>
      <c r="W309">
        <v>9999999</v>
      </c>
      <c r="X309">
        <v>57</v>
      </c>
      <c r="Z309" t="s">
        <v>5371</v>
      </c>
      <c r="AA309">
        <v>371</v>
      </c>
      <c r="AB309">
        <v>391</v>
      </c>
      <c r="AC309">
        <v>163</v>
      </c>
      <c r="AD309">
        <v>416</v>
      </c>
      <c r="AE309">
        <v>209</v>
      </c>
      <c r="AF309">
        <v>367</v>
      </c>
    </row>
    <row r="310" spans="1:32">
      <c r="A310" s="24" t="s">
        <v>3621</v>
      </c>
      <c r="N310" t="str">
        <f t="shared" si="9"/>
        <v xml:space="preserve">              Refuse and recyclable material collectors      </v>
      </c>
      <c r="O310" t="str">
        <f t="shared" si="10"/>
        <v xml:space="preserve">64      393       59      403        6     (1)  </v>
      </c>
      <c r="P310" cm="1">
        <f t="array" ref="P310:X310">IFERROR(SEARCH({1,2,3,4,5,6,7,8,9},A310),9999999)</f>
        <v>106</v>
      </c>
      <c r="Q310">
        <v>9999999</v>
      </c>
      <c r="R310">
        <v>70</v>
      </c>
      <c r="S310">
        <v>63</v>
      </c>
      <c r="T310">
        <v>80</v>
      </c>
      <c r="U310">
        <v>62</v>
      </c>
      <c r="V310">
        <v>9999999</v>
      </c>
      <c r="W310">
        <v>9999999</v>
      </c>
      <c r="X310">
        <v>71</v>
      </c>
      <c r="Z310" t="s">
        <v>5372</v>
      </c>
      <c r="AA310">
        <v>64</v>
      </c>
      <c r="AB310">
        <v>393</v>
      </c>
      <c r="AC310">
        <v>59</v>
      </c>
      <c r="AD310">
        <v>403</v>
      </c>
      <c r="AE310">
        <v>6</v>
      </c>
      <c r="AF310">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B8916-3A25-450D-BAAD-FD3DA24F41A4}">
  <dimension ref="A1:AF310"/>
  <sheetViews>
    <sheetView topLeftCell="G1" workbookViewId="0">
      <selection activeCell="Z7" sqref="Z7:AF7"/>
    </sheetView>
  </sheetViews>
  <sheetFormatPr defaultRowHeight="14.5"/>
  <sheetData>
    <row r="1" spans="1:32">
      <c r="A1" s="24" t="s">
        <v>3622</v>
      </c>
    </row>
    <row r="2" spans="1:32">
      <c r="A2" s="24" t="s">
        <v>3315</v>
      </c>
    </row>
    <row r="3" spans="1:32">
      <c r="A3" s="24" t="s">
        <v>3316</v>
      </c>
    </row>
    <row r="4" spans="1:32">
      <c r="A4" s="24" t="s">
        <v>3317</v>
      </c>
    </row>
    <row r="5" spans="1:32">
      <c r="A5" s="24" t="s">
        <v>3318</v>
      </c>
    </row>
    <row r="6" spans="1:32">
      <c r="A6" s="24" t="s">
        <v>3319</v>
      </c>
    </row>
    <row r="7" spans="1:32">
      <c r="A7" s="24" t="s">
        <v>3623</v>
      </c>
      <c r="Z7" t="s">
        <v>1144</v>
      </c>
      <c r="AA7" t="s">
        <v>1140</v>
      </c>
      <c r="AB7" t="s">
        <v>1141</v>
      </c>
      <c r="AC7" t="s">
        <v>1142</v>
      </c>
      <c r="AD7" t="s">
        <v>1143</v>
      </c>
      <c r="AE7" t="s">
        <v>1142</v>
      </c>
      <c r="AF7" t="s">
        <v>1143</v>
      </c>
    </row>
    <row r="8" spans="1:32">
      <c r="A8" s="24" t="s">
        <v>4264</v>
      </c>
      <c r="N8" t="s">
        <v>1138</v>
      </c>
      <c r="O8" t="str">
        <f t="shared" ref="O8" si="0">MID(A8,MIN(P8:X8),LEN(A8))</f>
        <v xml:space="preserve">16 years and over 103,560     $651   58,406     $722   45,154     $585  </v>
      </c>
      <c r="P8" cm="1">
        <f t="array" ref="P8:X8">IFERROR(SEARCH({1,2,3,4,5,6,7,8,9},A8),9999999)</f>
        <v>10</v>
      </c>
      <c r="Q8">
        <v>60</v>
      </c>
      <c r="R8">
        <v>30</v>
      </c>
      <c r="S8">
        <v>50</v>
      </c>
      <c r="T8">
        <v>32</v>
      </c>
      <c r="U8">
        <v>11</v>
      </c>
      <c r="V8">
        <v>59</v>
      </c>
      <c r="W8">
        <v>48</v>
      </c>
      <c r="X8">
        <v>9999999</v>
      </c>
      <c r="Z8" t="s">
        <v>1138</v>
      </c>
      <c r="AA8" s="8">
        <v>103560</v>
      </c>
      <c r="AB8" s="25">
        <v>651</v>
      </c>
      <c r="AC8" s="8">
        <v>58406</v>
      </c>
      <c r="AD8" s="25">
        <v>722</v>
      </c>
      <c r="AE8" s="8">
        <v>45154</v>
      </c>
      <c r="AF8" s="25">
        <v>585</v>
      </c>
    </row>
    <row r="9" spans="1:32">
      <c r="A9" s="24" t="s">
        <v>4265</v>
      </c>
      <c r="N9" t="str">
        <f t="shared" ref="N9:N72" si="1">MID(A9,1,MIN(_xlfn.ANCHORARRAY(P9))-1)</f>
        <v xml:space="preserve">  Management, professional, and related occupations  </v>
      </c>
      <c r="O9" t="str">
        <f t="shared" ref="O9:O72" si="2">MID(A9,MIN(P9:X9),LEN(A9))</f>
        <v xml:space="preserve">36,908      937   18,311    1,113   18,597      813 </v>
      </c>
      <c r="P9" cm="1">
        <f t="array" ref="P9:X9">IFERROR(SEARCH({1,2,3,4,5,6,7,8,9},A9),9999999)</f>
        <v>72</v>
      </c>
      <c r="Q9">
        <v>9999999</v>
      </c>
      <c r="R9">
        <v>54</v>
      </c>
      <c r="S9">
        <v>9999999</v>
      </c>
      <c r="T9">
        <v>93</v>
      </c>
      <c r="U9">
        <v>55</v>
      </c>
      <c r="V9">
        <v>68</v>
      </c>
      <c r="W9">
        <v>59</v>
      </c>
      <c r="X9">
        <v>57</v>
      </c>
      <c r="Z9" t="s">
        <v>5079</v>
      </c>
      <c r="AA9" s="8">
        <v>36908</v>
      </c>
      <c r="AB9">
        <v>937</v>
      </c>
      <c r="AC9" s="8">
        <v>18311</v>
      </c>
      <c r="AD9" s="8">
        <v>1113</v>
      </c>
      <c r="AE9" s="8">
        <v>18597</v>
      </c>
      <c r="AF9">
        <v>813</v>
      </c>
    </row>
    <row r="10" spans="1:32">
      <c r="A10" s="24" t="s">
        <v>4266</v>
      </c>
      <c r="N10" t="str">
        <f t="shared" si="1"/>
        <v xml:space="preserve">      Management, business, and financial operations occupations  </v>
      </c>
      <c r="O10" t="str">
        <f t="shared" si="2"/>
        <v xml:space="preserve">14,977      997    8,195    1,167    6,782      847 </v>
      </c>
      <c r="P10" cm="1">
        <f t="array" ref="P10:X10">IFERROR(SEARCH({1,2,3,4,5,6,7,8,9},A10),9999999)</f>
        <v>67</v>
      </c>
      <c r="Q10">
        <v>108</v>
      </c>
      <c r="R10">
        <v>9999999</v>
      </c>
      <c r="S10">
        <v>68</v>
      </c>
      <c r="T10">
        <v>90</v>
      </c>
      <c r="U10">
        <v>98</v>
      </c>
      <c r="V10">
        <v>71</v>
      </c>
      <c r="W10">
        <v>86</v>
      </c>
      <c r="X10">
        <v>70</v>
      </c>
      <c r="Z10" t="s">
        <v>5080</v>
      </c>
      <c r="AA10" s="8">
        <v>14977</v>
      </c>
      <c r="AB10">
        <v>997</v>
      </c>
      <c r="AC10" s="8">
        <v>8195</v>
      </c>
      <c r="AD10" s="8">
        <v>1167</v>
      </c>
      <c r="AE10" s="8">
        <v>6782</v>
      </c>
      <c r="AF10">
        <v>847</v>
      </c>
    </row>
    <row r="11" spans="1:32">
      <c r="A11" s="24" t="s">
        <v>4267</v>
      </c>
      <c r="N11" t="str">
        <f t="shared" si="1"/>
        <v xml:space="preserve">          Management occupations  </v>
      </c>
      <c r="O11" t="str">
        <f t="shared" si="2"/>
        <v xml:space="preserve">10,340    1,083    6,219    1,230    4,122      902 </v>
      </c>
      <c r="P11" cm="1">
        <f t="array" ref="P11:X11">IFERROR(SEARCH({1,2,3,4,5,6,7,8,9},A11),9999999)</f>
        <v>35</v>
      </c>
      <c r="Q11">
        <v>56</v>
      </c>
      <c r="R11">
        <v>38</v>
      </c>
      <c r="S11">
        <v>39</v>
      </c>
      <c r="T11">
        <v>9999999</v>
      </c>
      <c r="U11">
        <v>54</v>
      </c>
      <c r="V11">
        <v>9999999</v>
      </c>
      <c r="W11">
        <v>48</v>
      </c>
      <c r="X11">
        <v>58</v>
      </c>
      <c r="Z11" t="s">
        <v>5081</v>
      </c>
      <c r="AA11" s="8">
        <v>10340</v>
      </c>
      <c r="AB11" s="8">
        <v>1083</v>
      </c>
      <c r="AC11" s="8">
        <v>6219</v>
      </c>
      <c r="AD11" s="8">
        <v>1230</v>
      </c>
      <c r="AE11" s="8">
        <v>4122</v>
      </c>
      <c r="AF11">
        <v>902</v>
      </c>
    </row>
    <row r="12" spans="1:32">
      <c r="A12" s="24" t="s">
        <v>4268</v>
      </c>
      <c r="N12" t="str">
        <f t="shared" si="1"/>
        <v xml:space="preserve">              Chief executives   </v>
      </c>
      <c r="O12" t="str">
        <f t="shared" si="2"/>
        <v xml:space="preserve">1,043    1,834      790    1,903      253    1,413 </v>
      </c>
      <c r="P12" cm="1">
        <f t="array" ref="P12:X12">IFERROR(SEARCH({1,2,3,4,5,6,7,8,9},A12),9999999)</f>
        <v>34</v>
      </c>
      <c r="Q12">
        <v>72</v>
      </c>
      <c r="R12">
        <v>38</v>
      </c>
      <c r="S12">
        <v>37</v>
      </c>
      <c r="T12">
        <v>73</v>
      </c>
      <c r="U12">
        <v>9999999</v>
      </c>
      <c r="V12">
        <v>54</v>
      </c>
      <c r="W12">
        <v>45</v>
      </c>
      <c r="X12">
        <v>55</v>
      </c>
      <c r="Z12" t="s">
        <v>5082</v>
      </c>
      <c r="AA12" s="8">
        <v>1043</v>
      </c>
      <c r="AB12" s="8">
        <v>1834</v>
      </c>
      <c r="AC12">
        <v>790</v>
      </c>
      <c r="AD12" s="8">
        <v>1903</v>
      </c>
      <c r="AE12">
        <v>253</v>
      </c>
      <c r="AF12" s="8">
        <v>1413</v>
      </c>
    </row>
    <row r="13" spans="1:32">
      <c r="A13" s="24" t="s">
        <v>4269</v>
      </c>
      <c r="N13" t="str">
        <f t="shared" si="1"/>
        <v xml:space="preserve">              General and operations managers     </v>
      </c>
      <c r="O13" t="str">
        <f t="shared" si="2"/>
        <v xml:space="preserve">754    1,099      528    1,152      226      932 </v>
      </c>
      <c r="P13" cm="1">
        <f t="array" ref="P13:X13">IFERROR(SEARCH({1,2,3,4,5,6,7,8,9},A13),9999999)</f>
        <v>58</v>
      </c>
      <c r="Q13">
        <v>70</v>
      </c>
      <c r="R13">
        <v>97</v>
      </c>
      <c r="S13">
        <v>53</v>
      </c>
      <c r="T13">
        <v>52</v>
      </c>
      <c r="U13">
        <v>89</v>
      </c>
      <c r="V13">
        <v>51</v>
      </c>
      <c r="W13">
        <v>71</v>
      </c>
      <c r="X13">
        <v>61</v>
      </c>
      <c r="Z13" t="s">
        <v>5083</v>
      </c>
      <c r="AA13">
        <v>754</v>
      </c>
      <c r="AB13" s="8">
        <v>1099</v>
      </c>
      <c r="AC13">
        <v>528</v>
      </c>
      <c r="AD13" s="8">
        <v>1152</v>
      </c>
      <c r="AE13">
        <v>226</v>
      </c>
      <c r="AF13">
        <v>932</v>
      </c>
    </row>
    <row r="14" spans="1:32">
      <c r="A14" s="24" t="s">
        <v>4270</v>
      </c>
      <c r="N14" t="str">
        <f t="shared" si="1"/>
        <v xml:space="preserve">              Advertising and promotions managers      </v>
      </c>
      <c r="O14" t="str">
        <f t="shared" si="2"/>
        <v xml:space="preserve">66      870       28     (1)        38     (1)  </v>
      </c>
      <c r="P14" cm="1">
        <f t="array" ref="P14:X14">IFERROR(SEARCH({1,2,3,4,5,6,7,8,9},A14),9999999)</f>
        <v>82</v>
      </c>
      <c r="Q14">
        <v>74</v>
      </c>
      <c r="R14">
        <v>92</v>
      </c>
      <c r="S14">
        <v>9999999</v>
      </c>
      <c r="T14">
        <v>9999999</v>
      </c>
      <c r="U14">
        <v>56</v>
      </c>
      <c r="V14">
        <v>65</v>
      </c>
      <c r="W14">
        <v>64</v>
      </c>
      <c r="X14">
        <v>9999999</v>
      </c>
      <c r="Z14" t="s">
        <v>5084</v>
      </c>
      <c r="AA14">
        <v>66</v>
      </c>
      <c r="AB14">
        <v>870</v>
      </c>
      <c r="AC14">
        <v>28</v>
      </c>
      <c r="AD14">
        <v>-1</v>
      </c>
      <c r="AE14">
        <v>38</v>
      </c>
      <c r="AF14">
        <v>-1</v>
      </c>
    </row>
    <row r="15" spans="1:32">
      <c r="A15" s="24" t="s">
        <v>4271</v>
      </c>
      <c r="N15" t="str">
        <f t="shared" si="1"/>
        <v xml:space="preserve">              Marketing and sales managers     </v>
      </c>
      <c r="O15" t="str">
        <f t="shared" si="2"/>
        <v xml:space="preserve">728    1,235      445    1,440      283      990 </v>
      </c>
      <c r="P15" cm="1">
        <f t="array" ref="P15:X15">IFERROR(SEARCH({1,2,3,4,5,6,7,8,9},A15),9999999)</f>
        <v>55</v>
      </c>
      <c r="Q15">
        <v>49</v>
      </c>
      <c r="R15">
        <v>58</v>
      </c>
      <c r="S15">
        <v>66</v>
      </c>
      <c r="T15">
        <v>59</v>
      </c>
      <c r="U15">
        <v>9999999</v>
      </c>
      <c r="V15">
        <v>48</v>
      </c>
      <c r="W15">
        <v>50</v>
      </c>
      <c r="X15">
        <v>93</v>
      </c>
      <c r="Z15" t="s">
        <v>5085</v>
      </c>
      <c r="AA15">
        <v>728</v>
      </c>
      <c r="AB15" s="8">
        <v>1235</v>
      </c>
      <c r="AC15">
        <v>445</v>
      </c>
      <c r="AD15" s="8">
        <v>1440</v>
      </c>
      <c r="AE15">
        <v>283</v>
      </c>
      <c r="AF15">
        <v>990</v>
      </c>
    </row>
    <row r="16" spans="1:32">
      <c r="A16" s="24" t="s">
        <v>4272</v>
      </c>
      <c r="N16" t="str">
        <f t="shared" si="1"/>
        <v xml:space="preserve">              Administrative services managers      </v>
      </c>
      <c r="O16" t="str">
        <f t="shared" si="2"/>
        <v xml:space="preserve">73      978       51    1,104       22     (1)  </v>
      </c>
      <c r="P16" cm="1">
        <f t="array" ref="P16:X16">IFERROR(SEARCH({1,2,3,4,5,6,7,8,9},A16),9999999)</f>
        <v>72</v>
      </c>
      <c r="Q16">
        <v>89</v>
      </c>
      <c r="R16">
        <v>54</v>
      </c>
      <c r="S16">
        <v>81</v>
      </c>
      <c r="T16">
        <v>71</v>
      </c>
      <c r="U16">
        <v>9999999</v>
      </c>
      <c r="V16">
        <v>53</v>
      </c>
      <c r="W16">
        <v>63</v>
      </c>
      <c r="X16">
        <v>61</v>
      </c>
      <c r="Z16" t="s">
        <v>5086</v>
      </c>
      <c r="AA16">
        <v>73</v>
      </c>
      <c r="AB16">
        <v>978</v>
      </c>
      <c r="AC16">
        <v>51</v>
      </c>
      <c r="AD16" s="8">
        <v>1104</v>
      </c>
      <c r="AE16">
        <v>22</v>
      </c>
      <c r="AF16">
        <v>-1</v>
      </c>
    </row>
    <row r="17" spans="1:32">
      <c r="A17" s="24" t="s">
        <v>4273</v>
      </c>
      <c r="N17" t="str">
        <f t="shared" si="1"/>
        <v xml:space="preserve">              Computer and information systems managers     </v>
      </c>
      <c r="O17" t="str">
        <f t="shared" si="2"/>
        <v xml:space="preserve">326    1,428      227    1,540      100    1,094 </v>
      </c>
      <c r="P17" cm="1">
        <f t="array" ref="P17:X17">IFERROR(SEARCH({1,2,3,4,5,6,7,8,9},A17),9999999)</f>
        <v>68</v>
      </c>
      <c r="Q17">
        <v>62</v>
      </c>
      <c r="R17">
        <v>61</v>
      </c>
      <c r="S17">
        <v>70</v>
      </c>
      <c r="T17">
        <v>88</v>
      </c>
      <c r="U17">
        <v>63</v>
      </c>
      <c r="V17">
        <v>81</v>
      </c>
      <c r="W17">
        <v>72</v>
      </c>
      <c r="X17">
        <v>107</v>
      </c>
      <c r="Z17" t="s">
        <v>5087</v>
      </c>
      <c r="AA17">
        <v>326</v>
      </c>
      <c r="AB17" s="8">
        <v>1428</v>
      </c>
      <c r="AC17">
        <v>227</v>
      </c>
      <c r="AD17" s="8">
        <v>1540</v>
      </c>
      <c r="AE17">
        <v>100</v>
      </c>
      <c r="AF17" s="8">
        <v>1094</v>
      </c>
    </row>
    <row r="18" spans="1:32">
      <c r="A18" s="24" t="s">
        <v>4274</v>
      </c>
      <c r="N18" t="str">
        <f t="shared" si="1"/>
        <v xml:space="preserve">              Financial managers     </v>
      </c>
      <c r="O18" t="str">
        <f t="shared" si="2"/>
        <v xml:space="preserve">949    1,061      446    1,347      503      853 </v>
      </c>
      <c r="P18" cm="1">
        <f t="array" ref="P18:X18">IFERROR(SEARCH({1,2,3,4,5,6,7,8,9},A18),9999999)</f>
        <v>45</v>
      </c>
      <c r="Q18">
        <v>9999999</v>
      </c>
      <c r="R18">
        <v>65</v>
      </c>
      <c r="S18">
        <v>39</v>
      </c>
      <c r="T18">
        <v>74</v>
      </c>
      <c r="U18">
        <v>48</v>
      </c>
      <c r="V18">
        <v>67</v>
      </c>
      <c r="W18">
        <v>83</v>
      </c>
      <c r="X18">
        <v>38</v>
      </c>
      <c r="Z18" t="s">
        <v>5088</v>
      </c>
      <c r="AA18">
        <v>949</v>
      </c>
      <c r="AB18" s="8">
        <v>1061</v>
      </c>
      <c r="AC18">
        <v>446</v>
      </c>
      <c r="AD18" s="8">
        <v>1347</v>
      </c>
      <c r="AE18">
        <v>503</v>
      </c>
      <c r="AF18">
        <v>853</v>
      </c>
    </row>
    <row r="19" spans="1:32">
      <c r="A19" s="24" t="s">
        <v>4275</v>
      </c>
      <c r="N19" t="str">
        <f t="shared" si="1"/>
        <v xml:space="preserve">              Human resources managers     </v>
      </c>
      <c r="O19" t="str">
        <f t="shared" si="2"/>
        <v xml:space="preserve">263    1,083       75    1,357      188      998 </v>
      </c>
      <c r="P19" cm="1">
        <f t="array" ref="P19:X19">IFERROR(SEARCH({1,2,3,4,5,6,7,8,9},A19),9999999)</f>
        <v>51</v>
      </c>
      <c r="Q19">
        <v>44</v>
      </c>
      <c r="R19">
        <v>46</v>
      </c>
      <c r="S19">
        <v>9999999</v>
      </c>
      <c r="T19">
        <v>64</v>
      </c>
      <c r="U19">
        <v>45</v>
      </c>
      <c r="V19">
        <v>63</v>
      </c>
      <c r="W19">
        <v>54</v>
      </c>
      <c r="X19">
        <v>89</v>
      </c>
      <c r="Z19" t="s">
        <v>5089</v>
      </c>
      <c r="AA19">
        <v>263</v>
      </c>
      <c r="AB19" s="8">
        <v>1083</v>
      </c>
      <c r="AC19">
        <v>75</v>
      </c>
      <c r="AD19" s="8">
        <v>1357</v>
      </c>
      <c r="AE19">
        <v>188</v>
      </c>
      <c r="AF19">
        <v>998</v>
      </c>
    </row>
    <row r="20" spans="1:32">
      <c r="A20" s="24" t="s">
        <v>4276</v>
      </c>
      <c r="N20" t="str">
        <f t="shared" si="1"/>
        <v xml:space="preserve">              Industrial production managers     </v>
      </c>
      <c r="O20" t="str">
        <f t="shared" si="2"/>
        <v xml:space="preserve">295    1,123      247    1,147       48     (1)  </v>
      </c>
      <c r="P20" cm="1">
        <f t="array" ref="P20:X20">IFERROR(SEARCH({1,2,3,4,5,6,7,8,9},A20),9999999)</f>
        <v>57</v>
      </c>
      <c r="Q20">
        <v>50</v>
      </c>
      <c r="R20">
        <v>61</v>
      </c>
      <c r="S20">
        <v>69</v>
      </c>
      <c r="T20">
        <v>52</v>
      </c>
      <c r="U20">
        <v>9999999</v>
      </c>
      <c r="V20">
        <v>70</v>
      </c>
      <c r="W20">
        <v>88</v>
      </c>
      <c r="X20">
        <v>51</v>
      </c>
      <c r="Z20" t="s">
        <v>5090</v>
      </c>
      <c r="AA20">
        <v>295</v>
      </c>
      <c r="AB20" s="8">
        <v>1123</v>
      </c>
      <c r="AC20">
        <v>247</v>
      </c>
      <c r="AD20" s="8">
        <v>1147</v>
      </c>
      <c r="AE20">
        <v>48</v>
      </c>
      <c r="AF20">
        <v>-1</v>
      </c>
    </row>
    <row r="21" spans="1:32">
      <c r="A21" s="24" t="s">
        <v>4277</v>
      </c>
      <c r="N21" t="str">
        <f t="shared" si="1"/>
        <v xml:space="preserve">              Purchasing managers     </v>
      </c>
      <c r="O21" t="str">
        <f t="shared" si="2"/>
        <v xml:space="preserve">184    1,099      112    1,199       72      939 </v>
      </c>
      <c r="P21" cm="1">
        <f t="array" ref="P21:X21">IFERROR(SEARCH({1,2,3,4,5,6,7,8,9},A21),9999999)</f>
        <v>39</v>
      </c>
      <c r="Q21">
        <v>59</v>
      </c>
      <c r="R21">
        <v>85</v>
      </c>
      <c r="S21">
        <v>41</v>
      </c>
      <c r="T21">
        <v>9999999</v>
      </c>
      <c r="U21">
        <v>9999999</v>
      </c>
      <c r="V21">
        <v>76</v>
      </c>
      <c r="W21">
        <v>40</v>
      </c>
      <c r="X21">
        <v>49</v>
      </c>
      <c r="Z21" t="s">
        <v>5091</v>
      </c>
      <c r="AA21">
        <v>184</v>
      </c>
      <c r="AB21" s="8">
        <v>1099</v>
      </c>
      <c r="AC21">
        <v>112</v>
      </c>
      <c r="AD21" s="8">
        <v>1199</v>
      </c>
      <c r="AE21">
        <v>72</v>
      </c>
      <c r="AF21">
        <v>939</v>
      </c>
    </row>
    <row r="22" spans="1:32">
      <c r="A22" s="24" t="s">
        <v>4278</v>
      </c>
      <c r="N22" t="str">
        <f t="shared" si="1"/>
        <v xml:space="preserve">              Transportation, storage, and distribution managers     </v>
      </c>
      <c r="O22" t="str">
        <f t="shared" si="2"/>
        <v xml:space="preserve">227      757      200      771       28     (1)  </v>
      </c>
      <c r="P22" cm="1">
        <f t="array" ref="P22:X22">IFERROR(SEARCH({1,2,3,4,5,6,7,8,9},A22),9999999)</f>
        <v>99</v>
      </c>
      <c r="Q22">
        <v>70</v>
      </c>
      <c r="R22">
        <v>9999999</v>
      </c>
      <c r="S22">
        <v>9999999</v>
      </c>
      <c r="T22">
        <v>80</v>
      </c>
      <c r="U22">
        <v>9999999</v>
      </c>
      <c r="V22">
        <v>72</v>
      </c>
      <c r="W22">
        <v>108</v>
      </c>
      <c r="X22">
        <v>9999999</v>
      </c>
      <c r="Z22" t="s">
        <v>5092</v>
      </c>
      <c r="AA22">
        <v>227</v>
      </c>
      <c r="AB22">
        <v>757</v>
      </c>
      <c r="AC22">
        <v>200</v>
      </c>
      <c r="AD22">
        <v>771</v>
      </c>
      <c r="AE22">
        <v>28</v>
      </c>
      <c r="AF22">
        <v>-1</v>
      </c>
    </row>
    <row r="23" spans="1:32">
      <c r="A23" s="24" t="s">
        <v>4279</v>
      </c>
      <c r="N23" t="str">
        <f t="shared" si="1"/>
        <v xml:space="preserve">              Farm, ranch, and other agricultural managers      </v>
      </c>
      <c r="O23" t="str">
        <f t="shared" si="2"/>
        <v xml:space="preserve">77      680       65      689       13     (1)  </v>
      </c>
      <c r="P23" cm="1">
        <f t="array" ref="P23:X23">IFERROR(SEARCH({1,2,3,4,5,6,7,8,9},A23),9999999)</f>
        <v>101</v>
      </c>
      <c r="Q23">
        <v>9999999</v>
      </c>
      <c r="R23">
        <v>102</v>
      </c>
      <c r="S23">
        <v>9999999</v>
      </c>
      <c r="T23">
        <v>84</v>
      </c>
      <c r="U23">
        <v>73</v>
      </c>
      <c r="V23">
        <v>65</v>
      </c>
      <c r="W23">
        <v>74</v>
      </c>
      <c r="X23">
        <v>93</v>
      </c>
      <c r="Z23" t="s">
        <v>5093</v>
      </c>
      <c r="AA23">
        <v>77</v>
      </c>
      <c r="AB23">
        <v>680</v>
      </c>
      <c r="AC23">
        <v>65</v>
      </c>
      <c r="AD23">
        <v>689</v>
      </c>
      <c r="AE23">
        <v>13</v>
      </c>
      <c r="AF23">
        <v>-1</v>
      </c>
    </row>
    <row r="24" spans="1:32">
      <c r="A24" s="24" t="s">
        <v>4280</v>
      </c>
      <c r="N24" t="str">
        <f t="shared" si="1"/>
        <v xml:space="preserve">              Construction managers     </v>
      </c>
      <c r="O24" t="str">
        <f t="shared" si="2"/>
        <v xml:space="preserve">430    1,051      400    1,060       30     (1)  </v>
      </c>
      <c r="P24" cm="1">
        <f t="array" ref="P24:X24">IFERROR(SEARCH({1,2,3,4,5,6,7,8,9},A24),9999999)</f>
        <v>48</v>
      </c>
      <c r="Q24">
        <v>9999999</v>
      </c>
      <c r="R24">
        <v>42</v>
      </c>
      <c r="S24">
        <v>41</v>
      </c>
      <c r="T24">
        <v>51</v>
      </c>
      <c r="U24">
        <v>69</v>
      </c>
      <c r="V24">
        <v>9999999</v>
      </c>
      <c r="W24">
        <v>9999999</v>
      </c>
      <c r="X24">
        <v>9999999</v>
      </c>
      <c r="Z24" t="s">
        <v>5094</v>
      </c>
      <c r="AA24">
        <v>430</v>
      </c>
      <c r="AB24" s="8">
        <v>1051</v>
      </c>
      <c r="AC24">
        <v>400</v>
      </c>
      <c r="AD24" s="8">
        <v>1060</v>
      </c>
      <c r="AE24">
        <v>30</v>
      </c>
      <c r="AF24">
        <v>-1</v>
      </c>
    </row>
    <row r="25" spans="1:32">
      <c r="A25" s="24" t="s">
        <v>4281</v>
      </c>
      <c r="N25" t="str">
        <f t="shared" si="1"/>
        <v xml:space="preserve">              Education administrators     </v>
      </c>
      <c r="O25" t="str">
        <f t="shared" si="2"/>
        <v xml:space="preserve">712    1,114      272    1,289      440      972 </v>
      </c>
      <c r="P25" cm="1">
        <f t="array" ref="P25:X25">IFERROR(SEARCH({1,2,3,4,5,6,7,8,9},A25),9999999)</f>
        <v>45</v>
      </c>
      <c r="Q25">
        <v>46</v>
      </c>
      <c r="R25">
        <v>9999999</v>
      </c>
      <c r="S25">
        <v>55</v>
      </c>
      <c r="T25">
        <v>9999999</v>
      </c>
      <c r="U25">
        <v>9999999</v>
      </c>
      <c r="V25">
        <v>44</v>
      </c>
      <c r="W25">
        <v>72</v>
      </c>
      <c r="X25">
        <v>73</v>
      </c>
      <c r="Z25" t="s">
        <v>5095</v>
      </c>
      <c r="AA25">
        <v>712</v>
      </c>
      <c r="AB25" s="8">
        <v>1114</v>
      </c>
      <c r="AC25">
        <v>272</v>
      </c>
      <c r="AD25" s="8">
        <v>1289</v>
      </c>
      <c r="AE25">
        <v>440</v>
      </c>
      <c r="AF25">
        <v>972</v>
      </c>
    </row>
    <row r="26" spans="1:32">
      <c r="A26" s="24" t="s">
        <v>4282</v>
      </c>
      <c r="N26" t="str">
        <f t="shared" si="1"/>
        <v xml:space="preserve">              Engineering managers      </v>
      </c>
      <c r="O26" t="str">
        <f t="shared" si="2"/>
        <v xml:space="preserve">89    1,788       80    1,852        9     (1)  </v>
      </c>
      <c r="P26" cm="1">
        <f t="array" ref="P26:X26">IFERROR(SEARCH({1,2,3,4,5,6,7,8,9},A26),9999999)</f>
        <v>47</v>
      </c>
      <c r="Q26">
        <v>69</v>
      </c>
      <c r="R26">
        <v>9999999</v>
      </c>
      <c r="S26">
        <v>9999999</v>
      </c>
      <c r="T26">
        <v>68</v>
      </c>
      <c r="U26">
        <v>9999999</v>
      </c>
      <c r="V26">
        <v>49</v>
      </c>
      <c r="W26">
        <v>41</v>
      </c>
      <c r="X26">
        <v>42</v>
      </c>
      <c r="Z26" t="s">
        <v>5096</v>
      </c>
      <c r="AA26">
        <v>89</v>
      </c>
      <c r="AB26" s="8">
        <v>1788</v>
      </c>
      <c r="AC26">
        <v>80</v>
      </c>
      <c r="AD26" s="8">
        <v>1852</v>
      </c>
      <c r="AE26">
        <v>9</v>
      </c>
      <c r="AF26">
        <v>-1</v>
      </c>
    </row>
    <row r="27" spans="1:32">
      <c r="A27" s="24" t="s">
        <v>4283</v>
      </c>
      <c r="N27" t="str">
        <f t="shared" si="1"/>
        <v xml:space="preserve">              Food service managers     </v>
      </c>
      <c r="O27" t="str">
        <f t="shared" si="2"/>
        <v xml:space="preserve">594      651      345      740      249      549 </v>
      </c>
      <c r="P27" cm="1">
        <f t="array" ref="P27:X27">IFERROR(SEARCH({1,2,3,4,5,6,7,8,9},A27),9999999)</f>
        <v>52</v>
      </c>
      <c r="Q27">
        <v>77</v>
      </c>
      <c r="R27">
        <v>59</v>
      </c>
      <c r="S27">
        <v>43</v>
      </c>
      <c r="T27">
        <v>41</v>
      </c>
      <c r="U27">
        <v>50</v>
      </c>
      <c r="V27">
        <v>68</v>
      </c>
      <c r="W27">
        <v>9999999</v>
      </c>
      <c r="X27">
        <v>42</v>
      </c>
      <c r="Z27" t="s">
        <v>5097</v>
      </c>
      <c r="AA27">
        <v>594</v>
      </c>
      <c r="AB27">
        <v>651</v>
      </c>
      <c r="AC27">
        <v>345</v>
      </c>
      <c r="AD27">
        <v>740</v>
      </c>
      <c r="AE27">
        <v>249</v>
      </c>
      <c r="AF27">
        <v>549</v>
      </c>
    </row>
    <row r="28" spans="1:32">
      <c r="A28" s="24" t="s">
        <v>4284</v>
      </c>
      <c r="N28" t="str">
        <f t="shared" si="1"/>
        <v xml:space="preserve">              Lodging managers     </v>
      </c>
      <c r="O28" t="str">
        <f t="shared" si="2"/>
        <v xml:space="preserve">100      647       48     (1)        52      525 </v>
      </c>
      <c r="P28" cm="1">
        <f t="array" ref="P28:X28">IFERROR(SEARCH({1,2,3,4,5,6,7,8,9},A28),9999999)</f>
        <v>36</v>
      </c>
      <c r="Q28">
        <v>74</v>
      </c>
      <c r="R28">
        <v>9999999</v>
      </c>
      <c r="S28">
        <v>46</v>
      </c>
      <c r="T28">
        <v>73</v>
      </c>
      <c r="U28">
        <v>45</v>
      </c>
      <c r="V28">
        <v>47</v>
      </c>
      <c r="W28">
        <v>56</v>
      </c>
      <c r="X28">
        <v>9999999</v>
      </c>
      <c r="Z28" t="s">
        <v>5098</v>
      </c>
      <c r="AA28">
        <v>100</v>
      </c>
      <c r="AB28">
        <v>647</v>
      </c>
      <c r="AC28">
        <v>48</v>
      </c>
      <c r="AD28">
        <v>-1</v>
      </c>
      <c r="AE28">
        <v>52</v>
      </c>
      <c r="AF28">
        <v>525</v>
      </c>
    </row>
    <row r="29" spans="1:32">
      <c r="A29" s="24" t="s">
        <v>4285</v>
      </c>
      <c r="N29" t="str">
        <f t="shared" si="1"/>
        <v xml:space="preserve">              Medical and health services managers     </v>
      </c>
      <c r="O29" t="str">
        <f t="shared" si="2"/>
        <v xml:space="preserve">432    1,089      123    1,327      308    1,026 </v>
      </c>
      <c r="P29" cm="1">
        <f t="array" ref="P29:X29">IFERROR(SEARCH({1,2,3,4,5,6,7,8,9},A29),9999999)</f>
        <v>63</v>
      </c>
      <c r="Q29">
        <v>58</v>
      </c>
      <c r="R29">
        <v>57</v>
      </c>
      <c r="S29">
        <v>56</v>
      </c>
      <c r="T29">
        <v>9999999</v>
      </c>
      <c r="U29">
        <v>103</v>
      </c>
      <c r="V29">
        <v>85</v>
      </c>
      <c r="W29">
        <v>66</v>
      </c>
      <c r="X29">
        <v>67</v>
      </c>
      <c r="Z29" t="s">
        <v>5099</v>
      </c>
      <c r="AA29">
        <v>432</v>
      </c>
      <c r="AB29" s="8">
        <v>1089</v>
      </c>
      <c r="AC29">
        <v>123</v>
      </c>
      <c r="AD29" s="8">
        <v>1327</v>
      </c>
      <c r="AE29">
        <v>308</v>
      </c>
      <c r="AF29" s="8">
        <v>1026</v>
      </c>
    </row>
    <row r="30" spans="1:32">
      <c r="A30" s="24" t="s">
        <v>4286</v>
      </c>
      <c r="N30" t="str">
        <f t="shared" si="1"/>
        <v xml:space="preserve">              Property, real estate, and community association managers     </v>
      </c>
      <c r="O30" t="str">
        <f t="shared" si="2"/>
        <v xml:space="preserve">341      724      149      803      193      662 </v>
      </c>
      <c r="P30" cm="1">
        <f t="array" ref="P30:X30">IFERROR(SEARCH({1,2,3,4,5,6,7,8,9},A30),9999999)</f>
        <v>79</v>
      </c>
      <c r="Q30">
        <v>87</v>
      </c>
      <c r="R30">
        <v>77</v>
      </c>
      <c r="S30">
        <v>78</v>
      </c>
      <c r="T30">
        <v>9999999</v>
      </c>
      <c r="U30">
        <v>122</v>
      </c>
      <c r="V30">
        <v>86</v>
      </c>
      <c r="W30">
        <v>104</v>
      </c>
      <c r="X30">
        <v>97</v>
      </c>
      <c r="Z30" t="s">
        <v>5100</v>
      </c>
      <c r="AA30">
        <v>341</v>
      </c>
      <c r="AB30">
        <v>724</v>
      </c>
      <c r="AC30">
        <v>149</v>
      </c>
      <c r="AD30">
        <v>803</v>
      </c>
      <c r="AE30">
        <v>193</v>
      </c>
      <c r="AF30">
        <v>662</v>
      </c>
    </row>
    <row r="31" spans="1:32">
      <c r="A31" s="24" t="s">
        <v>4287</v>
      </c>
      <c r="N31" t="str">
        <f t="shared" si="1"/>
        <v xml:space="preserve">              Social and community service managers     </v>
      </c>
      <c r="O31" t="str">
        <f t="shared" si="2"/>
        <v xml:space="preserve">258      838       82      990      176      784 </v>
      </c>
      <c r="P31" cm="1">
        <f t="array" ref="P31:X31">IFERROR(SEARCH({1,2,3,4,5,6,7,8,9},A31),9999999)</f>
        <v>93</v>
      </c>
      <c r="Q31">
        <v>57</v>
      </c>
      <c r="R31">
        <v>67</v>
      </c>
      <c r="S31">
        <v>104</v>
      </c>
      <c r="T31">
        <v>58</v>
      </c>
      <c r="U31">
        <v>95</v>
      </c>
      <c r="V31">
        <v>94</v>
      </c>
      <c r="W31">
        <v>59</v>
      </c>
      <c r="X31">
        <v>84</v>
      </c>
      <c r="Z31" t="s">
        <v>5101</v>
      </c>
      <c r="AA31">
        <v>258</v>
      </c>
      <c r="AB31">
        <v>838</v>
      </c>
      <c r="AC31">
        <v>82</v>
      </c>
      <c r="AD31">
        <v>990</v>
      </c>
      <c r="AE31">
        <v>176</v>
      </c>
      <c r="AF31">
        <v>784</v>
      </c>
    </row>
    <row r="32" spans="1:32">
      <c r="A32" s="24" t="s">
        <v>4288</v>
      </c>
      <c r="N32" t="str">
        <f t="shared" si="1"/>
        <v xml:space="preserve">          Business and financial operations occupations   </v>
      </c>
      <c r="O32" t="str">
        <f t="shared" si="2"/>
        <v xml:space="preserve">4,637      871    1,976    1,037    2,660      778 </v>
      </c>
      <c r="P32" cm="1">
        <f t="array" ref="P32:X32">IFERROR(SEARCH({1,2,3,4,5,6,7,8,9},A32),9999999)</f>
        <v>72</v>
      </c>
      <c r="Q32">
        <v>95</v>
      </c>
      <c r="R32">
        <v>62</v>
      </c>
      <c r="S32">
        <v>59</v>
      </c>
      <c r="T32">
        <v>9999999</v>
      </c>
      <c r="U32">
        <v>61</v>
      </c>
      <c r="V32">
        <v>63</v>
      </c>
      <c r="W32">
        <v>70</v>
      </c>
      <c r="X32">
        <v>79</v>
      </c>
      <c r="Z32" t="s">
        <v>5102</v>
      </c>
      <c r="AA32" s="8">
        <v>4637</v>
      </c>
      <c r="AB32">
        <v>871</v>
      </c>
      <c r="AC32" s="8">
        <v>1976</v>
      </c>
      <c r="AD32" s="8">
        <v>1037</v>
      </c>
      <c r="AE32" s="8">
        <v>2660</v>
      </c>
      <c r="AF32">
        <v>778</v>
      </c>
    </row>
    <row r="33" spans="1:32">
      <c r="A33" s="24" t="s">
        <v>4289</v>
      </c>
      <c r="N33" t="str">
        <f t="shared" si="1"/>
        <v xml:space="preserve">              Wholesale and retail buyers, except farm products     </v>
      </c>
      <c r="O33" t="str">
        <f t="shared" si="2"/>
        <v xml:space="preserve">153      802       77      930       75      708 </v>
      </c>
      <c r="P33" cm="1">
        <f t="array" ref="P33:X33">IFERROR(SEARCH({1,2,3,4,5,6,7,8,9},A33),9999999)</f>
        <v>69</v>
      </c>
      <c r="Q33">
        <v>80</v>
      </c>
      <c r="R33">
        <v>71</v>
      </c>
      <c r="S33">
        <v>9999999</v>
      </c>
      <c r="T33">
        <v>70</v>
      </c>
      <c r="U33">
        <v>9999999</v>
      </c>
      <c r="V33">
        <v>88</v>
      </c>
      <c r="W33">
        <v>78</v>
      </c>
      <c r="X33">
        <v>96</v>
      </c>
      <c r="Z33" t="s">
        <v>5103</v>
      </c>
      <c r="AA33">
        <v>153</v>
      </c>
      <c r="AB33">
        <v>802</v>
      </c>
      <c r="AC33">
        <v>77</v>
      </c>
      <c r="AD33">
        <v>930</v>
      </c>
      <c r="AE33">
        <v>75</v>
      </c>
      <c r="AF33">
        <v>708</v>
      </c>
    </row>
    <row r="34" spans="1:32">
      <c r="A34" s="24" t="s">
        <v>4290</v>
      </c>
      <c r="N34" t="str">
        <f t="shared" si="1"/>
        <v xml:space="preserve">              Purchasing agents, except wholesale, retail, and farm products     </v>
      </c>
      <c r="O34" t="str">
        <f t="shared" si="2"/>
        <v xml:space="preserve">271      785      126      912      145      710 </v>
      </c>
      <c r="P34" cm="1">
        <f t="array" ref="P34:X34">IFERROR(SEARCH({1,2,3,4,5,6,7,8,9},A34),9999999)</f>
        <v>84</v>
      </c>
      <c r="Q34">
        <v>82</v>
      </c>
      <c r="R34">
        <v>9999999</v>
      </c>
      <c r="S34">
        <v>119</v>
      </c>
      <c r="T34">
        <v>93</v>
      </c>
      <c r="U34">
        <v>102</v>
      </c>
      <c r="V34">
        <v>83</v>
      </c>
      <c r="W34">
        <v>92</v>
      </c>
      <c r="X34">
        <v>109</v>
      </c>
      <c r="Z34" t="s">
        <v>5104</v>
      </c>
      <c r="AA34">
        <v>271</v>
      </c>
      <c r="AB34">
        <v>785</v>
      </c>
      <c r="AC34">
        <v>126</v>
      </c>
      <c r="AD34">
        <v>912</v>
      </c>
      <c r="AE34">
        <v>145</v>
      </c>
      <c r="AF34">
        <v>710</v>
      </c>
    </row>
    <row r="35" spans="1:32">
      <c r="A35" s="24" t="s">
        <v>4291</v>
      </c>
      <c r="N35" t="str">
        <f t="shared" si="1"/>
        <v xml:space="preserve">              Claims adjusters, appraisers, examiners, and investigators     </v>
      </c>
      <c r="O35" t="str">
        <f t="shared" si="2"/>
        <v xml:space="preserve">276      789      102      971      174      706 </v>
      </c>
      <c r="P35" cm="1">
        <f t="array" ref="P35:X35">IFERROR(SEARCH({1,2,3,4,5,6,7,8,9},A35),9999999)</f>
        <v>96</v>
      </c>
      <c r="Q35">
        <v>78</v>
      </c>
      <c r="R35">
        <v>9999999</v>
      </c>
      <c r="S35">
        <v>116</v>
      </c>
      <c r="T35">
        <v>9999999</v>
      </c>
      <c r="U35">
        <v>80</v>
      </c>
      <c r="V35">
        <v>79</v>
      </c>
      <c r="W35">
        <v>88</v>
      </c>
      <c r="X35">
        <v>89</v>
      </c>
      <c r="Z35" t="s">
        <v>5105</v>
      </c>
      <c r="AA35">
        <v>276</v>
      </c>
      <c r="AB35">
        <v>789</v>
      </c>
      <c r="AC35">
        <v>102</v>
      </c>
      <c r="AD35">
        <v>971</v>
      </c>
      <c r="AE35">
        <v>174</v>
      </c>
      <c r="AF35">
        <v>706</v>
      </c>
    </row>
    <row r="36" spans="1:32">
      <c r="A36" s="24" t="s">
        <v>3624</v>
      </c>
      <c r="N36" t="str">
        <f t="shared" si="1"/>
        <v xml:space="preserve">              Compliance officers, except agriculture, construction, health,                                                       </v>
      </c>
      <c r="O36" t="str">
        <f t="shared" si="2"/>
        <v/>
      </c>
      <c r="P36" cm="1">
        <f t="array" ref="P36:X36">IFERROR(SEARCH({1,2,3,4,5,6,7,8,9},A36),9999999)</f>
        <v>9999999</v>
      </c>
      <c r="Q36">
        <v>9999999</v>
      </c>
      <c r="R36">
        <v>9999999</v>
      </c>
      <c r="S36">
        <v>9999999</v>
      </c>
      <c r="T36">
        <v>9999999</v>
      </c>
      <c r="U36">
        <v>9999999</v>
      </c>
      <c r="V36">
        <v>9999999</v>
      </c>
      <c r="W36">
        <v>9999999</v>
      </c>
      <c r="X36">
        <v>9999999</v>
      </c>
      <c r="Z36" t="s">
        <v>3624</v>
      </c>
    </row>
    <row r="37" spans="1:32">
      <c r="A37" s="24" t="s">
        <v>4292</v>
      </c>
      <c r="N37" t="str">
        <f t="shared" si="1"/>
        <v xml:space="preserve">               safety, and transportation     </v>
      </c>
      <c r="O37" t="str">
        <f t="shared" si="2"/>
        <v xml:space="preserve">128      893       71      877       57      923 </v>
      </c>
      <c r="P37" cm="1">
        <f t="array" ref="P37:X37">IFERROR(SEARCH({1,2,3,4,5,6,7,8,9},A37),9999999)</f>
        <v>47</v>
      </c>
      <c r="Q37">
        <v>48</v>
      </c>
      <c r="R37">
        <v>58</v>
      </c>
      <c r="S37">
        <v>9999999</v>
      </c>
      <c r="T37">
        <v>84</v>
      </c>
      <c r="U37">
        <v>9999999</v>
      </c>
      <c r="V37">
        <v>66</v>
      </c>
      <c r="W37">
        <v>49</v>
      </c>
      <c r="X37">
        <v>57</v>
      </c>
      <c r="Z37" t="s">
        <v>5373</v>
      </c>
      <c r="AA37">
        <v>128</v>
      </c>
      <c r="AB37">
        <v>893</v>
      </c>
      <c r="AC37">
        <v>71</v>
      </c>
      <c r="AD37">
        <v>877</v>
      </c>
      <c r="AE37">
        <v>57</v>
      </c>
      <c r="AF37">
        <v>923</v>
      </c>
    </row>
    <row r="38" spans="1:32">
      <c r="A38" s="24" t="s">
        <v>4293</v>
      </c>
      <c r="N38" t="str">
        <f t="shared" si="1"/>
        <v xml:space="preserve">              Cost estimators      </v>
      </c>
      <c r="O38" t="str">
        <f t="shared" si="2"/>
        <v xml:space="preserve">80      941       67      961       14     (1)  </v>
      </c>
      <c r="P38" cm="1">
        <f t="array" ref="P38:X38">IFERROR(SEARCH({1,2,3,4,5,6,7,8,9},A38),9999999)</f>
        <v>46</v>
      </c>
      <c r="Q38">
        <v>9999999</v>
      </c>
      <c r="R38">
        <v>9999999</v>
      </c>
      <c r="S38">
        <v>45</v>
      </c>
      <c r="T38">
        <v>9999999</v>
      </c>
      <c r="U38">
        <v>54</v>
      </c>
      <c r="V38">
        <v>55</v>
      </c>
      <c r="W38">
        <v>36</v>
      </c>
      <c r="X38">
        <v>44</v>
      </c>
      <c r="Z38" t="s">
        <v>5107</v>
      </c>
      <c r="AA38">
        <v>80</v>
      </c>
      <c r="AB38">
        <v>941</v>
      </c>
      <c r="AC38">
        <v>67</v>
      </c>
      <c r="AD38">
        <v>961</v>
      </c>
      <c r="AE38">
        <v>14</v>
      </c>
      <c r="AF38">
        <v>-1</v>
      </c>
    </row>
    <row r="39" spans="1:32">
      <c r="A39" s="24" t="s">
        <v>4294</v>
      </c>
      <c r="N39" t="str">
        <f t="shared" si="1"/>
        <v xml:space="preserve">              Human resources, training, and labor relations specialists     </v>
      </c>
      <c r="O39" t="str">
        <f t="shared" si="2"/>
        <v xml:space="preserve">585      791      168      904      417      762 </v>
      </c>
      <c r="P39" cm="1">
        <f t="array" ref="P39:X39">IFERROR(SEARCH({1,2,3,4,5,6,7,8,9},A39),9999999)</f>
        <v>89</v>
      </c>
      <c r="Q39">
        <v>125</v>
      </c>
      <c r="R39">
        <v>9999999</v>
      </c>
      <c r="S39">
        <v>107</v>
      </c>
      <c r="T39">
        <v>78</v>
      </c>
      <c r="U39">
        <v>97</v>
      </c>
      <c r="V39">
        <v>87</v>
      </c>
      <c r="W39">
        <v>79</v>
      </c>
      <c r="X39">
        <v>88</v>
      </c>
      <c r="Z39" t="s">
        <v>5108</v>
      </c>
      <c r="AA39">
        <v>585</v>
      </c>
      <c r="AB39">
        <v>791</v>
      </c>
      <c r="AC39">
        <v>168</v>
      </c>
      <c r="AD39">
        <v>904</v>
      </c>
      <c r="AE39">
        <v>417</v>
      </c>
      <c r="AF39">
        <v>762</v>
      </c>
    </row>
    <row r="40" spans="1:32">
      <c r="A40" s="24" t="s">
        <v>4295</v>
      </c>
      <c r="N40" t="str">
        <f t="shared" si="1"/>
        <v xml:space="preserve">              Management analysts     </v>
      </c>
      <c r="O40" t="str">
        <f t="shared" si="2"/>
        <v xml:space="preserve">288    1,229      160    1,362      128      981 </v>
      </c>
      <c r="P40" cm="1">
        <f t="array" ref="P40:X40">IFERROR(SEARCH({1,2,3,4,5,6,7,8,9},A40),9999999)</f>
        <v>46</v>
      </c>
      <c r="Q40">
        <v>39</v>
      </c>
      <c r="R40">
        <v>66</v>
      </c>
      <c r="S40">
        <v>9999999</v>
      </c>
      <c r="T40">
        <v>9999999</v>
      </c>
      <c r="U40">
        <v>58</v>
      </c>
      <c r="V40">
        <v>9999999</v>
      </c>
      <c r="W40">
        <v>40</v>
      </c>
      <c r="X40">
        <v>50</v>
      </c>
      <c r="Z40" t="s">
        <v>5109</v>
      </c>
      <c r="AA40">
        <v>288</v>
      </c>
      <c r="AB40" s="8">
        <v>1229</v>
      </c>
      <c r="AC40">
        <v>160</v>
      </c>
      <c r="AD40" s="8">
        <v>1362</v>
      </c>
      <c r="AE40">
        <v>128</v>
      </c>
      <c r="AF40">
        <v>981</v>
      </c>
    </row>
    <row r="41" spans="1:32">
      <c r="A41" s="24" t="s">
        <v>4296</v>
      </c>
      <c r="N41" t="str">
        <f t="shared" si="1"/>
        <v xml:space="preserve">              Accountants and auditors   </v>
      </c>
      <c r="O41" t="str">
        <f t="shared" si="2"/>
        <v xml:space="preserve">1,383      887      529    1,072      855      784 </v>
      </c>
      <c r="P41" cm="1">
        <f t="array" ref="P41:X41">IFERROR(SEARCH({1,2,3,4,5,6,7,8,9},A41),9999999)</f>
        <v>42</v>
      </c>
      <c r="Q41">
        <v>63</v>
      </c>
      <c r="R41">
        <v>44</v>
      </c>
      <c r="S41">
        <v>91</v>
      </c>
      <c r="T41">
        <v>62</v>
      </c>
      <c r="U41">
        <v>9999999</v>
      </c>
      <c r="V41">
        <v>55</v>
      </c>
      <c r="W41">
        <v>45</v>
      </c>
      <c r="X41">
        <v>64</v>
      </c>
      <c r="Z41" t="s">
        <v>5110</v>
      </c>
      <c r="AA41" s="8">
        <v>1383</v>
      </c>
      <c r="AB41">
        <v>887</v>
      </c>
      <c r="AC41">
        <v>529</v>
      </c>
      <c r="AD41" s="8">
        <v>1072</v>
      </c>
      <c r="AE41">
        <v>855</v>
      </c>
      <c r="AF41">
        <v>784</v>
      </c>
    </row>
    <row r="42" spans="1:32">
      <c r="A42" s="24" t="s">
        <v>4297</v>
      </c>
      <c r="N42" t="str">
        <f t="shared" si="1"/>
        <v xml:space="preserve">              Appraisers and assessors of real estate      </v>
      </c>
      <c r="O42" t="str">
        <f t="shared" si="2"/>
        <v xml:space="preserve">74      832       42     (1)        32     (1)  </v>
      </c>
      <c r="P42" cm="1">
        <f t="array" ref="P42:X42">IFERROR(SEARCH({1,2,3,4,5,6,7,8,9},A42),9999999)</f>
        <v>86</v>
      </c>
      <c r="Q42">
        <v>70</v>
      </c>
      <c r="R42">
        <v>69</v>
      </c>
      <c r="S42">
        <v>61</v>
      </c>
      <c r="T42">
        <v>9999999</v>
      </c>
      <c r="U42">
        <v>9999999</v>
      </c>
      <c r="V42">
        <v>60</v>
      </c>
      <c r="W42">
        <v>68</v>
      </c>
      <c r="X42">
        <v>9999999</v>
      </c>
      <c r="Z42" t="s">
        <v>5111</v>
      </c>
      <c r="AA42">
        <v>74</v>
      </c>
      <c r="AB42">
        <v>832</v>
      </c>
      <c r="AC42">
        <v>42</v>
      </c>
      <c r="AD42">
        <v>-1</v>
      </c>
      <c r="AE42">
        <v>32</v>
      </c>
      <c r="AF42">
        <v>-1</v>
      </c>
    </row>
    <row r="43" spans="1:32">
      <c r="A43" s="24" t="s">
        <v>4298</v>
      </c>
      <c r="N43" t="str">
        <f t="shared" si="1"/>
        <v xml:space="preserve">              Budget analysts      </v>
      </c>
      <c r="O43" t="str">
        <f t="shared" si="2"/>
        <v xml:space="preserve">50    1,050       14     (1)        35     (1)  </v>
      </c>
      <c r="P43" cm="1">
        <f t="array" ref="P43:X43">IFERROR(SEARCH({1,2,3,4,5,6,7,8,9},A43),9999999)</f>
        <v>42</v>
      </c>
      <c r="Q43">
        <v>9999999</v>
      </c>
      <c r="R43">
        <v>72</v>
      </c>
      <c r="S43">
        <v>55</v>
      </c>
      <c r="T43">
        <v>36</v>
      </c>
      <c r="U43">
        <v>9999999</v>
      </c>
      <c r="V43">
        <v>9999999</v>
      </c>
      <c r="W43">
        <v>9999999</v>
      </c>
      <c r="X43">
        <v>9999999</v>
      </c>
      <c r="Z43" t="s">
        <v>5112</v>
      </c>
      <c r="AA43">
        <v>50</v>
      </c>
      <c r="AB43" s="8">
        <v>1050</v>
      </c>
      <c r="AC43">
        <v>14</v>
      </c>
      <c r="AD43">
        <v>-1</v>
      </c>
      <c r="AE43">
        <v>35</v>
      </c>
      <c r="AF43">
        <v>-1</v>
      </c>
    </row>
    <row r="44" spans="1:32">
      <c r="A44" s="24" t="s">
        <v>4299</v>
      </c>
      <c r="N44" t="str">
        <f t="shared" si="1"/>
        <v xml:space="preserve">              Financial analysts      </v>
      </c>
      <c r="O44" t="str">
        <f t="shared" si="2"/>
        <v xml:space="preserve">74    1,136       41     (1)        33     (1)  </v>
      </c>
      <c r="P44" cm="1">
        <f t="array" ref="P44:X44">IFERROR(SEARCH({1,2,3,4,5,6,7,8,9},A44),9999999)</f>
        <v>45</v>
      </c>
      <c r="Q44">
        <v>9999999</v>
      </c>
      <c r="R44">
        <v>48</v>
      </c>
      <c r="S44">
        <v>40</v>
      </c>
      <c r="T44">
        <v>9999999</v>
      </c>
      <c r="U44">
        <v>49</v>
      </c>
      <c r="V44">
        <v>39</v>
      </c>
      <c r="W44">
        <v>9999999</v>
      </c>
      <c r="X44">
        <v>9999999</v>
      </c>
      <c r="Z44" t="s">
        <v>5113</v>
      </c>
      <c r="AA44">
        <v>74</v>
      </c>
      <c r="AB44" s="8">
        <v>1136</v>
      </c>
      <c r="AC44">
        <v>41</v>
      </c>
      <c r="AD44">
        <v>-1</v>
      </c>
      <c r="AE44">
        <v>33</v>
      </c>
      <c r="AF44">
        <v>-1</v>
      </c>
    </row>
    <row r="45" spans="1:32">
      <c r="A45" s="24" t="s">
        <v>4300</v>
      </c>
      <c r="N45" t="str">
        <f t="shared" si="1"/>
        <v xml:space="preserve">              Personal financial advisors     </v>
      </c>
      <c r="O45" t="str">
        <f t="shared" si="2"/>
        <v xml:space="preserve">270    1,134      188    1,239       83      888 </v>
      </c>
      <c r="P45" cm="1">
        <f t="array" ref="P45:X45">IFERROR(SEARCH({1,2,3,4,5,6,7,8,9},A45),9999999)</f>
        <v>54</v>
      </c>
      <c r="Q45">
        <v>47</v>
      </c>
      <c r="R45">
        <v>57</v>
      </c>
      <c r="S45">
        <v>58</v>
      </c>
      <c r="T45">
        <v>9999999</v>
      </c>
      <c r="U45">
        <v>9999999</v>
      </c>
      <c r="V45">
        <v>48</v>
      </c>
      <c r="W45">
        <v>66</v>
      </c>
      <c r="X45">
        <v>76</v>
      </c>
      <c r="Z45" t="s">
        <v>5114</v>
      </c>
      <c r="AA45">
        <v>270</v>
      </c>
      <c r="AB45" s="8">
        <v>1134</v>
      </c>
      <c r="AC45">
        <v>188</v>
      </c>
      <c r="AD45" s="8">
        <v>1239</v>
      </c>
      <c r="AE45">
        <v>83</v>
      </c>
      <c r="AF45">
        <v>888</v>
      </c>
    </row>
    <row r="46" spans="1:32">
      <c r="A46" s="24" t="s">
        <v>4301</v>
      </c>
      <c r="N46" t="str">
        <f t="shared" si="1"/>
        <v xml:space="preserve">              Insurance underwriters     </v>
      </c>
      <c r="O46" t="str">
        <f t="shared" si="2"/>
        <v xml:space="preserve">110      894       31     (1)        79      851 </v>
      </c>
      <c r="P46" cm="1">
        <f t="array" ref="P46:X46">IFERROR(SEARCH({1,2,3,4,5,6,7,8,9},A46),9999999)</f>
        <v>42</v>
      </c>
      <c r="Q46">
        <v>9999999</v>
      </c>
      <c r="R46">
        <v>61</v>
      </c>
      <c r="S46">
        <v>53</v>
      </c>
      <c r="T46">
        <v>88</v>
      </c>
      <c r="U46">
        <v>9999999</v>
      </c>
      <c r="V46">
        <v>79</v>
      </c>
      <c r="W46">
        <v>51</v>
      </c>
      <c r="X46">
        <v>52</v>
      </c>
      <c r="Z46" t="s">
        <v>5374</v>
      </c>
      <c r="AA46">
        <v>110</v>
      </c>
      <c r="AB46">
        <v>894</v>
      </c>
      <c r="AC46">
        <v>31</v>
      </c>
      <c r="AD46">
        <v>-1</v>
      </c>
      <c r="AE46">
        <v>79</v>
      </c>
      <c r="AF46">
        <v>851</v>
      </c>
    </row>
    <row r="47" spans="1:32">
      <c r="A47" s="24" t="s">
        <v>4302</v>
      </c>
      <c r="N47" t="str">
        <f t="shared" si="1"/>
        <v xml:space="preserve">              Loan counselors and officers     </v>
      </c>
      <c r="O47" t="str">
        <f t="shared" si="2"/>
        <v xml:space="preserve">387      861      178      977      210      786 </v>
      </c>
      <c r="P47" cm="1">
        <f t="array" ref="P47:X47">IFERROR(SEARCH({1,2,3,4,5,6,7,8,9},A47),9999999)</f>
        <v>59</v>
      </c>
      <c r="Q47">
        <v>84</v>
      </c>
      <c r="R47">
        <v>48</v>
      </c>
      <c r="S47">
        <v>9999999</v>
      </c>
      <c r="T47">
        <v>9999999</v>
      </c>
      <c r="U47">
        <v>58</v>
      </c>
      <c r="V47">
        <v>50</v>
      </c>
      <c r="W47">
        <v>49</v>
      </c>
      <c r="X47">
        <v>75</v>
      </c>
      <c r="Z47" t="s">
        <v>5116</v>
      </c>
      <c r="AA47">
        <v>387</v>
      </c>
      <c r="AB47">
        <v>861</v>
      </c>
      <c r="AC47">
        <v>178</v>
      </c>
      <c r="AD47">
        <v>977</v>
      </c>
      <c r="AE47">
        <v>210</v>
      </c>
      <c r="AF47">
        <v>786</v>
      </c>
    </row>
    <row r="48" spans="1:32">
      <c r="A48" s="24" t="s">
        <v>4303</v>
      </c>
      <c r="N48" t="str">
        <f t="shared" si="1"/>
        <v xml:space="preserve">              Tax examiners, collectors, and revenue agents      </v>
      </c>
      <c r="O48" t="str">
        <f t="shared" si="2"/>
        <v xml:space="preserve">72      764       30     (1)        43     (1)  </v>
      </c>
      <c r="P48" cm="1">
        <f t="array" ref="P48:X48">IFERROR(SEARCH({1,2,3,4,5,6,7,8,9},A48),9999999)</f>
        <v>92</v>
      </c>
      <c r="Q48">
        <v>67</v>
      </c>
      <c r="R48">
        <v>84</v>
      </c>
      <c r="S48">
        <v>76</v>
      </c>
      <c r="T48">
        <v>9999999</v>
      </c>
      <c r="U48">
        <v>75</v>
      </c>
      <c r="V48">
        <v>66</v>
      </c>
      <c r="W48">
        <v>9999999</v>
      </c>
      <c r="X48">
        <v>9999999</v>
      </c>
      <c r="Z48" t="s">
        <v>5117</v>
      </c>
      <c r="AA48">
        <v>72</v>
      </c>
      <c r="AB48">
        <v>764</v>
      </c>
      <c r="AC48">
        <v>30</v>
      </c>
      <c r="AD48">
        <v>-1</v>
      </c>
      <c r="AE48">
        <v>43</v>
      </c>
      <c r="AF48">
        <v>-1</v>
      </c>
    </row>
    <row r="49" spans="1:32">
      <c r="A49" s="24" t="s">
        <v>4304</v>
      </c>
      <c r="N49" t="str">
        <f t="shared" si="1"/>
        <v xml:space="preserve">              Tax preparers      </v>
      </c>
      <c r="O49" t="str">
        <f t="shared" si="2"/>
        <v xml:space="preserve">52      668       16     (1)        36     (1)  </v>
      </c>
      <c r="P49" cm="1">
        <f t="array" ref="P49:X49">IFERROR(SEARCH({1,2,3,4,5,6,7,8,9},A49),9999999)</f>
        <v>52</v>
      </c>
      <c r="Q49">
        <v>35</v>
      </c>
      <c r="R49">
        <v>70</v>
      </c>
      <c r="S49">
        <v>9999999</v>
      </c>
      <c r="T49">
        <v>34</v>
      </c>
      <c r="U49">
        <v>42</v>
      </c>
      <c r="V49">
        <v>9999999</v>
      </c>
      <c r="W49">
        <v>44</v>
      </c>
      <c r="X49">
        <v>9999999</v>
      </c>
      <c r="Z49" t="s">
        <v>5375</v>
      </c>
      <c r="AA49">
        <v>52</v>
      </c>
      <c r="AB49">
        <v>668</v>
      </c>
      <c r="AC49">
        <v>16</v>
      </c>
      <c r="AD49">
        <v>-1</v>
      </c>
      <c r="AE49">
        <v>36</v>
      </c>
      <c r="AF49">
        <v>-1</v>
      </c>
    </row>
    <row r="50" spans="1:32">
      <c r="A50" s="24" t="s">
        <v>4305</v>
      </c>
      <c r="N50" t="str">
        <f t="shared" si="1"/>
        <v xml:space="preserve">      Professional and related occupations  </v>
      </c>
      <c r="O50" t="str">
        <f t="shared" si="2"/>
        <v xml:space="preserve">21,931      902   10,116    1,058   11,815      792 </v>
      </c>
      <c r="P50" cm="1">
        <f t="array" ref="P50:X50">IFERROR(SEARCH({1,2,3,4,5,6,7,8,9},A50),9999999)</f>
        <v>46</v>
      </c>
      <c r="Q50">
        <v>45</v>
      </c>
      <c r="R50">
        <v>49</v>
      </c>
      <c r="S50">
        <v>9999999</v>
      </c>
      <c r="T50">
        <v>76</v>
      </c>
      <c r="U50">
        <v>68</v>
      </c>
      <c r="V50">
        <v>93</v>
      </c>
      <c r="W50">
        <v>77</v>
      </c>
      <c r="X50">
        <v>48</v>
      </c>
      <c r="Z50" t="s">
        <v>5118</v>
      </c>
      <c r="AA50" s="8">
        <v>21931</v>
      </c>
      <c r="AB50">
        <v>902</v>
      </c>
      <c r="AC50" s="8">
        <v>10116</v>
      </c>
      <c r="AD50" s="8">
        <v>1058</v>
      </c>
      <c r="AE50" s="8">
        <v>11815</v>
      </c>
      <c r="AF50">
        <v>792</v>
      </c>
    </row>
    <row r="51" spans="1:32">
      <c r="A51" s="24" t="s">
        <v>4306</v>
      </c>
      <c r="N51" t="str">
        <f t="shared" si="1"/>
        <v xml:space="preserve">          Computer and mathematical occupations   </v>
      </c>
      <c r="O51" t="str">
        <f t="shared" si="2"/>
        <v xml:space="preserve">2,924    1,132    2,164    1,174      760    1,007 </v>
      </c>
      <c r="P51" cm="1">
        <f t="array" ref="P51:X51">IFERROR(SEARCH({1,2,3,4,5,6,7,8,9},A51),9999999)</f>
        <v>60</v>
      </c>
      <c r="Q51">
        <v>51</v>
      </c>
      <c r="R51">
        <v>63</v>
      </c>
      <c r="S51">
        <v>55</v>
      </c>
      <c r="T51">
        <v>9999999</v>
      </c>
      <c r="U51">
        <v>72</v>
      </c>
      <c r="V51">
        <v>81</v>
      </c>
      <c r="W51">
        <v>9999999</v>
      </c>
      <c r="X51">
        <v>53</v>
      </c>
      <c r="Z51" t="s">
        <v>5119</v>
      </c>
      <c r="AA51" s="8">
        <v>2924</v>
      </c>
      <c r="AB51" s="8">
        <v>1132</v>
      </c>
      <c r="AC51" s="8">
        <v>2164</v>
      </c>
      <c r="AD51" s="8">
        <v>1174</v>
      </c>
      <c r="AE51">
        <v>760</v>
      </c>
      <c r="AF51" s="8">
        <v>1007</v>
      </c>
    </row>
    <row r="52" spans="1:32">
      <c r="A52" s="24" t="s">
        <v>4307</v>
      </c>
      <c r="N52" t="str">
        <f t="shared" si="1"/>
        <v xml:space="preserve">              Computer scientists and systems analysts     </v>
      </c>
      <c r="O52" t="str">
        <f t="shared" si="2"/>
        <v xml:space="preserve">647    1,091      449    1,140      198      983 </v>
      </c>
      <c r="P52" cm="1">
        <f t="array" ref="P52:X52">IFERROR(SEARCH({1,2,3,4,5,6,7,8,9},A52),9999999)</f>
        <v>67</v>
      </c>
      <c r="Q52">
        <v>9999999</v>
      </c>
      <c r="R52">
        <v>107</v>
      </c>
      <c r="S52">
        <v>61</v>
      </c>
      <c r="T52">
        <v>9999999</v>
      </c>
      <c r="U52">
        <v>60</v>
      </c>
      <c r="V52">
        <v>62</v>
      </c>
      <c r="W52">
        <v>98</v>
      </c>
      <c r="X52">
        <v>70</v>
      </c>
      <c r="Z52" t="s">
        <v>5120</v>
      </c>
      <c r="AA52">
        <v>647</v>
      </c>
      <c r="AB52" s="8">
        <v>1091</v>
      </c>
      <c r="AC52">
        <v>449</v>
      </c>
      <c r="AD52" s="8">
        <v>1140</v>
      </c>
      <c r="AE52">
        <v>198</v>
      </c>
      <c r="AF52">
        <v>983</v>
      </c>
    </row>
    <row r="53" spans="1:32">
      <c r="A53" s="24" t="s">
        <v>4308</v>
      </c>
      <c r="N53" t="str">
        <f t="shared" si="1"/>
        <v xml:space="preserve">              Computer programmers     </v>
      </c>
      <c r="O53" t="str">
        <f t="shared" si="2"/>
        <v xml:space="preserve">524    1,086      391    1,129      133    1,014 </v>
      </c>
      <c r="P53" cm="1">
        <f t="array" ref="P53:X53">IFERROR(SEARCH({1,2,3,4,5,6,7,8,9},A53),9999999)</f>
        <v>47</v>
      </c>
      <c r="Q53">
        <v>41</v>
      </c>
      <c r="R53">
        <v>58</v>
      </c>
      <c r="S53">
        <v>42</v>
      </c>
      <c r="T53">
        <v>40</v>
      </c>
      <c r="U53">
        <v>51</v>
      </c>
      <c r="V53">
        <v>9999999</v>
      </c>
      <c r="W53">
        <v>50</v>
      </c>
      <c r="X53">
        <v>59</v>
      </c>
      <c r="Z53" t="s">
        <v>5121</v>
      </c>
      <c r="AA53">
        <v>524</v>
      </c>
      <c r="AB53" s="8">
        <v>1086</v>
      </c>
      <c r="AC53">
        <v>391</v>
      </c>
      <c r="AD53" s="8">
        <v>1129</v>
      </c>
      <c r="AE53">
        <v>133</v>
      </c>
      <c r="AF53" s="8">
        <v>1014</v>
      </c>
    </row>
    <row r="54" spans="1:32">
      <c r="A54" s="24" t="s">
        <v>4309</v>
      </c>
      <c r="N54" t="str">
        <f t="shared" si="1"/>
        <v xml:space="preserve">              Computer software engineers     </v>
      </c>
      <c r="O54" t="str">
        <f t="shared" si="2"/>
        <v xml:space="preserve">778    1,401      612    1,456      165    1,174 </v>
      </c>
      <c r="P54" cm="1">
        <f t="array" ref="P54:X54">IFERROR(SEARCH({1,2,3,4,5,6,7,8,9},A54),9999999)</f>
        <v>54</v>
      </c>
      <c r="Q54">
        <v>67</v>
      </c>
      <c r="R54">
        <v>9999999</v>
      </c>
      <c r="S54">
        <v>56</v>
      </c>
      <c r="T54">
        <v>75</v>
      </c>
      <c r="U54">
        <v>65</v>
      </c>
      <c r="V54">
        <v>47</v>
      </c>
      <c r="W54">
        <v>49</v>
      </c>
      <c r="X54">
        <v>9999999</v>
      </c>
      <c r="Z54" t="s">
        <v>5122</v>
      </c>
      <c r="AA54">
        <v>778</v>
      </c>
      <c r="AB54" s="8">
        <v>1401</v>
      </c>
      <c r="AC54">
        <v>612</v>
      </c>
      <c r="AD54" s="8">
        <v>1456</v>
      </c>
      <c r="AE54">
        <v>165</v>
      </c>
      <c r="AF54" s="8">
        <v>1174</v>
      </c>
    </row>
    <row r="55" spans="1:32">
      <c r="A55" s="24" t="s">
        <v>4310</v>
      </c>
      <c r="N55" t="str">
        <f t="shared" si="1"/>
        <v xml:space="preserve">              Computer support specialists     </v>
      </c>
      <c r="O55" t="str">
        <f t="shared" si="2"/>
        <v xml:space="preserve">310      823      215      809       95      858 </v>
      </c>
      <c r="P55" cm="1">
        <f t="array" ref="P55:X55">IFERROR(SEARCH({1,2,3,4,5,6,7,8,9},A55),9999999)</f>
        <v>49</v>
      </c>
      <c r="Q55">
        <v>58</v>
      </c>
      <c r="R55">
        <v>48</v>
      </c>
      <c r="S55">
        <v>9999999</v>
      </c>
      <c r="T55">
        <v>68</v>
      </c>
      <c r="U55">
        <v>9999999</v>
      </c>
      <c r="V55">
        <v>9999999</v>
      </c>
      <c r="W55">
        <v>57</v>
      </c>
      <c r="X55">
        <v>77</v>
      </c>
      <c r="Z55" t="s">
        <v>5123</v>
      </c>
      <c r="AA55">
        <v>310</v>
      </c>
      <c r="AB55">
        <v>823</v>
      </c>
      <c r="AC55">
        <v>215</v>
      </c>
      <c r="AD55">
        <v>809</v>
      </c>
      <c r="AE55">
        <v>95</v>
      </c>
      <c r="AF55">
        <v>858</v>
      </c>
    </row>
    <row r="56" spans="1:32">
      <c r="A56" s="24" t="s">
        <v>4311</v>
      </c>
      <c r="N56" t="str">
        <f t="shared" si="1"/>
        <v xml:space="preserve">              Database administrators      </v>
      </c>
      <c r="O56" t="str">
        <f t="shared" si="2"/>
        <v xml:space="preserve">82    1,116       58    1,314       23     (1)  </v>
      </c>
      <c r="P56" cm="1">
        <f t="array" ref="P56:X56">IFERROR(SEARCH({1,2,3,4,5,6,7,8,9},A56),9999999)</f>
        <v>50</v>
      </c>
      <c r="Q56">
        <v>45</v>
      </c>
      <c r="R56">
        <v>70</v>
      </c>
      <c r="S56">
        <v>72</v>
      </c>
      <c r="T56">
        <v>62</v>
      </c>
      <c r="U56">
        <v>54</v>
      </c>
      <c r="V56">
        <v>9999999</v>
      </c>
      <c r="W56">
        <v>44</v>
      </c>
      <c r="X56">
        <v>9999999</v>
      </c>
      <c r="Z56" t="s">
        <v>5124</v>
      </c>
      <c r="AA56">
        <v>82</v>
      </c>
      <c r="AB56" s="8">
        <v>1116</v>
      </c>
      <c r="AC56">
        <v>58</v>
      </c>
      <c r="AD56" s="8">
        <v>1314</v>
      </c>
      <c r="AE56">
        <v>23</v>
      </c>
      <c r="AF56">
        <v>-1</v>
      </c>
    </row>
    <row r="57" spans="1:32">
      <c r="A57" s="24" t="s">
        <v>4312</v>
      </c>
      <c r="N57" t="str">
        <f t="shared" si="1"/>
        <v xml:space="preserve">              Network and computer systems administrators     </v>
      </c>
      <c r="O57" t="str">
        <f t="shared" si="2"/>
        <v xml:space="preserve">201    1,058      166    1,072       34     (1)  </v>
      </c>
      <c r="P57" cm="1">
        <f t="array" ref="P57:X57">IFERROR(SEARCH({1,2,3,4,5,6,7,8,9},A57),9999999)</f>
        <v>65</v>
      </c>
      <c r="Q57">
        <v>63</v>
      </c>
      <c r="R57">
        <v>100</v>
      </c>
      <c r="S57">
        <v>101</v>
      </c>
      <c r="T57">
        <v>73</v>
      </c>
      <c r="U57">
        <v>82</v>
      </c>
      <c r="V57">
        <v>91</v>
      </c>
      <c r="W57">
        <v>74</v>
      </c>
      <c r="X57">
        <v>9999999</v>
      </c>
      <c r="Z57" t="s">
        <v>5125</v>
      </c>
      <c r="AA57">
        <v>201</v>
      </c>
      <c r="AB57" s="8">
        <v>1058</v>
      </c>
      <c r="AC57">
        <v>166</v>
      </c>
      <c r="AD57" s="8">
        <v>1072</v>
      </c>
      <c r="AE57">
        <v>34</v>
      </c>
      <c r="AF57">
        <v>-1</v>
      </c>
    </row>
    <row r="58" spans="1:32">
      <c r="A58" s="24" t="s">
        <v>4313</v>
      </c>
      <c r="N58" t="str">
        <f t="shared" si="1"/>
        <v xml:space="preserve">              Network systems and data communications analysts     </v>
      </c>
      <c r="O58" t="str">
        <f t="shared" si="2"/>
        <v xml:space="preserve">254    1,062      195    1,082       59      952 </v>
      </c>
      <c r="P58" cm="1">
        <f t="array" ref="P58:X58">IFERROR(SEARCH({1,2,3,4,5,6,7,8,9},A58),9999999)</f>
        <v>75</v>
      </c>
      <c r="Q58">
        <v>68</v>
      </c>
      <c r="R58">
        <v>9999999</v>
      </c>
      <c r="S58">
        <v>70</v>
      </c>
      <c r="T58">
        <v>69</v>
      </c>
      <c r="U58">
        <v>78</v>
      </c>
      <c r="V58">
        <v>9999999</v>
      </c>
      <c r="W58">
        <v>96</v>
      </c>
      <c r="X58">
        <v>87</v>
      </c>
      <c r="Z58" t="s">
        <v>5126</v>
      </c>
      <c r="AA58">
        <v>254</v>
      </c>
      <c r="AB58" s="8">
        <v>1062</v>
      </c>
      <c r="AC58">
        <v>195</v>
      </c>
      <c r="AD58" s="8">
        <v>1082</v>
      </c>
      <c r="AE58">
        <v>59</v>
      </c>
      <c r="AF58">
        <v>952</v>
      </c>
    </row>
    <row r="59" spans="1:32">
      <c r="A59" s="24" t="s">
        <v>4314</v>
      </c>
      <c r="N59" t="str">
        <f t="shared" si="1"/>
        <v xml:space="preserve">              Operations research analysts      </v>
      </c>
      <c r="O59" t="str">
        <f t="shared" si="2"/>
        <v xml:space="preserve">80    1,252       43     (1)        38     (1)  </v>
      </c>
      <c r="P59" cm="1">
        <f t="array" ref="P59:X59">IFERROR(SEARCH({1,2,3,4,5,6,7,8,9},A59),9999999)</f>
        <v>55</v>
      </c>
      <c r="Q59">
        <v>57</v>
      </c>
      <c r="R59">
        <v>68</v>
      </c>
      <c r="S59">
        <v>67</v>
      </c>
      <c r="T59">
        <v>58</v>
      </c>
      <c r="U59">
        <v>9999999</v>
      </c>
      <c r="V59">
        <v>9999999</v>
      </c>
      <c r="W59">
        <v>49</v>
      </c>
      <c r="X59">
        <v>9999999</v>
      </c>
      <c r="Z59" t="s">
        <v>5127</v>
      </c>
      <c r="AA59">
        <v>80</v>
      </c>
      <c r="AB59" s="8">
        <v>1252</v>
      </c>
      <c r="AC59">
        <v>43</v>
      </c>
      <c r="AD59">
        <v>-1</v>
      </c>
      <c r="AE59">
        <v>38</v>
      </c>
      <c r="AF59">
        <v>-1</v>
      </c>
    </row>
    <row r="60" spans="1:32">
      <c r="A60" s="24" t="s">
        <v>4315</v>
      </c>
      <c r="N60" t="str">
        <f t="shared" si="1"/>
        <v xml:space="preserve">          Architecture and engineering occupations   </v>
      </c>
      <c r="O60" t="str">
        <f t="shared" si="2"/>
        <v xml:space="preserve">2,509    1,105    2,187    1,133      322      945 </v>
      </c>
      <c r="P60" cm="1">
        <f t="array" ref="P60:X60">IFERROR(SEARCH({1,2,3,4,5,6,7,8,9},A60),9999999)</f>
        <v>63</v>
      </c>
      <c r="Q60">
        <v>54</v>
      </c>
      <c r="R60">
        <v>84</v>
      </c>
      <c r="S60">
        <v>102</v>
      </c>
      <c r="T60">
        <v>56</v>
      </c>
      <c r="U60">
        <v>9999999</v>
      </c>
      <c r="V60">
        <v>76</v>
      </c>
      <c r="W60">
        <v>75</v>
      </c>
      <c r="X60">
        <v>58</v>
      </c>
      <c r="Z60" t="s">
        <v>5128</v>
      </c>
      <c r="AA60" s="8">
        <v>2509</v>
      </c>
      <c r="AB60" s="8">
        <v>1105</v>
      </c>
      <c r="AC60" s="8">
        <v>2187</v>
      </c>
      <c r="AD60" s="8">
        <v>1133</v>
      </c>
      <c r="AE60">
        <v>322</v>
      </c>
      <c r="AF60">
        <v>945</v>
      </c>
    </row>
    <row r="61" spans="1:32">
      <c r="A61" s="24" t="s">
        <v>4316</v>
      </c>
      <c r="N61" t="str">
        <f t="shared" si="1"/>
        <v xml:space="preserve">              Architects, except naval     </v>
      </c>
      <c r="O61" t="str">
        <f t="shared" si="2"/>
        <v xml:space="preserve">176    1,146      134    1,147       42     (1)  </v>
      </c>
      <c r="P61" cm="1">
        <f t="array" ref="P61:X61">IFERROR(SEARCH({1,2,3,4,5,6,7,8,9},A61),9999999)</f>
        <v>44</v>
      </c>
      <c r="Q61">
        <v>82</v>
      </c>
      <c r="R61">
        <v>63</v>
      </c>
      <c r="S61">
        <v>54</v>
      </c>
      <c r="T61">
        <v>9999999</v>
      </c>
      <c r="U61">
        <v>46</v>
      </c>
      <c r="V61">
        <v>45</v>
      </c>
      <c r="W61">
        <v>9999999</v>
      </c>
      <c r="X61">
        <v>9999999</v>
      </c>
      <c r="Z61" t="s">
        <v>5129</v>
      </c>
      <c r="AA61">
        <v>176</v>
      </c>
      <c r="AB61" s="8">
        <v>1146</v>
      </c>
      <c r="AC61">
        <v>134</v>
      </c>
      <c r="AD61" s="8">
        <v>1147</v>
      </c>
      <c r="AE61">
        <v>42</v>
      </c>
      <c r="AF61">
        <v>-1</v>
      </c>
    </row>
    <row r="62" spans="1:32">
      <c r="A62" s="24" t="s">
        <v>4317</v>
      </c>
      <c r="N62" t="str">
        <f t="shared" si="1"/>
        <v xml:space="preserve">              Aerospace engineers      </v>
      </c>
      <c r="O62" t="str">
        <f t="shared" si="2"/>
        <v xml:space="preserve">88    1,362       78    1,449       10     (1)  </v>
      </c>
      <c r="P62" cm="1">
        <f t="array" ref="P62:X62">IFERROR(SEARCH({1,2,3,4,5,6,7,8,9},A62),9999999)</f>
        <v>46</v>
      </c>
      <c r="Q62">
        <v>50</v>
      </c>
      <c r="R62">
        <v>48</v>
      </c>
      <c r="S62">
        <v>66</v>
      </c>
      <c r="T62">
        <v>9999999</v>
      </c>
      <c r="U62">
        <v>49</v>
      </c>
      <c r="V62">
        <v>58</v>
      </c>
      <c r="W62">
        <v>40</v>
      </c>
      <c r="X62">
        <v>68</v>
      </c>
      <c r="Z62" t="s">
        <v>5130</v>
      </c>
      <c r="AA62">
        <v>88</v>
      </c>
      <c r="AB62" s="8">
        <v>1362</v>
      </c>
      <c r="AC62">
        <v>78</v>
      </c>
      <c r="AD62" s="8">
        <v>1449</v>
      </c>
      <c r="AE62">
        <v>10</v>
      </c>
      <c r="AF62">
        <v>-1</v>
      </c>
    </row>
    <row r="63" spans="1:32">
      <c r="A63" s="24" t="s">
        <v>4318</v>
      </c>
      <c r="N63" t="str">
        <f t="shared" si="1"/>
        <v xml:space="preserve">              Civil engineers     </v>
      </c>
      <c r="O63" t="str">
        <f t="shared" si="2"/>
        <v xml:space="preserve">277    1,138      239    1,166       37     (1)  </v>
      </c>
      <c r="P63" cm="1">
        <f t="array" ref="P63:X63">IFERROR(SEARCH({1,2,3,4,5,6,7,8,9},A63),9999999)</f>
        <v>42</v>
      </c>
      <c r="Q63">
        <v>35</v>
      </c>
      <c r="R63">
        <v>45</v>
      </c>
      <c r="S63">
        <v>9999999</v>
      </c>
      <c r="T63">
        <v>9999999</v>
      </c>
      <c r="U63">
        <v>63</v>
      </c>
      <c r="V63">
        <v>36</v>
      </c>
      <c r="W63">
        <v>46</v>
      </c>
      <c r="X63">
        <v>55</v>
      </c>
      <c r="Z63" t="s">
        <v>5132</v>
      </c>
      <c r="AA63">
        <v>277</v>
      </c>
      <c r="AB63" s="8">
        <v>1138</v>
      </c>
      <c r="AC63">
        <v>239</v>
      </c>
      <c r="AD63" s="8">
        <v>1166</v>
      </c>
      <c r="AE63">
        <v>37</v>
      </c>
      <c r="AF63">
        <v>-1</v>
      </c>
    </row>
    <row r="64" spans="1:32">
      <c r="A64" s="24" t="s">
        <v>4319</v>
      </c>
      <c r="N64" t="str">
        <f t="shared" si="1"/>
        <v xml:space="preserve">              Computer hardware engineers      </v>
      </c>
      <c r="O64" t="str">
        <f t="shared" si="2"/>
        <v xml:space="preserve">72    1,405       66    1,524        5     (1)  </v>
      </c>
      <c r="P64" cm="1">
        <f t="array" ref="P64:X64">IFERROR(SEARCH({1,2,3,4,5,6,7,8,9},A64),9999999)</f>
        <v>54</v>
      </c>
      <c r="Q64">
        <v>49</v>
      </c>
      <c r="R64">
        <v>9999999</v>
      </c>
      <c r="S64">
        <v>56</v>
      </c>
      <c r="T64">
        <v>58</v>
      </c>
      <c r="U64">
        <v>66</v>
      </c>
      <c r="V64">
        <v>48</v>
      </c>
      <c r="W64">
        <v>9999999</v>
      </c>
      <c r="X64">
        <v>9999999</v>
      </c>
      <c r="Z64" t="s">
        <v>5133</v>
      </c>
      <c r="AA64">
        <v>72</v>
      </c>
      <c r="AB64" s="8">
        <v>1405</v>
      </c>
      <c r="AC64">
        <v>66</v>
      </c>
      <c r="AD64" s="8">
        <v>1524</v>
      </c>
      <c r="AE64">
        <v>5</v>
      </c>
      <c r="AF64">
        <v>-1</v>
      </c>
    </row>
    <row r="65" spans="1:32">
      <c r="A65" s="24" t="s">
        <v>4320</v>
      </c>
      <c r="N65" t="str">
        <f t="shared" si="1"/>
        <v xml:space="preserve">              Electrical and electronics engineers     </v>
      </c>
      <c r="O65" t="str">
        <f t="shared" si="2"/>
        <v xml:space="preserve">330    1,350      309    1,354       22     (1)  </v>
      </c>
      <c r="P65" cm="1">
        <f t="array" ref="P65:X65">IFERROR(SEARCH({1,2,3,4,5,6,7,8,9},A65),9999999)</f>
        <v>63</v>
      </c>
      <c r="Q65">
        <v>93</v>
      </c>
      <c r="R65">
        <v>56</v>
      </c>
      <c r="S65">
        <v>85</v>
      </c>
      <c r="T65">
        <v>66</v>
      </c>
      <c r="U65">
        <v>9999999</v>
      </c>
      <c r="V65">
        <v>9999999</v>
      </c>
      <c r="W65">
        <v>9999999</v>
      </c>
      <c r="X65">
        <v>76</v>
      </c>
      <c r="Z65" t="s">
        <v>5134</v>
      </c>
      <c r="AA65">
        <v>330</v>
      </c>
      <c r="AB65" s="8">
        <v>1350</v>
      </c>
      <c r="AC65">
        <v>309</v>
      </c>
      <c r="AD65" s="8">
        <v>1354</v>
      </c>
      <c r="AE65">
        <v>22</v>
      </c>
      <c r="AF65">
        <v>-1</v>
      </c>
    </row>
    <row r="66" spans="1:32">
      <c r="A66" s="24" t="s">
        <v>4321</v>
      </c>
      <c r="N66" t="str">
        <f t="shared" si="1"/>
        <v xml:space="preserve">              Industrial engineers, including health and safety     </v>
      </c>
      <c r="O66" t="str">
        <f t="shared" si="2"/>
        <v xml:space="preserve">185    1,161      157    1,198       28     (1)  </v>
      </c>
      <c r="P66" cm="1">
        <f t="array" ref="P66:X66">IFERROR(SEARCH({1,2,3,4,5,6,7,8,9},A66),9999999)</f>
        <v>69</v>
      </c>
      <c r="Q66">
        <v>106</v>
      </c>
      <c r="R66">
        <v>9999999</v>
      </c>
      <c r="S66">
        <v>9999999</v>
      </c>
      <c r="T66">
        <v>71</v>
      </c>
      <c r="U66">
        <v>79</v>
      </c>
      <c r="V66">
        <v>89</v>
      </c>
      <c r="W66">
        <v>70</v>
      </c>
      <c r="X66">
        <v>97</v>
      </c>
      <c r="Z66" t="s">
        <v>5135</v>
      </c>
      <c r="AA66">
        <v>185</v>
      </c>
      <c r="AB66" s="8">
        <v>1161</v>
      </c>
      <c r="AC66">
        <v>157</v>
      </c>
      <c r="AD66" s="8">
        <v>1198</v>
      </c>
      <c r="AE66">
        <v>28</v>
      </c>
      <c r="AF66">
        <v>-1</v>
      </c>
    </row>
    <row r="67" spans="1:32">
      <c r="A67" s="24" t="s">
        <v>4322</v>
      </c>
      <c r="N67" t="str">
        <f t="shared" si="1"/>
        <v xml:space="preserve">              Mechanical engineers     </v>
      </c>
      <c r="O67" t="str">
        <f t="shared" si="2"/>
        <v xml:space="preserve">306    1,262      288    1,265       18     (1)  </v>
      </c>
      <c r="P67" cm="1">
        <f t="array" ref="P67:X67">IFERROR(SEARCH({1,2,3,4,5,6,7,8,9},A67),9999999)</f>
        <v>47</v>
      </c>
      <c r="Q67">
        <v>49</v>
      </c>
      <c r="R67">
        <v>40</v>
      </c>
      <c r="S67">
        <v>9999999</v>
      </c>
      <c r="T67">
        <v>69</v>
      </c>
      <c r="U67">
        <v>42</v>
      </c>
      <c r="V67">
        <v>9999999</v>
      </c>
      <c r="W67">
        <v>59</v>
      </c>
      <c r="X67">
        <v>9999999</v>
      </c>
      <c r="Z67" t="s">
        <v>5136</v>
      </c>
      <c r="AA67">
        <v>306</v>
      </c>
      <c r="AB67" s="8">
        <v>1262</v>
      </c>
      <c r="AC67">
        <v>288</v>
      </c>
      <c r="AD67" s="8">
        <v>1265</v>
      </c>
      <c r="AE67">
        <v>18</v>
      </c>
      <c r="AF67">
        <v>-1</v>
      </c>
    </row>
    <row r="68" spans="1:32">
      <c r="A68" s="24" t="s">
        <v>4323</v>
      </c>
      <c r="N68" t="str">
        <f t="shared" si="1"/>
        <v xml:space="preserve">              Drafters     </v>
      </c>
      <c r="O68" t="str">
        <f t="shared" si="2"/>
        <v xml:space="preserve">186      769      144      783       42     (1)  </v>
      </c>
      <c r="P68" cm="1">
        <f t="array" ref="P68:X68">IFERROR(SEARCH({1,2,3,4,5,6,7,8,9},A68),9999999)</f>
        <v>28</v>
      </c>
      <c r="Q68">
        <v>66</v>
      </c>
      <c r="R68">
        <v>57</v>
      </c>
      <c r="S68">
        <v>47</v>
      </c>
      <c r="T68">
        <v>9999999</v>
      </c>
      <c r="U68">
        <v>30</v>
      </c>
      <c r="V68">
        <v>37</v>
      </c>
      <c r="W68">
        <v>29</v>
      </c>
      <c r="X68">
        <v>39</v>
      </c>
      <c r="Z68" t="s">
        <v>5137</v>
      </c>
      <c r="AA68">
        <v>186</v>
      </c>
      <c r="AB68">
        <v>769</v>
      </c>
      <c r="AC68">
        <v>144</v>
      </c>
      <c r="AD68">
        <v>783</v>
      </c>
      <c r="AE68">
        <v>42</v>
      </c>
      <c r="AF68">
        <v>-1</v>
      </c>
    </row>
    <row r="69" spans="1:32">
      <c r="A69" s="24" t="s">
        <v>4324</v>
      </c>
      <c r="N69" t="str">
        <f t="shared" si="1"/>
        <v xml:space="preserve">              Engineering technicians, except drafters     </v>
      </c>
      <c r="O69" t="str">
        <f t="shared" si="2"/>
        <v xml:space="preserve">354      805      287      819       67      695 </v>
      </c>
      <c r="P69" cm="1">
        <f t="array" ref="P69:X69">IFERROR(SEARCH({1,2,3,4,5,6,7,8,9},A69),9999999)</f>
        <v>88</v>
      </c>
      <c r="Q69">
        <v>78</v>
      </c>
      <c r="R69">
        <v>60</v>
      </c>
      <c r="S69">
        <v>62</v>
      </c>
      <c r="T69">
        <v>61</v>
      </c>
      <c r="U69">
        <v>97</v>
      </c>
      <c r="V69">
        <v>80</v>
      </c>
      <c r="W69">
        <v>69</v>
      </c>
      <c r="X69">
        <v>89</v>
      </c>
      <c r="Z69" t="s">
        <v>5138</v>
      </c>
      <c r="AA69">
        <v>354</v>
      </c>
      <c r="AB69">
        <v>805</v>
      </c>
      <c r="AC69">
        <v>287</v>
      </c>
      <c r="AD69">
        <v>819</v>
      </c>
      <c r="AE69">
        <v>67</v>
      </c>
      <c r="AF69">
        <v>695</v>
      </c>
    </row>
    <row r="70" spans="1:32">
      <c r="A70" s="24" t="s">
        <v>4325</v>
      </c>
      <c r="N70" t="str">
        <f t="shared" si="1"/>
        <v xml:space="preserve">              Surveying and mapping technicians      </v>
      </c>
      <c r="O70" t="str">
        <f t="shared" si="2"/>
        <v xml:space="preserve">98      735       96      742        2     (1)  </v>
      </c>
      <c r="P70" cm="1">
        <f t="array" ref="P70:X70">IFERROR(SEARCH({1,2,3,4,5,6,7,8,9},A70),9999999)</f>
        <v>98</v>
      </c>
      <c r="Q70">
        <v>82</v>
      </c>
      <c r="R70">
        <v>63</v>
      </c>
      <c r="S70">
        <v>81</v>
      </c>
      <c r="T70">
        <v>64</v>
      </c>
      <c r="U70">
        <v>73</v>
      </c>
      <c r="V70">
        <v>62</v>
      </c>
      <c r="W70">
        <v>55</v>
      </c>
      <c r="X70">
        <v>54</v>
      </c>
      <c r="Z70" t="s">
        <v>5139</v>
      </c>
      <c r="AA70">
        <v>98</v>
      </c>
      <c r="AB70">
        <v>735</v>
      </c>
      <c r="AC70">
        <v>96</v>
      </c>
      <c r="AD70">
        <v>742</v>
      </c>
      <c r="AE70">
        <v>2</v>
      </c>
      <c r="AF70">
        <v>-1</v>
      </c>
    </row>
    <row r="71" spans="1:32">
      <c r="A71" s="24" t="s">
        <v>4326</v>
      </c>
      <c r="N71" t="str">
        <f t="shared" si="1"/>
        <v xml:space="preserve">          Life, physical, and social science occupations   </v>
      </c>
      <c r="O71" t="str">
        <f t="shared" si="2"/>
        <v xml:space="preserve">1,164      965      712    1,073      452      837 </v>
      </c>
      <c r="P71" cm="1">
        <f t="array" ref="P71:X71">IFERROR(SEARCH({1,2,3,4,5,6,7,8,9},A71),9999999)</f>
        <v>60</v>
      </c>
      <c r="Q71">
        <v>82</v>
      </c>
      <c r="R71">
        <v>91</v>
      </c>
      <c r="S71">
        <v>64</v>
      </c>
      <c r="T71">
        <v>73</v>
      </c>
      <c r="U71">
        <v>63</v>
      </c>
      <c r="V71">
        <v>80</v>
      </c>
      <c r="W71">
        <v>107</v>
      </c>
      <c r="X71">
        <v>71</v>
      </c>
      <c r="Z71" t="s">
        <v>5140</v>
      </c>
      <c r="AA71" s="8">
        <v>1164</v>
      </c>
      <c r="AB71">
        <v>965</v>
      </c>
      <c r="AC71">
        <v>712</v>
      </c>
      <c r="AD71" s="8">
        <v>1073</v>
      </c>
      <c r="AE71">
        <v>452</v>
      </c>
      <c r="AF71">
        <v>837</v>
      </c>
    </row>
    <row r="72" spans="1:32">
      <c r="A72" s="24" t="s">
        <v>4327</v>
      </c>
      <c r="N72" t="str">
        <f t="shared" si="1"/>
        <v xml:space="preserve">              Biological scientists     </v>
      </c>
      <c r="O72" t="str">
        <f t="shared" si="2"/>
        <v xml:space="preserve">106      890       56    1,000       49     (1)  </v>
      </c>
      <c r="P72" cm="1">
        <f t="array" ref="P72:X72">IFERROR(SEARCH({1,2,3,4,5,6,7,8,9},A72),9999999)</f>
        <v>41</v>
      </c>
      <c r="Q72">
        <v>9999999</v>
      </c>
      <c r="R72">
        <v>9999999</v>
      </c>
      <c r="S72">
        <v>78</v>
      </c>
      <c r="T72">
        <v>60</v>
      </c>
      <c r="U72">
        <v>43</v>
      </c>
      <c r="V72">
        <v>9999999</v>
      </c>
      <c r="W72">
        <v>50</v>
      </c>
      <c r="X72">
        <v>51</v>
      </c>
      <c r="Z72" t="s">
        <v>5141</v>
      </c>
      <c r="AA72">
        <v>106</v>
      </c>
      <c r="AB72">
        <v>890</v>
      </c>
      <c r="AC72">
        <v>56</v>
      </c>
      <c r="AD72" s="8">
        <v>1000</v>
      </c>
      <c r="AE72">
        <v>49</v>
      </c>
      <c r="AF72">
        <v>-1</v>
      </c>
    </row>
    <row r="73" spans="1:32">
      <c r="A73" s="24" t="s">
        <v>4328</v>
      </c>
      <c r="N73" t="str">
        <f t="shared" ref="N73:N136" si="3">MID(A73,1,MIN(_xlfn.ANCHORARRAY(P73))-1)</f>
        <v xml:space="preserve">              Medical scientists     </v>
      </c>
      <c r="O73" t="str">
        <f t="shared" ref="O73:O136" si="4">MID(A73,MIN(P73:X73),LEN(A73))</f>
        <v xml:space="preserve">125      935       70      934       55      938 </v>
      </c>
      <c r="P73" cm="1">
        <f t="array" ref="P73:X73">IFERROR(SEARCH({1,2,3,4,5,6,7,8,9},A73),9999999)</f>
        <v>38</v>
      </c>
      <c r="Q73">
        <v>39</v>
      </c>
      <c r="R73">
        <v>48</v>
      </c>
      <c r="S73">
        <v>67</v>
      </c>
      <c r="T73">
        <v>40</v>
      </c>
      <c r="U73">
        <v>9999999</v>
      </c>
      <c r="V73">
        <v>57</v>
      </c>
      <c r="W73">
        <v>85</v>
      </c>
      <c r="X73">
        <v>47</v>
      </c>
      <c r="Z73" t="s">
        <v>5142</v>
      </c>
      <c r="AA73">
        <v>125</v>
      </c>
      <c r="AB73">
        <v>935</v>
      </c>
      <c r="AC73">
        <v>70</v>
      </c>
      <c r="AD73">
        <v>934</v>
      </c>
      <c r="AE73">
        <v>55</v>
      </c>
      <c r="AF73">
        <v>938</v>
      </c>
    </row>
    <row r="74" spans="1:32">
      <c r="A74" s="24" t="s">
        <v>4329</v>
      </c>
      <c r="N74" t="str">
        <f t="shared" si="3"/>
        <v xml:space="preserve">              Chemists and materials scientists     </v>
      </c>
      <c r="O74" t="str">
        <f t="shared" si="4"/>
        <v xml:space="preserve">109    1,128       72    1,241       36     (1)  </v>
      </c>
      <c r="P74" cm="1">
        <f t="array" ref="P74:X74">IFERROR(SEARCH({1,2,3,4,5,6,7,8,9},A74),9999999)</f>
        <v>53</v>
      </c>
      <c r="Q74">
        <v>63</v>
      </c>
      <c r="R74">
        <v>90</v>
      </c>
      <c r="S74">
        <v>81</v>
      </c>
      <c r="T74">
        <v>9999999</v>
      </c>
      <c r="U74">
        <v>91</v>
      </c>
      <c r="V74">
        <v>72</v>
      </c>
      <c r="W74">
        <v>64</v>
      </c>
      <c r="X74">
        <v>55</v>
      </c>
      <c r="Z74" t="s">
        <v>5143</v>
      </c>
      <c r="AA74">
        <v>109</v>
      </c>
      <c r="AB74" s="8">
        <v>1128</v>
      </c>
      <c r="AC74">
        <v>72</v>
      </c>
      <c r="AD74" s="8">
        <v>1241</v>
      </c>
      <c r="AE74">
        <v>36</v>
      </c>
      <c r="AF74">
        <v>-1</v>
      </c>
    </row>
    <row r="75" spans="1:32">
      <c r="A75" s="24" t="s">
        <v>4330</v>
      </c>
      <c r="N75" t="str">
        <f t="shared" si="3"/>
        <v xml:space="preserve">              Environmental scientists and geoscientists      </v>
      </c>
      <c r="O75" t="str">
        <f t="shared" si="4"/>
        <v xml:space="preserve">87    1,217       66    1,223       21     (1)  </v>
      </c>
      <c r="P75" cm="1">
        <f t="array" ref="P75:X75">IFERROR(SEARCH({1,2,3,4,5,6,7,8,9},A75),9999999)</f>
        <v>69</v>
      </c>
      <c r="Q75">
        <v>71</v>
      </c>
      <c r="R75">
        <v>91</v>
      </c>
      <c r="S75">
        <v>9999999</v>
      </c>
      <c r="T75">
        <v>9999999</v>
      </c>
      <c r="U75">
        <v>81</v>
      </c>
      <c r="V75">
        <v>64</v>
      </c>
      <c r="W75">
        <v>63</v>
      </c>
      <c r="X75">
        <v>9999999</v>
      </c>
      <c r="Z75" t="s">
        <v>5144</v>
      </c>
      <c r="AA75">
        <v>87</v>
      </c>
      <c r="AB75" s="8">
        <v>1217</v>
      </c>
      <c r="AC75">
        <v>66</v>
      </c>
      <c r="AD75" s="8">
        <v>1223</v>
      </c>
      <c r="AE75">
        <v>21</v>
      </c>
      <c r="AF75">
        <v>-1</v>
      </c>
    </row>
    <row r="76" spans="1:32">
      <c r="A76" s="24" t="s">
        <v>4331</v>
      </c>
      <c r="N76" t="str">
        <f t="shared" si="3"/>
        <v xml:space="preserve">              Market and survey researchers     </v>
      </c>
      <c r="O76" t="str">
        <f t="shared" si="4"/>
        <v xml:space="preserve">106      997       52    1,138       54      898 </v>
      </c>
      <c r="P76" cm="1">
        <f t="array" ref="P76:X76">IFERROR(SEARCH({1,2,3,4,5,6,7,8,9},A76),9999999)</f>
        <v>49</v>
      </c>
      <c r="Q76">
        <v>69</v>
      </c>
      <c r="R76">
        <v>77</v>
      </c>
      <c r="S76">
        <v>87</v>
      </c>
      <c r="T76">
        <v>68</v>
      </c>
      <c r="U76">
        <v>51</v>
      </c>
      <c r="V76">
        <v>60</v>
      </c>
      <c r="W76">
        <v>78</v>
      </c>
      <c r="X76">
        <v>58</v>
      </c>
      <c r="Z76" t="s">
        <v>5376</v>
      </c>
      <c r="AA76">
        <v>106</v>
      </c>
      <c r="AB76">
        <v>997</v>
      </c>
      <c r="AC76">
        <v>52</v>
      </c>
      <c r="AD76" s="8">
        <v>1138</v>
      </c>
      <c r="AE76">
        <v>54</v>
      </c>
      <c r="AF76">
        <v>898</v>
      </c>
    </row>
    <row r="77" spans="1:32">
      <c r="A77" s="24" t="s">
        <v>4332</v>
      </c>
      <c r="N77" t="str">
        <f t="shared" si="3"/>
        <v xml:space="preserve">              Psychologists      </v>
      </c>
      <c r="O77" t="str">
        <f t="shared" si="4"/>
        <v xml:space="preserve">83      966       32     (1)        50      909 </v>
      </c>
      <c r="P77" cm="1">
        <f t="array" ref="P77:X77">IFERROR(SEARCH({1,2,3,4,5,6,7,8,9},A77),9999999)</f>
        <v>60</v>
      </c>
      <c r="Q77">
        <v>53</v>
      </c>
      <c r="R77">
        <v>35</v>
      </c>
      <c r="S77">
        <v>9999999</v>
      </c>
      <c r="T77">
        <v>70</v>
      </c>
      <c r="U77">
        <v>43</v>
      </c>
      <c r="V77">
        <v>9999999</v>
      </c>
      <c r="W77">
        <v>34</v>
      </c>
      <c r="X77">
        <v>42</v>
      </c>
      <c r="Z77" t="s">
        <v>5377</v>
      </c>
      <c r="AA77">
        <v>83</v>
      </c>
      <c r="AB77">
        <v>966</v>
      </c>
      <c r="AC77">
        <v>32</v>
      </c>
      <c r="AD77">
        <v>-1</v>
      </c>
      <c r="AE77">
        <v>50</v>
      </c>
      <c r="AF77">
        <v>909</v>
      </c>
    </row>
    <row r="78" spans="1:32">
      <c r="A78" s="24" t="s">
        <v>4333</v>
      </c>
      <c r="N78" t="str">
        <f t="shared" si="3"/>
        <v xml:space="preserve">              Chemical technicians      </v>
      </c>
      <c r="O78" t="str">
        <f t="shared" si="4"/>
        <v xml:space="preserve">85      699       60      701       25     (1)  </v>
      </c>
      <c r="P78" cm="1">
        <f t="array" ref="P78:X78">IFERROR(SEARCH({1,2,3,4,5,6,7,8,9},A78),9999999)</f>
        <v>69</v>
      </c>
      <c r="Q78">
        <v>77</v>
      </c>
      <c r="R78">
        <v>9999999</v>
      </c>
      <c r="S78">
        <v>9999999</v>
      </c>
      <c r="T78">
        <v>42</v>
      </c>
      <c r="U78">
        <v>49</v>
      </c>
      <c r="V78">
        <v>67</v>
      </c>
      <c r="W78">
        <v>41</v>
      </c>
      <c r="X78">
        <v>50</v>
      </c>
      <c r="Z78" t="s">
        <v>5147</v>
      </c>
      <c r="AA78">
        <v>85</v>
      </c>
      <c r="AB78">
        <v>699</v>
      </c>
      <c r="AC78">
        <v>60</v>
      </c>
      <c r="AD78">
        <v>701</v>
      </c>
      <c r="AE78">
        <v>25</v>
      </c>
      <c r="AF78">
        <v>-1</v>
      </c>
    </row>
    <row r="79" spans="1:32">
      <c r="A79" s="24" t="s">
        <v>4334</v>
      </c>
      <c r="N79" t="str">
        <f t="shared" si="3"/>
        <v xml:space="preserve">          Community and social services occupations   </v>
      </c>
      <c r="O79" t="str">
        <f t="shared" si="4"/>
        <v xml:space="preserve">1,797      725      742      797    1,054      683 </v>
      </c>
      <c r="P79" cm="1">
        <f t="array" ref="P79:X79">IFERROR(SEARCH({1,2,3,4,5,6,7,8,9},A79),9999999)</f>
        <v>55</v>
      </c>
      <c r="Q79">
        <v>67</v>
      </c>
      <c r="R79">
        <v>104</v>
      </c>
      <c r="S79">
        <v>76</v>
      </c>
      <c r="T79">
        <v>68</v>
      </c>
      <c r="U79">
        <v>102</v>
      </c>
      <c r="V79">
        <v>57</v>
      </c>
      <c r="W79">
        <v>103</v>
      </c>
      <c r="X79">
        <v>58</v>
      </c>
      <c r="Z79" t="s">
        <v>5148</v>
      </c>
      <c r="AA79" s="8">
        <v>1797</v>
      </c>
      <c r="AB79">
        <v>725</v>
      </c>
      <c r="AC79">
        <v>742</v>
      </c>
      <c r="AD79">
        <v>797</v>
      </c>
      <c r="AE79" s="8">
        <v>1054</v>
      </c>
      <c r="AF79">
        <v>683</v>
      </c>
    </row>
    <row r="80" spans="1:32">
      <c r="A80" s="24" t="s">
        <v>4335</v>
      </c>
      <c r="N80" t="str">
        <f t="shared" si="3"/>
        <v xml:space="preserve">              Counselors     </v>
      </c>
      <c r="O80" t="str">
        <f t="shared" si="4"/>
        <v xml:space="preserve">499      740      154      788      345      728 </v>
      </c>
      <c r="P80" cm="1">
        <f t="array" ref="P80:X80">IFERROR(SEARCH({1,2,3,4,5,6,7,8,9},A80),9999999)</f>
        <v>48</v>
      </c>
      <c r="Q80">
        <v>76</v>
      </c>
      <c r="R80">
        <v>66</v>
      </c>
      <c r="S80">
        <v>30</v>
      </c>
      <c r="T80">
        <v>49</v>
      </c>
      <c r="U80">
        <v>9999999</v>
      </c>
      <c r="V80">
        <v>39</v>
      </c>
      <c r="W80">
        <v>58</v>
      </c>
      <c r="X80">
        <v>31</v>
      </c>
      <c r="Z80" t="s">
        <v>5149</v>
      </c>
      <c r="AA80">
        <v>499</v>
      </c>
      <c r="AB80">
        <v>740</v>
      </c>
      <c r="AC80">
        <v>154</v>
      </c>
      <c r="AD80">
        <v>788</v>
      </c>
      <c r="AE80">
        <v>345</v>
      </c>
      <c r="AF80">
        <v>728</v>
      </c>
    </row>
    <row r="81" spans="1:32">
      <c r="A81" s="24" t="s">
        <v>4336</v>
      </c>
      <c r="N81" t="str">
        <f t="shared" si="3"/>
        <v xml:space="preserve">              Social workers     </v>
      </c>
      <c r="O81" t="str">
        <f t="shared" si="4"/>
        <v xml:space="preserve">602      700      129      780      473      682 </v>
      </c>
      <c r="P81" cm="1">
        <f t="array" ref="P81:X81">IFERROR(SEARCH({1,2,3,4,5,6,7,8,9},A81),9999999)</f>
        <v>52</v>
      </c>
      <c r="Q81">
        <v>36</v>
      </c>
      <c r="R81">
        <v>72</v>
      </c>
      <c r="S81">
        <v>70</v>
      </c>
      <c r="T81">
        <v>9999999</v>
      </c>
      <c r="U81">
        <v>34</v>
      </c>
      <c r="V81">
        <v>43</v>
      </c>
      <c r="W81">
        <v>62</v>
      </c>
      <c r="X81">
        <v>54</v>
      </c>
      <c r="Z81" t="s">
        <v>5150</v>
      </c>
      <c r="AA81">
        <v>602</v>
      </c>
      <c r="AB81">
        <v>700</v>
      </c>
      <c r="AC81">
        <v>129</v>
      </c>
      <c r="AD81">
        <v>780</v>
      </c>
      <c r="AE81">
        <v>473</v>
      </c>
      <c r="AF81">
        <v>682</v>
      </c>
    </row>
    <row r="82" spans="1:32">
      <c r="A82" s="24" t="s">
        <v>4337</v>
      </c>
      <c r="N82" t="str">
        <f t="shared" si="3"/>
        <v xml:space="preserve">              Miscellaneous community and social service specialists     </v>
      </c>
      <c r="O82" t="str">
        <f t="shared" si="4"/>
        <v xml:space="preserve">237      662       90      751      146      608 </v>
      </c>
      <c r="P82" cm="1">
        <f t="array" ref="P82:X82">IFERROR(SEARCH({1,2,3,4,5,6,7,8,9},A82),9999999)</f>
        <v>103</v>
      </c>
      <c r="Q82">
        <v>74</v>
      </c>
      <c r="R82">
        <v>75</v>
      </c>
      <c r="S82">
        <v>111</v>
      </c>
      <c r="T82">
        <v>102</v>
      </c>
      <c r="U82">
        <v>83</v>
      </c>
      <c r="V82">
        <v>76</v>
      </c>
      <c r="W82">
        <v>121</v>
      </c>
      <c r="X82">
        <v>93</v>
      </c>
      <c r="Z82" t="s">
        <v>5151</v>
      </c>
      <c r="AA82">
        <v>237</v>
      </c>
      <c r="AB82">
        <v>662</v>
      </c>
      <c r="AC82">
        <v>90</v>
      </c>
      <c r="AD82">
        <v>751</v>
      </c>
      <c r="AE82">
        <v>146</v>
      </c>
      <c r="AF82">
        <v>608</v>
      </c>
    </row>
    <row r="83" spans="1:32">
      <c r="A83" s="24" t="s">
        <v>4338</v>
      </c>
      <c r="N83" t="str">
        <f t="shared" si="3"/>
        <v xml:space="preserve">              Clergy     </v>
      </c>
      <c r="O83" t="str">
        <f t="shared" si="4"/>
        <v xml:space="preserve">385      785      335      813       49     (1)  </v>
      </c>
      <c r="P83" cm="1">
        <f t="array" ref="P83:X83">IFERROR(SEARCH({1,2,3,4,5,6,7,8,9},A83),9999999)</f>
        <v>54</v>
      </c>
      <c r="Q83">
        <v>9999999</v>
      </c>
      <c r="R83">
        <v>26</v>
      </c>
      <c r="S83">
        <v>63</v>
      </c>
      <c r="T83">
        <v>28</v>
      </c>
      <c r="U83">
        <v>9999999</v>
      </c>
      <c r="V83">
        <v>35</v>
      </c>
      <c r="W83">
        <v>27</v>
      </c>
      <c r="X83">
        <v>64</v>
      </c>
      <c r="Z83" t="s">
        <v>5152</v>
      </c>
      <c r="AA83">
        <v>385</v>
      </c>
      <c r="AB83">
        <v>785</v>
      </c>
      <c r="AC83">
        <v>335</v>
      </c>
      <c r="AD83">
        <v>813</v>
      </c>
      <c r="AE83">
        <v>49</v>
      </c>
      <c r="AF83">
        <v>-1</v>
      </c>
    </row>
    <row r="84" spans="1:32">
      <c r="A84" s="24" t="s">
        <v>4339</v>
      </c>
      <c r="N84" t="str">
        <f t="shared" si="3"/>
        <v xml:space="preserve">          Legal occupations   </v>
      </c>
      <c r="O84" t="str">
        <f t="shared" si="4"/>
        <v xml:space="preserve">1,162    1,052      524    1,531      638      846 </v>
      </c>
      <c r="P84" cm="1">
        <f t="array" ref="P84:X84">IFERROR(SEARCH({1,2,3,4,5,6,7,8,9},A84),9999999)</f>
        <v>31</v>
      </c>
      <c r="Q84">
        <v>35</v>
      </c>
      <c r="R84">
        <v>61</v>
      </c>
      <c r="S84">
        <v>53</v>
      </c>
      <c r="T84">
        <v>43</v>
      </c>
      <c r="U84">
        <v>34</v>
      </c>
      <c r="V84">
        <v>9999999</v>
      </c>
      <c r="W84">
        <v>71</v>
      </c>
      <c r="X84">
        <v>9999999</v>
      </c>
      <c r="Z84" t="s">
        <v>5153</v>
      </c>
      <c r="AA84" s="8">
        <v>1162</v>
      </c>
      <c r="AB84" s="8">
        <v>1052</v>
      </c>
      <c r="AC84">
        <v>524</v>
      </c>
      <c r="AD84" s="8">
        <v>1531</v>
      </c>
      <c r="AE84">
        <v>638</v>
      </c>
      <c r="AF84">
        <v>846</v>
      </c>
    </row>
    <row r="85" spans="1:32">
      <c r="A85" s="24" t="s">
        <v>4340</v>
      </c>
      <c r="N85" t="str">
        <f t="shared" si="3"/>
        <v xml:space="preserve">              Lawyers     </v>
      </c>
      <c r="O85" t="str">
        <f t="shared" si="4"/>
        <v xml:space="preserve">598    1,609      395    1,748      203    1,354 </v>
      </c>
      <c r="P85" cm="1">
        <f t="array" ref="P85:X85">IFERROR(SEARCH({1,2,3,4,5,6,7,8,9},A85),9999999)</f>
        <v>34</v>
      </c>
      <c r="Q85">
        <v>63</v>
      </c>
      <c r="R85">
        <v>45</v>
      </c>
      <c r="S85">
        <v>55</v>
      </c>
      <c r="T85">
        <v>27</v>
      </c>
      <c r="U85">
        <v>36</v>
      </c>
      <c r="V85">
        <v>54</v>
      </c>
      <c r="W85">
        <v>29</v>
      </c>
      <c r="X85">
        <v>28</v>
      </c>
      <c r="Z85" t="s">
        <v>5154</v>
      </c>
      <c r="AA85">
        <v>598</v>
      </c>
      <c r="AB85" s="8">
        <v>1609</v>
      </c>
      <c r="AC85">
        <v>395</v>
      </c>
      <c r="AD85" s="8">
        <v>1748</v>
      </c>
      <c r="AE85">
        <v>203</v>
      </c>
      <c r="AF85" s="8">
        <v>1354</v>
      </c>
    </row>
    <row r="86" spans="1:32">
      <c r="A86" s="24" t="s">
        <v>4341</v>
      </c>
      <c r="N86" t="str">
        <f t="shared" si="3"/>
        <v xml:space="preserve">              Judges, magistrates, and other judicial workers      </v>
      </c>
      <c r="O86" t="str">
        <f t="shared" si="4"/>
        <v xml:space="preserve">73    1,101       43     (1)        30     (1)  </v>
      </c>
      <c r="P86" cm="1">
        <f t="array" ref="P86:X86">IFERROR(SEARCH({1,2,3,4,5,6,7,8,9},A86),9999999)</f>
        <v>74</v>
      </c>
      <c r="Q86">
        <v>9999999</v>
      </c>
      <c r="R86">
        <v>69</v>
      </c>
      <c r="S86">
        <v>86</v>
      </c>
      <c r="T86">
        <v>9999999</v>
      </c>
      <c r="U86">
        <v>9999999</v>
      </c>
      <c r="V86">
        <v>68</v>
      </c>
      <c r="W86">
        <v>9999999</v>
      </c>
      <c r="X86">
        <v>9999999</v>
      </c>
      <c r="Z86" t="s">
        <v>5155</v>
      </c>
      <c r="AA86">
        <v>73</v>
      </c>
      <c r="AB86" s="8">
        <v>1101</v>
      </c>
      <c r="AC86">
        <v>43</v>
      </c>
      <c r="AD86">
        <v>-1</v>
      </c>
      <c r="AE86">
        <v>30</v>
      </c>
      <c r="AF86">
        <v>-1</v>
      </c>
    </row>
    <row r="87" spans="1:32">
      <c r="A87" s="24" t="s">
        <v>4342</v>
      </c>
      <c r="N87" t="str">
        <f t="shared" si="3"/>
        <v xml:space="preserve">              Paralegals and legal assistants     </v>
      </c>
      <c r="O87" t="str">
        <f t="shared" si="4"/>
        <v xml:space="preserve">311      740       50      769      261      737 </v>
      </c>
      <c r="P87" cm="1">
        <f t="array" ref="P87:X87">IFERROR(SEARCH({1,2,3,4,5,6,7,8,9},A87),9999999)</f>
        <v>52</v>
      </c>
      <c r="Q87">
        <v>87</v>
      </c>
      <c r="R87">
        <v>51</v>
      </c>
      <c r="S87">
        <v>61</v>
      </c>
      <c r="T87">
        <v>70</v>
      </c>
      <c r="U87">
        <v>79</v>
      </c>
      <c r="V87">
        <v>60</v>
      </c>
      <c r="W87">
        <v>9999999</v>
      </c>
      <c r="X87">
        <v>80</v>
      </c>
      <c r="Z87" t="s">
        <v>5156</v>
      </c>
      <c r="AA87">
        <v>311</v>
      </c>
      <c r="AB87">
        <v>740</v>
      </c>
      <c r="AC87">
        <v>50</v>
      </c>
      <c r="AD87">
        <v>769</v>
      </c>
      <c r="AE87">
        <v>261</v>
      </c>
      <c r="AF87">
        <v>737</v>
      </c>
    </row>
    <row r="88" spans="1:32">
      <c r="A88" s="24" t="s">
        <v>4343</v>
      </c>
      <c r="N88" t="str">
        <f t="shared" si="3"/>
        <v xml:space="preserve">              Miscellaneous legal support workers     </v>
      </c>
      <c r="O88" t="str">
        <f t="shared" si="4"/>
        <v xml:space="preserve">181      715       37     (1)       144      702 </v>
      </c>
      <c r="P88" cm="1">
        <f t="array" ref="P88:X88">IFERROR(SEARCH({1,2,3,4,5,6,7,8,9},A88),9999999)</f>
        <v>55</v>
      </c>
      <c r="Q88">
        <v>102</v>
      </c>
      <c r="R88">
        <v>74</v>
      </c>
      <c r="S88">
        <v>92</v>
      </c>
      <c r="T88">
        <v>66</v>
      </c>
      <c r="U88">
        <v>9999999</v>
      </c>
      <c r="V88">
        <v>64</v>
      </c>
      <c r="W88">
        <v>56</v>
      </c>
      <c r="X88">
        <v>9999999</v>
      </c>
      <c r="Z88" t="s">
        <v>5157</v>
      </c>
      <c r="AA88">
        <v>181</v>
      </c>
      <c r="AB88">
        <v>715</v>
      </c>
      <c r="AC88">
        <v>37</v>
      </c>
      <c r="AD88">
        <v>-1</v>
      </c>
      <c r="AE88">
        <v>144</v>
      </c>
      <c r="AF88">
        <v>702</v>
      </c>
    </row>
    <row r="89" spans="1:32">
      <c r="A89" s="24" t="s">
        <v>4344</v>
      </c>
      <c r="N89" t="str">
        <f t="shared" si="3"/>
        <v xml:space="preserve">          Education, training, and library occupations   </v>
      </c>
      <c r="O89" t="str">
        <f t="shared" si="4"/>
        <v xml:space="preserve">6,066      798    1,660      960    4,405      753 </v>
      </c>
      <c r="P89" cm="1">
        <f t="array" ref="P89:X89">IFERROR(SEARCH({1,2,3,4,5,6,7,8,9},A89),9999999)</f>
        <v>76</v>
      </c>
      <c r="Q89">
        <v>9999999</v>
      </c>
      <c r="R89">
        <v>107</v>
      </c>
      <c r="S89">
        <v>94</v>
      </c>
      <c r="T89">
        <v>98</v>
      </c>
      <c r="U89">
        <v>58</v>
      </c>
      <c r="V89">
        <v>69</v>
      </c>
      <c r="W89">
        <v>71</v>
      </c>
      <c r="X89">
        <v>70</v>
      </c>
      <c r="Z89" t="s">
        <v>5158</v>
      </c>
      <c r="AA89" s="8">
        <v>6066</v>
      </c>
      <c r="AB89">
        <v>798</v>
      </c>
      <c r="AC89" s="8">
        <v>1660</v>
      </c>
      <c r="AD89">
        <v>960</v>
      </c>
      <c r="AE89" s="8">
        <v>4405</v>
      </c>
      <c r="AF89">
        <v>753</v>
      </c>
    </row>
    <row r="90" spans="1:32">
      <c r="A90" s="24" t="s">
        <v>4345</v>
      </c>
      <c r="N90" t="str">
        <f t="shared" si="3"/>
        <v xml:space="preserve">              Postsecondary teachers     </v>
      </c>
      <c r="O90" t="str">
        <f t="shared" si="4"/>
        <v xml:space="preserve">808    1,072      485    1,173      323      924 </v>
      </c>
      <c r="P90" cm="1">
        <f t="array" ref="P90:X90">IFERROR(SEARCH({1,2,3,4,5,6,7,8,9},A90),9999999)</f>
        <v>49</v>
      </c>
      <c r="Q90">
        <v>53</v>
      </c>
      <c r="R90">
        <v>71</v>
      </c>
      <c r="S90">
        <v>60</v>
      </c>
      <c r="T90">
        <v>62</v>
      </c>
      <c r="U90">
        <v>9999999</v>
      </c>
      <c r="V90">
        <v>52</v>
      </c>
      <c r="W90">
        <v>42</v>
      </c>
      <c r="X90">
        <v>87</v>
      </c>
      <c r="Z90" t="s">
        <v>5159</v>
      </c>
      <c r="AA90">
        <v>808</v>
      </c>
      <c r="AB90" s="8">
        <v>1072</v>
      </c>
      <c r="AC90">
        <v>485</v>
      </c>
      <c r="AD90" s="8">
        <v>1173</v>
      </c>
      <c r="AE90">
        <v>323</v>
      </c>
      <c r="AF90">
        <v>924</v>
      </c>
    </row>
    <row r="91" spans="1:32">
      <c r="A91" s="24" t="s">
        <v>4346</v>
      </c>
      <c r="N91" t="str">
        <f t="shared" si="3"/>
        <v xml:space="preserve">              Preschool and kindergarten teachers     </v>
      </c>
      <c r="O91" t="str">
        <f t="shared" si="4"/>
        <v xml:space="preserve">515      521       19     (1)       495      520 </v>
      </c>
      <c r="P91" cm="1">
        <f t="array" ref="P91:X91">IFERROR(SEARCH({1,2,3,4,5,6,7,8,9},A91),9999999)</f>
        <v>56</v>
      </c>
      <c r="Q91">
        <v>65</v>
      </c>
      <c r="R91">
        <v>9999999</v>
      </c>
      <c r="S91">
        <v>91</v>
      </c>
      <c r="T91">
        <v>55</v>
      </c>
      <c r="U91">
        <v>9999999</v>
      </c>
      <c r="V91">
        <v>9999999</v>
      </c>
      <c r="W91">
        <v>9999999</v>
      </c>
      <c r="X91">
        <v>75</v>
      </c>
      <c r="Z91" t="s">
        <v>5160</v>
      </c>
      <c r="AA91">
        <v>515</v>
      </c>
      <c r="AB91">
        <v>521</v>
      </c>
      <c r="AC91">
        <v>19</v>
      </c>
      <c r="AD91">
        <v>-1</v>
      </c>
      <c r="AE91">
        <v>495</v>
      </c>
      <c r="AF91">
        <v>520</v>
      </c>
    </row>
    <row r="92" spans="1:32">
      <c r="A92" s="24" t="s">
        <v>4347</v>
      </c>
      <c r="N92" t="str">
        <f t="shared" si="3"/>
        <v xml:space="preserve">              Elementary and middle school teachers   </v>
      </c>
      <c r="O92" t="str">
        <f t="shared" si="4"/>
        <v xml:space="preserve">2,204      826      403      909    1,801      813 </v>
      </c>
      <c r="P92" cm="1">
        <f t="array" ref="P92:X92">IFERROR(SEARCH({1,2,3,4,5,6,7,8,9},A92),9999999)</f>
        <v>91</v>
      </c>
      <c r="Q92">
        <v>55</v>
      </c>
      <c r="R92">
        <v>77</v>
      </c>
      <c r="S92">
        <v>59</v>
      </c>
      <c r="T92">
        <v>9999999</v>
      </c>
      <c r="U92">
        <v>68</v>
      </c>
      <c r="V92">
        <v>9999999</v>
      </c>
      <c r="W92">
        <v>66</v>
      </c>
      <c r="X92">
        <v>84</v>
      </c>
      <c r="Z92" t="s">
        <v>5161</v>
      </c>
      <c r="AA92" s="8">
        <v>2204</v>
      </c>
      <c r="AB92">
        <v>826</v>
      </c>
      <c r="AC92">
        <v>403</v>
      </c>
      <c r="AD92">
        <v>909</v>
      </c>
      <c r="AE92" s="8">
        <v>1801</v>
      </c>
      <c r="AF92">
        <v>813</v>
      </c>
    </row>
    <row r="93" spans="1:32">
      <c r="A93" s="24" t="s">
        <v>4348</v>
      </c>
      <c r="N93" t="str">
        <f t="shared" si="3"/>
        <v xml:space="preserve">              Secondary school teachers   </v>
      </c>
      <c r="O93" t="str">
        <f t="shared" si="4"/>
        <v xml:space="preserve">1,037      878      460      942      577      841 </v>
      </c>
      <c r="P93" cm="1">
        <f t="array" ref="P93:X93">IFERROR(SEARCH({1,2,3,4,5,6,7,8,9},A93),9999999)</f>
        <v>43</v>
      </c>
      <c r="Q93">
        <v>74</v>
      </c>
      <c r="R93">
        <v>46</v>
      </c>
      <c r="S93">
        <v>63</v>
      </c>
      <c r="T93">
        <v>81</v>
      </c>
      <c r="U93">
        <v>64</v>
      </c>
      <c r="V93">
        <v>47</v>
      </c>
      <c r="W93">
        <v>54</v>
      </c>
      <c r="X93">
        <v>72</v>
      </c>
      <c r="Z93" t="s">
        <v>5378</v>
      </c>
      <c r="AA93" s="8">
        <v>1037</v>
      </c>
      <c r="AB93">
        <v>878</v>
      </c>
      <c r="AC93">
        <v>460</v>
      </c>
      <c r="AD93">
        <v>942</v>
      </c>
      <c r="AE93">
        <v>577</v>
      </c>
      <c r="AF93">
        <v>841</v>
      </c>
    </row>
    <row r="94" spans="1:32">
      <c r="A94" s="24" t="s">
        <v>4349</v>
      </c>
      <c r="N94" t="str">
        <f t="shared" si="3"/>
        <v xml:space="preserve">              Special education teachers     </v>
      </c>
      <c r="O94" t="str">
        <f t="shared" si="4"/>
        <v xml:space="preserve">382      868       55      949      327      853 </v>
      </c>
      <c r="P94" cm="1">
        <f t="array" ref="P94:X94">IFERROR(SEARCH({1,2,3,4,5,6,7,8,9},A94),9999999)</f>
        <v>9999999</v>
      </c>
      <c r="Q94">
        <v>48</v>
      </c>
      <c r="R94">
        <v>46</v>
      </c>
      <c r="S94">
        <v>74</v>
      </c>
      <c r="T94">
        <v>65</v>
      </c>
      <c r="U94">
        <v>56</v>
      </c>
      <c r="V94">
        <v>84</v>
      </c>
      <c r="W94">
        <v>47</v>
      </c>
      <c r="X94">
        <v>73</v>
      </c>
      <c r="Z94" t="s">
        <v>5163</v>
      </c>
      <c r="AA94">
        <v>382</v>
      </c>
      <c r="AB94">
        <v>868</v>
      </c>
      <c r="AC94">
        <v>55</v>
      </c>
      <c r="AD94">
        <v>949</v>
      </c>
      <c r="AE94">
        <v>327</v>
      </c>
      <c r="AF94">
        <v>853</v>
      </c>
    </row>
    <row r="95" spans="1:32">
      <c r="A95" s="24" t="s">
        <v>4350</v>
      </c>
      <c r="N95" t="str">
        <f t="shared" si="3"/>
        <v xml:space="preserve">              Other teachers and instructors     </v>
      </c>
      <c r="O95" t="str">
        <f t="shared" si="4"/>
        <v xml:space="preserve">306      728      120      803      187      657 </v>
      </c>
      <c r="P95" cm="1">
        <f t="array" ref="P95:X95">IFERROR(SEARCH({1,2,3,4,5,6,7,8,9},A95),9999999)</f>
        <v>68</v>
      </c>
      <c r="Q95">
        <v>60</v>
      </c>
      <c r="R95">
        <v>50</v>
      </c>
      <c r="S95">
        <v>9999999</v>
      </c>
      <c r="T95">
        <v>96</v>
      </c>
      <c r="U95">
        <v>52</v>
      </c>
      <c r="V95">
        <v>59</v>
      </c>
      <c r="W95">
        <v>61</v>
      </c>
      <c r="X95">
        <v>9999999</v>
      </c>
      <c r="Z95" t="s">
        <v>5164</v>
      </c>
      <c r="AA95">
        <v>306</v>
      </c>
      <c r="AB95">
        <v>728</v>
      </c>
      <c r="AC95">
        <v>120</v>
      </c>
      <c r="AD95">
        <v>803</v>
      </c>
      <c r="AE95">
        <v>187</v>
      </c>
      <c r="AF95">
        <v>657</v>
      </c>
    </row>
    <row r="96" spans="1:32">
      <c r="A96" s="24" t="s">
        <v>4351</v>
      </c>
      <c r="N96" t="str">
        <f t="shared" si="3"/>
        <v xml:space="preserve">              Librarians     </v>
      </c>
      <c r="O96" t="str">
        <f t="shared" si="4"/>
        <v xml:space="preserve">163      829       25     (1)       137      826 </v>
      </c>
      <c r="P96" cm="1">
        <f t="array" ref="P96:X96">IFERROR(SEARCH({1,2,3,4,5,6,7,8,9},A96),9999999)</f>
        <v>30</v>
      </c>
      <c r="Q96">
        <v>40</v>
      </c>
      <c r="R96">
        <v>32</v>
      </c>
      <c r="S96">
        <v>9999999</v>
      </c>
      <c r="T96">
        <v>50</v>
      </c>
      <c r="U96">
        <v>31</v>
      </c>
      <c r="V96">
        <v>68</v>
      </c>
      <c r="W96">
        <v>39</v>
      </c>
      <c r="X96">
        <v>41</v>
      </c>
      <c r="Z96" t="s">
        <v>5165</v>
      </c>
      <c r="AA96">
        <v>163</v>
      </c>
      <c r="AB96">
        <v>829</v>
      </c>
      <c r="AC96">
        <v>25</v>
      </c>
      <c r="AD96">
        <v>-1</v>
      </c>
      <c r="AE96">
        <v>137</v>
      </c>
      <c r="AF96">
        <v>826</v>
      </c>
    </row>
    <row r="97" spans="1:32">
      <c r="A97" s="24" t="s">
        <v>4352</v>
      </c>
      <c r="N97" t="str">
        <f t="shared" si="3"/>
        <v xml:space="preserve">              Teacher assistants     </v>
      </c>
      <c r="O97" t="str">
        <f t="shared" si="4"/>
        <v xml:space="preserve">546      398       50      398      496      398 </v>
      </c>
      <c r="P97" cm="1">
        <f t="array" ref="P97:X97">IFERROR(SEARCH({1,2,3,4,5,6,7,8,9},A97),9999999)</f>
        <v>9999999</v>
      </c>
      <c r="Q97">
        <v>9999999</v>
      </c>
      <c r="R97">
        <v>47</v>
      </c>
      <c r="S97">
        <v>39</v>
      </c>
      <c r="T97">
        <v>38</v>
      </c>
      <c r="U97">
        <v>40</v>
      </c>
      <c r="V97">
        <v>9999999</v>
      </c>
      <c r="W97">
        <v>49</v>
      </c>
      <c r="X97">
        <v>48</v>
      </c>
      <c r="Z97" t="s">
        <v>5166</v>
      </c>
      <c r="AA97">
        <v>546</v>
      </c>
      <c r="AB97">
        <v>398</v>
      </c>
      <c r="AC97">
        <v>50</v>
      </c>
      <c r="AD97">
        <v>398</v>
      </c>
      <c r="AE97">
        <v>496</v>
      </c>
      <c r="AF97">
        <v>398</v>
      </c>
    </row>
    <row r="98" spans="1:32">
      <c r="A98" s="24" t="s">
        <v>4353</v>
      </c>
      <c r="N98" t="str">
        <f t="shared" si="3"/>
        <v xml:space="preserve">          Arts, design, entertainment, sports, and media occupations   </v>
      </c>
      <c r="O98" t="str">
        <f t="shared" si="4"/>
        <v xml:space="preserve">1,488      819      865      885      623      735 </v>
      </c>
      <c r="P98" cm="1">
        <f t="array" ref="P98:X98">IFERROR(SEARCH({1,2,3,4,5,6,7,8,9},A98),9999999)</f>
        <v>72</v>
      </c>
      <c r="Q98">
        <v>111</v>
      </c>
      <c r="R98">
        <v>112</v>
      </c>
      <c r="S98">
        <v>74</v>
      </c>
      <c r="T98">
        <v>94</v>
      </c>
      <c r="U98">
        <v>93</v>
      </c>
      <c r="V98">
        <v>119</v>
      </c>
      <c r="W98">
        <v>75</v>
      </c>
      <c r="X98">
        <v>85</v>
      </c>
      <c r="Z98" t="s">
        <v>5167</v>
      </c>
      <c r="AA98" s="8">
        <v>1488</v>
      </c>
      <c r="AB98">
        <v>819</v>
      </c>
      <c r="AC98">
        <v>865</v>
      </c>
      <c r="AD98">
        <v>885</v>
      </c>
      <c r="AE98">
        <v>623</v>
      </c>
      <c r="AF98">
        <v>735</v>
      </c>
    </row>
    <row r="99" spans="1:32">
      <c r="A99" s="24" t="s">
        <v>4354</v>
      </c>
      <c r="N99" t="str">
        <f t="shared" si="3"/>
        <v xml:space="preserve">              Artists and related workers      </v>
      </c>
      <c r="O99" t="str">
        <f t="shared" si="4"/>
        <v xml:space="preserve">83      868       54      989       28     (1)  </v>
      </c>
      <c r="P99" cm="1">
        <f t="array" ref="P99:X99">IFERROR(SEARCH({1,2,3,4,5,6,7,8,9},A99),9999999)</f>
        <v>92</v>
      </c>
      <c r="Q99">
        <v>84</v>
      </c>
      <c r="R99">
        <v>49</v>
      </c>
      <c r="S99">
        <v>67</v>
      </c>
      <c r="T99">
        <v>66</v>
      </c>
      <c r="U99">
        <v>57</v>
      </c>
      <c r="V99">
        <v>9999999</v>
      </c>
      <c r="W99">
        <v>48</v>
      </c>
      <c r="X99">
        <v>74</v>
      </c>
      <c r="Z99" t="s">
        <v>5168</v>
      </c>
      <c r="AA99">
        <v>83</v>
      </c>
      <c r="AB99">
        <v>868</v>
      </c>
      <c r="AC99">
        <v>54</v>
      </c>
      <c r="AD99">
        <v>989</v>
      </c>
      <c r="AE99">
        <v>28</v>
      </c>
      <c r="AF99">
        <v>-1</v>
      </c>
    </row>
    <row r="100" spans="1:32">
      <c r="A100" s="24" t="s">
        <v>4355</v>
      </c>
      <c r="N100" t="str">
        <f t="shared" si="3"/>
        <v xml:space="preserve">              Designers     </v>
      </c>
      <c r="O100" t="str">
        <f t="shared" si="4"/>
        <v xml:space="preserve">500      816      282      920      218      653 </v>
      </c>
      <c r="P100" cm="1">
        <f t="array" ref="P100:X100">IFERROR(SEARCH({1,2,3,4,5,6,7,8,9},A100),9999999)</f>
        <v>39</v>
      </c>
      <c r="Q100">
        <v>47</v>
      </c>
      <c r="R100">
        <v>76</v>
      </c>
      <c r="S100">
        <v>9999999</v>
      </c>
      <c r="T100">
        <v>29</v>
      </c>
      <c r="U100">
        <v>40</v>
      </c>
      <c r="V100">
        <v>9999999</v>
      </c>
      <c r="W100">
        <v>38</v>
      </c>
      <c r="X100">
        <v>56</v>
      </c>
      <c r="Z100" t="s">
        <v>5169</v>
      </c>
      <c r="AA100">
        <v>500</v>
      </c>
      <c r="AB100">
        <v>816</v>
      </c>
      <c r="AC100">
        <v>282</v>
      </c>
      <c r="AD100">
        <v>920</v>
      </c>
      <c r="AE100">
        <v>218</v>
      </c>
      <c r="AF100">
        <v>653</v>
      </c>
    </row>
    <row r="101" spans="1:32">
      <c r="A101" s="24" t="s">
        <v>4356</v>
      </c>
      <c r="N101" t="str">
        <f t="shared" si="3"/>
        <v xml:space="preserve">              Producers and directors      </v>
      </c>
      <c r="O101" t="str">
        <f t="shared" si="4"/>
        <v xml:space="preserve">75      971       48     (1)        28     (1)  </v>
      </c>
      <c r="P101" cm="1">
        <f t="array" ref="P101:X101">IFERROR(SEARCH({1,2,3,4,5,6,7,8,9},A101),9999999)</f>
        <v>54</v>
      </c>
      <c r="Q101">
        <v>80</v>
      </c>
      <c r="R101">
        <v>9999999</v>
      </c>
      <c r="S101">
        <v>62</v>
      </c>
      <c r="T101">
        <v>45</v>
      </c>
      <c r="U101">
        <v>9999999</v>
      </c>
      <c r="V101">
        <v>44</v>
      </c>
      <c r="W101">
        <v>63</v>
      </c>
      <c r="X101">
        <v>52</v>
      </c>
      <c r="Z101" t="s">
        <v>5170</v>
      </c>
      <c r="AA101">
        <v>75</v>
      </c>
      <c r="AB101">
        <v>971</v>
      </c>
      <c r="AC101">
        <v>48</v>
      </c>
      <c r="AD101">
        <v>-1</v>
      </c>
      <c r="AE101">
        <v>28</v>
      </c>
      <c r="AF101">
        <v>-1</v>
      </c>
    </row>
    <row r="102" spans="1:32">
      <c r="A102" s="24" t="s">
        <v>4357</v>
      </c>
      <c r="N102" t="str">
        <f t="shared" si="3"/>
        <v xml:space="preserve">              Athletes, coaches, umpires, and related workers     </v>
      </c>
      <c r="O102" t="str">
        <f t="shared" si="4"/>
        <v xml:space="preserve">123      713      102      749       21     (1)  </v>
      </c>
      <c r="P102" cm="1">
        <f t="array" ref="P102:X102">IFERROR(SEARCH({1,2,3,4,5,6,7,8,9},A102),9999999)</f>
        <v>67</v>
      </c>
      <c r="Q102">
        <v>68</v>
      </c>
      <c r="R102">
        <v>69</v>
      </c>
      <c r="S102">
        <v>95</v>
      </c>
      <c r="T102">
        <v>9999999</v>
      </c>
      <c r="U102">
        <v>9999999</v>
      </c>
      <c r="V102">
        <v>76</v>
      </c>
      <c r="W102">
        <v>9999999</v>
      </c>
      <c r="X102">
        <v>96</v>
      </c>
      <c r="Z102" t="s">
        <v>5171</v>
      </c>
      <c r="AA102">
        <v>123</v>
      </c>
      <c r="AB102">
        <v>713</v>
      </c>
      <c r="AC102">
        <v>102</v>
      </c>
      <c r="AD102">
        <v>749</v>
      </c>
      <c r="AE102">
        <v>21</v>
      </c>
      <c r="AF102">
        <v>-1</v>
      </c>
    </row>
    <row r="103" spans="1:32">
      <c r="A103" s="24" t="s">
        <v>4358</v>
      </c>
      <c r="N103" t="str">
        <f t="shared" si="3"/>
        <v xml:space="preserve">              Musicians, singers, and related workers      </v>
      </c>
      <c r="O103" t="str">
        <f t="shared" si="4"/>
        <v xml:space="preserve">51      893       38     (1)        13     (1)  </v>
      </c>
      <c r="P103" cm="1">
        <f t="array" ref="P103:X103">IFERROR(SEARCH({1,2,3,4,5,6,7,8,9},A103),9999999)</f>
        <v>61</v>
      </c>
      <c r="Q103">
        <v>9999999</v>
      </c>
      <c r="R103">
        <v>70</v>
      </c>
      <c r="S103">
        <v>9999999</v>
      </c>
      <c r="T103">
        <v>60</v>
      </c>
      <c r="U103">
        <v>9999999</v>
      </c>
      <c r="V103">
        <v>9999999</v>
      </c>
      <c r="W103">
        <v>68</v>
      </c>
      <c r="X103">
        <v>69</v>
      </c>
      <c r="Z103" t="s">
        <v>5379</v>
      </c>
      <c r="AA103">
        <v>51</v>
      </c>
      <c r="AB103">
        <v>893</v>
      </c>
      <c r="AC103">
        <v>38</v>
      </c>
      <c r="AD103">
        <v>-1</v>
      </c>
      <c r="AE103">
        <v>13</v>
      </c>
      <c r="AF103">
        <v>-1</v>
      </c>
    </row>
    <row r="104" spans="1:32">
      <c r="A104" s="24" t="s">
        <v>4359</v>
      </c>
      <c r="N104" t="str">
        <f t="shared" si="3"/>
        <v xml:space="preserve">              News analysts, reporters and correspondents      </v>
      </c>
      <c r="O104" t="str">
        <f t="shared" si="4"/>
        <v xml:space="preserve">62      866       31     (1)        31     (1)  </v>
      </c>
      <c r="P104" cm="1">
        <f t="array" ref="P104:X104">IFERROR(SEARCH({1,2,3,4,5,6,7,8,9},A104),9999999)</f>
        <v>83</v>
      </c>
      <c r="Q104">
        <v>65</v>
      </c>
      <c r="R104">
        <v>82</v>
      </c>
      <c r="S104">
        <v>9999999</v>
      </c>
      <c r="T104">
        <v>9999999</v>
      </c>
      <c r="U104">
        <v>64</v>
      </c>
      <c r="V104">
        <v>9999999</v>
      </c>
      <c r="W104">
        <v>72</v>
      </c>
      <c r="X104">
        <v>9999999</v>
      </c>
      <c r="Z104" t="s">
        <v>5172</v>
      </c>
      <c r="AA104">
        <v>62</v>
      </c>
      <c r="AB104">
        <v>866</v>
      </c>
      <c r="AC104">
        <v>31</v>
      </c>
      <c r="AD104">
        <v>-1</v>
      </c>
      <c r="AE104">
        <v>31</v>
      </c>
      <c r="AF104">
        <v>-1</v>
      </c>
    </row>
    <row r="105" spans="1:32">
      <c r="A105" s="24" t="s">
        <v>4360</v>
      </c>
      <c r="N105" t="str">
        <f t="shared" si="3"/>
        <v xml:space="preserve">              Public relations specialists     </v>
      </c>
      <c r="O105" t="str">
        <f t="shared" si="4"/>
        <v xml:space="preserve">135      860       49     (1)        86      817 </v>
      </c>
      <c r="P105" cm="1">
        <f t="array" ref="P105:X105">IFERROR(SEARCH({1,2,3,4,5,6,7,8,9},A105),9999999)</f>
        <v>48</v>
      </c>
      <c r="Q105">
        <v>9999999</v>
      </c>
      <c r="R105">
        <v>49</v>
      </c>
      <c r="S105">
        <v>67</v>
      </c>
      <c r="T105">
        <v>50</v>
      </c>
      <c r="U105">
        <v>58</v>
      </c>
      <c r="V105">
        <v>95</v>
      </c>
      <c r="W105">
        <v>57</v>
      </c>
      <c r="X105">
        <v>68</v>
      </c>
      <c r="Z105" t="s">
        <v>5173</v>
      </c>
      <c r="AA105">
        <v>135</v>
      </c>
      <c r="AB105">
        <v>860</v>
      </c>
      <c r="AC105">
        <v>49</v>
      </c>
      <c r="AD105">
        <v>-1</v>
      </c>
      <c r="AE105">
        <v>86</v>
      </c>
      <c r="AF105">
        <v>817</v>
      </c>
    </row>
    <row r="106" spans="1:32">
      <c r="A106" s="24" t="s">
        <v>4361</v>
      </c>
      <c r="N106" t="str">
        <f t="shared" si="3"/>
        <v xml:space="preserve">              Editors     </v>
      </c>
      <c r="O106" t="str">
        <f t="shared" si="4"/>
        <v xml:space="preserve">108      865       49     (1)        59      794 </v>
      </c>
      <c r="P106" cm="1">
        <f t="array" ref="P106:X106">IFERROR(SEARCH({1,2,3,4,5,6,7,8,9},A106),9999999)</f>
        <v>27</v>
      </c>
      <c r="Q106">
        <v>9999999</v>
      </c>
      <c r="R106">
        <v>9999999</v>
      </c>
      <c r="S106">
        <v>46</v>
      </c>
      <c r="T106">
        <v>38</v>
      </c>
      <c r="U106">
        <v>37</v>
      </c>
      <c r="V106">
        <v>72</v>
      </c>
      <c r="W106">
        <v>29</v>
      </c>
      <c r="X106">
        <v>47</v>
      </c>
      <c r="Z106" t="s">
        <v>5174</v>
      </c>
      <c r="AA106">
        <v>108</v>
      </c>
      <c r="AB106">
        <v>865</v>
      </c>
      <c r="AC106">
        <v>49</v>
      </c>
      <c r="AD106">
        <v>-1</v>
      </c>
      <c r="AE106">
        <v>59</v>
      </c>
      <c r="AF106">
        <v>794</v>
      </c>
    </row>
    <row r="107" spans="1:32">
      <c r="A107" s="24" t="s">
        <v>4362</v>
      </c>
      <c r="N107" t="str">
        <f t="shared" si="3"/>
        <v xml:space="preserve">              Writers and authors      </v>
      </c>
      <c r="O107" t="str">
        <f t="shared" si="4"/>
        <v xml:space="preserve">70      887       27     (1)        43     (1)  </v>
      </c>
      <c r="P107" cm="1">
        <f t="array" ref="P107:X107">IFERROR(SEARCH({1,2,3,4,5,6,7,8,9},A107),9999999)</f>
        <v>66</v>
      </c>
      <c r="Q107">
        <v>58</v>
      </c>
      <c r="R107">
        <v>77</v>
      </c>
      <c r="S107">
        <v>76</v>
      </c>
      <c r="T107">
        <v>9999999</v>
      </c>
      <c r="U107">
        <v>9999999</v>
      </c>
      <c r="V107">
        <v>40</v>
      </c>
      <c r="W107">
        <v>48</v>
      </c>
      <c r="X107">
        <v>9999999</v>
      </c>
      <c r="Z107" t="s">
        <v>5176</v>
      </c>
      <c r="AA107">
        <v>70</v>
      </c>
      <c r="AB107">
        <v>887</v>
      </c>
      <c r="AC107">
        <v>27</v>
      </c>
      <c r="AD107">
        <v>-1</v>
      </c>
      <c r="AE107">
        <v>43</v>
      </c>
      <c r="AF107">
        <v>-1</v>
      </c>
    </row>
    <row r="108" spans="1:32">
      <c r="A108" s="24" t="s">
        <v>4363</v>
      </c>
      <c r="N108" t="str">
        <f t="shared" si="3"/>
        <v xml:space="preserve">              Broadcast and sound engineering technicians and radio operators      </v>
      </c>
      <c r="O108" t="str">
        <f t="shared" si="4"/>
        <v xml:space="preserve">64      813       59      823        6     (1)  </v>
      </c>
      <c r="P108" cm="1">
        <f t="array" ref="P108:X108">IFERROR(SEARCH({1,2,3,4,5,6,7,8,9},A108),9999999)</f>
        <v>93</v>
      </c>
      <c r="Q108">
        <v>111</v>
      </c>
      <c r="R108">
        <v>94</v>
      </c>
      <c r="S108">
        <v>85</v>
      </c>
      <c r="T108">
        <v>102</v>
      </c>
      <c r="U108">
        <v>84</v>
      </c>
      <c r="V108">
        <v>9999999</v>
      </c>
      <c r="W108">
        <v>92</v>
      </c>
      <c r="X108">
        <v>103</v>
      </c>
      <c r="Z108" t="s">
        <v>5177</v>
      </c>
      <c r="AA108">
        <v>64</v>
      </c>
      <c r="AB108">
        <v>813</v>
      </c>
      <c r="AC108">
        <v>59</v>
      </c>
      <c r="AD108">
        <v>823</v>
      </c>
      <c r="AE108">
        <v>6</v>
      </c>
      <c r="AF108">
        <v>-1</v>
      </c>
    </row>
    <row r="109" spans="1:32">
      <c r="A109" s="24" t="s">
        <v>4364</v>
      </c>
      <c r="N109" t="str">
        <f t="shared" si="3"/>
        <v xml:space="preserve">              Photographers      </v>
      </c>
      <c r="O109" t="str">
        <f t="shared" si="4"/>
        <v xml:space="preserve">53      721       34     (1)        19     (1)  </v>
      </c>
      <c r="P109" cm="1">
        <f t="array" ref="P109:X109">IFERROR(SEARCH({1,2,3,4,5,6,7,8,9},A109),9999999)</f>
        <v>44</v>
      </c>
      <c r="Q109">
        <v>43</v>
      </c>
      <c r="R109">
        <v>35</v>
      </c>
      <c r="S109">
        <v>53</v>
      </c>
      <c r="T109">
        <v>34</v>
      </c>
      <c r="U109">
        <v>9999999</v>
      </c>
      <c r="V109">
        <v>42</v>
      </c>
      <c r="W109">
        <v>9999999</v>
      </c>
      <c r="X109">
        <v>71</v>
      </c>
      <c r="Z109" t="s">
        <v>5380</v>
      </c>
      <c r="AA109">
        <v>53</v>
      </c>
      <c r="AB109">
        <v>721</v>
      </c>
      <c r="AC109">
        <v>34</v>
      </c>
      <c r="AD109">
        <v>-1</v>
      </c>
      <c r="AE109">
        <v>19</v>
      </c>
      <c r="AF109">
        <v>-1</v>
      </c>
    </row>
    <row r="110" spans="1:32">
      <c r="A110" s="24" t="s">
        <v>4365</v>
      </c>
      <c r="N110" t="str">
        <f t="shared" si="3"/>
        <v xml:space="preserve">          Healthcare practitioner and technical occupations   </v>
      </c>
      <c r="O110" t="str">
        <f t="shared" si="4"/>
        <v xml:space="preserve">4,821      878    1,262    1,043    3,560      834 </v>
      </c>
      <c r="P110" cm="1">
        <f t="array" ref="P110:X110">IFERROR(SEARCH({1,2,3,4,5,6,7,8,9},A110),9999999)</f>
        <v>67</v>
      </c>
      <c r="Q110">
        <v>66</v>
      </c>
      <c r="R110">
        <v>94</v>
      </c>
      <c r="S110">
        <v>63</v>
      </c>
      <c r="T110">
        <v>101</v>
      </c>
      <c r="U110">
        <v>84</v>
      </c>
      <c r="V110">
        <v>75</v>
      </c>
      <c r="W110">
        <v>65</v>
      </c>
      <c r="X110">
        <v>9999999</v>
      </c>
      <c r="Z110" t="s">
        <v>5178</v>
      </c>
      <c r="AA110" s="8">
        <v>4821</v>
      </c>
      <c r="AB110">
        <v>878</v>
      </c>
      <c r="AC110" s="8">
        <v>1262</v>
      </c>
      <c r="AD110" s="8">
        <v>1043</v>
      </c>
      <c r="AE110" s="8">
        <v>3560</v>
      </c>
      <c r="AF110">
        <v>834</v>
      </c>
    </row>
    <row r="111" spans="1:32">
      <c r="A111" s="24" t="s">
        <v>4366</v>
      </c>
      <c r="N111" t="str">
        <f t="shared" si="3"/>
        <v xml:space="preserve">              Dietitians and nutritionists      </v>
      </c>
      <c r="O111" t="str">
        <f t="shared" si="4"/>
        <v xml:space="preserve">51      666        3     (1)        47     (1)  </v>
      </c>
      <c r="P111" cm="1">
        <f t="array" ref="P111:X111">IFERROR(SEARCH({1,2,3,4,5,6,7,8,9},A111),9999999)</f>
        <v>50</v>
      </c>
      <c r="Q111">
        <v>9999999</v>
      </c>
      <c r="R111">
        <v>68</v>
      </c>
      <c r="S111">
        <v>85</v>
      </c>
      <c r="T111">
        <v>49</v>
      </c>
      <c r="U111">
        <v>57</v>
      </c>
      <c r="V111">
        <v>86</v>
      </c>
      <c r="W111">
        <v>9999999</v>
      </c>
      <c r="X111">
        <v>9999999</v>
      </c>
      <c r="Z111" t="s">
        <v>5179</v>
      </c>
      <c r="AA111">
        <v>51</v>
      </c>
      <c r="AB111">
        <v>666</v>
      </c>
      <c r="AC111">
        <v>3</v>
      </c>
      <c r="AD111">
        <v>-1</v>
      </c>
      <c r="AE111">
        <v>47</v>
      </c>
      <c r="AF111">
        <v>-1</v>
      </c>
    </row>
    <row r="112" spans="1:32">
      <c r="A112" s="24" t="s">
        <v>4367</v>
      </c>
      <c r="N112" t="str">
        <f t="shared" si="3"/>
        <v xml:space="preserve">              Pharmacists     </v>
      </c>
      <c r="O112" t="str">
        <f t="shared" si="4"/>
        <v xml:space="preserve">185    1,557       96    1,597       89    1,483 </v>
      </c>
      <c r="P112" cm="1">
        <f t="array" ref="P112:X112">IFERROR(SEARCH({1,2,3,4,5,6,7,8,9},A112),9999999)</f>
        <v>31</v>
      </c>
      <c r="Q112">
        <v>9999999</v>
      </c>
      <c r="R112">
        <v>78</v>
      </c>
      <c r="S112">
        <v>76</v>
      </c>
      <c r="T112">
        <v>33</v>
      </c>
      <c r="U112">
        <v>51</v>
      </c>
      <c r="V112">
        <v>42</v>
      </c>
      <c r="W112">
        <v>32</v>
      </c>
      <c r="X112">
        <v>50</v>
      </c>
      <c r="Z112" t="s">
        <v>5180</v>
      </c>
      <c r="AA112">
        <v>185</v>
      </c>
      <c r="AB112" s="8">
        <v>1557</v>
      </c>
      <c r="AC112">
        <v>96</v>
      </c>
      <c r="AD112" s="8">
        <v>1597</v>
      </c>
      <c r="AE112">
        <v>89</v>
      </c>
      <c r="AF112" s="8">
        <v>1483</v>
      </c>
    </row>
    <row r="113" spans="1:32">
      <c r="A113" s="24" t="s">
        <v>4368</v>
      </c>
      <c r="N113" t="str">
        <f t="shared" si="3"/>
        <v xml:space="preserve">              Physicians and surgeons     </v>
      </c>
      <c r="O113" t="str">
        <f t="shared" si="4"/>
        <v xml:space="preserve">562    1,547      375    1,862      187    1,134 </v>
      </c>
      <c r="P113" cm="1">
        <f t="array" ref="P113:X113">IFERROR(SEARCH({1,2,3,4,5,6,7,8,9},A113),9999999)</f>
        <v>50</v>
      </c>
      <c r="Q113">
        <v>45</v>
      </c>
      <c r="R113">
        <v>61</v>
      </c>
      <c r="S113">
        <v>53</v>
      </c>
      <c r="T113">
        <v>43</v>
      </c>
      <c r="U113">
        <v>44</v>
      </c>
      <c r="V113">
        <v>54</v>
      </c>
      <c r="W113">
        <v>70</v>
      </c>
      <c r="X113">
        <v>9999999</v>
      </c>
      <c r="Z113" t="s">
        <v>5181</v>
      </c>
      <c r="AA113">
        <v>562</v>
      </c>
      <c r="AB113" s="8">
        <v>1547</v>
      </c>
      <c r="AC113">
        <v>375</v>
      </c>
      <c r="AD113" s="8">
        <v>1862</v>
      </c>
      <c r="AE113">
        <v>187</v>
      </c>
      <c r="AF113" s="8">
        <v>1134</v>
      </c>
    </row>
    <row r="114" spans="1:32">
      <c r="A114" s="24" t="s">
        <v>4369</v>
      </c>
      <c r="N114" t="str">
        <f t="shared" si="3"/>
        <v xml:space="preserve">              Physician assistants      </v>
      </c>
      <c r="O114" t="str">
        <f t="shared" si="4"/>
        <v xml:space="preserve">52    1,155       26     (1)        26     (1)  </v>
      </c>
      <c r="P114" cm="1">
        <f t="array" ref="P114:X114">IFERROR(SEARCH({1,2,3,4,5,6,7,8,9},A114),9999999)</f>
        <v>47</v>
      </c>
      <c r="Q114">
        <v>42</v>
      </c>
      <c r="R114">
        <v>9999999</v>
      </c>
      <c r="S114">
        <v>9999999</v>
      </c>
      <c r="T114">
        <v>41</v>
      </c>
      <c r="U114">
        <v>60</v>
      </c>
      <c r="V114">
        <v>9999999</v>
      </c>
      <c r="W114">
        <v>9999999</v>
      </c>
      <c r="X114">
        <v>9999999</v>
      </c>
      <c r="Z114" t="s">
        <v>5182</v>
      </c>
      <c r="AA114">
        <v>52</v>
      </c>
      <c r="AB114" s="8">
        <v>1155</v>
      </c>
      <c r="AC114">
        <v>26</v>
      </c>
      <c r="AD114">
        <v>-1</v>
      </c>
      <c r="AE114">
        <v>26</v>
      </c>
      <c r="AF114">
        <v>-1</v>
      </c>
    </row>
    <row r="115" spans="1:32">
      <c r="A115" s="24" t="s">
        <v>4370</v>
      </c>
      <c r="N115" t="str">
        <f t="shared" si="3"/>
        <v xml:space="preserve">              Registered nurses   </v>
      </c>
      <c r="O115" t="str">
        <f t="shared" si="4"/>
        <v xml:space="preserve">1,805      935      151    1,011    1,654      930 </v>
      </c>
      <c r="P115" cm="1">
        <f t="array" ref="P115:X115">IFERROR(SEARCH({1,2,3,4,5,6,7,8,9},A115),9999999)</f>
        <v>35</v>
      </c>
      <c r="Q115">
        <v>9999999</v>
      </c>
      <c r="R115">
        <v>47</v>
      </c>
      <c r="S115">
        <v>75</v>
      </c>
      <c r="T115">
        <v>39</v>
      </c>
      <c r="U115">
        <v>73</v>
      </c>
      <c r="V115">
        <v>9999999</v>
      </c>
      <c r="W115">
        <v>37</v>
      </c>
      <c r="X115">
        <v>46</v>
      </c>
      <c r="Z115" t="s">
        <v>5183</v>
      </c>
      <c r="AA115" s="8">
        <v>1805</v>
      </c>
      <c r="AB115">
        <v>935</v>
      </c>
      <c r="AC115">
        <v>151</v>
      </c>
      <c r="AD115" s="8">
        <v>1011</v>
      </c>
      <c r="AE115" s="8">
        <v>1654</v>
      </c>
      <c r="AF115">
        <v>930</v>
      </c>
    </row>
    <row r="116" spans="1:32">
      <c r="A116" s="24" t="s">
        <v>4371</v>
      </c>
      <c r="N116" t="str">
        <f t="shared" si="3"/>
        <v xml:space="preserve">              Occupational therapists      </v>
      </c>
      <c r="O116" t="str">
        <f t="shared" si="4"/>
        <v xml:space="preserve">59      996        5     (1)        55      983 </v>
      </c>
      <c r="P116" cm="1">
        <f t="array" ref="P116:X116">IFERROR(SEARCH({1,2,3,4,5,6,7,8,9},A116),9999999)</f>
        <v>70</v>
      </c>
      <c r="Q116">
        <v>9999999</v>
      </c>
      <c r="R116">
        <v>90</v>
      </c>
      <c r="S116">
        <v>9999999</v>
      </c>
      <c r="T116">
        <v>44</v>
      </c>
      <c r="U116">
        <v>54</v>
      </c>
      <c r="V116">
        <v>9999999</v>
      </c>
      <c r="W116">
        <v>89</v>
      </c>
      <c r="X116">
        <v>45</v>
      </c>
      <c r="Z116" t="s">
        <v>5381</v>
      </c>
      <c r="AA116">
        <v>59</v>
      </c>
      <c r="AB116">
        <v>996</v>
      </c>
      <c r="AC116">
        <v>5</v>
      </c>
      <c r="AD116">
        <v>-1</v>
      </c>
      <c r="AE116">
        <v>55</v>
      </c>
      <c r="AF116">
        <v>983</v>
      </c>
    </row>
    <row r="117" spans="1:32">
      <c r="A117" s="24" t="s">
        <v>4372</v>
      </c>
      <c r="N117" t="str">
        <f t="shared" si="3"/>
        <v xml:space="preserve">              Physical therapists     </v>
      </c>
      <c r="O117" t="str">
        <f t="shared" si="4"/>
        <v xml:space="preserve">117    1,036       43     (1)        74    1,014 </v>
      </c>
      <c r="P117" cm="1">
        <f t="array" ref="P117:X117">IFERROR(SEARCH({1,2,3,4,5,6,7,8,9},A117),9999999)</f>
        <v>39</v>
      </c>
      <c r="Q117">
        <v>9999999</v>
      </c>
      <c r="R117">
        <v>49</v>
      </c>
      <c r="S117">
        <v>58</v>
      </c>
      <c r="T117">
        <v>9999999</v>
      </c>
      <c r="U117">
        <v>50</v>
      </c>
      <c r="V117">
        <v>41</v>
      </c>
      <c r="W117">
        <v>9999999</v>
      </c>
      <c r="X117">
        <v>9999999</v>
      </c>
      <c r="Z117" t="s">
        <v>5184</v>
      </c>
      <c r="AA117">
        <v>117</v>
      </c>
      <c r="AB117" s="8">
        <v>1036</v>
      </c>
      <c r="AC117">
        <v>43</v>
      </c>
      <c r="AD117">
        <v>-1</v>
      </c>
      <c r="AE117">
        <v>74</v>
      </c>
      <c r="AF117" s="8">
        <v>1014</v>
      </c>
    </row>
    <row r="118" spans="1:32">
      <c r="A118" s="24" t="s">
        <v>4373</v>
      </c>
      <c r="N118" t="str">
        <f t="shared" si="3"/>
        <v xml:space="preserve">              Respiratory therapists      </v>
      </c>
      <c r="O118" t="str">
        <f t="shared" si="4"/>
        <v xml:space="preserve">80      854       34     (1)        46     (1)  </v>
      </c>
      <c r="P118" cm="1">
        <f t="array" ref="P118:X118">IFERROR(SEARCH({1,2,3,4,5,6,7,8,9},A118),9999999)</f>
        <v>69</v>
      </c>
      <c r="Q118">
        <v>9999999</v>
      </c>
      <c r="R118">
        <v>61</v>
      </c>
      <c r="S118">
        <v>53</v>
      </c>
      <c r="T118">
        <v>52</v>
      </c>
      <c r="U118">
        <v>80</v>
      </c>
      <c r="V118">
        <v>9999999</v>
      </c>
      <c r="W118">
        <v>43</v>
      </c>
      <c r="X118">
        <v>9999999</v>
      </c>
      <c r="Z118" t="s">
        <v>5185</v>
      </c>
      <c r="AA118">
        <v>80</v>
      </c>
      <c r="AB118">
        <v>854</v>
      </c>
      <c r="AC118">
        <v>34</v>
      </c>
      <c r="AD118">
        <v>-1</v>
      </c>
      <c r="AE118">
        <v>46</v>
      </c>
      <c r="AF118">
        <v>-1</v>
      </c>
    </row>
    <row r="119" spans="1:32">
      <c r="A119" s="24" t="s">
        <v>4374</v>
      </c>
      <c r="N119" t="str">
        <f t="shared" si="3"/>
        <v xml:space="preserve">              Speech-language pathologists      </v>
      </c>
      <c r="O119" t="str">
        <f t="shared" si="4"/>
        <v xml:space="preserve">68      933        7     (1)        60      914 </v>
      </c>
      <c r="P119" cm="1">
        <f t="array" ref="P119:X119">IFERROR(SEARCH({1,2,3,4,5,6,7,8,9},A119),9999999)</f>
        <v>75</v>
      </c>
      <c r="Q119">
        <v>9999999</v>
      </c>
      <c r="R119">
        <v>58</v>
      </c>
      <c r="S119">
        <v>95</v>
      </c>
      <c r="T119">
        <v>9999999</v>
      </c>
      <c r="U119">
        <v>49</v>
      </c>
      <c r="V119">
        <v>68</v>
      </c>
      <c r="W119">
        <v>50</v>
      </c>
      <c r="X119">
        <v>57</v>
      </c>
      <c r="Z119" t="s">
        <v>5186</v>
      </c>
      <c r="AA119">
        <v>68</v>
      </c>
      <c r="AB119">
        <v>933</v>
      </c>
      <c r="AC119">
        <v>7</v>
      </c>
      <c r="AD119">
        <v>-1</v>
      </c>
      <c r="AE119">
        <v>60</v>
      </c>
      <c r="AF119">
        <v>914</v>
      </c>
    </row>
    <row r="120" spans="1:32">
      <c r="A120" s="24" t="s">
        <v>4375</v>
      </c>
      <c r="N120" t="str">
        <f t="shared" si="3"/>
        <v xml:space="preserve">              Clinical laboratory technologists and technicians     </v>
      </c>
      <c r="O120" t="str">
        <f t="shared" si="4"/>
        <v xml:space="preserve">279      750       82      836      197      725 </v>
      </c>
      <c r="P120" cm="1">
        <f t="array" ref="P120:X120">IFERROR(SEARCH({1,2,3,4,5,6,7,8,9},A120),9999999)</f>
        <v>105</v>
      </c>
      <c r="Q120">
        <v>69</v>
      </c>
      <c r="R120">
        <v>97</v>
      </c>
      <c r="S120">
        <v>9999999</v>
      </c>
      <c r="T120">
        <v>79</v>
      </c>
      <c r="U120">
        <v>98</v>
      </c>
      <c r="V120">
        <v>70</v>
      </c>
      <c r="W120">
        <v>88</v>
      </c>
      <c r="X120">
        <v>71</v>
      </c>
      <c r="Z120" t="s">
        <v>5187</v>
      </c>
      <c r="AA120">
        <v>279</v>
      </c>
      <c r="AB120">
        <v>750</v>
      </c>
      <c r="AC120">
        <v>82</v>
      </c>
      <c r="AD120">
        <v>836</v>
      </c>
      <c r="AE120">
        <v>197</v>
      </c>
      <c r="AF120">
        <v>725</v>
      </c>
    </row>
    <row r="121" spans="1:32">
      <c r="A121" s="24" t="s">
        <v>4376</v>
      </c>
      <c r="N121" t="str">
        <f t="shared" si="3"/>
        <v xml:space="preserve">              Dental hygienists      </v>
      </c>
      <c r="O121" t="str">
        <f t="shared" si="4"/>
        <v xml:space="preserve">53      895        3     (1)        49     (1)  </v>
      </c>
      <c r="P121" cm="1">
        <f t="array" ref="P121:X121">IFERROR(SEARCH({1,2,3,4,5,6,7,8,9},A121),9999999)</f>
        <v>64</v>
      </c>
      <c r="Q121">
        <v>9999999</v>
      </c>
      <c r="R121">
        <v>39</v>
      </c>
      <c r="S121">
        <v>74</v>
      </c>
      <c r="T121">
        <v>38</v>
      </c>
      <c r="U121">
        <v>9999999</v>
      </c>
      <c r="V121">
        <v>9999999</v>
      </c>
      <c r="W121">
        <v>46</v>
      </c>
      <c r="X121">
        <v>47</v>
      </c>
      <c r="Z121" t="s">
        <v>5188</v>
      </c>
      <c r="AA121">
        <v>53</v>
      </c>
      <c r="AB121">
        <v>895</v>
      </c>
      <c r="AC121">
        <v>3</v>
      </c>
      <c r="AD121">
        <v>-1</v>
      </c>
      <c r="AE121">
        <v>49</v>
      </c>
      <c r="AF121">
        <v>-1</v>
      </c>
    </row>
    <row r="122" spans="1:32">
      <c r="A122" s="24" t="s">
        <v>4377</v>
      </c>
      <c r="N122" t="str">
        <f t="shared" si="3"/>
        <v xml:space="preserve">              Diagnostic related technologists and technicians     </v>
      </c>
      <c r="O122" t="str">
        <f t="shared" si="4"/>
        <v xml:space="preserve">212      873       67      973      145      789 </v>
      </c>
      <c r="P122" cm="1">
        <f t="array" ref="P122:X122">IFERROR(SEARCH({1,2,3,4,5,6,7,8,9},A122),9999999)</f>
        <v>69</v>
      </c>
      <c r="Q122">
        <v>68</v>
      </c>
      <c r="R122">
        <v>79</v>
      </c>
      <c r="S122">
        <v>105</v>
      </c>
      <c r="T122">
        <v>106</v>
      </c>
      <c r="U122">
        <v>87</v>
      </c>
      <c r="V122">
        <v>78</v>
      </c>
      <c r="W122">
        <v>77</v>
      </c>
      <c r="X122">
        <v>95</v>
      </c>
      <c r="Z122" t="s">
        <v>5189</v>
      </c>
      <c r="AA122">
        <v>212</v>
      </c>
      <c r="AB122">
        <v>873</v>
      </c>
      <c r="AC122">
        <v>67</v>
      </c>
      <c r="AD122">
        <v>973</v>
      </c>
      <c r="AE122">
        <v>145</v>
      </c>
      <c r="AF122">
        <v>789</v>
      </c>
    </row>
    <row r="123" spans="1:32">
      <c r="A123" s="24" t="s">
        <v>4378</v>
      </c>
      <c r="N123" t="str">
        <f t="shared" si="3"/>
        <v xml:space="preserve">              Emergency medical technicians and paramedics     </v>
      </c>
      <c r="O123" t="str">
        <f t="shared" si="4"/>
        <v xml:space="preserve">144      658      110      730       34     (1)  </v>
      </c>
      <c r="P123" cm="1">
        <f t="array" ref="P123:X123">IFERROR(SEARCH({1,2,3,4,5,6,7,8,9},A123),9999999)</f>
        <v>64</v>
      </c>
      <c r="Q123">
        <v>9999999</v>
      </c>
      <c r="R123">
        <v>92</v>
      </c>
      <c r="S123">
        <v>65</v>
      </c>
      <c r="T123">
        <v>74</v>
      </c>
      <c r="U123">
        <v>73</v>
      </c>
      <c r="V123">
        <v>91</v>
      </c>
      <c r="W123">
        <v>75</v>
      </c>
      <c r="X123">
        <v>9999999</v>
      </c>
      <c r="Z123" t="s">
        <v>5190</v>
      </c>
      <c r="AA123">
        <v>144</v>
      </c>
      <c r="AB123">
        <v>658</v>
      </c>
      <c r="AC123">
        <v>110</v>
      </c>
      <c r="AD123">
        <v>730</v>
      </c>
      <c r="AE123">
        <v>34</v>
      </c>
      <c r="AF123">
        <v>-1</v>
      </c>
    </row>
    <row r="124" spans="1:32">
      <c r="A124" s="24" t="s">
        <v>4379</v>
      </c>
      <c r="N124" t="str">
        <f t="shared" si="3"/>
        <v xml:space="preserve">              Health diagnosing and treating practitioner support technicians     </v>
      </c>
      <c r="O124" t="str">
        <f t="shared" si="4"/>
        <v xml:space="preserve">290      504       53      521      237      503 </v>
      </c>
      <c r="P124" cm="1">
        <f t="array" ref="P124:X124">IFERROR(SEARCH({1,2,3,4,5,6,7,8,9},A124),9999999)</f>
        <v>112</v>
      </c>
      <c r="Q124">
        <v>83</v>
      </c>
      <c r="R124">
        <v>103</v>
      </c>
      <c r="S124">
        <v>94</v>
      </c>
      <c r="T124">
        <v>92</v>
      </c>
      <c r="U124">
        <v>9999999</v>
      </c>
      <c r="V124">
        <v>121</v>
      </c>
      <c r="W124">
        <v>9999999</v>
      </c>
      <c r="X124">
        <v>84</v>
      </c>
      <c r="Z124" t="s">
        <v>5191</v>
      </c>
      <c r="AA124">
        <v>290</v>
      </c>
      <c r="AB124">
        <v>504</v>
      </c>
      <c r="AC124">
        <v>53</v>
      </c>
      <c r="AD124">
        <v>521</v>
      </c>
      <c r="AE124">
        <v>237</v>
      </c>
      <c r="AF124">
        <v>503</v>
      </c>
    </row>
    <row r="125" spans="1:32">
      <c r="A125" s="24" t="s">
        <v>4380</v>
      </c>
      <c r="N125" t="str">
        <f t="shared" si="3"/>
        <v xml:space="preserve">              Licensed practical and licensed vocational nurses     </v>
      </c>
      <c r="O125" t="str">
        <f t="shared" si="4"/>
        <v xml:space="preserve">401      625       31     (1)       369      621 </v>
      </c>
      <c r="P125" cm="1">
        <f t="array" ref="P125:X125">IFERROR(SEARCH({1,2,3,4,5,6,7,8,9},A125),9999999)</f>
        <v>71</v>
      </c>
      <c r="Q125">
        <v>79</v>
      </c>
      <c r="R125">
        <v>88</v>
      </c>
      <c r="S125">
        <v>69</v>
      </c>
      <c r="T125">
        <v>80</v>
      </c>
      <c r="U125">
        <v>78</v>
      </c>
      <c r="V125">
        <v>9999999</v>
      </c>
      <c r="W125">
        <v>9999999</v>
      </c>
      <c r="X125">
        <v>107</v>
      </c>
      <c r="Z125" t="s">
        <v>5192</v>
      </c>
      <c r="AA125">
        <v>401</v>
      </c>
      <c r="AB125">
        <v>625</v>
      </c>
      <c r="AC125">
        <v>31</v>
      </c>
      <c r="AD125">
        <v>-1</v>
      </c>
      <c r="AE125">
        <v>369</v>
      </c>
      <c r="AF125">
        <v>621</v>
      </c>
    </row>
    <row r="126" spans="1:32">
      <c r="A126" s="24" t="s">
        <v>4381</v>
      </c>
      <c r="N126" t="str">
        <f t="shared" si="3"/>
        <v xml:space="preserve">              Medical records and health information technicians     </v>
      </c>
      <c r="O126" t="str">
        <f t="shared" si="4"/>
        <v xml:space="preserve">104      543       15     (1)        88      522 </v>
      </c>
      <c r="P126" cm="1">
        <f t="array" ref="P126:X126">IFERROR(SEARCH({1,2,3,4,5,6,7,8,9},A126),9999999)</f>
        <v>70</v>
      </c>
      <c r="Q126">
        <v>116</v>
      </c>
      <c r="R126">
        <v>81</v>
      </c>
      <c r="S126">
        <v>72</v>
      </c>
      <c r="T126">
        <v>79</v>
      </c>
      <c r="U126">
        <v>9999999</v>
      </c>
      <c r="V126">
        <v>9999999</v>
      </c>
      <c r="W126">
        <v>107</v>
      </c>
      <c r="X126">
        <v>9999999</v>
      </c>
      <c r="Z126" t="s">
        <v>5382</v>
      </c>
      <c r="AA126">
        <v>104</v>
      </c>
      <c r="AB126">
        <v>543</v>
      </c>
      <c r="AC126">
        <v>15</v>
      </c>
      <c r="AD126">
        <v>-1</v>
      </c>
      <c r="AE126">
        <v>88</v>
      </c>
      <c r="AF126">
        <v>522</v>
      </c>
    </row>
    <row r="127" spans="1:32">
      <c r="A127" s="24" t="s">
        <v>4382</v>
      </c>
      <c r="N127" t="str">
        <f t="shared" si="3"/>
        <v xml:space="preserve">  Service occupations  </v>
      </c>
      <c r="O127" t="str">
        <f t="shared" si="4"/>
        <v xml:space="preserve">14,123      413    7,024      478    7,099      379 </v>
      </c>
      <c r="P127" cm="1">
        <f t="array" ref="P127:X127">IFERROR(SEARCH({1,2,3,4,5,6,7,8,9},A127),9999999)</f>
        <v>24</v>
      </c>
      <c r="Q127">
        <v>28</v>
      </c>
      <c r="R127">
        <v>29</v>
      </c>
      <c r="S127">
        <v>25</v>
      </c>
      <c r="T127">
        <v>9999999</v>
      </c>
      <c r="U127">
        <v>9999999</v>
      </c>
      <c r="V127">
        <v>43</v>
      </c>
      <c r="W127">
        <v>56</v>
      </c>
      <c r="X127">
        <v>64</v>
      </c>
      <c r="Z127" t="s">
        <v>5194</v>
      </c>
      <c r="AA127" s="8">
        <v>14123</v>
      </c>
      <c r="AB127">
        <v>413</v>
      </c>
      <c r="AC127" s="8">
        <v>7024</v>
      </c>
      <c r="AD127">
        <v>478</v>
      </c>
      <c r="AE127" s="8">
        <v>7099</v>
      </c>
      <c r="AF127">
        <v>379</v>
      </c>
    </row>
    <row r="128" spans="1:32">
      <c r="A128" s="24" t="s">
        <v>4383</v>
      </c>
      <c r="N128" t="str">
        <f t="shared" si="3"/>
        <v xml:space="preserve">      Healthcare support occupations   </v>
      </c>
      <c r="O128" t="str">
        <f t="shared" si="4"/>
        <v xml:space="preserve">2,085      410      243      422    1,842      408 </v>
      </c>
      <c r="P128" cm="1">
        <f t="array" ref="P128:X128">IFERROR(SEARCH({1,2,3,4,5,6,7,8,9},A128),9999999)</f>
        <v>52</v>
      </c>
      <c r="Q128">
        <v>40</v>
      </c>
      <c r="R128">
        <v>62</v>
      </c>
      <c r="S128">
        <v>51</v>
      </c>
      <c r="T128">
        <v>44</v>
      </c>
      <c r="U128">
        <v>9999999</v>
      </c>
      <c r="V128">
        <v>9999999</v>
      </c>
      <c r="W128">
        <v>43</v>
      </c>
      <c r="X128">
        <v>9999999</v>
      </c>
      <c r="Z128" t="s">
        <v>5195</v>
      </c>
      <c r="AA128" s="8">
        <v>2085</v>
      </c>
      <c r="AB128">
        <v>410</v>
      </c>
      <c r="AC128">
        <v>243</v>
      </c>
      <c r="AD128">
        <v>422</v>
      </c>
      <c r="AE128" s="8">
        <v>1842</v>
      </c>
      <c r="AF128">
        <v>408</v>
      </c>
    </row>
    <row r="129" spans="1:32">
      <c r="A129" s="24" t="s">
        <v>4384</v>
      </c>
      <c r="N129" t="str">
        <f t="shared" si="3"/>
        <v xml:space="preserve">              Nursing, psychiatric, and home health aides   </v>
      </c>
      <c r="O129" t="str">
        <f t="shared" si="4"/>
        <v xml:space="preserve">1,334      388      153      406    1,181      385 </v>
      </c>
      <c r="P129" cm="1">
        <f t="array" ref="P129:X129">IFERROR(SEARCH({1,2,3,4,5,6,7,8,9},A129),9999999)</f>
        <v>61</v>
      </c>
      <c r="Q129">
        <v>9999999</v>
      </c>
      <c r="R129">
        <v>63</v>
      </c>
      <c r="S129">
        <v>65</v>
      </c>
      <c r="T129">
        <v>82</v>
      </c>
      <c r="U129">
        <v>92</v>
      </c>
      <c r="V129">
        <v>9999999</v>
      </c>
      <c r="W129">
        <v>73</v>
      </c>
      <c r="X129">
        <v>9999999</v>
      </c>
      <c r="Z129" t="s">
        <v>5196</v>
      </c>
      <c r="AA129" s="8">
        <v>1334</v>
      </c>
      <c r="AB129">
        <v>388</v>
      </c>
      <c r="AC129">
        <v>153</v>
      </c>
      <c r="AD129">
        <v>406</v>
      </c>
      <c r="AE129" s="8">
        <v>1181</v>
      </c>
      <c r="AF129">
        <v>385</v>
      </c>
    </row>
    <row r="130" spans="1:32">
      <c r="A130" s="24" t="s">
        <v>4385</v>
      </c>
      <c r="N130" t="str">
        <f t="shared" si="3"/>
        <v xml:space="preserve">              Dental assistants     </v>
      </c>
      <c r="O130" t="str">
        <f t="shared" si="4"/>
        <v xml:space="preserve">150      474        8     (1)       142      479 </v>
      </c>
      <c r="P130" cm="1">
        <f t="array" ref="P130:X130">IFERROR(SEARCH({1,2,3,4,5,6,7,8,9},A130),9999999)</f>
        <v>37</v>
      </c>
      <c r="Q130">
        <v>75</v>
      </c>
      <c r="R130">
        <v>9999999</v>
      </c>
      <c r="S130">
        <v>46</v>
      </c>
      <c r="T130">
        <v>38</v>
      </c>
      <c r="U130">
        <v>9999999</v>
      </c>
      <c r="V130">
        <v>47</v>
      </c>
      <c r="W130">
        <v>57</v>
      </c>
      <c r="X130">
        <v>84</v>
      </c>
      <c r="Z130" t="s">
        <v>5197</v>
      </c>
      <c r="AA130">
        <v>150</v>
      </c>
      <c r="AB130">
        <v>474</v>
      </c>
      <c r="AC130">
        <v>8</v>
      </c>
      <c r="AD130">
        <v>-1</v>
      </c>
      <c r="AE130">
        <v>142</v>
      </c>
      <c r="AF130">
        <v>479</v>
      </c>
    </row>
    <row r="131" spans="1:32">
      <c r="A131" s="24" t="s">
        <v>4386</v>
      </c>
      <c r="N131" t="str">
        <f t="shared" si="3"/>
        <v xml:space="preserve">      Protective service occupations   </v>
      </c>
      <c r="O131" t="str">
        <f t="shared" si="4"/>
        <v xml:space="preserve">2,549      678    2,025      729      525      514 </v>
      </c>
      <c r="P131" cm="1">
        <f t="array" ref="P131:X131">IFERROR(SEARCH({1,2,3,4,5,6,7,8,9},A131),9999999)</f>
        <v>88</v>
      </c>
      <c r="Q131">
        <v>40</v>
      </c>
      <c r="R131">
        <v>9999999</v>
      </c>
      <c r="S131">
        <v>43</v>
      </c>
      <c r="T131">
        <v>42</v>
      </c>
      <c r="U131">
        <v>51</v>
      </c>
      <c r="V131">
        <v>52</v>
      </c>
      <c r="W131">
        <v>53</v>
      </c>
      <c r="X131">
        <v>44</v>
      </c>
      <c r="Z131" t="s">
        <v>5198</v>
      </c>
      <c r="AA131" s="8">
        <v>2549</v>
      </c>
      <c r="AB131">
        <v>678</v>
      </c>
      <c r="AC131" s="8">
        <v>2025</v>
      </c>
      <c r="AD131">
        <v>729</v>
      </c>
      <c r="AE131">
        <v>525</v>
      </c>
      <c r="AF131">
        <v>514</v>
      </c>
    </row>
    <row r="132" spans="1:32">
      <c r="A132" s="24" t="s">
        <v>4387</v>
      </c>
      <c r="N132" t="str">
        <f t="shared" si="3"/>
        <v xml:space="preserve">              First-line supervisors/managers of police and detectives     </v>
      </c>
      <c r="O132" t="str">
        <f t="shared" si="4"/>
        <v xml:space="preserve">121    1,009      105    1,010       15     (1)  </v>
      </c>
      <c r="P132" cm="1">
        <f t="array" ref="P132:X132">IFERROR(SEARCH({1,2,3,4,5,6,7,8,9},A132),9999999)</f>
        <v>76</v>
      </c>
      <c r="Q132">
        <v>77</v>
      </c>
      <c r="R132">
        <v>9999999</v>
      </c>
      <c r="S132">
        <v>9999999</v>
      </c>
      <c r="T132">
        <v>96</v>
      </c>
      <c r="U132">
        <v>9999999</v>
      </c>
      <c r="V132">
        <v>9999999</v>
      </c>
      <c r="W132">
        <v>9999999</v>
      </c>
      <c r="X132">
        <v>87</v>
      </c>
      <c r="Z132" t="s">
        <v>5200</v>
      </c>
      <c r="AA132">
        <v>121</v>
      </c>
      <c r="AB132" s="8">
        <v>1009</v>
      </c>
      <c r="AC132">
        <v>105</v>
      </c>
      <c r="AD132" s="8">
        <v>1010</v>
      </c>
      <c r="AE132">
        <v>15</v>
      </c>
      <c r="AF132">
        <v>-1</v>
      </c>
    </row>
    <row r="133" spans="1:32">
      <c r="A133" s="24" t="s">
        <v>4388</v>
      </c>
      <c r="N133" t="str">
        <f t="shared" si="3"/>
        <v xml:space="preserve">              Fire fighters     </v>
      </c>
      <c r="O133" t="str">
        <f t="shared" si="4"/>
        <v xml:space="preserve">228      944      219      952        9     (1)  </v>
      </c>
      <c r="P133" cm="1">
        <f t="array" ref="P133:X133">IFERROR(SEARCH({1,2,3,4,5,6,7,8,9},A133),9999999)</f>
        <v>52</v>
      </c>
      <c r="Q133">
        <v>33</v>
      </c>
      <c r="R133">
        <v>9999999</v>
      </c>
      <c r="S133">
        <v>43</v>
      </c>
      <c r="T133">
        <v>61</v>
      </c>
      <c r="U133">
        <v>9999999</v>
      </c>
      <c r="V133">
        <v>9999999</v>
      </c>
      <c r="W133">
        <v>35</v>
      </c>
      <c r="X133">
        <v>42</v>
      </c>
      <c r="Z133" t="s">
        <v>5201</v>
      </c>
      <c r="AA133">
        <v>228</v>
      </c>
      <c r="AB133">
        <v>944</v>
      </c>
      <c r="AC133">
        <v>219</v>
      </c>
      <c r="AD133">
        <v>952</v>
      </c>
      <c r="AE133">
        <v>9</v>
      </c>
      <c r="AF133">
        <v>-1</v>
      </c>
    </row>
    <row r="134" spans="1:32">
      <c r="A134" s="24" t="s">
        <v>4389</v>
      </c>
      <c r="N134" t="str">
        <f t="shared" si="3"/>
        <v xml:space="preserve">              Bailiffs, correctional officers, and jailers     </v>
      </c>
      <c r="O134" t="str">
        <f t="shared" si="4"/>
        <v xml:space="preserve">401      605      286      632      115      531 </v>
      </c>
      <c r="P134" cm="1">
        <f t="array" ref="P134:X134">IFERROR(SEARCH({1,2,3,4,5,6,7,8,9},A134),9999999)</f>
        <v>66</v>
      </c>
      <c r="Q134">
        <v>82</v>
      </c>
      <c r="R134">
        <v>92</v>
      </c>
      <c r="S134">
        <v>64</v>
      </c>
      <c r="T134">
        <v>75</v>
      </c>
      <c r="U134">
        <v>73</v>
      </c>
      <c r="V134">
        <v>9999999</v>
      </c>
      <c r="W134">
        <v>83</v>
      </c>
      <c r="X134">
        <v>9999999</v>
      </c>
      <c r="Z134" t="s">
        <v>5202</v>
      </c>
      <c r="AA134">
        <v>401</v>
      </c>
      <c r="AB134">
        <v>605</v>
      </c>
      <c r="AC134">
        <v>286</v>
      </c>
      <c r="AD134">
        <v>632</v>
      </c>
      <c r="AE134">
        <v>115</v>
      </c>
      <c r="AF134">
        <v>531</v>
      </c>
    </row>
    <row r="135" spans="1:32">
      <c r="A135" s="24" t="s">
        <v>4390</v>
      </c>
      <c r="N135" t="str">
        <f t="shared" si="3"/>
        <v xml:space="preserve">              Detectives and criminal investigators     </v>
      </c>
      <c r="O135" t="str">
        <f t="shared" si="4"/>
        <v xml:space="preserve">119    1,054       88    1,188       31     (1)  </v>
      </c>
      <c r="P135" cm="1">
        <f t="array" ref="P135:X135">IFERROR(SEARCH({1,2,3,4,5,6,7,8,9},A135),9999999)</f>
        <v>57</v>
      </c>
      <c r="Q135">
        <v>9999999</v>
      </c>
      <c r="R135">
        <v>94</v>
      </c>
      <c r="S135">
        <v>68</v>
      </c>
      <c r="T135">
        <v>67</v>
      </c>
      <c r="U135">
        <v>9999999</v>
      </c>
      <c r="V135">
        <v>9999999</v>
      </c>
      <c r="W135">
        <v>76</v>
      </c>
      <c r="X135">
        <v>59</v>
      </c>
      <c r="Z135" t="s">
        <v>5203</v>
      </c>
      <c r="AA135">
        <v>119</v>
      </c>
      <c r="AB135" s="8">
        <v>1054</v>
      </c>
      <c r="AC135">
        <v>88</v>
      </c>
      <c r="AD135" s="8">
        <v>1188</v>
      </c>
      <c r="AE135">
        <v>31</v>
      </c>
      <c r="AF135">
        <v>-1</v>
      </c>
    </row>
    <row r="136" spans="1:32">
      <c r="A136" s="24" t="s">
        <v>4391</v>
      </c>
      <c r="N136" t="str">
        <f t="shared" si="3"/>
        <v xml:space="preserve">              Police and sheriff's patrol officers     </v>
      </c>
      <c r="O136" t="str">
        <f t="shared" si="4"/>
        <v xml:space="preserve">669      826      573      849       97      738 </v>
      </c>
      <c r="P136" cm="1">
        <f t="array" ref="P136:X136">IFERROR(SEARCH({1,2,3,4,5,6,7,8,9},A136),9999999)</f>
        <v>9999999</v>
      </c>
      <c r="Q136">
        <v>66</v>
      </c>
      <c r="R136">
        <v>76</v>
      </c>
      <c r="S136">
        <v>84</v>
      </c>
      <c r="T136">
        <v>74</v>
      </c>
      <c r="U136">
        <v>56</v>
      </c>
      <c r="V136">
        <v>75</v>
      </c>
      <c r="W136">
        <v>65</v>
      </c>
      <c r="X136">
        <v>58</v>
      </c>
      <c r="Z136" t="s">
        <v>5204</v>
      </c>
      <c r="AA136">
        <v>669</v>
      </c>
      <c r="AB136">
        <v>826</v>
      </c>
      <c r="AC136">
        <v>573</v>
      </c>
      <c r="AD136">
        <v>849</v>
      </c>
      <c r="AE136">
        <v>97</v>
      </c>
      <c r="AF136">
        <v>738</v>
      </c>
    </row>
    <row r="137" spans="1:32">
      <c r="A137" s="24" t="s">
        <v>4392</v>
      </c>
      <c r="N137" t="str">
        <f t="shared" ref="N137:N200" si="5">MID(A137,1,MIN(_xlfn.ANCHORARRAY(P137))-1)</f>
        <v xml:space="preserve">              Private detectives and investigators      </v>
      </c>
      <c r="O137" t="str">
        <f t="shared" ref="O137:O200" si="6">MID(A137,MIN(P137:X137),LEN(A137))</f>
        <v xml:space="preserve">68      662       39     (1)        29     (1)  </v>
      </c>
      <c r="P137" cm="1">
        <f t="array" ref="P137:X137">IFERROR(SEARCH({1,2,3,4,5,6,7,8,9},A137),9999999)</f>
        <v>83</v>
      </c>
      <c r="Q137">
        <v>67</v>
      </c>
      <c r="R137">
        <v>75</v>
      </c>
      <c r="S137">
        <v>9999999</v>
      </c>
      <c r="T137">
        <v>9999999</v>
      </c>
      <c r="U137">
        <v>57</v>
      </c>
      <c r="V137">
        <v>9999999</v>
      </c>
      <c r="W137">
        <v>58</v>
      </c>
      <c r="X137">
        <v>76</v>
      </c>
      <c r="Z137" t="s">
        <v>5205</v>
      </c>
      <c r="AA137">
        <v>68</v>
      </c>
      <c r="AB137">
        <v>662</v>
      </c>
      <c r="AC137">
        <v>39</v>
      </c>
      <c r="AD137">
        <v>-1</v>
      </c>
      <c r="AE137">
        <v>29</v>
      </c>
      <c r="AF137">
        <v>-1</v>
      </c>
    </row>
    <row r="138" spans="1:32">
      <c r="A138" s="24" t="s">
        <v>4393</v>
      </c>
      <c r="N138" t="str">
        <f t="shared" si="5"/>
        <v xml:space="preserve">              Security guards and gaming surveillance officers     </v>
      </c>
      <c r="O138" t="str">
        <f t="shared" si="6"/>
        <v xml:space="preserve">667      481      507      508      159      405 </v>
      </c>
      <c r="P138" cm="1">
        <f t="array" ref="P138:X138">IFERROR(SEARCH({1,2,3,4,5,6,7,8,9},A138),9999999)</f>
        <v>79</v>
      </c>
      <c r="Q138">
        <v>9999999</v>
      </c>
      <c r="R138">
        <v>9999999</v>
      </c>
      <c r="S138">
        <v>77</v>
      </c>
      <c r="T138">
        <v>86</v>
      </c>
      <c r="U138">
        <v>68</v>
      </c>
      <c r="V138">
        <v>70</v>
      </c>
      <c r="W138">
        <v>78</v>
      </c>
      <c r="X138">
        <v>106</v>
      </c>
      <c r="Z138" t="s">
        <v>5206</v>
      </c>
      <c r="AA138">
        <v>667</v>
      </c>
      <c r="AB138">
        <v>481</v>
      </c>
      <c r="AC138">
        <v>507</v>
      </c>
      <c r="AD138">
        <v>508</v>
      </c>
      <c r="AE138">
        <v>159</v>
      </c>
      <c r="AF138">
        <v>405</v>
      </c>
    </row>
    <row r="139" spans="1:32">
      <c r="A139" s="24" t="s">
        <v>4394</v>
      </c>
      <c r="N139" t="str">
        <f t="shared" si="5"/>
        <v xml:space="preserve">      Food preparation and serving related occupations   </v>
      </c>
      <c r="O139" t="str">
        <f t="shared" si="6"/>
        <v xml:space="preserve">4,007      356    2,041      371    1,966      337 </v>
      </c>
      <c r="P139" cm="1">
        <f t="array" ref="P139:X139">IFERROR(SEARCH({1,2,3,4,5,6,7,8,9},A139),9999999)</f>
        <v>80</v>
      </c>
      <c r="Q139">
        <v>76</v>
      </c>
      <c r="R139">
        <v>69</v>
      </c>
      <c r="S139">
        <v>58</v>
      </c>
      <c r="T139">
        <v>70</v>
      </c>
      <c r="U139">
        <v>71</v>
      </c>
      <c r="V139">
        <v>62</v>
      </c>
      <c r="W139">
        <v>9999999</v>
      </c>
      <c r="X139">
        <v>96</v>
      </c>
      <c r="Z139" t="s">
        <v>5208</v>
      </c>
      <c r="AA139" s="8">
        <v>4007</v>
      </c>
      <c r="AB139">
        <v>356</v>
      </c>
      <c r="AC139" s="8">
        <v>2041</v>
      </c>
      <c r="AD139">
        <v>371</v>
      </c>
      <c r="AE139" s="8">
        <v>1966</v>
      </c>
      <c r="AF139">
        <v>337</v>
      </c>
    </row>
    <row r="140" spans="1:32">
      <c r="A140" s="24" t="s">
        <v>4395</v>
      </c>
      <c r="N140" t="str">
        <f t="shared" si="5"/>
        <v xml:space="preserve">              Chefs and head cooks     </v>
      </c>
      <c r="O140" t="str">
        <f t="shared" si="6"/>
        <v xml:space="preserve">275      486      229      494       46     (1)  </v>
      </c>
      <c r="P140" cm="1">
        <f t="array" ref="P140:X140">IFERROR(SEARCH({1,2,3,4,5,6,7,8,9},A140),9999999)</f>
        <v>85</v>
      </c>
      <c r="Q140">
        <v>40</v>
      </c>
      <c r="R140">
        <v>9999999</v>
      </c>
      <c r="S140">
        <v>49</v>
      </c>
      <c r="T140">
        <v>42</v>
      </c>
      <c r="U140">
        <v>51</v>
      </c>
      <c r="V140">
        <v>41</v>
      </c>
      <c r="W140">
        <v>50</v>
      </c>
      <c r="X140">
        <v>60</v>
      </c>
      <c r="Z140" t="s">
        <v>5209</v>
      </c>
      <c r="AA140">
        <v>275</v>
      </c>
      <c r="AB140">
        <v>486</v>
      </c>
      <c r="AC140">
        <v>229</v>
      </c>
      <c r="AD140">
        <v>494</v>
      </c>
      <c r="AE140">
        <v>46</v>
      </c>
      <c r="AF140">
        <v>-1</v>
      </c>
    </row>
    <row r="141" spans="1:32">
      <c r="A141" s="24" t="s">
        <v>4396</v>
      </c>
      <c r="N141" t="str">
        <f t="shared" si="5"/>
        <v xml:space="preserve">              First-line supervisors/managers of food preparation and serving workers     </v>
      </c>
      <c r="O141" t="str">
        <f t="shared" si="6"/>
        <v xml:space="preserve">451      422      179      522      272      398 </v>
      </c>
      <c r="P141" cm="1">
        <f t="array" ref="P141:X141">IFERROR(SEARCH({1,2,3,4,5,6,7,8,9},A141),9999999)</f>
        <v>93</v>
      </c>
      <c r="Q141">
        <v>101</v>
      </c>
      <c r="R141">
        <v>136</v>
      </c>
      <c r="S141">
        <v>91</v>
      </c>
      <c r="T141">
        <v>92</v>
      </c>
      <c r="U141">
        <v>9999999</v>
      </c>
      <c r="V141">
        <v>110</v>
      </c>
      <c r="W141">
        <v>138</v>
      </c>
      <c r="X141">
        <v>111</v>
      </c>
      <c r="Z141" t="s">
        <v>5210</v>
      </c>
      <c r="AA141">
        <v>451</v>
      </c>
      <c r="AB141">
        <v>422</v>
      </c>
      <c r="AC141">
        <v>179</v>
      </c>
      <c r="AD141">
        <v>522</v>
      </c>
      <c r="AE141">
        <v>272</v>
      </c>
      <c r="AF141">
        <v>398</v>
      </c>
    </row>
    <row r="142" spans="1:32">
      <c r="A142" s="24" t="s">
        <v>4397</v>
      </c>
      <c r="N142" t="str">
        <f t="shared" si="5"/>
        <v xml:space="preserve">              Cooks   </v>
      </c>
      <c r="O142" t="str">
        <f t="shared" si="6"/>
        <v xml:space="preserve">1,198      336      766      350      433      314 </v>
      </c>
      <c r="P142" cm="1">
        <f t="array" ref="P142:X142">IFERROR(SEARCH({1,2,3,4,5,6,7,8,9},A142),9999999)</f>
        <v>23</v>
      </c>
      <c r="Q142">
        <v>9999999</v>
      </c>
      <c r="R142">
        <v>34</v>
      </c>
      <c r="S142">
        <v>61</v>
      </c>
      <c r="T142">
        <v>53</v>
      </c>
      <c r="U142">
        <v>36</v>
      </c>
      <c r="V142">
        <v>43</v>
      </c>
      <c r="W142">
        <v>27</v>
      </c>
      <c r="X142">
        <v>26</v>
      </c>
      <c r="Z142" t="s">
        <v>5211</v>
      </c>
      <c r="AA142" s="8">
        <v>1198</v>
      </c>
      <c r="AB142">
        <v>336</v>
      </c>
      <c r="AC142">
        <v>766</v>
      </c>
      <c r="AD142">
        <v>350</v>
      </c>
      <c r="AE142">
        <v>433</v>
      </c>
      <c r="AF142">
        <v>314</v>
      </c>
    </row>
    <row r="143" spans="1:32">
      <c r="A143" s="24" t="s">
        <v>4398</v>
      </c>
      <c r="N143" t="str">
        <f t="shared" si="5"/>
        <v xml:space="preserve">              Food preparation workers     </v>
      </c>
      <c r="O143" t="str">
        <f t="shared" si="6"/>
        <v xml:space="preserve">339      321      149      324      189      318 </v>
      </c>
      <c r="P143" cm="1">
        <f t="array" ref="P143:X143">IFERROR(SEARCH({1,2,3,4,5,6,7,8,9},A143),9999999)</f>
        <v>55</v>
      </c>
      <c r="Q143">
        <v>54</v>
      </c>
      <c r="R143">
        <v>44</v>
      </c>
      <c r="S143">
        <v>63</v>
      </c>
      <c r="T143">
        <v>9999999</v>
      </c>
      <c r="U143">
        <v>9999999</v>
      </c>
      <c r="V143">
        <v>9999999</v>
      </c>
      <c r="W143">
        <v>81</v>
      </c>
      <c r="X143">
        <v>46</v>
      </c>
      <c r="Z143" t="s">
        <v>5212</v>
      </c>
      <c r="AA143">
        <v>339</v>
      </c>
      <c r="AB143">
        <v>321</v>
      </c>
      <c r="AC143">
        <v>149</v>
      </c>
      <c r="AD143">
        <v>324</v>
      </c>
      <c r="AE143">
        <v>189</v>
      </c>
      <c r="AF143">
        <v>318</v>
      </c>
    </row>
    <row r="144" spans="1:32">
      <c r="A144" s="24" t="s">
        <v>4399</v>
      </c>
      <c r="N144" t="str">
        <f t="shared" si="5"/>
        <v xml:space="preserve">              Bartenders     </v>
      </c>
      <c r="O144" t="str">
        <f t="shared" si="6"/>
        <v xml:space="preserve">210      420      102      422      107      417 </v>
      </c>
      <c r="P144" cm="1">
        <f t="array" ref="P144:X144">IFERROR(SEARCH({1,2,3,4,5,6,7,8,9},A144),9999999)</f>
        <v>31</v>
      </c>
      <c r="Q144">
        <v>30</v>
      </c>
      <c r="R144">
        <v>9999999</v>
      </c>
      <c r="S144">
        <v>39</v>
      </c>
      <c r="T144">
        <v>9999999</v>
      </c>
      <c r="U144">
        <v>9999999</v>
      </c>
      <c r="V144">
        <v>68</v>
      </c>
      <c r="W144">
        <v>9999999</v>
      </c>
      <c r="X144">
        <v>9999999</v>
      </c>
      <c r="Z144" t="s">
        <v>5213</v>
      </c>
      <c r="AA144">
        <v>210</v>
      </c>
      <c r="AB144">
        <v>420</v>
      </c>
      <c r="AC144">
        <v>102</v>
      </c>
      <c r="AD144">
        <v>422</v>
      </c>
      <c r="AE144">
        <v>107</v>
      </c>
      <c r="AF144">
        <v>417</v>
      </c>
    </row>
    <row r="145" spans="1:32">
      <c r="A145" s="24" t="s">
        <v>4400</v>
      </c>
      <c r="N145" t="str">
        <f t="shared" si="5"/>
        <v xml:space="preserve">              Combined food preparation and serving workers, including fast food     </v>
      </c>
      <c r="O145" t="str">
        <f t="shared" si="6"/>
        <v xml:space="preserve">132      310       34     (1)        98      308 </v>
      </c>
      <c r="P145" cm="1">
        <f t="array" ref="P145:X145">IFERROR(SEARCH({1,2,3,4,5,6,7,8,9},A145),9999999)</f>
        <v>86</v>
      </c>
      <c r="Q145">
        <v>88</v>
      </c>
      <c r="R145">
        <v>87</v>
      </c>
      <c r="S145">
        <v>106</v>
      </c>
      <c r="T145">
        <v>9999999</v>
      </c>
      <c r="U145">
        <v>9999999</v>
      </c>
      <c r="V145">
        <v>9999999</v>
      </c>
      <c r="W145">
        <v>124</v>
      </c>
      <c r="X145">
        <v>123</v>
      </c>
      <c r="Z145" t="s">
        <v>5214</v>
      </c>
      <c r="AA145">
        <v>132</v>
      </c>
      <c r="AB145">
        <v>310</v>
      </c>
      <c r="AC145">
        <v>34</v>
      </c>
      <c r="AD145">
        <v>-1</v>
      </c>
      <c r="AE145">
        <v>98</v>
      </c>
      <c r="AF145">
        <v>308</v>
      </c>
    </row>
    <row r="146" spans="1:32">
      <c r="A146" s="24" t="s">
        <v>4401</v>
      </c>
      <c r="N146" t="str">
        <f t="shared" si="5"/>
        <v xml:space="preserve">              Counter attendants, cafeteria, food concession, and coffee shop      </v>
      </c>
      <c r="O146" t="str">
        <f t="shared" si="6"/>
        <v xml:space="preserve">90      292       34     (1)        56      289 </v>
      </c>
      <c r="P146" cm="1">
        <f t="array" ref="P146:X146">IFERROR(SEARCH({1,2,3,4,5,6,7,8,9},A146),9999999)</f>
        <v>110</v>
      </c>
      <c r="Q146">
        <v>92</v>
      </c>
      <c r="R146">
        <v>102</v>
      </c>
      <c r="S146">
        <v>103</v>
      </c>
      <c r="T146">
        <v>120</v>
      </c>
      <c r="U146">
        <v>121</v>
      </c>
      <c r="V146">
        <v>9999999</v>
      </c>
      <c r="W146">
        <v>129</v>
      </c>
      <c r="X146">
        <v>84</v>
      </c>
      <c r="Z146" t="s">
        <v>5215</v>
      </c>
      <c r="AA146">
        <v>90</v>
      </c>
      <c r="AB146">
        <v>292</v>
      </c>
      <c r="AC146">
        <v>34</v>
      </c>
      <c r="AD146">
        <v>-1</v>
      </c>
      <c r="AE146">
        <v>56</v>
      </c>
      <c r="AF146">
        <v>289</v>
      </c>
    </row>
    <row r="147" spans="1:32">
      <c r="A147" s="24" t="s">
        <v>4402</v>
      </c>
      <c r="N147" t="str">
        <f t="shared" si="5"/>
        <v xml:space="preserve">              Waiters and waitresses     </v>
      </c>
      <c r="O147" t="str">
        <f t="shared" si="6"/>
        <v xml:space="preserve">848      352      292      384      556      332 </v>
      </c>
      <c r="P147" cm="1">
        <f t="array" ref="P147:X147">IFERROR(SEARCH({1,2,3,4,5,6,7,8,9},A147),9999999)</f>
        <v>9999999</v>
      </c>
      <c r="Q147">
        <v>53</v>
      </c>
      <c r="R147">
        <v>51</v>
      </c>
      <c r="S147">
        <v>43</v>
      </c>
      <c r="T147">
        <v>52</v>
      </c>
      <c r="U147">
        <v>80</v>
      </c>
      <c r="V147">
        <v>9999999</v>
      </c>
      <c r="W147">
        <v>42</v>
      </c>
      <c r="X147">
        <v>61</v>
      </c>
      <c r="Z147" t="s">
        <v>5216</v>
      </c>
      <c r="AA147">
        <v>848</v>
      </c>
      <c r="AB147">
        <v>352</v>
      </c>
      <c r="AC147">
        <v>292</v>
      </c>
      <c r="AD147">
        <v>384</v>
      </c>
      <c r="AE147">
        <v>556</v>
      </c>
      <c r="AF147">
        <v>332</v>
      </c>
    </row>
    <row r="148" spans="1:32">
      <c r="A148" s="24" t="s">
        <v>4403</v>
      </c>
      <c r="N148" t="str">
        <f t="shared" si="5"/>
        <v xml:space="preserve">              Food servers, nonrestaurant      </v>
      </c>
      <c r="O148" t="str">
        <f t="shared" si="6"/>
        <v xml:space="preserve">82      409       40     (1)        42     (1)  </v>
      </c>
      <c r="P148" cm="1">
        <f t="array" ref="P148:X148">IFERROR(SEARCH({1,2,3,4,5,6,7,8,9},A148),9999999)</f>
        <v>74</v>
      </c>
      <c r="Q148">
        <v>49</v>
      </c>
      <c r="R148">
        <v>9999999</v>
      </c>
      <c r="S148">
        <v>56</v>
      </c>
      <c r="T148">
        <v>9999999</v>
      </c>
      <c r="U148">
        <v>9999999</v>
      </c>
      <c r="V148">
        <v>9999999</v>
      </c>
      <c r="W148">
        <v>48</v>
      </c>
      <c r="X148">
        <v>58</v>
      </c>
      <c r="Z148" t="s">
        <v>5383</v>
      </c>
      <c r="AA148">
        <v>82</v>
      </c>
      <c r="AB148">
        <v>409</v>
      </c>
      <c r="AC148">
        <v>40</v>
      </c>
      <c r="AD148">
        <v>-1</v>
      </c>
      <c r="AE148">
        <v>42</v>
      </c>
      <c r="AF148">
        <v>-1</v>
      </c>
    </row>
    <row r="149" spans="1:32">
      <c r="A149" s="24" t="s">
        <v>4404</v>
      </c>
      <c r="N149" t="str">
        <f t="shared" si="5"/>
        <v xml:space="preserve">              Dining room and cafeteria attendants and bartender helpers     </v>
      </c>
      <c r="O149" t="str">
        <f t="shared" si="6"/>
        <v xml:space="preserve">163      347       92      367       72      325 </v>
      </c>
      <c r="P149" cm="1">
        <f t="array" ref="P149:X149">IFERROR(SEARCH({1,2,3,4,5,6,7,8,9},A149),9999999)</f>
        <v>78</v>
      </c>
      <c r="Q149">
        <v>98</v>
      </c>
      <c r="R149">
        <v>80</v>
      </c>
      <c r="S149">
        <v>88</v>
      </c>
      <c r="T149">
        <v>125</v>
      </c>
      <c r="U149">
        <v>79</v>
      </c>
      <c r="V149">
        <v>89</v>
      </c>
      <c r="W149">
        <v>9999999</v>
      </c>
      <c r="X149">
        <v>97</v>
      </c>
      <c r="Z149" t="s">
        <v>5218</v>
      </c>
      <c r="AA149">
        <v>163</v>
      </c>
      <c r="AB149">
        <v>347</v>
      </c>
      <c r="AC149">
        <v>92</v>
      </c>
      <c r="AD149">
        <v>367</v>
      </c>
      <c r="AE149">
        <v>72</v>
      </c>
      <c r="AF149">
        <v>325</v>
      </c>
    </row>
    <row r="150" spans="1:32">
      <c r="A150" s="24" t="s">
        <v>4405</v>
      </c>
      <c r="N150" t="str">
        <f t="shared" si="5"/>
        <v xml:space="preserve">              Dishwashers     </v>
      </c>
      <c r="O150" t="str">
        <f t="shared" si="6"/>
        <v xml:space="preserve">141      296      112      293       29     (1)  </v>
      </c>
      <c r="P150" cm="1">
        <f t="array" ref="P150:X150">IFERROR(SEARCH({1,2,3,4,5,6,7,8,9},A150),9999999)</f>
        <v>31</v>
      </c>
      <c r="Q150">
        <v>40</v>
      </c>
      <c r="R150">
        <v>60</v>
      </c>
      <c r="S150">
        <v>32</v>
      </c>
      <c r="T150">
        <v>9999999</v>
      </c>
      <c r="U150">
        <v>42</v>
      </c>
      <c r="V150">
        <v>9999999</v>
      </c>
      <c r="W150">
        <v>9999999</v>
      </c>
      <c r="X150">
        <v>41</v>
      </c>
      <c r="Z150" t="s">
        <v>5219</v>
      </c>
      <c r="AA150">
        <v>141</v>
      </c>
      <c r="AB150">
        <v>296</v>
      </c>
      <c r="AC150">
        <v>112</v>
      </c>
      <c r="AD150">
        <v>293</v>
      </c>
      <c r="AE150">
        <v>29</v>
      </c>
      <c r="AF150">
        <v>-1</v>
      </c>
    </row>
    <row r="151" spans="1:32">
      <c r="A151" s="24" t="s">
        <v>4406</v>
      </c>
      <c r="N151" t="str">
        <f t="shared" si="5"/>
        <v xml:space="preserve">              Hosts and hostesses, restaurant, lounge, and coffee shop      </v>
      </c>
      <c r="O151" t="str">
        <f t="shared" si="6"/>
        <v xml:space="preserve">77      332       12     (1)        65      322 </v>
      </c>
      <c r="P151" cm="1">
        <f t="array" ref="P151:X151">IFERROR(SEARCH({1,2,3,4,5,6,7,8,9},A151),9999999)</f>
        <v>95</v>
      </c>
      <c r="Q151">
        <v>87</v>
      </c>
      <c r="R151">
        <v>85</v>
      </c>
      <c r="S151">
        <v>9999999</v>
      </c>
      <c r="T151">
        <v>114</v>
      </c>
      <c r="U151">
        <v>113</v>
      </c>
      <c r="V151">
        <v>77</v>
      </c>
      <c r="W151">
        <v>9999999</v>
      </c>
      <c r="X151">
        <v>9999999</v>
      </c>
      <c r="Z151" t="s">
        <v>5220</v>
      </c>
      <c r="AA151">
        <v>77</v>
      </c>
      <c r="AB151">
        <v>332</v>
      </c>
      <c r="AC151">
        <v>12</v>
      </c>
      <c r="AD151">
        <v>-1</v>
      </c>
      <c r="AE151">
        <v>65</v>
      </c>
      <c r="AF151">
        <v>322</v>
      </c>
    </row>
    <row r="152" spans="1:32">
      <c r="A152" s="24" t="s">
        <v>4407</v>
      </c>
      <c r="N152" t="str">
        <f t="shared" si="5"/>
        <v xml:space="preserve">      Building and grounds cleaning and maintenance occupations   </v>
      </c>
      <c r="O152" t="str">
        <f t="shared" si="6"/>
        <v xml:space="preserve">3,425      394    2,176      428    1,249      344 </v>
      </c>
      <c r="P152" cm="1">
        <f t="array" ref="P152:X152">IFERROR(SEARCH({1,2,3,4,5,6,7,8,9},A152),9999999)</f>
        <v>87</v>
      </c>
      <c r="Q152">
        <v>70</v>
      </c>
      <c r="R152">
        <v>67</v>
      </c>
      <c r="S152">
        <v>69</v>
      </c>
      <c r="T152">
        <v>71</v>
      </c>
      <c r="U152">
        <v>89</v>
      </c>
      <c r="V152">
        <v>88</v>
      </c>
      <c r="W152">
        <v>98</v>
      </c>
      <c r="X152">
        <v>79</v>
      </c>
      <c r="Z152" t="s">
        <v>5221</v>
      </c>
      <c r="AA152" s="8">
        <v>3425</v>
      </c>
      <c r="AB152">
        <v>394</v>
      </c>
      <c r="AC152" s="8">
        <v>2176</v>
      </c>
      <c r="AD152">
        <v>428</v>
      </c>
      <c r="AE152" s="8">
        <v>1249</v>
      </c>
      <c r="AF152">
        <v>344</v>
      </c>
    </row>
    <row r="153" spans="1:32">
      <c r="A153" s="24" t="s">
        <v>4408</v>
      </c>
      <c r="N153" t="str">
        <f t="shared" si="5"/>
        <v xml:space="preserve">              First-line supervisors/managers of housekeeping and janitorial work     </v>
      </c>
      <c r="O153" t="str">
        <f t="shared" si="6"/>
        <v xml:space="preserve">177      537      120      613       57      433 </v>
      </c>
      <c r="P153" cm="1">
        <f t="array" ref="P153:X153">IFERROR(SEARCH({1,2,3,4,5,6,7,8,9},A153),9999999)</f>
        <v>87</v>
      </c>
      <c r="Q153">
        <v>106</v>
      </c>
      <c r="R153">
        <v>97</v>
      </c>
      <c r="S153">
        <v>132</v>
      </c>
      <c r="T153">
        <v>96</v>
      </c>
      <c r="U153">
        <v>114</v>
      </c>
      <c r="V153">
        <v>88</v>
      </c>
      <c r="W153">
        <v>9999999</v>
      </c>
      <c r="X153">
        <v>9999999</v>
      </c>
      <c r="Z153" t="s">
        <v>5222</v>
      </c>
      <c r="AA153">
        <v>177</v>
      </c>
      <c r="AB153">
        <v>537</v>
      </c>
      <c r="AC153">
        <v>120</v>
      </c>
      <c r="AD153">
        <v>613</v>
      </c>
      <c r="AE153">
        <v>57</v>
      </c>
      <c r="AF153">
        <v>433</v>
      </c>
    </row>
    <row r="154" spans="1:32">
      <c r="A154" s="24" t="s">
        <v>3321</v>
      </c>
      <c r="N154" t="str">
        <f t="shared" si="5"/>
        <v xml:space="preserve">              First-line supervisors/managers of landscaping, lawn service,                                                                   </v>
      </c>
      <c r="O154" t="str">
        <f t="shared" si="6"/>
        <v/>
      </c>
      <c r="P154" cm="1">
        <f t="array" ref="P154:X154">IFERROR(SEARCH({1,2,3,4,5,6,7,8,9},A154),9999999)</f>
        <v>9999999</v>
      </c>
      <c r="Q154">
        <v>9999999</v>
      </c>
      <c r="R154">
        <v>9999999</v>
      </c>
      <c r="S154">
        <v>9999999</v>
      </c>
      <c r="T154">
        <v>9999999</v>
      </c>
      <c r="U154">
        <v>9999999</v>
      </c>
      <c r="V154">
        <v>9999999</v>
      </c>
      <c r="W154">
        <v>9999999</v>
      </c>
      <c r="X154">
        <v>9999999</v>
      </c>
      <c r="Z154" t="s">
        <v>3321</v>
      </c>
    </row>
    <row r="155" spans="1:32">
      <c r="A155" s="24" t="s">
        <v>4409</v>
      </c>
      <c r="N155" t="str">
        <f t="shared" si="5"/>
        <v xml:space="preserve">                and groundskeeping workers     </v>
      </c>
      <c r="O155" t="str">
        <f t="shared" si="6"/>
        <v xml:space="preserve">101      593       98      598        3     (1)  </v>
      </c>
      <c r="P155" cm="1">
        <f t="array" ref="P155:X155">IFERROR(SEARCH({1,2,3,4,5,6,7,8,9},A155),9999999)</f>
        <v>48</v>
      </c>
      <c r="Q155">
        <v>9999999</v>
      </c>
      <c r="R155">
        <v>59</v>
      </c>
      <c r="S155">
        <v>9999999</v>
      </c>
      <c r="T155">
        <v>57</v>
      </c>
      <c r="U155">
        <v>9999999</v>
      </c>
      <c r="V155">
        <v>9999999</v>
      </c>
      <c r="W155">
        <v>68</v>
      </c>
      <c r="X155">
        <v>58</v>
      </c>
      <c r="Z155" t="s">
        <v>5384</v>
      </c>
      <c r="AA155">
        <v>101</v>
      </c>
      <c r="AB155">
        <v>593</v>
      </c>
      <c r="AC155">
        <v>98</v>
      </c>
      <c r="AD155">
        <v>598</v>
      </c>
      <c r="AE155">
        <v>3</v>
      </c>
      <c r="AF155">
        <v>-1</v>
      </c>
    </row>
    <row r="156" spans="1:32">
      <c r="A156" s="24" t="s">
        <v>4410</v>
      </c>
      <c r="N156" t="str">
        <f t="shared" si="5"/>
        <v xml:space="preserve">              Janitors and building cleaners   </v>
      </c>
      <c r="O156" t="str">
        <f t="shared" si="6"/>
        <v xml:space="preserve">1,477      408    1,056      441      421      363 </v>
      </c>
      <c r="P156" cm="1">
        <f t="array" ref="P156:X156">IFERROR(SEARCH({1,2,3,4,5,6,7,8,9},A156),9999999)</f>
        <v>48</v>
      </c>
      <c r="Q156">
        <v>87</v>
      </c>
      <c r="R156">
        <v>95</v>
      </c>
      <c r="S156">
        <v>50</v>
      </c>
      <c r="T156">
        <v>69</v>
      </c>
      <c r="U156">
        <v>70</v>
      </c>
      <c r="V156">
        <v>51</v>
      </c>
      <c r="W156">
        <v>61</v>
      </c>
      <c r="X156">
        <v>9999999</v>
      </c>
      <c r="Z156" t="s">
        <v>5224</v>
      </c>
      <c r="AA156" s="8">
        <v>1477</v>
      </c>
      <c r="AB156">
        <v>408</v>
      </c>
      <c r="AC156" s="8">
        <v>1056</v>
      </c>
      <c r="AD156">
        <v>441</v>
      </c>
      <c r="AE156">
        <v>421</v>
      </c>
      <c r="AF156">
        <v>363</v>
      </c>
    </row>
    <row r="157" spans="1:32">
      <c r="A157" s="24" t="s">
        <v>4411</v>
      </c>
      <c r="N157" t="str">
        <f t="shared" si="5"/>
        <v xml:space="preserve">              Maids and housekeeping cleaners     </v>
      </c>
      <c r="O157" t="str">
        <f t="shared" si="6"/>
        <v xml:space="preserve">829      335      105      390      724      328 </v>
      </c>
      <c r="P157" cm="1">
        <f t="array" ref="P157:X157">IFERROR(SEARCH({1,2,3,4,5,6,7,8,9},A157),9999999)</f>
        <v>69</v>
      </c>
      <c r="Q157">
        <v>52</v>
      </c>
      <c r="R157">
        <v>60</v>
      </c>
      <c r="S157">
        <v>89</v>
      </c>
      <c r="T157">
        <v>62</v>
      </c>
      <c r="U157">
        <v>9999999</v>
      </c>
      <c r="V157">
        <v>87</v>
      </c>
      <c r="W157">
        <v>51</v>
      </c>
      <c r="X157">
        <v>53</v>
      </c>
      <c r="Z157" t="s">
        <v>5225</v>
      </c>
      <c r="AA157">
        <v>829</v>
      </c>
      <c r="AB157">
        <v>335</v>
      </c>
      <c r="AC157">
        <v>105</v>
      </c>
      <c r="AD157">
        <v>390</v>
      </c>
      <c r="AE157">
        <v>724</v>
      </c>
      <c r="AF157">
        <v>328</v>
      </c>
    </row>
    <row r="158" spans="1:32">
      <c r="A158" s="24" t="s">
        <v>4412</v>
      </c>
      <c r="N158" t="str">
        <f t="shared" si="5"/>
        <v xml:space="preserve">              Pest control workers      </v>
      </c>
      <c r="O158" t="str">
        <f t="shared" si="6"/>
        <v xml:space="preserve">55      508       54      511        1     (1)  </v>
      </c>
      <c r="P158" cm="1">
        <f t="array" ref="P158:X158">IFERROR(SEARCH({1,2,3,4,5,6,7,8,9},A158),9999999)</f>
        <v>68</v>
      </c>
      <c r="Q158">
        <v>9999999</v>
      </c>
      <c r="R158">
        <v>9999999</v>
      </c>
      <c r="S158">
        <v>60</v>
      </c>
      <c r="T158">
        <v>41</v>
      </c>
      <c r="U158">
        <v>9999999</v>
      </c>
      <c r="V158">
        <v>9999999</v>
      </c>
      <c r="W158">
        <v>51</v>
      </c>
      <c r="X158">
        <v>9999999</v>
      </c>
      <c r="Z158" t="s">
        <v>5226</v>
      </c>
      <c r="AA158">
        <v>55</v>
      </c>
      <c r="AB158">
        <v>508</v>
      </c>
      <c r="AC158">
        <v>54</v>
      </c>
      <c r="AD158">
        <v>511</v>
      </c>
      <c r="AE158">
        <v>1</v>
      </c>
      <c r="AF158">
        <v>-1</v>
      </c>
    </row>
    <row r="159" spans="1:32">
      <c r="A159" s="24" t="s">
        <v>4413</v>
      </c>
      <c r="N159" t="str">
        <f t="shared" si="5"/>
        <v xml:space="preserve">              Grounds maintenance workers     </v>
      </c>
      <c r="O159" t="str">
        <f t="shared" si="6"/>
        <v xml:space="preserve">787      389      744      393       43     (1)  </v>
      </c>
      <c r="P159" cm="1">
        <f t="array" ref="P159:X159">IFERROR(SEARCH({1,2,3,4,5,6,7,8,9},A159),9999999)</f>
        <v>92</v>
      </c>
      <c r="Q159">
        <v>9999999</v>
      </c>
      <c r="R159">
        <v>56</v>
      </c>
      <c r="S159">
        <v>66</v>
      </c>
      <c r="T159">
        <v>9999999</v>
      </c>
      <c r="U159">
        <v>9999999</v>
      </c>
      <c r="V159">
        <v>47</v>
      </c>
      <c r="W159">
        <v>48</v>
      </c>
      <c r="X159">
        <v>58</v>
      </c>
      <c r="Z159" t="s">
        <v>5227</v>
      </c>
      <c r="AA159">
        <v>787</v>
      </c>
      <c r="AB159">
        <v>389</v>
      </c>
      <c r="AC159">
        <v>744</v>
      </c>
      <c r="AD159">
        <v>393</v>
      </c>
      <c r="AE159">
        <v>43</v>
      </c>
      <c r="AF159">
        <v>-1</v>
      </c>
    </row>
    <row r="160" spans="1:32">
      <c r="A160" s="24" t="s">
        <v>4414</v>
      </c>
      <c r="N160" t="str">
        <f t="shared" si="5"/>
        <v xml:space="preserve">      Personal care and service occupations   </v>
      </c>
      <c r="O160" t="str">
        <f t="shared" si="6"/>
        <v xml:space="preserve">2,057      409      540      491    1,517      390 </v>
      </c>
      <c r="P160" cm="1">
        <f t="array" ref="P160:X160">IFERROR(SEARCH({1,2,3,4,5,6,7,8,9},A160),9999999)</f>
        <v>78</v>
      </c>
      <c r="Q160">
        <v>47</v>
      </c>
      <c r="R160">
        <v>94</v>
      </c>
      <c r="S160">
        <v>58</v>
      </c>
      <c r="T160">
        <v>50</v>
      </c>
      <c r="U160">
        <v>9999999</v>
      </c>
      <c r="V160">
        <v>51</v>
      </c>
      <c r="W160">
        <v>9999999</v>
      </c>
      <c r="X160">
        <v>60</v>
      </c>
      <c r="Z160" t="s">
        <v>5228</v>
      </c>
      <c r="AA160" s="8">
        <v>2057</v>
      </c>
      <c r="AB160">
        <v>409</v>
      </c>
      <c r="AC160">
        <v>540</v>
      </c>
      <c r="AD160">
        <v>491</v>
      </c>
      <c r="AE160" s="8">
        <v>1517</v>
      </c>
      <c r="AF160">
        <v>390</v>
      </c>
    </row>
    <row r="161" spans="1:32">
      <c r="A161" s="24" t="s">
        <v>4415</v>
      </c>
      <c r="N161" t="str">
        <f t="shared" si="5"/>
        <v xml:space="preserve">              First-line supervisors/managers of gaming workers      </v>
      </c>
      <c r="O161" t="str">
        <f t="shared" si="6"/>
        <v xml:space="preserve">81      628       40     (1)        41     (1)  </v>
      </c>
      <c r="P161" cm="1">
        <f t="array" ref="P161:X161">IFERROR(SEARCH({1,2,3,4,5,6,7,8,9},A161),9999999)</f>
        <v>71</v>
      </c>
      <c r="Q161">
        <v>79</v>
      </c>
      <c r="R161">
        <v>9999999</v>
      </c>
      <c r="S161">
        <v>88</v>
      </c>
      <c r="T161">
        <v>9999999</v>
      </c>
      <c r="U161">
        <v>78</v>
      </c>
      <c r="V161">
        <v>9999999</v>
      </c>
      <c r="W161">
        <v>70</v>
      </c>
      <c r="X161">
        <v>9999999</v>
      </c>
      <c r="Z161" t="s">
        <v>5229</v>
      </c>
      <c r="AA161">
        <v>81</v>
      </c>
      <c r="AB161">
        <v>628</v>
      </c>
      <c r="AC161">
        <v>40</v>
      </c>
      <c r="AD161">
        <v>-1</v>
      </c>
      <c r="AE161">
        <v>41</v>
      </c>
      <c r="AF161">
        <v>-1</v>
      </c>
    </row>
    <row r="162" spans="1:32">
      <c r="A162" s="24" t="s">
        <v>4416</v>
      </c>
      <c r="N162" t="str">
        <f t="shared" si="5"/>
        <v xml:space="preserve">              First-line supervisors/managers of personal service workers      </v>
      </c>
      <c r="O162" t="str">
        <f t="shared" si="6"/>
        <v xml:space="preserve">58      577       27     (1)        31     (1)  </v>
      </c>
      <c r="P162" cm="1">
        <f t="array" ref="P162:X162">IFERROR(SEARCH({1,2,3,4,5,6,7,8,9},A162),9999999)</f>
        <v>106</v>
      </c>
      <c r="Q162">
        <v>98</v>
      </c>
      <c r="R162">
        <v>116</v>
      </c>
      <c r="S162">
        <v>9999999</v>
      </c>
      <c r="T162">
        <v>80</v>
      </c>
      <c r="U162">
        <v>9999999</v>
      </c>
      <c r="V162">
        <v>89</v>
      </c>
      <c r="W162">
        <v>81</v>
      </c>
      <c r="X162">
        <v>9999999</v>
      </c>
      <c r="Z162" t="s">
        <v>5230</v>
      </c>
      <c r="AA162">
        <v>58</v>
      </c>
      <c r="AB162">
        <v>577</v>
      </c>
      <c r="AC162">
        <v>27</v>
      </c>
      <c r="AD162">
        <v>-1</v>
      </c>
      <c r="AE162">
        <v>31</v>
      </c>
      <c r="AF162">
        <v>-1</v>
      </c>
    </row>
    <row r="163" spans="1:32">
      <c r="A163" s="24" t="s">
        <v>4417</v>
      </c>
      <c r="N163" t="str">
        <f t="shared" si="5"/>
        <v xml:space="preserve">              Nonfarm animal caretakers      </v>
      </c>
      <c r="O163" t="str">
        <f t="shared" si="6"/>
        <v xml:space="preserve">57      379       14     (1)        43     (1)  </v>
      </c>
      <c r="P163" cm="1">
        <f t="array" ref="P163:X163">IFERROR(SEARCH({1,2,3,4,5,6,7,8,9},A163),9999999)</f>
        <v>64</v>
      </c>
      <c r="Q163">
        <v>9999999</v>
      </c>
      <c r="R163">
        <v>54</v>
      </c>
      <c r="S163">
        <v>65</v>
      </c>
      <c r="T163">
        <v>46</v>
      </c>
      <c r="U163">
        <v>9999999</v>
      </c>
      <c r="V163">
        <v>47</v>
      </c>
      <c r="W163">
        <v>9999999</v>
      </c>
      <c r="X163">
        <v>56</v>
      </c>
      <c r="Z163" t="s">
        <v>5385</v>
      </c>
      <c r="AA163">
        <v>57</v>
      </c>
      <c r="AB163">
        <v>379</v>
      </c>
      <c r="AC163">
        <v>14</v>
      </c>
      <c r="AD163">
        <v>-1</v>
      </c>
      <c r="AE163">
        <v>43</v>
      </c>
      <c r="AF163">
        <v>-1</v>
      </c>
    </row>
    <row r="164" spans="1:32">
      <c r="A164" s="24" t="s">
        <v>4418</v>
      </c>
      <c r="N164" t="str">
        <f t="shared" si="5"/>
        <v xml:space="preserve">              Gaming services workers      </v>
      </c>
      <c r="O164" t="str">
        <f t="shared" si="6"/>
        <v xml:space="preserve">77      579       39     (1)        38     (1)  </v>
      </c>
      <c r="P164" cm="1">
        <f t="array" ref="P164:X164">IFERROR(SEARCH({1,2,3,4,5,6,7,8,9},A164),9999999)</f>
        <v>70</v>
      </c>
      <c r="Q164">
        <v>9999999</v>
      </c>
      <c r="R164">
        <v>62</v>
      </c>
      <c r="S164">
        <v>9999999</v>
      </c>
      <c r="T164">
        <v>52</v>
      </c>
      <c r="U164">
        <v>9999999</v>
      </c>
      <c r="V164">
        <v>44</v>
      </c>
      <c r="W164">
        <v>81</v>
      </c>
      <c r="X164">
        <v>54</v>
      </c>
      <c r="Z164" t="s">
        <v>5231</v>
      </c>
      <c r="AA164">
        <v>77</v>
      </c>
      <c r="AB164">
        <v>579</v>
      </c>
      <c r="AC164">
        <v>39</v>
      </c>
      <c r="AD164">
        <v>-1</v>
      </c>
      <c r="AE164">
        <v>38</v>
      </c>
      <c r="AF164">
        <v>-1</v>
      </c>
    </row>
    <row r="165" spans="1:32">
      <c r="A165" s="24" t="s">
        <v>4419</v>
      </c>
      <c r="N165" t="str">
        <f t="shared" si="5"/>
        <v xml:space="preserve">              Hairdressers, hairstylists, and cosmetologists     </v>
      </c>
      <c r="O165" t="str">
        <f t="shared" si="6"/>
        <v xml:space="preserve">285      416       27     (1)       258      409 </v>
      </c>
      <c r="P165" cm="1">
        <f t="array" ref="P165:X165">IFERROR(SEARCH({1,2,3,4,5,6,7,8,9},A165),9999999)</f>
        <v>76</v>
      </c>
      <c r="Q165">
        <v>66</v>
      </c>
      <c r="R165">
        <v>9999999</v>
      </c>
      <c r="S165">
        <v>75</v>
      </c>
      <c r="T165">
        <v>68</v>
      </c>
      <c r="U165">
        <v>77</v>
      </c>
      <c r="V165">
        <v>86</v>
      </c>
      <c r="W165">
        <v>67</v>
      </c>
      <c r="X165">
        <v>113</v>
      </c>
      <c r="Z165" t="s">
        <v>5232</v>
      </c>
      <c r="AA165">
        <v>285</v>
      </c>
      <c r="AB165">
        <v>416</v>
      </c>
      <c r="AC165">
        <v>27</v>
      </c>
      <c r="AD165">
        <v>-1</v>
      </c>
      <c r="AE165">
        <v>258</v>
      </c>
      <c r="AF165">
        <v>409</v>
      </c>
    </row>
    <row r="166" spans="1:32">
      <c r="A166" s="24" t="s">
        <v>4420</v>
      </c>
      <c r="N166" t="str">
        <f t="shared" si="5"/>
        <v xml:space="preserve">              Baggage porters, bellhops, and concierges      </v>
      </c>
      <c r="O166" t="str">
        <f t="shared" si="6"/>
        <v xml:space="preserve">60      457       49     (1)        11     (1)  </v>
      </c>
      <c r="P166" cm="1">
        <f t="array" ref="P166:X166">IFERROR(SEARCH({1,2,3,4,5,6,7,8,9},A166),9999999)</f>
        <v>88</v>
      </c>
      <c r="Q166">
        <v>9999999</v>
      </c>
      <c r="R166">
        <v>9999999</v>
      </c>
      <c r="S166">
        <v>70</v>
      </c>
      <c r="T166">
        <v>71</v>
      </c>
      <c r="U166">
        <v>62</v>
      </c>
      <c r="V166">
        <v>72</v>
      </c>
      <c r="W166">
        <v>9999999</v>
      </c>
      <c r="X166">
        <v>81</v>
      </c>
      <c r="Z166" t="s">
        <v>5233</v>
      </c>
      <c r="AA166">
        <v>60</v>
      </c>
      <c r="AB166">
        <v>457</v>
      </c>
      <c r="AC166">
        <v>49</v>
      </c>
      <c r="AD166">
        <v>-1</v>
      </c>
      <c r="AE166">
        <v>11</v>
      </c>
      <c r="AF166">
        <v>-1</v>
      </c>
    </row>
    <row r="167" spans="1:32">
      <c r="A167" s="24" t="s">
        <v>4421</v>
      </c>
      <c r="N167" t="str">
        <f t="shared" si="5"/>
        <v xml:space="preserve">              Transportation attendants      </v>
      </c>
      <c r="O167" t="str">
        <f t="shared" si="6"/>
        <v xml:space="preserve">77      680       22     (1)        55      619 </v>
      </c>
      <c r="P167" cm="1">
        <f t="array" ref="P167:X167">IFERROR(SEARCH({1,2,3,4,5,6,7,8,9},A167),9999999)</f>
        <v>72</v>
      </c>
      <c r="Q167">
        <v>64</v>
      </c>
      <c r="R167">
        <v>9999999</v>
      </c>
      <c r="S167">
        <v>9999999</v>
      </c>
      <c r="T167">
        <v>82</v>
      </c>
      <c r="U167">
        <v>54</v>
      </c>
      <c r="V167">
        <v>46</v>
      </c>
      <c r="W167">
        <v>55</v>
      </c>
      <c r="X167">
        <v>92</v>
      </c>
      <c r="Z167" t="s">
        <v>5234</v>
      </c>
      <c r="AA167">
        <v>77</v>
      </c>
      <c r="AB167">
        <v>680</v>
      </c>
      <c r="AC167">
        <v>22</v>
      </c>
      <c r="AD167">
        <v>-1</v>
      </c>
      <c r="AE167">
        <v>55</v>
      </c>
      <c r="AF167">
        <v>619</v>
      </c>
    </row>
    <row r="168" spans="1:32">
      <c r="A168" s="24" t="s">
        <v>4422</v>
      </c>
      <c r="N168" t="str">
        <f t="shared" si="5"/>
        <v xml:space="preserve">              Child care workers     </v>
      </c>
      <c r="O168" t="str">
        <f t="shared" si="6"/>
        <v xml:space="preserve">444      332       30     (1)       414      330 </v>
      </c>
      <c r="P168" cm="1">
        <f t="array" ref="P168:X168">IFERROR(SEARCH({1,2,3,4,5,6,7,8,9},A168),9999999)</f>
        <v>65</v>
      </c>
      <c r="Q168">
        <v>49</v>
      </c>
      <c r="R168">
        <v>47</v>
      </c>
      <c r="S168">
        <v>38</v>
      </c>
      <c r="T168">
        <v>9999999</v>
      </c>
      <c r="U168">
        <v>9999999</v>
      </c>
      <c r="V168">
        <v>9999999</v>
      </c>
      <c r="W168">
        <v>9999999</v>
      </c>
      <c r="X168">
        <v>9999999</v>
      </c>
      <c r="Z168" t="s">
        <v>5235</v>
      </c>
      <c r="AA168">
        <v>444</v>
      </c>
      <c r="AB168">
        <v>332</v>
      </c>
      <c r="AC168">
        <v>30</v>
      </c>
      <c r="AD168">
        <v>-1</v>
      </c>
      <c r="AE168">
        <v>414</v>
      </c>
      <c r="AF168">
        <v>330</v>
      </c>
    </row>
    <row r="169" spans="1:32">
      <c r="A169" s="24" t="s">
        <v>4423</v>
      </c>
      <c r="N169" t="str">
        <f t="shared" si="5"/>
        <v xml:space="preserve">              Personal and home care aides     </v>
      </c>
      <c r="O169" t="str">
        <f t="shared" si="6"/>
        <v xml:space="preserve">402      390       75      442      328      381 </v>
      </c>
      <c r="P169" cm="1">
        <f t="array" ref="P169:X169">IFERROR(SEARCH({1,2,3,4,5,6,7,8,9},A169),9999999)</f>
        <v>95</v>
      </c>
      <c r="Q169">
        <v>50</v>
      </c>
      <c r="R169">
        <v>57</v>
      </c>
      <c r="S169">
        <v>48</v>
      </c>
      <c r="T169">
        <v>68</v>
      </c>
      <c r="U169">
        <v>9999999</v>
      </c>
      <c r="V169">
        <v>67</v>
      </c>
      <c r="W169">
        <v>86</v>
      </c>
      <c r="X169">
        <v>58</v>
      </c>
      <c r="Z169" t="s">
        <v>5236</v>
      </c>
      <c r="AA169">
        <v>402</v>
      </c>
      <c r="AB169">
        <v>390</v>
      </c>
      <c r="AC169">
        <v>75</v>
      </c>
      <c r="AD169">
        <v>442</v>
      </c>
      <c r="AE169">
        <v>328</v>
      </c>
      <c r="AF169">
        <v>381</v>
      </c>
    </row>
    <row r="170" spans="1:32">
      <c r="A170" s="24" t="s">
        <v>4424</v>
      </c>
      <c r="N170" t="str">
        <f t="shared" si="5"/>
        <v xml:space="preserve">              Recreation and fitness workers     </v>
      </c>
      <c r="O170" t="str">
        <f t="shared" si="6"/>
        <v xml:space="preserve">181      487       73      494      107      479 </v>
      </c>
      <c r="P170" cm="1">
        <f t="array" ref="P170:X170">IFERROR(SEARCH({1,2,3,4,5,6,7,8,9},A170),9999999)</f>
        <v>50</v>
      </c>
      <c r="Q170">
        <v>9999999</v>
      </c>
      <c r="R170">
        <v>70</v>
      </c>
      <c r="S170">
        <v>59</v>
      </c>
      <c r="T170">
        <v>9999999</v>
      </c>
      <c r="U170">
        <v>9999999</v>
      </c>
      <c r="V170">
        <v>61</v>
      </c>
      <c r="W170">
        <v>51</v>
      </c>
      <c r="X170">
        <v>78</v>
      </c>
      <c r="Z170" t="s">
        <v>5237</v>
      </c>
      <c r="AA170">
        <v>181</v>
      </c>
      <c r="AB170">
        <v>487</v>
      </c>
      <c r="AC170">
        <v>73</v>
      </c>
      <c r="AD170">
        <v>494</v>
      </c>
      <c r="AE170">
        <v>107</v>
      </c>
      <c r="AF170">
        <v>479</v>
      </c>
    </row>
    <row r="171" spans="1:32">
      <c r="A171" s="24" t="s">
        <v>4425</v>
      </c>
      <c r="N171" t="str">
        <f t="shared" si="5"/>
        <v xml:space="preserve">  Sales and office occupations  </v>
      </c>
      <c r="O171" t="str">
        <f t="shared" si="6"/>
        <v xml:space="preserve">25,193      575    9,539      690   15,654      520 </v>
      </c>
      <c r="P171" cm="1">
        <f t="array" ref="P171:X171">IFERROR(SEARCH({1,2,3,4,5,6,7,8,9},A171),9999999)</f>
        <v>36</v>
      </c>
      <c r="Q171">
        <v>33</v>
      </c>
      <c r="R171">
        <v>38</v>
      </c>
      <c r="S171">
        <v>74</v>
      </c>
      <c r="T171">
        <v>34</v>
      </c>
      <c r="U171">
        <v>63</v>
      </c>
      <c r="V171">
        <v>46</v>
      </c>
      <c r="W171">
        <v>9999999</v>
      </c>
      <c r="X171">
        <v>37</v>
      </c>
      <c r="Z171" t="s">
        <v>5238</v>
      </c>
      <c r="AA171" s="8">
        <v>25193</v>
      </c>
      <c r="AB171">
        <v>575</v>
      </c>
      <c r="AC171" s="8">
        <v>9539</v>
      </c>
      <c r="AD171">
        <v>690</v>
      </c>
      <c r="AE171" s="8">
        <v>15654</v>
      </c>
      <c r="AF171">
        <v>520</v>
      </c>
    </row>
    <row r="172" spans="1:32">
      <c r="A172" s="24" t="s">
        <v>4426</v>
      </c>
      <c r="N172" t="str">
        <f t="shared" si="5"/>
        <v xml:space="preserve">      Sales and related occupations  </v>
      </c>
      <c r="O172" t="str">
        <f t="shared" si="6"/>
        <v xml:space="preserve">10,031      622    5,582      762    4,449      483 </v>
      </c>
      <c r="P172" cm="1">
        <f t="array" ref="P172:X172">IFERROR(SEARCH({1,2,3,4,5,6,7,8,9},A172),9999999)</f>
        <v>38</v>
      </c>
      <c r="Q172">
        <v>51</v>
      </c>
      <c r="R172">
        <v>42</v>
      </c>
      <c r="S172">
        <v>75</v>
      </c>
      <c r="T172">
        <v>57</v>
      </c>
      <c r="U172">
        <v>50</v>
      </c>
      <c r="V172">
        <v>68</v>
      </c>
      <c r="W172">
        <v>60</v>
      </c>
      <c r="X172">
        <v>79</v>
      </c>
      <c r="Z172" t="s">
        <v>5239</v>
      </c>
      <c r="AA172" s="8">
        <v>10031</v>
      </c>
      <c r="AB172">
        <v>622</v>
      </c>
      <c r="AC172" s="8">
        <v>5582</v>
      </c>
      <c r="AD172">
        <v>762</v>
      </c>
      <c r="AE172" s="8">
        <v>4449</v>
      </c>
      <c r="AF172">
        <v>483</v>
      </c>
    </row>
    <row r="173" spans="1:32">
      <c r="A173" s="24" t="s">
        <v>4427</v>
      </c>
      <c r="N173" t="str">
        <f t="shared" si="5"/>
        <v xml:space="preserve">              First-line supervisors/managers of retail sales workers   </v>
      </c>
      <c r="O173" t="str">
        <f t="shared" si="6"/>
        <v xml:space="preserve">2,365      631    1,386      723      979      525 </v>
      </c>
      <c r="P173" cm="1">
        <f t="array" ref="P173:X173">IFERROR(SEARCH({1,2,3,4,5,6,7,8,9},A173),9999999)</f>
        <v>86</v>
      </c>
      <c r="Q173">
        <v>73</v>
      </c>
      <c r="R173">
        <v>75</v>
      </c>
      <c r="S173">
        <v>9999999</v>
      </c>
      <c r="T173">
        <v>77</v>
      </c>
      <c r="U173">
        <v>76</v>
      </c>
      <c r="V173">
        <v>102</v>
      </c>
      <c r="W173">
        <v>94</v>
      </c>
      <c r="X173">
        <v>111</v>
      </c>
      <c r="Z173" t="s">
        <v>5240</v>
      </c>
      <c r="AA173" s="8">
        <v>2365</v>
      </c>
      <c r="AB173">
        <v>631</v>
      </c>
      <c r="AC173" s="8">
        <v>1386</v>
      </c>
      <c r="AD173">
        <v>723</v>
      </c>
      <c r="AE173">
        <v>979</v>
      </c>
      <c r="AF173">
        <v>525</v>
      </c>
    </row>
    <row r="174" spans="1:32">
      <c r="A174" s="24" t="s">
        <v>4428</v>
      </c>
      <c r="N174" t="str">
        <f t="shared" si="5"/>
        <v xml:space="preserve">              First-line supervisors/managers of non-retail sales workers     </v>
      </c>
      <c r="O174" t="str">
        <f t="shared" si="6"/>
        <v xml:space="preserve">922      881      673      944      250      753 </v>
      </c>
      <c r="P174" cm="1">
        <f t="array" ref="P174:X174">IFERROR(SEARCH({1,2,3,4,5,6,7,8,9},A174),9999999)</f>
        <v>90</v>
      </c>
      <c r="Q174">
        <v>80</v>
      </c>
      <c r="R174">
        <v>99</v>
      </c>
      <c r="S174">
        <v>107</v>
      </c>
      <c r="T174">
        <v>116</v>
      </c>
      <c r="U174">
        <v>97</v>
      </c>
      <c r="V174">
        <v>98</v>
      </c>
      <c r="W174">
        <v>88</v>
      </c>
      <c r="X174">
        <v>79</v>
      </c>
      <c r="Z174" t="s">
        <v>5241</v>
      </c>
      <c r="AA174">
        <v>922</v>
      </c>
      <c r="AB174">
        <v>881</v>
      </c>
      <c r="AC174">
        <v>673</v>
      </c>
      <c r="AD174">
        <v>944</v>
      </c>
      <c r="AE174">
        <v>250</v>
      </c>
      <c r="AF174">
        <v>753</v>
      </c>
    </row>
    <row r="175" spans="1:32">
      <c r="A175" s="24" t="s">
        <v>4429</v>
      </c>
      <c r="N175" t="str">
        <f t="shared" si="5"/>
        <v xml:space="preserve">              Cashiers   </v>
      </c>
      <c r="O175" t="str">
        <f t="shared" si="6"/>
        <v xml:space="preserve">1,428      336      363      389    1,064      322 </v>
      </c>
      <c r="P175" cm="1">
        <f t="array" ref="P175:X175">IFERROR(SEARCH({1,2,3,4,5,6,7,8,9},A175),9999999)</f>
        <v>26</v>
      </c>
      <c r="Q175">
        <v>29</v>
      </c>
      <c r="R175">
        <v>37</v>
      </c>
      <c r="S175">
        <v>28</v>
      </c>
      <c r="T175">
        <v>9999999</v>
      </c>
      <c r="U175">
        <v>39</v>
      </c>
      <c r="V175">
        <v>9999999</v>
      </c>
      <c r="W175">
        <v>30</v>
      </c>
      <c r="X175">
        <v>57</v>
      </c>
      <c r="Z175" t="s">
        <v>5242</v>
      </c>
      <c r="AA175" s="8">
        <v>1428</v>
      </c>
      <c r="AB175">
        <v>336</v>
      </c>
      <c r="AC175">
        <v>363</v>
      </c>
      <c r="AD175">
        <v>389</v>
      </c>
      <c r="AE175" s="8">
        <v>1064</v>
      </c>
      <c r="AF175">
        <v>322</v>
      </c>
    </row>
    <row r="176" spans="1:32">
      <c r="A176" s="24" t="s">
        <v>4430</v>
      </c>
      <c r="N176" t="str">
        <f t="shared" si="5"/>
        <v xml:space="preserve">              Counter and rental clerks     </v>
      </c>
      <c r="O176" t="str">
        <f t="shared" si="6"/>
        <v xml:space="preserve">102      429       55      589       48     (1)  </v>
      </c>
      <c r="P176" cm="1">
        <f t="array" ref="P176:X176">IFERROR(SEARCH({1,2,3,4,5,6,7,8,9},A176),9999999)</f>
        <v>45</v>
      </c>
      <c r="Q176">
        <v>47</v>
      </c>
      <c r="R176">
        <v>9999999</v>
      </c>
      <c r="S176">
        <v>54</v>
      </c>
      <c r="T176">
        <v>64</v>
      </c>
      <c r="U176">
        <v>9999999</v>
      </c>
      <c r="V176">
        <v>9999999</v>
      </c>
      <c r="W176">
        <v>73</v>
      </c>
      <c r="X176">
        <v>56</v>
      </c>
      <c r="Z176" t="s">
        <v>5386</v>
      </c>
      <c r="AA176">
        <v>102</v>
      </c>
      <c r="AB176">
        <v>429</v>
      </c>
      <c r="AC176">
        <v>55</v>
      </c>
      <c r="AD176">
        <v>589</v>
      </c>
      <c r="AE176">
        <v>48</v>
      </c>
      <c r="AF176">
        <v>-1</v>
      </c>
    </row>
    <row r="177" spans="1:32">
      <c r="A177" s="24" t="s">
        <v>4431</v>
      </c>
      <c r="N177" t="str">
        <f t="shared" si="5"/>
        <v xml:space="preserve">              Parts salespersons     </v>
      </c>
      <c r="O177" t="str">
        <f t="shared" si="6"/>
        <v xml:space="preserve">123      562      109      586       14     (1)  </v>
      </c>
      <c r="P177" cm="1">
        <f t="array" ref="P177:X177">IFERROR(SEARCH({1,2,3,4,5,6,7,8,9},A177),9999999)</f>
        <v>38</v>
      </c>
      <c r="Q177">
        <v>39</v>
      </c>
      <c r="R177">
        <v>40</v>
      </c>
      <c r="S177">
        <v>76</v>
      </c>
      <c r="T177">
        <v>47</v>
      </c>
      <c r="U177">
        <v>48</v>
      </c>
      <c r="V177">
        <v>9999999</v>
      </c>
      <c r="W177">
        <v>66</v>
      </c>
      <c r="X177">
        <v>58</v>
      </c>
      <c r="Z177" t="s">
        <v>5244</v>
      </c>
      <c r="AA177">
        <v>123</v>
      </c>
      <c r="AB177">
        <v>562</v>
      </c>
      <c r="AC177">
        <v>109</v>
      </c>
      <c r="AD177">
        <v>586</v>
      </c>
      <c r="AE177">
        <v>14</v>
      </c>
      <c r="AF177">
        <v>-1</v>
      </c>
    </row>
    <row r="178" spans="1:32">
      <c r="A178" s="24" t="s">
        <v>4432</v>
      </c>
      <c r="N178" t="str">
        <f t="shared" si="5"/>
        <v xml:space="preserve">              Retail salespersons   </v>
      </c>
      <c r="O178" t="str">
        <f t="shared" si="6"/>
        <v xml:space="preserve">1,869      494    1,060      606      810      401 </v>
      </c>
      <c r="P178" cm="1">
        <f t="array" ref="P178:X178">IFERROR(SEARCH({1,2,3,4,5,6,7,8,9},A178),9999999)</f>
        <v>37</v>
      </c>
      <c r="Q178">
        <v>9999999</v>
      </c>
      <c r="R178">
        <v>9999999</v>
      </c>
      <c r="S178">
        <v>48</v>
      </c>
      <c r="T178">
        <v>9999999</v>
      </c>
      <c r="U178">
        <v>40</v>
      </c>
      <c r="V178">
        <v>9999999</v>
      </c>
      <c r="W178">
        <v>39</v>
      </c>
      <c r="X178">
        <v>41</v>
      </c>
      <c r="Z178" t="s">
        <v>5245</v>
      </c>
      <c r="AA178" s="8">
        <v>1869</v>
      </c>
      <c r="AB178">
        <v>494</v>
      </c>
      <c r="AC178" s="8">
        <v>1060</v>
      </c>
      <c r="AD178">
        <v>606</v>
      </c>
      <c r="AE178">
        <v>810</v>
      </c>
      <c r="AF178">
        <v>401</v>
      </c>
    </row>
    <row r="179" spans="1:32">
      <c r="A179" s="24" t="s">
        <v>4433</v>
      </c>
      <c r="N179" t="str">
        <f t="shared" si="5"/>
        <v xml:space="preserve">              Advertising sales agents     </v>
      </c>
      <c r="O179" t="str">
        <f t="shared" si="6"/>
        <v xml:space="preserve">194      870       95    1,017       99      730 </v>
      </c>
      <c r="P179" cm="1">
        <f t="array" ref="P179:X179">IFERROR(SEARCH({1,2,3,4,5,6,7,8,9},A179),9999999)</f>
        <v>44</v>
      </c>
      <c r="Q179">
        <v>9999999</v>
      </c>
      <c r="R179">
        <v>90</v>
      </c>
      <c r="S179">
        <v>46</v>
      </c>
      <c r="T179">
        <v>64</v>
      </c>
      <c r="U179">
        <v>9999999</v>
      </c>
      <c r="V179">
        <v>54</v>
      </c>
      <c r="W179">
        <v>53</v>
      </c>
      <c r="X179">
        <v>45</v>
      </c>
      <c r="Z179" t="s">
        <v>5246</v>
      </c>
      <c r="AA179">
        <v>194</v>
      </c>
      <c r="AB179">
        <v>870</v>
      </c>
      <c r="AC179">
        <v>95</v>
      </c>
      <c r="AD179" s="8">
        <v>1017</v>
      </c>
      <c r="AE179">
        <v>99</v>
      </c>
      <c r="AF179">
        <v>730</v>
      </c>
    </row>
    <row r="180" spans="1:32">
      <c r="A180" s="24" t="s">
        <v>4434</v>
      </c>
      <c r="N180" t="str">
        <f t="shared" si="5"/>
        <v xml:space="preserve">              Insurance sales agents     </v>
      </c>
      <c r="O180" t="str">
        <f t="shared" si="6"/>
        <v xml:space="preserve">341      742      162      908      178      624 </v>
      </c>
      <c r="P180" cm="1">
        <f t="array" ref="P180:X180">IFERROR(SEARCH({1,2,3,4,5,6,7,8,9},A180),9999999)</f>
        <v>44</v>
      </c>
      <c r="Q180">
        <v>53</v>
      </c>
      <c r="R180">
        <v>42</v>
      </c>
      <c r="S180">
        <v>43</v>
      </c>
      <c r="T180">
        <v>9999999</v>
      </c>
      <c r="U180">
        <v>61</v>
      </c>
      <c r="V180">
        <v>51</v>
      </c>
      <c r="W180">
        <v>71</v>
      </c>
      <c r="X180">
        <v>69</v>
      </c>
      <c r="Z180" t="s">
        <v>5247</v>
      </c>
      <c r="AA180">
        <v>341</v>
      </c>
      <c r="AB180">
        <v>742</v>
      </c>
      <c r="AC180">
        <v>162</v>
      </c>
      <c r="AD180">
        <v>908</v>
      </c>
      <c r="AE180">
        <v>178</v>
      </c>
      <c r="AF180">
        <v>624</v>
      </c>
    </row>
    <row r="181" spans="1:32">
      <c r="A181" s="24" t="s">
        <v>4435</v>
      </c>
      <c r="N181" t="str">
        <f t="shared" si="5"/>
        <v xml:space="preserve">              Securities, commodities, and financial services sales agents     </v>
      </c>
      <c r="O181" t="str">
        <f t="shared" si="6"/>
        <v xml:space="preserve">288    1,007      195    1,239       93      733 </v>
      </c>
      <c r="P181" cm="1">
        <f t="array" ref="P181:X181">IFERROR(SEARCH({1,2,3,4,5,6,7,8,9},A181),9999999)</f>
        <v>87</v>
      </c>
      <c r="Q181">
        <v>80</v>
      </c>
      <c r="R181">
        <v>108</v>
      </c>
      <c r="S181">
        <v>9999999</v>
      </c>
      <c r="T181">
        <v>100</v>
      </c>
      <c r="U181">
        <v>9999999</v>
      </c>
      <c r="V181">
        <v>91</v>
      </c>
      <c r="W181">
        <v>81</v>
      </c>
      <c r="X181">
        <v>99</v>
      </c>
      <c r="Z181" t="s">
        <v>5248</v>
      </c>
      <c r="AA181">
        <v>288</v>
      </c>
      <c r="AB181" s="8">
        <v>1007</v>
      </c>
      <c r="AC181">
        <v>195</v>
      </c>
      <c r="AD181" s="8">
        <v>1239</v>
      </c>
      <c r="AE181">
        <v>93</v>
      </c>
      <c r="AF181">
        <v>733</v>
      </c>
    </row>
    <row r="182" spans="1:32">
      <c r="A182" s="24" t="s">
        <v>4436</v>
      </c>
      <c r="N182" t="str">
        <f t="shared" si="5"/>
        <v xml:space="preserve">              Travel agents      </v>
      </c>
      <c r="O182" t="str">
        <f t="shared" si="6"/>
        <v xml:space="preserve">56      593       11     (1)        46     (1)  </v>
      </c>
      <c r="P182" cm="1">
        <f t="array" ref="P182:X182">IFERROR(SEARCH({1,2,3,4,5,6,7,8,9},A182),9999999)</f>
        <v>52</v>
      </c>
      <c r="Q182">
        <v>9999999</v>
      </c>
      <c r="R182">
        <v>44</v>
      </c>
      <c r="S182">
        <v>70</v>
      </c>
      <c r="T182">
        <v>34</v>
      </c>
      <c r="U182">
        <v>35</v>
      </c>
      <c r="V182">
        <v>9999999</v>
      </c>
      <c r="W182">
        <v>9999999</v>
      </c>
      <c r="X182">
        <v>43</v>
      </c>
      <c r="Z182" t="s">
        <v>5249</v>
      </c>
      <c r="AA182">
        <v>56</v>
      </c>
      <c r="AB182">
        <v>593</v>
      </c>
      <c r="AC182">
        <v>11</v>
      </c>
      <c r="AD182">
        <v>-1</v>
      </c>
      <c r="AE182">
        <v>46</v>
      </c>
      <c r="AF182">
        <v>-1</v>
      </c>
    </row>
    <row r="183" spans="1:32">
      <c r="A183" s="24" t="s">
        <v>4437</v>
      </c>
      <c r="N183" t="str">
        <f t="shared" si="5"/>
        <v xml:space="preserve">              Sales representatives, services, all other     </v>
      </c>
      <c r="O183" t="str">
        <f t="shared" si="6"/>
        <v xml:space="preserve">369      814      257      919      112      648 </v>
      </c>
      <c r="P183" cm="1">
        <f t="array" ref="P183:X183">IFERROR(SEARCH({1,2,3,4,5,6,7,8,9},A183),9999999)</f>
        <v>72</v>
      </c>
      <c r="Q183">
        <v>80</v>
      </c>
      <c r="R183">
        <v>62</v>
      </c>
      <c r="S183">
        <v>73</v>
      </c>
      <c r="T183">
        <v>81</v>
      </c>
      <c r="U183">
        <v>63</v>
      </c>
      <c r="V183">
        <v>82</v>
      </c>
      <c r="W183">
        <v>71</v>
      </c>
      <c r="X183">
        <v>64</v>
      </c>
      <c r="Z183" t="s">
        <v>5250</v>
      </c>
      <c r="AA183">
        <v>369</v>
      </c>
      <c r="AB183">
        <v>814</v>
      </c>
      <c r="AC183">
        <v>257</v>
      </c>
      <c r="AD183">
        <v>919</v>
      </c>
      <c r="AE183">
        <v>112</v>
      </c>
      <c r="AF183">
        <v>648</v>
      </c>
    </row>
    <row r="184" spans="1:32">
      <c r="A184" s="24" t="s">
        <v>4438</v>
      </c>
      <c r="N184" t="str">
        <f t="shared" si="5"/>
        <v xml:space="preserve">              Sales representatives, wholesale and manufacturing   </v>
      </c>
      <c r="O184" t="str">
        <f t="shared" si="6"/>
        <v xml:space="preserve">1,140      920      851      960      289      737 </v>
      </c>
      <c r="P184" cm="1">
        <f t="array" ref="P184:X184">IFERROR(SEARCH({1,2,3,4,5,6,7,8,9},A184),9999999)</f>
        <v>68</v>
      </c>
      <c r="Q184">
        <v>80</v>
      </c>
      <c r="R184">
        <v>116</v>
      </c>
      <c r="S184">
        <v>71</v>
      </c>
      <c r="T184">
        <v>89</v>
      </c>
      <c r="U184">
        <v>98</v>
      </c>
      <c r="V184">
        <v>115</v>
      </c>
      <c r="W184">
        <v>88</v>
      </c>
      <c r="X184">
        <v>79</v>
      </c>
      <c r="Z184" t="s">
        <v>5251</v>
      </c>
      <c r="AA184" s="8">
        <v>1140</v>
      </c>
      <c r="AB184">
        <v>920</v>
      </c>
      <c r="AC184">
        <v>851</v>
      </c>
      <c r="AD184">
        <v>960</v>
      </c>
      <c r="AE184">
        <v>289</v>
      </c>
      <c r="AF184">
        <v>737</v>
      </c>
    </row>
    <row r="185" spans="1:32">
      <c r="A185" s="24" t="s">
        <v>4439</v>
      </c>
      <c r="N185" t="str">
        <f t="shared" si="5"/>
        <v xml:space="preserve">              Real estate brokers and sales agents     </v>
      </c>
      <c r="O185" t="str">
        <f t="shared" si="6"/>
        <v xml:space="preserve">489      773      213      989      275      716 </v>
      </c>
      <c r="P185" cm="1">
        <f t="array" ref="P185:X185">IFERROR(SEARCH({1,2,3,4,5,6,7,8,9},A185),9999999)</f>
        <v>75</v>
      </c>
      <c r="Q185">
        <v>74</v>
      </c>
      <c r="R185">
        <v>67</v>
      </c>
      <c r="S185">
        <v>56</v>
      </c>
      <c r="T185">
        <v>94</v>
      </c>
      <c r="U185">
        <v>103</v>
      </c>
      <c r="V185">
        <v>65</v>
      </c>
      <c r="W185">
        <v>57</v>
      </c>
      <c r="X185">
        <v>58</v>
      </c>
      <c r="Z185" t="s">
        <v>5252</v>
      </c>
      <c r="AA185">
        <v>489</v>
      </c>
      <c r="AB185">
        <v>773</v>
      </c>
      <c r="AC185">
        <v>213</v>
      </c>
      <c r="AD185">
        <v>989</v>
      </c>
      <c r="AE185">
        <v>275</v>
      </c>
      <c r="AF185">
        <v>716</v>
      </c>
    </row>
    <row r="186" spans="1:32">
      <c r="A186" s="24" t="s">
        <v>4440</v>
      </c>
      <c r="N186" t="str">
        <f t="shared" si="5"/>
        <v xml:space="preserve">              Telemarketers      </v>
      </c>
      <c r="O186" t="str">
        <f t="shared" si="6"/>
        <v xml:space="preserve">98      367       28     (1)        70      360 </v>
      </c>
      <c r="P186" cm="1">
        <f t="array" ref="P186:X186">IFERROR(SEARCH({1,2,3,4,5,6,7,8,9},A186),9999999)</f>
        <v>60</v>
      </c>
      <c r="Q186">
        <v>52</v>
      </c>
      <c r="R186">
        <v>42</v>
      </c>
      <c r="S186">
        <v>9999999</v>
      </c>
      <c r="T186">
        <v>9999999</v>
      </c>
      <c r="U186">
        <v>43</v>
      </c>
      <c r="V186">
        <v>44</v>
      </c>
      <c r="W186">
        <v>35</v>
      </c>
      <c r="X186">
        <v>34</v>
      </c>
      <c r="Z186" t="s">
        <v>5253</v>
      </c>
      <c r="AA186">
        <v>98</v>
      </c>
      <c r="AB186">
        <v>367</v>
      </c>
      <c r="AC186">
        <v>28</v>
      </c>
      <c r="AD186">
        <v>-1</v>
      </c>
      <c r="AE186">
        <v>70</v>
      </c>
      <c r="AF186">
        <v>360</v>
      </c>
    </row>
    <row r="187" spans="1:32">
      <c r="A187" s="24" t="s">
        <v>3322</v>
      </c>
      <c r="N187" t="str">
        <f t="shared" si="5"/>
        <v xml:space="preserve">              Door-to-door sales workers, news and street vendors, and related                                                                </v>
      </c>
      <c r="O187" t="str">
        <f t="shared" si="6"/>
        <v/>
      </c>
      <c r="P187" cm="1">
        <f t="array" ref="P187:X187">IFERROR(SEARCH({1,2,3,4,5,6,7,8,9},A187),9999999)</f>
        <v>9999999</v>
      </c>
      <c r="Q187">
        <v>9999999</v>
      </c>
      <c r="R187">
        <v>9999999</v>
      </c>
      <c r="S187">
        <v>9999999</v>
      </c>
      <c r="T187">
        <v>9999999</v>
      </c>
      <c r="U187">
        <v>9999999</v>
      </c>
      <c r="V187">
        <v>9999999</v>
      </c>
      <c r="W187">
        <v>9999999</v>
      </c>
      <c r="X187">
        <v>9999999</v>
      </c>
      <c r="Z187" t="s">
        <v>3322</v>
      </c>
    </row>
    <row r="188" spans="1:32">
      <c r="A188" s="24" t="s">
        <v>4441</v>
      </c>
      <c r="N188" t="str">
        <f t="shared" si="5"/>
        <v xml:space="preserve">                workers      </v>
      </c>
      <c r="O188" t="str">
        <f t="shared" si="6"/>
        <v xml:space="preserve">66      422       46     (1)        21     (1)  </v>
      </c>
      <c r="P188" cm="1">
        <f t="array" ref="P188:X188">IFERROR(SEARCH({1,2,3,4,5,6,7,8,9},A188),9999999)</f>
        <v>56</v>
      </c>
      <c r="Q188">
        <v>39</v>
      </c>
      <c r="R188">
        <v>9999999</v>
      </c>
      <c r="S188">
        <v>38</v>
      </c>
      <c r="T188">
        <v>9999999</v>
      </c>
      <c r="U188">
        <v>30</v>
      </c>
      <c r="V188">
        <v>9999999</v>
      </c>
      <c r="W188">
        <v>9999999</v>
      </c>
      <c r="X188">
        <v>9999999</v>
      </c>
      <c r="Z188" t="s">
        <v>5387</v>
      </c>
      <c r="AA188">
        <v>66</v>
      </c>
      <c r="AB188">
        <v>422</v>
      </c>
      <c r="AC188">
        <v>46</v>
      </c>
      <c r="AD188">
        <v>-1</v>
      </c>
      <c r="AE188">
        <v>21</v>
      </c>
      <c r="AF188">
        <v>-1</v>
      </c>
    </row>
    <row r="189" spans="1:32">
      <c r="A189" s="24" t="s">
        <v>4442</v>
      </c>
      <c r="N189" t="str">
        <f t="shared" si="5"/>
        <v xml:space="preserve">      Office and administrative support occupations  </v>
      </c>
      <c r="O189" t="str">
        <f t="shared" si="6"/>
        <v xml:space="preserve">15,161      550    3,957      605   11,205      533 </v>
      </c>
      <c r="P189" cm="1">
        <f t="array" ref="P189:X189">IFERROR(SEARCH({1,2,3,4,5,6,7,8,9},A189),9999999)</f>
        <v>54</v>
      </c>
      <c r="Q189">
        <v>93</v>
      </c>
      <c r="R189">
        <v>73</v>
      </c>
      <c r="S189">
        <v>9999999</v>
      </c>
      <c r="T189">
        <v>55</v>
      </c>
      <c r="U189">
        <v>58</v>
      </c>
      <c r="V189">
        <v>77</v>
      </c>
      <c r="W189">
        <v>9999999</v>
      </c>
      <c r="X189">
        <v>75</v>
      </c>
      <c r="Z189" t="s">
        <v>5255</v>
      </c>
      <c r="AA189" s="8">
        <v>15161</v>
      </c>
      <c r="AB189">
        <v>550</v>
      </c>
      <c r="AC189" s="8">
        <v>3957</v>
      </c>
      <c r="AD189">
        <v>605</v>
      </c>
      <c r="AE189" s="8">
        <v>11205</v>
      </c>
      <c r="AF189">
        <v>533</v>
      </c>
    </row>
    <row r="190" spans="1:32">
      <c r="A190" s="24" t="s">
        <v>4443</v>
      </c>
      <c r="N190" t="str">
        <f t="shared" si="5"/>
        <v xml:space="preserve">              First-line supervisors/managers of office and administrative support   </v>
      </c>
      <c r="O190" t="str">
        <f t="shared" si="6"/>
        <v xml:space="preserve">1,399      686      447      796      953      656 </v>
      </c>
      <c r="P190" cm="1">
        <f t="array" ref="P190:X190">IFERROR(SEARCH({1,2,3,4,5,6,7,8,9},A190),9999999)</f>
        <v>86</v>
      </c>
      <c r="Q190">
        <v>9999999</v>
      </c>
      <c r="R190">
        <v>88</v>
      </c>
      <c r="S190">
        <v>106</v>
      </c>
      <c r="T190">
        <v>125</v>
      </c>
      <c r="U190">
        <v>97</v>
      </c>
      <c r="V190">
        <v>108</v>
      </c>
      <c r="W190">
        <v>98</v>
      </c>
      <c r="X190">
        <v>89</v>
      </c>
      <c r="Z190" t="s">
        <v>5256</v>
      </c>
      <c r="AA190" s="8">
        <v>1399</v>
      </c>
      <c r="AB190">
        <v>686</v>
      </c>
      <c r="AC190">
        <v>447</v>
      </c>
      <c r="AD190">
        <v>796</v>
      </c>
      <c r="AE190">
        <v>953</v>
      </c>
      <c r="AF190">
        <v>656</v>
      </c>
    </row>
    <row r="191" spans="1:32">
      <c r="A191" s="24" t="s">
        <v>4444</v>
      </c>
      <c r="N191" t="str">
        <f t="shared" si="5"/>
        <v xml:space="preserve">              Bill and account collectors     </v>
      </c>
      <c r="O191" t="str">
        <f t="shared" si="6"/>
        <v xml:space="preserve">175      518       60      516      115      519 </v>
      </c>
      <c r="P191" cm="1">
        <f t="array" ref="P191:X191">IFERROR(SEARCH({1,2,3,4,5,6,7,8,9},A191),9999999)</f>
        <v>47</v>
      </c>
      <c r="Q191">
        <v>9999999</v>
      </c>
      <c r="R191">
        <v>9999999</v>
      </c>
      <c r="S191">
        <v>9999999</v>
      </c>
      <c r="T191">
        <v>49</v>
      </c>
      <c r="U191">
        <v>66</v>
      </c>
      <c r="V191">
        <v>48</v>
      </c>
      <c r="W191">
        <v>58</v>
      </c>
      <c r="X191">
        <v>94</v>
      </c>
      <c r="Z191" t="s">
        <v>5257</v>
      </c>
      <c r="AA191">
        <v>175</v>
      </c>
      <c r="AB191">
        <v>518</v>
      </c>
      <c r="AC191">
        <v>60</v>
      </c>
      <c r="AD191">
        <v>516</v>
      </c>
      <c r="AE191">
        <v>115</v>
      </c>
      <c r="AF191">
        <v>519</v>
      </c>
    </row>
    <row r="192" spans="1:32">
      <c r="A192" s="24" t="s">
        <v>4445</v>
      </c>
      <c r="N192" t="str">
        <f t="shared" si="5"/>
        <v xml:space="preserve">              Billing and posting clerks and machine operators     </v>
      </c>
      <c r="O192" t="str">
        <f t="shared" si="6"/>
        <v xml:space="preserve">355      572       42     (1)       313      566 </v>
      </c>
      <c r="P192" cm="1">
        <f t="array" ref="P192:X192">IFERROR(SEARCH({1,2,3,4,5,6,7,8,9},A192),9999999)</f>
        <v>95</v>
      </c>
      <c r="Q192">
        <v>79</v>
      </c>
      <c r="R192">
        <v>68</v>
      </c>
      <c r="S192">
        <v>87</v>
      </c>
      <c r="T192">
        <v>69</v>
      </c>
      <c r="U192">
        <v>114</v>
      </c>
      <c r="V192">
        <v>78</v>
      </c>
      <c r="W192">
        <v>9999999</v>
      </c>
      <c r="X192">
        <v>9999999</v>
      </c>
      <c r="Z192" t="s">
        <v>5258</v>
      </c>
      <c r="AA192">
        <v>355</v>
      </c>
      <c r="AB192">
        <v>572</v>
      </c>
      <c r="AC192">
        <v>42</v>
      </c>
      <c r="AD192">
        <v>-1</v>
      </c>
      <c r="AE192">
        <v>313</v>
      </c>
      <c r="AF192">
        <v>566</v>
      </c>
    </row>
    <row r="193" spans="1:32">
      <c r="A193" s="24" t="s">
        <v>4446</v>
      </c>
      <c r="N193" t="str">
        <f t="shared" si="5"/>
        <v xml:space="preserve">              Bookkeeping, accounting, and auditing clerks     </v>
      </c>
      <c r="O193" t="str">
        <f t="shared" si="6"/>
        <v xml:space="preserve">964      555      102      580      861      551 </v>
      </c>
      <c r="P193" cm="1">
        <f t="array" ref="P193:X193">IFERROR(SEARCH({1,2,3,4,5,6,7,8,9},A193),9999999)</f>
        <v>82</v>
      </c>
      <c r="Q193">
        <v>84</v>
      </c>
      <c r="R193">
        <v>9999999</v>
      </c>
      <c r="S193">
        <v>66</v>
      </c>
      <c r="T193">
        <v>73</v>
      </c>
      <c r="U193">
        <v>65</v>
      </c>
      <c r="V193">
        <v>9999999</v>
      </c>
      <c r="W193">
        <v>92</v>
      </c>
      <c r="X193">
        <v>64</v>
      </c>
      <c r="Z193" t="s">
        <v>5388</v>
      </c>
      <c r="AA193">
        <v>964</v>
      </c>
      <c r="AB193">
        <v>555</v>
      </c>
      <c r="AC193">
        <v>102</v>
      </c>
      <c r="AD193">
        <v>580</v>
      </c>
      <c r="AE193">
        <v>861</v>
      </c>
      <c r="AF193">
        <v>551</v>
      </c>
    </row>
    <row r="194" spans="1:32">
      <c r="A194" s="24" t="s">
        <v>4447</v>
      </c>
      <c r="N194" t="str">
        <f t="shared" si="5"/>
        <v xml:space="preserve">              Payroll and timekeeping clerks     </v>
      </c>
      <c r="O194" t="str">
        <f t="shared" si="6"/>
        <v xml:space="preserve">136      613       12     (1)       123      611 </v>
      </c>
      <c r="P194" cm="1">
        <f t="array" ref="P194:X194">IFERROR(SEARCH({1,2,3,4,5,6,7,8,9},A194),9999999)</f>
        <v>50</v>
      </c>
      <c r="Q194">
        <v>70</v>
      </c>
      <c r="R194">
        <v>51</v>
      </c>
      <c r="S194">
        <v>9999999</v>
      </c>
      <c r="T194">
        <v>9999999</v>
      </c>
      <c r="U194">
        <v>52</v>
      </c>
      <c r="V194">
        <v>9999999</v>
      </c>
      <c r="W194">
        <v>9999999</v>
      </c>
      <c r="X194">
        <v>9999999</v>
      </c>
      <c r="Z194" t="s">
        <v>5260</v>
      </c>
      <c r="AA194">
        <v>136</v>
      </c>
      <c r="AB194">
        <v>613</v>
      </c>
      <c r="AC194">
        <v>12</v>
      </c>
      <c r="AD194">
        <v>-1</v>
      </c>
      <c r="AE194">
        <v>123</v>
      </c>
      <c r="AF194">
        <v>611</v>
      </c>
    </row>
    <row r="195" spans="1:32">
      <c r="A195" s="24" t="s">
        <v>4448</v>
      </c>
      <c r="N195" t="str">
        <f t="shared" si="5"/>
        <v xml:space="preserve">              Tellers     </v>
      </c>
      <c r="O195" t="str">
        <f t="shared" si="6"/>
        <v xml:space="preserve">296      426       26     (1)       270      425 </v>
      </c>
      <c r="P195" cm="1">
        <f t="array" ref="P195:X195">IFERROR(SEARCH({1,2,3,4,5,6,7,8,9},A195),9999999)</f>
        <v>54</v>
      </c>
      <c r="Q195">
        <v>27</v>
      </c>
      <c r="R195">
        <v>9999999</v>
      </c>
      <c r="S195">
        <v>36</v>
      </c>
      <c r="T195">
        <v>74</v>
      </c>
      <c r="U195">
        <v>29</v>
      </c>
      <c r="V195">
        <v>64</v>
      </c>
      <c r="W195">
        <v>9999999</v>
      </c>
      <c r="X195">
        <v>28</v>
      </c>
      <c r="Z195" t="s">
        <v>5261</v>
      </c>
      <c r="AA195">
        <v>296</v>
      </c>
      <c r="AB195">
        <v>426</v>
      </c>
      <c r="AC195">
        <v>26</v>
      </c>
      <c r="AD195">
        <v>-1</v>
      </c>
      <c r="AE195">
        <v>270</v>
      </c>
      <c r="AF195">
        <v>425</v>
      </c>
    </row>
    <row r="196" spans="1:32">
      <c r="A196" s="24" t="s">
        <v>4449</v>
      </c>
      <c r="N196" t="str">
        <f t="shared" si="5"/>
        <v xml:space="preserve">              Court, municipal, and license clerks      </v>
      </c>
      <c r="O196" t="str">
        <f t="shared" si="6"/>
        <v xml:space="preserve">95      575       14     (1)        81      571 </v>
      </c>
      <c r="P196" cm="1">
        <f t="array" ref="P196:X196">IFERROR(SEARCH({1,2,3,4,5,6,7,8,9},A196),9999999)</f>
        <v>75</v>
      </c>
      <c r="Q196">
        <v>9999999</v>
      </c>
      <c r="R196">
        <v>9999999</v>
      </c>
      <c r="S196">
        <v>76</v>
      </c>
      <c r="T196">
        <v>58</v>
      </c>
      <c r="U196">
        <v>9999999</v>
      </c>
      <c r="V196">
        <v>66</v>
      </c>
      <c r="W196">
        <v>93</v>
      </c>
      <c r="X196">
        <v>57</v>
      </c>
      <c r="Z196" t="s">
        <v>5389</v>
      </c>
      <c r="AA196">
        <v>95</v>
      </c>
      <c r="AB196">
        <v>575</v>
      </c>
      <c r="AC196">
        <v>14</v>
      </c>
      <c r="AD196">
        <v>-1</v>
      </c>
      <c r="AE196">
        <v>81</v>
      </c>
      <c r="AF196">
        <v>571</v>
      </c>
    </row>
    <row r="197" spans="1:32">
      <c r="A197" s="24" t="s">
        <v>4450</v>
      </c>
      <c r="N197" t="str">
        <f t="shared" si="5"/>
        <v xml:space="preserve">              Credit authorizers, checkers, and clerks      </v>
      </c>
      <c r="O197" t="str">
        <f t="shared" si="6"/>
        <v xml:space="preserve">64      607       15     (1)        49     (1)  </v>
      </c>
      <c r="P197" cm="1">
        <f t="array" ref="P197:X197">IFERROR(SEARCH({1,2,3,4,5,6,7,8,9},A197),9999999)</f>
        <v>79</v>
      </c>
      <c r="Q197">
        <v>9999999</v>
      </c>
      <c r="R197">
        <v>9999999</v>
      </c>
      <c r="S197">
        <v>62</v>
      </c>
      <c r="T197">
        <v>80</v>
      </c>
      <c r="U197">
        <v>61</v>
      </c>
      <c r="V197">
        <v>71</v>
      </c>
      <c r="W197">
        <v>9999999</v>
      </c>
      <c r="X197">
        <v>98</v>
      </c>
      <c r="Z197" t="s">
        <v>5263</v>
      </c>
      <c r="AA197">
        <v>64</v>
      </c>
      <c r="AB197">
        <v>607</v>
      </c>
      <c r="AC197">
        <v>15</v>
      </c>
      <c r="AD197">
        <v>-1</v>
      </c>
      <c r="AE197">
        <v>49</v>
      </c>
      <c r="AF197">
        <v>-1</v>
      </c>
    </row>
    <row r="198" spans="1:32">
      <c r="A198" s="24" t="s">
        <v>4451</v>
      </c>
      <c r="N198" t="str">
        <f t="shared" si="5"/>
        <v xml:space="preserve">              Customer service representatives   </v>
      </c>
      <c r="O198" t="str">
        <f t="shared" si="6"/>
        <v xml:space="preserve">1,490      524      480      624    1,010      505 </v>
      </c>
      <c r="P198" cm="1">
        <f t="array" ref="P198:X198">IFERROR(SEARCH({1,2,3,4,5,6,7,8,9},A198),9999999)</f>
        <v>50</v>
      </c>
      <c r="Q198">
        <v>62</v>
      </c>
      <c r="R198">
        <v>9999999</v>
      </c>
      <c r="S198">
        <v>52</v>
      </c>
      <c r="T198">
        <v>61</v>
      </c>
      <c r="U198">
        <v>79</v>
      </c>
      <c r="V198">
        <v>9999999</v>
      </c>
      <c r="W198">
        <v>71</v>
      </c>
      <c r="X198">
        <v>53</v>
      </c>
      <c r="Z198" t="s">
        <v>5264</v>
      </c>
      <c r="AA198" s="8">
        <v>1490</v>
      </c>
      <c r="AB198">
        <v>524</v>
      </c>
      <c r="AC198">
        <v>480</v>
      </c>
      <c r="AD198">
        <v>624</v>
      </c>
      <c r="AE198" s="8">
        <v>1010</v>
      </c>
      <c r="AF198">
        <v>505</v>
      </c>
    </row>
    <row r="199" spans="1:32">
      <c r="A199" s="24" t="s">
        <v>4452</v>
      </c>
      <c r="N199" t="str">
        <f t="shared" si="5"/>
        <v xml:space="preserve">              File clerks     </v>
      </c>
      <c r="O199" t="str">
        <f t="shared" si="6"/>
        <v xml:space="preserve">255      507       54      513      201      505 </v>
      </c>
      <c r="P199" cm="1">
        <f t="array" ref="P199:X199">IFERROR(SEARCH({1,2,3,4,5,6,7,8,9},A199),9999999)</f>
        <v>59</v>
      </c>
      <c r="Q199">
        <v>31</v>
      </c>
      <c r="R199">
        <v>60</v>
      </c>
      <c r="S199">
        <v>51</v>
      </c>
      <c r="T199">
        <v>32</v>
      </c>
      <c r="U199">
        <v>9999999</v>
      </c>
      <c r="V199">
        <v>42</v>
      </c>
      <c r="W199">
        <v>9999999</v>
      </c>
      <c r="X199">
        <v>9999999</v>
      </c>
      <c r="Z199" t="s">
        <v>5266</v>
      </c>
      <c r="AA199">
        <v>255</v>
      </c>
      <c r="AB199">
        <v>507</v>
      </c>
      <c r="AC199">
        <v>54</v>
      </c>
      <c r="AD199">
        <v>513</v>
      </c>
      <c r="AE199">
        <v>201</v>
      </c>
      <c r="AF199">
        <v>505</v>
      </c>
    </row>
    <row r="200" spans="1:32">
      <c r="A200" s="24" t="s">
        <v>4453</v>
      </c>
      <c r="N200" t="str">
        <f t="shared" si="5"/>
        <v xml:space="preserve">              Hotel, motel, and resort desk clerks     </v>
      </c>
      <c r="O200" t="str">
        <f t="shared" si="6"/>
        <v xml:space="preserve">107      376       41     (1)        66      367 </v>
      </c>
      <c r="P200" cm="1">
        <f t="array" ref="P200:X200">IFERROR(SEARCH({1,2,3,4,5,6,7,8,9},A200),9999999)</f>
        <v>56</v>
      </c>
      <c r="Q200">
        <v>9999999</v>
      </c>
      <c r="R200">
        <v>65</v>
      </c>
      <c r="S200">
        <v>75</v>
      </c>
      <c r="T200">
        <v>9999999</v>
      </c>
      <c r="U200">
        <v>67</v>
      </c>
      <c r="V200">
        <v>58</v>
      </c>
      <c r="W200">
        <v>9999999</v>
      </c>
      <c r="X200">
        <v>9999999</v>
      </c>
      <c r="Z200" t="s">
        <v>5390</v>
      </c>
      <c r="AA200">
        <v>107</v>
      </c>
      <c r="AB200">
        <v>376</v>
      </c>
      <c r="AC200">
        <v>41</v>
      </c>
      <c r="AD200">
        <v>-1</v>
      </c>
      <c r="AE200">
        <v>66</v>
      </c>
      <c r="AF200">
        <v>367</v>
      </c>
    </row>
    <row r="201" spans="1:32">
      <c r="A201" s="24" t="s">
        <v>4454</v>
      </c>
      <c r="N201" t="str">
        <f t="shared" ref="N201:N264" si="7">MID(A201,1,MIN(_xlfn.ANCHORARRAY(P201))-1)</f>
        <v xml:space="preserve">              Interviewers, except eligibility and loan     </v>
      </c>
      <c r="O201" t="str">
        <f t="shared" ref="O201:O264" si="8">MID(A201,MIN(P201:X201),LEN(A201))</f>
        <v xml:space="preserve">128      502       29     (1)        99      501 </v>
      </c>
      <c r="P201" cm="1">
        <f t="array" ref="P201:X201">IFERROR(SEARCH({1,2,3,4,5,6,7,8,9},A201),9999999)</f>
        <v>61</v>
      </c>
      <c r="Q201">
        <v>62</v>
      </c>
      <c r="R201">
        <v>9999999</v>
      </c>
      <c r="S201">
        <v>9999999</v>
      </c>
      <c r="T201">
        <v>70</v>
      </c>
      <c r="U201">
        <v>9999999</v>
      </c>
      <c r="V201">
        <v>9999999</v>
      </c>
      <c r="W201">
        <v>63</v>
      </c>
      <c r="X201">
        <v>81</v>
      </c>
      <c r="Z201" t="s">
        <v>5268</v>
      </c>
      <c r="AA201">
        <v>128</v>
      </c>
      <c r="AB201">
        <v>502</v>
      </c>
      <c r="AC201">
        <v>29</v>
      </c>
      <c r="AD201">
        <v>-1</v>
      </c>
      <c r="AE201">
        <v>99</v>
      </c>
      <c r="AF201">
        <v>501</v>
      </c>
    </row>
    <row r="202" spans="1:32">
      <c r="A202" s="24" t="s">
        <v>4455</v>
      </c>
      <c r="N202" t="str">
        <f t="shared" si="7"/>
        <v xml:space="preserve">              Library assistants, clerical      </v>
      </c>
      <c r="O202" t="str">
        <f t="shared" si="8"/>
        <v xml:space="preserve">58      517        5     (1)        54      496 </v>
      </c>
      <c r="P202" cm="1">
        <f t="array" ref="P202:X202">IFERROR(SEARCH({1,2,3,4,5,6,7,8,9},A202),9999999)</f>
        <v>58</v>
      </c>
      <c r="Q202">
        <v>9999999</v>
      </c>
      <c r="R202">
        <v>9999999</v>
      </c>
      <c r="S202">
        <v>86</v>
      </c>
      <c r="T202">
        <v>49</v>
      </c>
      <c r="U202">
        <v>95</v>
      </c>
      <c r="V202">
        <v>59</v>
      </c>
      <c r="W202">
        <v>50</v>
      </c>
      <c r="X202">
        <v>94</v>
      </c>
      <c r="Z202" t="s">
        <v>5391</v>
      </c>
      <c r="AA202">
        <v>58</v>
      </c>
      <c r="AB202">
        <v>517</v>
      </c>
      <c r="AC202">
        <v>5</v>
      </c>
      <c r="AD202">
        <v>-1</v>
      </c>
      <c r="AE202">
        <v>54</v>
      </c>
      <c r="AF202">
        <v>496</v>
      </c>
    </row>
    <row r="203" spans="1:32">
      <c r="A203" s="24" t="s">
        <v>4456</v>
      </c>
      <c r="N203" t="str">
        <f t="shared" si="7"/>
        <v xml:space="preserve">              Loan interviewers and clerks     </v>
      </c>
      <c r="O203" t="str">
        <f t="shared" si="8"/>
        <v xml:space="preserve">179      623       45     (1)       134      614 </v>
      </c>
      <c r="P203" cm="1">
        <f t="array" ref="P203:X203">IFERROR(SEARCH({1,2,3,4,5,6,7,8,9},A203),9999999)</f>
        <v>48</v>
      </c>
      <c r="Q203">
        <v>58</v>
      </c>
      <c r="R203">
        <v>59</v>
      </c>
      <c r="S203">
        <v>67</v>
      </c>
      <c r="T203">
        <v>68</v>
      </c>
      <c r="U203">
        <v>57</v>
      </c>
      <c r="V203">
        <v>49</v>
      </c>
      <c r="W203">
        <v>9999999</v>
      </c>
      <c r="X203">
        <v>50</v>
      </c>
      <c r="Z203" t="s">
        <v>5269</v>
      </c>
      <c r="AA203">
        <v>179</v>
      </c>
      <c r="AB203">
        <v>623</v>
      </c>
      <c r="AC203">
        <v>45</v>
      </c>
      <c r="AD203">
        <v>-1</v>
      </c>
      <c r="AE203">
        <v>134</v>
      </c>
      <c r="AF203">
        <v>614</v>
      </c>
    </row>
    <row r="204" spans="1:32">
      <c r="A204" s="24" t="s">
        <v>4457</v>
      </c>
      <c r="N204" t="str">
        <f t="shared" si="7"/>
        <v xml:space="preserve">              Order clerks     </v>
      </c>
      <c r="O204" t="str">
        <f t="shared" si="8"/>
        <v xml:space="preserve">120      519       42     (1)        77      509 </v>
      </c>
      <c r="P204" cm="1">
        <f t="array" ref="P204:X204">IFERROR(SEARCH({1,2,3,4,5,6,7,8,9},A204),9999999)</f>
        <v>32</v>
      </c>
      <c r="Q204">
        <v>33</v>
      </c>
      <c r="R204">
        <v>9999999</v>
      </c>
      <c r="S204">
        <v>51</v>
      </c>
      <c r="T204">
        <v>41</v>
      </c>
      <c r="U204">
        <v>9999999</v>
      </c>
      <c r="V204">
        <v>69</v>
      </c>
      <c r="W204">
        <v>9999999</v>
      </c>
      <c r="X204">
        <v>43</v>
      </c>
      <c r="Z204" t="s">
        <v>5392</v>
      </c>
      <c r="AA204">
        <v>120</v>
      </c>
      <c r="AB204">
        <v>519</v>
      </c>
      <c r="AC204">
        <v>42</v>
      </c>
      <c r="AD204">
        <v>-1</v>
      </c>
      <c r="AE204">
        <v>77</v>
      </c>
      <c r="AF204">
        <v>509</v>
      </c>
    </row>
    <row r="205" spans="1:32">
      <c r="A205" s="24" t="s">
        <v>4458</v>
      </c>
      <c r="N205" t="str">
        <f t="shared" si="7"/>
        <v xml:space="preserve">              Human resources assistants, except payroll and timekeeping      </v>
      </c>
      <c r="O205" t="str">
        <f t="shared" si="8"/>
        <v xml:space="preserve">60      601        5     (1)        55      580 </v>
      </c>
      <c r="P205" cm="1">
        <f t="array" ref="P205:X205">IFERROR(SEARCH({1,2,3,4,5,6,7,8,9},A205),9999999)</f>
        <v>89</v>
      </c>
      <c r="Q205">
        <v>9999999</v>
      </c>
      <c r="R205">
        <v>9999999</v>
      </c>
      <c r="S205">
        <v>9999999</v>
      </c>
      <c r="T205">
        <v>98</v>
      </c>
      <c r="U205">
        <v>79</v>
      </c>
      <c r="V205">
        <v>9999999</v>
      </c>
      <c r="W205">
        <v>124</v>
      </c>
      <c r="X205">
        <v>9999999</v>
      </c>
      <c r="Z205" t="s">
        <v>5271</v>
      </c>
      <c r="AA205">
        <v>60</v>
      </c>
      <c r="AB205">
        <v>601</v>
      </c>
      <c r="AC205">
        <v>5</v>
      </c>
      <c r="AD205">
        <v>-1</v>
      </c>
      <c r="AE205">
        <v>55</v>
      </c>
      <c r="AF205">
        <v>580</v>
      </c>
    </row>
    <row r="206" spans="1:32">
      <c r="A206" s="24" t="s">
        <v>4459</v>
      </c>
      <c r="N206" t="str">
        <f t="shared" si="7"/>
        <v xml:space="preserve">              Receptionists and information clerks     </v>
      </c>
      <c r="O206" t="str">
        <f t="shared" si="8"/>
        <v xml:space="preserve">923      466       76      504      846      463 </v>
      </c>
      <c r="P206" cm="1">
        <f t="array" ref="P206:X206">IFERROR(SEARCH({1,2,3,4,5,6,7,8,9},A206),9999999)</f>
        <v>9999999</v>
      </c>
      <c r="Q206">
        <v>57</v>
      </c>
      <c r="R206">
        <v>58</v>
      </c>
      <c r="S206">
        <v>65</v>
      </c>
      <c r="T206">
        <v>83</v>
      </c>
      <c r="U206">
        <v>66</v>
      </c>
      <c r="V206">
        <v>75</v>
      </c>
      <c r="W206">
        <v>92</v>
      </c>
      <c r="X206">
        <v>56</v>
      </c>
      <c r="Z206" t="s">
        <v>5272</v>
      </c>
      <c r="AA206">
        <v>923</v>
      </c>
      <c r="AB206">
        <v>466</v>
      </c>
      <c r="AC206">
        <v>76</v>
      </c>
      <c r="AD206">
        <v>504</v>
      </c>
      <c r="AE206">
        <v>846</v>
      </c>
      <c r="AF206">
        <v>463</v>
      </c>
    </row>
    <row r="207" spans="1:32">
      <c r="A207" s="24" t="s">
        <v>4460</v>
      </c>
      <c r="N207" t="str">
        <f t="shared" si="7"/>
        <v xml:space="preserve">              Reservation and transportation ticket agents and travel clerks     </v>
      </c>
      <c r="O207" t="str">
        <f t="shared" si="8"/>
        <v xml:space="preserve">134      626       44     (1)        90      586 </v>
      </c>
      <c r="P207" cm="1">
        <f t="array" ref="P207:X207">IFERROR(SEARCH({1,2,3,4,5,6,7,8,9},A207),9999999)</f>
        <v>82</v>
      </c>
      <c r="Q207">
        <v>92</v>
      </c>
      <c r="R207">
        <v>83</v>
      </c>
      <c r="S207">
        <v>84</v>
      </c>
      <c r="T207">
        <v>127</v>
      </c>
      <c r="U207">
        <v>91</v>
      </c>
      <c r="V207">
        <v>9999999</v>
      </c>
      <c r="W207">
        <v>128</v>
      </c>
      <c r="X207">
        <v>119</v>
      </c>
      <c r="Z207" t="s">
        <v>5273</v>
      </c>
      <c r="AA207">
        <v>134</v>
      </c>
      <c r="AB207">
        <v>626</v>
      </c>
      <c r="AC207">
        <v>44</v>
      </c>
      <c r="AD207">
        <v>-1</v>
      </c>
      <c r="AE207">
        <v>90</v>
      </c>
      <c r="AF207">
        <v>586</v>
      </c>
    </row>
    <row r="208" spans="1:32">
      <c r="A208" s="24" t="s">
        <v>4461</v>
      </c>
      <c r="N208" t="str">
        <f t="shared" si="7"/>
        <v xml:space="preserve">              Couriers and messengers     </v>
      </c>
      <c r="O208" t="str">
        <f t="shared" si="8"/>
        <v xml:space="preserve">212      664      182      678       31     (1)  </v>
      </c>
      <c r="P208" cm="1">
        <f t="array" ref="P208:X208">IFERROR(SEARCH({1,2,3,4,5,6,7,8,9},A208),9999999)</f>
        <v>44</v>
      </c>
      <c r="Q208">
        <v>43</v>
      </c>
      <c r="R208">
        <v>80</v>
      </c>
      <c r="S208">
        <v>54</v>
      </c>
      <c r="T208">
        <v>9999999</v>
      </c>
      <c r="U208">
        <v>52</v>
      </c>
      <c r="V208">
        <v>71</v>
      </c>
      <c r="W208">
        <v>62</v>
      </c>
      <c r="X208">
        <v>9999999</v>
      </c>
      <c r="Z208" t="s">
        <v>5274</v>
      </c>
      <c r="AA208">
        <v>212</v>
      </c>
      <c r="AB208">
        <v>664</v>
      </c>
      <c r="AC208">
        <v>182</v>
      </c>
      <c r="AD208">
        <v>678</v>
      </c>
      <c r="AE208">
        <v>31</v>
      </c>
      <c r="AF208">
        <v>-1</v>
      </c>
    </row>
    <row r="209" spans="1:32">
      <c r="A209" s="24" t="s">
        <v>4462</v>
      </c>
      <c r="N209" t="str">
        <f t="shared" si="7"/>
        <v xml:space="preserve">              Dispatchers     </v>
      </c>
      <c r="O209" t="str">
        <f t="shared" si="8"/>
        <v xml:space="preserve">274      584      105      613      168      556 </v>
      </c>
      <c r="P209" cm="1">
        <f t="array" ref="P209:X209">IFERROR(SEARCH({1,2,3,4,5,6,7,8,9},A209),9999999)</f>
        <v>49</v>
      </c>
      <c r="Q209">
        <v>31</v>
      </c>
      <c r="R209">
        <v>60</v>
      </c>
      <c r="S209">
        <v>33</v>
      </c>
      <c r="T209">
        <v>40</v>
      </c>
      <c r="U209">
        <v>58</v>
      </c>
      <c r="V209">
        <v>32</v>
      </c>
      <c r="W209">
        <v>41</v>
      </c>
      <c r="X209">
        <v>9999999</v>
      </c>
      <c r="Z209" t="s">
        <v>5275</v>
      </c>
      <c r="AA209">
        <v>274</v>
      </c>
      <c r="AB209">
        <v>584</v>
      </c>
      <c r="AC209">
        <v>105</v>
      </c>
      <c r="AD209">
        <v>613</v>
      </c>
      <c r="AE209">
        <v>168</v>
      </c>
      <c r="AF209">
        <v>556</v>
      </c>
    </row>
    <row r="210" spans="1:32">
      <c r="A210" s="24" t="s">
        <v>4463</v>
      </c>
      <c r="N210" t="str">
        <f t="shared" si="7"/>
        <v xml:space="preserve">              Postal service clerks     </v>
      </c>
      <c r="O210" t="str">
        <f t="shared" si="8"/>
        <v xml:space="preserve">147      791       89      830       58      750 </v>
      </c>
      <c r="P210" cm="1">
        <f t="array" ref="P210:X210">IFERROR(SEARCH({1,2,3,4,5,6,7,8,9},A210),9999999)</f>
        <v>41</v>
      </c>
      <c r="Q210">
        <v>9999999</v>
      </c>
      <c r="R210">
        <v>69</v>
      </c>
      <c r="S210">
        <v>42</v>
      </c>
      <c r="T210">
        <v>78</v>
      </c>
      <c r="U210">
        <v>9999999</v>
      </c>
      <c r="V210">
        <v>43</v>
      </c>
      <c r="W210">
        <v>60</v>
      </c>
      <c r="X210">
        <v>51</v>
      </c>
      <c r="Z210" t="s">
        <v>5276</v>
      </c>
      <c r="AA210">
        <v>147</v>
      </c>
      <c r="AB210">
        <v>791</v>
      </c>
      <c r="AC210">
        <v>89</v>
      </c>
      <c r="AD210">
        <v>830</v>
      </c>
      <c r="AE210">
        <v>58</v>
      </c>
      <c r="AF210">
        <v>750</v>
      </c>
    </row>
    <row r="211" spans="1:32">
      <c r="A211" s="24" t="s">
        <v>4464</v>
      </c>
      <c r="N211" t="str">
        <f t="shared" si="7"/>
        <v xml:space="preserve">              Postal service mail carriers     </v>
      </c>
      <c r="O211" t="str">
        <f t="shared" si="8"/>
        <v xml:space="preserve">295      832      185      874      110      733 </v>
      </c>
      <c r="P211" cm="1">
        <f t="array" ref="P211:X211">IFERROR(SEARCH({1,2,3,4,5,6,7,8,9},A211),9999999)</f>
        <v>66</v>
      </c>
      <c r="Q211">
        <v>48</v>
      </c>
      <c r="R211">
        <v>58</v>
      </c>
      <c r="S211">
        <v>77</v>
      </c>
      <c r="T211">
        <v>50</v>
      </c>
      <c r="U211">
        <v>9999999</v>
      </c>
      <c r="V211">
        <v>76</v>
      </c>
      <c r="W211">
        <v>57</v>
      </c>
      <c r="X211">
        <v>49</v>
      </c>
      <c r="Z211" t="s">
        <v>5277</v>
      </c>
      <c r="AA211">
        <v>295</v>
      </c>
      <c r="AB211">
        <v>832</v>
      </c>
      <c r="AC211">
        <v>185</v>
      </c>
      <c r="AD211">
        <v>874</v>
      </c>
      <c r="AE211">
        <v>110</v>
      </c>
      <c r="AF211">
        <v>733</v>
      </c>
    </row>
    <row r="212" spans="1:32">
      <c r="A212" s="24" t="s">
        <v>3323</v>
      </c>
      <c r="N212" t="str">
        <f t="shared" si="7"/>
        <v xml:space="preserve">              Postal service mail sorters, processors, and processing machine                                                                 </v>
      </c>
      <c r="O212" t="str">
        <f t="shared" si="8"/>
        <v/>
      </c>
      <c r="P212" cm="1">
        <f t="array" ref="P212:X212">IFERROR(SEARCH({1,2,3,4,5,6,7,8,9},A212),9999999)</f>
        <v>9999999</v>
      </c>
      <c r="Q212">
        <v>9999999</v>
      </c>
      <c r="R212">
        <v>9999999</v>
      </c>
      <c r="S212">
        <v>9999999</v>
      </c>
      <c r="T212">
        <v>9999999</v>
      </c>
      <c r="U212">
        <v>9999999</v>
      </c>
      <c r="V212">
        <v>9999999</v>
      </c>
      <c r="W212">
        <v>9999999</v>
      </c>
      <c r="X212">
        <v>9999999</v>
      </c>
      <c r="Z212" t="s">
        <v>3323</v>
      </c>
    </row>
    <row r="213" spans="1:32">
      <c r="A213" s="24" t="s">
        <v>4465</v>
      </c>
      <c r="N213" t="str">
        <f t="shared" si="7"/>
        <v xml:space="preserve">                operators     </v>
      </c>
      <c r="O213" t="str">
        <f t="shared" si="8"/>
        <v xml:space="preserve">109      751       59      763       50      742 </v>
      </c>
      <c r="P213" cm="1">
        <f t="array" ref="P213:X213">IFERROR(SEARCH({1,2,3,4,5,6,7,8,9},A213),9999999)</f>
        <v>31</v>
      </c>
      <c r="Q213">
        <v>78</v>
      </c>
      <c r="R213">
        <v>60</v>
      </c>
      <c r="S213">
        <v>77</v>
      </c>
      <c r="T213">
        <v>41</v>
      </c>
      <c r="U213">
        <v>59</v>
      </c>
      <c r="V213">
        <v>40</v>
      </c>
      <c r="W213">
        <v>9999999</v>
      </c>
      <c r="X213">
        <v>33</v>
      </c>
      <c r="Z213" t="s">
        <v>5393</v>
      </c>
      <c r="AA213">
        <v>109</v>
      </c>
      <c r="AB213">
        <v>751</v>
      </c>
      <c r="AC213">
        <v>59</v>
      </c>
      <c r="AD213">
        <v>763</v>
      </c>
      <c r="AE213">
        <v>50</v>
      </c>
      <c r="AF213">
        <v>742</v>
      </c>
    </row>
    <row r="214" spans="1:32">
      <c r="A214" s="24" t="s">
        <v>4466</v>
      </c>
      <c r="N214" t="str">
        <f t="shared" si="7"/>
        <v xml:space="preserve">              Production, planning, and expediting clerks     </v>
      </c>
      <c r="O214" t="str">
        <f t="shared" si="8"/>
        <v xml:space="preserve">275      694      123      767      152      650 </v>
      </c>
      <c r="P214" cm="1">
        <f t="array" ref="P214:X214">IFERROR(SEARCH({1,2,3,4,5,6,7,8,9},A214),9999999)</f>
        <v>81</v>
      </c>
      <c r="Q214">
        <v>63</v>
      </c>
      <c r="R214">
        <v>83</v>
      </c>
      <c r="S214">
        <v>74</v>
      </c>
      <c r="T214">
        <v>65</v>
      </c>
      <c r="U214">
        <v>72</v>
      </c>
      <c r="V214">
        <v>64</v>
      </c>
      <c r="W214">
        <v>9999999</v>
      </c>
      <c r="X214">
        <v>73</v>
      </c>
      <c r="Z214" t="s">
        <v>5279</v>
      </c>
      <c r="AA214">
        <v>275</v>
      </c>
      <c r="AB214">
        <v>694</v>
      </c>
      <c r="AC214">
        <v>123</v>
      </c>
      <c r="AD214">
        <v>767</v>
      </c>
      <c r="AE214">
        <v>152</v>
      </c>
      <c r="AF214">
        <v>650</v>
      </c>
    </row>
    <row r="215" spans="1:32">
      <c r="A215" s="24" t="s">
        <v>4467</v>
      </c>
      <c r="N215" t="str">
        <f t="shared" si="7"/>
        <v xml:space="preserve">              Shipping, receiving, and traffic clerks     </v>
      </c>
      <c r="O215" t="str">
        <f t="shared" si="8"/>
        <v xml:space="preserve">472      488      334      504      138      450 </v>
      </c>
      <c r="P215" cm="1">
        <f t="array" ref="P215:X215">IFERROR(SEARCH({1,2,3,4,5,6,7,8,9},A215),9999999)</f>
        <v>95</v>
      </c>
      <c r="Q215">
        <v>61</v>
      </c>
      <c r="R215">
        <v>77</v>
      </c>
      <c r="S215">
        <v>59</v>
      </c>
      <c r="T215">
        <v>86</v>
      </c>
      <c r="U215">
        <v>9999999</v>
      </c>
      <c r="V215">
        <v>60</v>
      </c>
      <c r="W215">
        <v>69</v>
      </c>
      <c r="X215">
        <v>9999999</v>
      </c>
      <c r="Z215" t="s">
        <v>5280</v>
      </c>
      <c r="AA215">
        <v>472</v>
      </c>
      <c r="AB215">
        <v>488</v>
      </c>
      <c r="AC215">
        <v>334</v>
      </c>
      <c r="AD215">
        <v>504</v>
      </c>
      <c r="AE215">
        <v>138</v>
      </c>
      <c r="AF215">
        <v>450</v>
      </c>
    </row>
    <row r="216" spans="1:32">
      <c r="A216" s="24" t="s">
        <v>4468</v>
      </c>
      <c r="N216" t="str">
        <f t="shared" si="7"/>
        <v xml:space="preserve">              Stock clerks and order fillers   </v>
      </c>
      <c r="O216" t="str">
        <f t="shared" si="8"/>
        <v xml:space="preserve">1,012      427      651      448      361      409 </v>
      </c>
      <c r="P216" cm="1">
        <f t="array" ref="P216:X216">IFERROR(SEARCH({1,2,3,4,5,6,7,8,9},A216),9999999)</f>
        <v>48</v>
      </c>
      <c r="Q216">
        <v>52</v>
      </c>
      <c r="R216">
        <v>86</v>
      </c>
      <c r="S216">
        <v>59</v>
      </c>
      <c r="T216">
        <v>69</v>
      </c>
      <c r="U216">
        <v>68</v>
      </c>
      <c r="V216">
        <v>61</v>
      </c>
      <c r="W216">
        <v>79</v>
      </c>
      <c r="X216">
        <v>97</v>
      </c>
      <c r="Z216" t="s">
        <v>5281</v>
      </c>
      <c r="AA216" s="8">
        <v>1012</v>
      </c>
      <c r="AB216">
        <v>427</v>
      </c>
      <c r="AC216">
        <v>651</v>
      </c>
      <c r="AD216">
        <v>448</v>
      </c>
      <c r="AE216">
        <v>361</v>
      </c>
      <c r="AF216">
        <v>409</v>
      </c>
    </row>
    <row r="217" spans="1:32">
      <c r="A217" s="24" t="s">
        <v>4469</v>
      </c>
      <c r="N217" t="str">
        <f t="shared" si="7"/>
        <v xml:space="preserve">              Weighers, measurers, checkers, and samplers, recordkeeping      </v>
      </c>
      <c r="O217" t="str">
        <f t="shared" si="8"/>
        <v xml:space="preserve">60      467       26     (1)        35     (1)  </v>
      </c>
      <c r="P217" cm="1">
        <f t="array" ref="P217:X217">IFERROR(SEARCH({1,2,3,4,5,6,7,8,9},A217),9999999)</f>
        <v>105</v>
      </c>
      <c r="Q217">
        <v>97</v>
      </c>
      <c r="R217">
        <v>115</v>
      </c>
      <c r="S217">
        <v>87</v>
      </c>
      <c r="T217">
        <v>116</v>
      </c>
      <c r="U217">
        <v>79</v>
      </c>
      <c r="V217">
        <v>89</v>
      </c>
      <c r="W217">
        <v>9999999</v>
      </c>
      <c r="X217">
        <v>9999999</v>
      </c>
      <c r="Z217" t="s">
        <v>5282</v>
      </c>
      <c r="AA217">
        <v>60</v>
      </c>
      <c r="AB217">
        <v>467</v>
      </c>
      <c r="AC217">
        <v>26</v>
      </c>
      <c r="AD217">
        <v>-1</v>
      </c>
      <c r="AE217">
        <v>35</v>
      </c>
      <c r="AF217">
        <v>-1</v>
      </c>
    </row>
    <row r="218" spans="1:32">
      <c r="A218" s="24" t="s">
        <v>4470</v>
      </c>
      <c r="N218" t="str">
        <f t="shared" si="7"/>
        <v xml:space="preserve">              Secretaries and administrative assistants   </v>
      </c>
      <c r="O218" t="str">
        <f t="shared" si="8"/>
        <v xml:space="preserve">2,684      562       73      654    2,611      559 </v>
      </c>
      <c r="P218" cm="1">
        <f t="array" ref="P218:X218">IFERROR(SEARCH({1,2,3,4,5,6,7,8,9},A218),9999999)</f>
        <v>98</v>
      </c>
      <c r="Q218">
        <v>59</v>
      </c>
      <c r="R218">
        <v>81</v>
      </c>
      <c r="S218">
        <v>63</v>
      </c>
      <c r="T218">
        <v>70</v>
      </c>
      <c r="U218">
        <v>61</v>
      </c>
      <c r="V218">
        <v>80</v>
      </c>
      <c r="W218">
        <v>62</v>
      </c>
      <c r="X218">
        <v>108</v>
      </c>
      <c r="Z218" t="s">
        <v>5283</v>
      </c>
      <c r="AA218" s="8">
        <v>2684</v>
      </c>
      <c r="AB218">
        <v>562</v>
      </c>
      <c r="AC218">
        <v>73</v>
      </c>
      <c r="AD218">
        <v>654</v>
      </c>
      <c r="AE218" s="8">
        <v>2611</v>
      </c>
      <c r="AF218">
        <v>559</v>
      </c>
    </row>
    <row r="219" spans="1:32">
      <c r="A219" s="24" t="s">
        <v>4471</v>
      </c>
      <c r="N219" t="str">
        <f t="shared" si="7"/>
        <v xml:space="preserve">              Computer operators     </v>
      </c>
      <c r="O219" t="str">
        <f t="shared" si="8"/>
        <v xml:space="preserve">164      599       76      674       89      541 </v>
      </c>
      <c r="P219" cm="1">
        <f t="array" ref="P219:X219">IFERROR(SEARCH({1,2,3,4,5,6,7,8,9},A219),9999999)</f>
        <v>38</v>
      </c>
      <c r="Q219">
        <v>9999999</v>
      </c>
      <c r="R219">
        <v>9999999</v>
      </c>
      <c r="S219">
        <v>40</v>
      </c>
      <c r="T219">
        <v>47</v>
      </c>
      <c r="U219">
        <v>39</v>
      </c>
      <c r="V219">
        <v>57</v>
      </c>
      <c r="W219">
        <v>75</v>
      </c>
      <c r="X219">
        <v>48</v>
      </c>
      <c r="Z219" t="s">
        <v>5284</v>
      </c>
      <c r="AA219">
        <v>164</v>
      </c>
      <c r="AB219">
        <v>599</v>
      </c>
      <c r="AC219">
        <v>76</v>
      </c>
      <c r="AD219">
        <v>674</v>
      </c>
      <c r="AE219">
        <v>89</v>
      </c>
      <c r="AF219">
        <v>541</v>
      </c>
    </row>
    <row r="220" spans="1:32">
      <c r="A220" s="24" t="s">
        <v>4472</v>
      </c>
      <c r="N220" t="str">
        <f t="shared" si="7"/>
        <v xml:space="preserve">              Data entry keyers     </v>
      </c>
      <c r="O220" t="str">
        <f t="shared" si="8"/>
        <v xml:space="preserve">403      509       79      529      324      507 </v>
      </c>
      <c r="P220" cm="1">
        <f t="array" ref="P220:X220">IFERROR(SEARCH({1,2,3,4,5,6,7,8,9},A220),9999999)</f>
        <v>9999999</v>
      </c>
      <c r="Q220">
        <v>65</v>
      </c>
      <c r="R220">
        <v>39</v>
      </c>
      <c r="S220">
        <v>37</v>
      </c>
      <c r="T220">
        <v>46</v>
      </c>
      <c r="U220">
        <v>9999999</v>
      </c>
      <c r="V220">
        <v>56</v>
      </c>
      <c r="W220">
        <v>9999999</v>
      </c>
      <c r="X220">
        <v>48</v>
      </c>
      <c r="Z220" t="s">
        <v>5285</v>
      </c>
      <c r="AA220">
        <v>403</v>
      </c>
      <c r="AB220">
        <v>509</v>
      </c>
      <c r="AC220">
        <v>79</v>
      </c>
      <c r="AD220">
        <v>529</v>
      </c>
      <c r="AE220">
        <v>324</v>
      </c>
      <c r="AF220">
        <v>507</v>
      </c>
    </row>
    <row r="221" spans="1:32">
      <c r="A221" s="24" t="s">
        <v>4473</v>
      </c>
      <c r="N221" t="str">
        <f t="shared" si="7"/>
        <v xml:space="preserve">              Word processors and typists     </v>
      </c>
      <c r="O221" t="str">
        <f t="shared" si="8"/>
        <v xml:space="preserve">216      500       10     (1)       206      499 </v>
      </c>
      <c r="P221" cm="1">
        <f t="array" ref="P221:X221">IFERROR(SEARCH({1,2,3,4,5,6,7,8,9},A221),9999999)</f>
        <v>48</v>
      </c>
      <c r="Q221">
        <v>47</v>
      </c>
      <c r="R221">
        <v>9999999</v>
      </c>
      <c r="S221">
        <v>92</v>
      </c>
      <c r="T221">
        <v>56</v>
      </c>
      <c r="U221">
        <v>49</v>
      </c>
      <c r="V221">
        <v>9999999</v>
      </c>
      <c r="W221">
        <v>9999999</v>
      </c>
      <c r="X221">
        <v>93</v>
      </c>
      <c r="Z221" t="s">
        <v>5286</v>
      </c>
      <c r="AA221">
        <v>216</v>
      </c>
      <c r="AB221">
        <v>500</v>
      </c>
      <c r="AC221">
        <v>10</v>
      </c>
      <c r="AD221">
        <v>-1</v>
      </c>
      <c r="AE221">
        <v>206</v>
      </c>
      <c r="AF221">
        <v>499</v>
      </c>
    </row>
    <row r="222" spans="1:32">
      <c r="A222" s="24" t="s">
        <v>4474</v>
      </c>
      <c r="N222" t="str">
        <f t="shared" si="7"/>
        <v xml:space="preserve">              Insurance claims and policy processing clerks     </v>
      </c>
      <c r="O222" t="str">
        <f t="shared" si="8"/>
        <v xml:space="preserve">238      560       35     (1)       204      565 </v>
      </c>
      <c r="P222" cm="1">
        <f t="array" ref="P222:X222">IFERROR(SEARCH({1,2,3,4,5,6,7,8,9},A222),9999999)</f>
        <v>92</v>
      </c>
      <c r="Q222">
        <v>65</v>
      </c>
      <c r="R222">
        <v>66</v>
      </c>
      <c r="S222">
        <v>103</v>
      </c>
      <c r="T222">
        <v>74</v>
      </c>
      <c r="U222">
        <v>75</v>
      </c>
      <c r="V222">
        <v>9999999</v>
      </c>
      <c r="W222">
        <v>67</v>
      </c>
      <c r="X222">
        <v>9999999</v>
      </c>
      <c r="Z222" t="s">
        <v>5287</v>
      </c>
      <c r="AA222">
        <v>238</v>
      </c>
      <c r="AB222">
        <v>560</v>
      </c>
      <c r="AC222">
        <v>35</v>
      </c>
      <c r="AD222">
        <v>-1</v>
      </c>
      <c r="AE222">
        <v>204</v>
      </c>
      <c r="AF222">
        <v>565</v>
      </c>
    </row>
    <row r="223" spans="1:32">
      <c r="A223" s="24" t="s">
        <v>4475</v>
      </c>
      <c r="N223" t="str">
        <f t="shared" si="7"/>
        <v xml:space="preserve">              Mail clerks and mail machine operators except postal service      </v>
      </c>
      <c r="O223" t="str">
        <f t="shared" si="8"/>
        <v xml:space="preserve">99      508       47     (1)        52      480 </v>
      </c>
      <c r="P223" cm="1">
        <f t="array" ref="P223:X223">IFERROR(SEARCH({1,2,3,4,5,6,7,8,9},A223),9999999)</f>
        <v>107</v>
      </c>
      <c r="Q223">
        <v>118</v>
      </c>
      <c r="R223">
        <v>9999999</v>
      </c>
      <c r="S223">
        <v>99</v>
      </c>
      <c r="T223">
        <v>89</v>
      </c>
      <c r="U223">
        <v>9999999</v>
      </c>
      <c r="V223">
        <v>100</v>
      </c>
      <c r="W223">
        <v>91</v>
      </c>
      <c r="X223">
        <v>81</v>
      </c>
      <c r="Z223" t="s">
        <v>5394</v>
      </c>
      <c r="AA223">
        <v>99</v>
      </c>
      <c r="AB223">
        <v>508</v>
      </c>
      <c r="AC223">
        <v>47</v>
      </c>
      <c r="AD223">
        <v>-1</v>
      </c>
      <c r="AE223">
        <v>52</v>
      </c>
      <c r="AF223">
        <v>480</v>
      </c>
    </row>
    <row r="224" spans="1:32">
      <c r="A224" s="24" t="s">
        <v>4476</v>
      </c>
      <c r="N224" t="str">
        <f t="shared" si="7"/>
        <v xml:space="preserve">              Office clerks, general     </v>
      </c>
      <c r="O224" t="str">
        <f t="shared" si="8"/>
        <v xml:space="preserve">672      518       98      591      574      509 </v>
      </c>
      <c r="P224" cm="1">
        <f t="array" ref="P224:X224">IFERROR(SEARCH({1,2,3,4,5,6,7,8,9},A224),9999999)</f>
        <v>52</v>
      </c>
      <c r="Q224">
        <v>44</v>
      </c>
      <c r="R224">
        <v>9999999</v>
      </c>
      <c r="S224">
        <v>80</v>
      </c>
      <c r="T224">
        <v>51</v>
      </c>
      <c r="U224">
        <v>42</v>
      </c>
      <c r="V224">
        <v>43</v>
      </c>
      <c r="W224">
        <v>53</v>
      </c>
      <c r="X224">
        <v>61</v>
      </c>
      <c r="Z224" t="s">
        <v>5289</v>
      </c>
      <c r="AA224">
        <v>672</v>
      </c>
      <c r="AB224">
        <v>518</v>
      </c>
      <c r="AC224">
        <v>98</v>
      </c>
      <c r="AD224">
        <v>591</v>
      </c>
      <c r="AE224">
        <v>574</v>
      </c>
      <c r="AF224">
        <v>509</v>
      </c>
    </row>
    <row r="225" spans="1:32">
      <c r="A225" s="24" t="s">
        <v>4477</v>
      </c>
      <c r="N225" t="str">
        <f t="shared" si="7"/>
        <v xml:space="preserve">  Natural resources, construction, and maintenance occupations  </v>
      </c>
      <c r="O225" t="str">
        <f t="shared" si="8"/>
        <v xml:space="preserve">12,086      623   11,569      628      517      486 </v>
      </c>
      <c r="P225" cm="1">
        <f t="array" ref="P225:X225">IFERROR(SEARCH({1,2,3,4,5,6,7,8,9},A225),9999999)</f>
        <v>65</v>
      </c>
      <c r="Q225">
        <v>66</v>
      </c>
      <c r="R225">
        <v>79</v>
      </c>
      <c r="S225">
        <v>113</v>
      </c>
      <c r="T225">
        <v>86</v>
      </c>
      <c r="U225">
        <v>70</v>
      </c>
      <c r="V225">
        <v>106</v>
      </c>
      <c r="W225">
        <v>69</v>
      </c>
      <c r="X225">
        <v>88</v>
      </c>
      <c r="Z225" t="s">
        <v>5290</v>
      </c>
      <c r="AA225" s="8">
        <v>12086</v>
      </c>
      <c r="AB225">
        <v>623</v>
      </c>
      <c r="AC225" s="8">
        <v>11569</v>
      </c>
      <c r="AD225">
        <v>628</v>
      </c>
      <c r="AE225">
        <v>517</v>
      </c>
      <c r="AF225">
        <v>486</v>
      </c>
    </row>
    <row r="226" spans="1:32">
      <c r="A226" s="24" t="s">
        <v>4478</v>
      </c>
      <c r="N226" t="str">
        <f t="shared" si="7"/>
        <v xml:space="preserve">      Farming, fishing, and forestry occupations     </v>
      </c>
      <c r="O226" t="str">
        <f t="shared" si="8"/>
        <v xml:space="preserve">755      372      601      388      154      327 </v>
      </c>
      <c r="P226" cm="1">
        <f t="array" ref="P226:X226">IFERROR(SEARCH({1,2,3,4,5,6,7,8,9},A226),9999999)</f>
        <v>74</v>
      </c>
      <c r="Q226">
        <v>65</v>
      </c>
      <c r="R226">
        <v>63</v>
      </c>
      <c r="S226">
        <v>92</v>
      </c>
      <c r="T226">
        <v>55</v>
      </c>
      <c r="U226">
        <v>72</v>
      </c>
      <c r="V226">
        <v>54</v>
      </c>
      <c r="W226">
        <v>82</v>
      </c>
      <c r="X226">
        <v>9999999</v>
      </c>
      <c r="Z226" t="s">
        <v>5291</v>
      </c>
      <c r="AA226">
        <v>755</v>
      </c>
      <c r="AB226">
        <v>372</v>
      </c>
      <c r="AC226">
        <v>601</v>
      </c>
      <c r="AD226">
        <v>388</v>
      </c>
      <c r="AE226">
        <v>154</v>
      </c>
      <c r="AF226">
        <v>327</v>
      </c>
    </row>
    <row r="227" spans="1:32">
      <c r="A227" s="24" t="s">
        <v>4479</v>
      </c>
      <c r="N227" t="str">
        <f t="shared" si="7"/>
        <v xml:space="preserve">              Graders and sorters, agricultural products      </v>
      </c>
      <c r="O227" t="str">
        <f t="shared" si="8"/>
        <v xml:space="preserve">63      402       15     (1)        48     (1)  </v>
      </c>
      <c r="P227" cm="1">
        <f t="array" ref="P227:X227">IFERROR(SEARCH({1,2,3,4,5,6,7,8,9},A227),9999999)</f>
        <v>81</v>
      </c>
      <c r="Q227">
        <v>73</v>
      </c>
      <c r="R227">
        <v>64</v>
      </c>
      <c r="S227">
        <v>71</v>
      </c>
      <c r="T227">
        <v>82</v>
      </c>
      <c r="U227">
        <v>63</v>
      </c>
      <c r="V227">
        <v>9999999</v>
      </c>
      <c r="W227">
        <v>100</v>
      </c>
      <c r="X227">
        <v>9999999</v>
      </c>
      <c r="Z227" t="s">
        <v>5292</v>
      </c>
      <c r="AA227">
        <v>63</v>
      </c>
      <c r="AB227">
        <v>402</v>
      </c>
      <c r="AC227">
        <v>15</v>
      </c>
      <c r="AD227">
        <v>-1</v>
      </c>
      <c r="AE227">
        <v>48</v>
      </c>
      <c r="AF227">
        <v>-1</v>
      </c>
    </row>
    <row r="228" spans="1:32">
      <c r="A228" s="24" t="s">
        <v>4480</v>
      </c>
      <c r="N228" t="str">
        <f t="shared" si="7"/>
        <v xml:space="preserve">              Logging workers      </v>
      </c>
      <c r="O228" t="str">
        <f t="shared" si="8"/>
        <v xml:space="preserve">64      483       62      485        2     (1)  </v>
      </c>
      <c r="P228" cm="1">
        <f t="array" ref="P228:X228">IFERROR(SEARCH({1,2,3,4,5,6,7,8,9},A228),9999999)</f>
        <v>80</v>
      </c>
      <c r="Q228">
        <v>55</v>
      </c>
      <c r="R228">
        <v>46</v>
      </c>
      <c r="S228">
        <v>37</v>
      </c>
      <c r="T228">
        <v>64</v>
      </c>
      <c r="U228">
        <v>36</v>
      </c>
      <c r="V228">
        <v>9999999</v>
      </c>
      <c r="W228">
        <v>45</v>
      </c>
      <c r="X228">
        <v>9999999</v>
      </c>
      <c r="Z228" t="s">
        <v>5293</v>
      </c>
      <c r="AA228">
        <v>64</v>
      </c>
      <c r="AB228">
        <v>483</v>
      </c>
      <c r="AC228">
        <v>62</v>
      </c>
      <c r="AD228">
        <v>485</v>
      </c>
      <c r="AE228">
        <v>2</v>
      </c>
      <c r="AF228">
        <v>-1</v>
      </c>
    </row>
    <row r="229" spans="1:32">
      <c r="A229" s="24" t="s">
        <v>4481</v>
      </c>
      <c r="N229" t="str">
        <f t="shared" si="7"/>
        <v xml:space="preserve">      Construction and extraction occupations   </v>
      </c>
      <c r="O229" t="str">
        <f t="shared" si="8"/>
        <v xml:space="preserve">6,826      604    6,663      606      163      480 </v>
      </c>
      <c r="P229" cm="1">
        <f t="array" ref="P229:X229">IFERROR(SEARCH({1,2,3,4,5,6,7,8,9},A229),9999999)</f>
        <v>87</v>
      </c>
      <c r="Q229">
        <v>52</v>
      </c>
      <c r="R229">
        <v>71</v>
      </c>
      <c r="S229">
        <v>62</v>
      </c>
      <c r="T229">
        <v>9999999</v>
      </c>
      <c r="U229">
        <v>49</v>
      </c>
      <c r="V229">
        <v>9999999</v>
      </c>
      <c r="W229">
        <v>51</v>
      </c>
      <c r="X229">
        <v>9999999</v>
      </c>
      <c r="Z229" t="s">
        <v>5294</v>
      </c>
      <c r="AA229" s="8">
        <v>6826</v>
      </c>
      <c r="AB229">
        <v>604</v>
      </c>
      <c r="AC229" s="8">
        <v>6663</v>
      </c>
      <c r="AD229">
        <v>606</v>
      </c>
      <c r="AE229">
        <v>163</v>
      </c>
      <c r="AF229">
        <v>480</v>
      </c>
    </row>
    <row r="230" spans="1:32">
      <c r="A230" s="24" t="s">
        <v>3324</v>
      </c>
      <c r="N230" t="str">
        <f t="shared" si="7"/>
        <v xml:space="preserve">              First-line supervisors/managers of construction trades and extraction                                                           </v>
      </c>
      <c r="O230" t="str">
        <f t="shared" si="8"/>
        <v/>
      </c>
      <c r="P230" cm="1">
        <f t="array" ref="P230:X230">IFERROR(SEARCH({1,2,3,4,5,6,7,8,9},A230),9999999)</f>
        <v>9999999</v>
      </c>
      <c r="Q230">
        <v>9999999</v>
      </c>
      <c r="R230">
        <v>9999999</v>
      </c>
      <c r="S230">
        <v>9999999</v>
      </c>
      <c r="T230">
        <v>9999999</v>
      </c>
      <c r="U230">
        <v>9999999</v>
      </c>
      <c r="V230">
        <v>9999999</v>
      </c>
      <c r="W230">
        <v>9999999</v>
      </c>
      <c r="X230">
        <v>9999999</v>
      </c>
      <c r="Z230" t="s">
        <v>3324</v>
      </c>
    </row>
    <row r="231" spans="1:32">
      <c r="A231" s="24" t="s">
        <v>4482</v>
      </c>
      <c r="N231" t="str">
        <f t="shared" si="7"/>
        <v xml:space="preserve">                workers     </v>
      </c>
      <c r="O231" t="str">
        <f t="shared" si="8"/>
        <v xml:space="preserve">645      830      626      839       20     (1)  </v>
      </c>
      <c r="P231" cm="1">
        <f t="array" ref="P231:X231">IFERROR(SEARCH({1,2,3,4,5,6,7,8,9},A231),9999999)</f>
        <v>74</v>
      </c>
      <c r="Q231">
        <v>48</v>
      </c>
      <c r="R231">
        <v>39</v>
      </c>
      <c r="S231">
        <v>30</v>
      </c>
      <c r="T231">
        <v>31</v>
      </c>
      <c r="U231">
        <v>29</v>
      </c>
      <c r="V231">
        <v>9999999</v>
      </c>
      <c r="W231">
        <v>38</v>
      </c>
      <c r="X231">
        <v>58</v>
      </c>
      <c r="Z231" t="s">
        <v>5395</v>
      </c>
      <c r="AA231">
        <v>645</v>
      </c>
      <c r="AB231">
        <v>830</v>
      </c>
      <c r="AC231">
        <v>626</v>
      </c>
      <c r="AD231">
        <v>839</v>
      </c>
      <c r="AE231">
        <v>20</v>
      </c>
      <c r="AF231">
        <v>-1</v>
      </c>
    </row>
    <row r="232" spans="1:32">
      <c r="A232" s="24" t="s">
        <v>4483</v>
      </c>
      <c r="N232" t="str">
        <f t="shared" si="7"/>
        <v xml:space="preserve">              Brickmasons, blockmasons, and stonemasons     </v>
      </c>
      <c r="O232" t="str">
        <f t="shared" si="8"/>
        <v xml:space="preserve">166      598      166      598  -        -       </v>
      </c>
      <c r="P232" cm="1">
        <f t="array" ref="P232:X232">IFERROR(SEARCH({1,2,3,4,5,6,7,8,9},A232),9999999)</f>
        <v>61</v>
      </c>
      <c r="Q232">
        <v>9999999</v>
      </c>
      <c r="R232">
        <v>9999999</v>
      </c>
      <c r="S232">
        <v>9999999</v>
      </c>
      <c r="T232">
        <v>70</v>
      </c>
      <c r="U232">
        <v>62</v>
      </c>
      <c r="V232">
        <v>9999999</v>
      </c>
      <c r="W232">
        <v>72</v>
      </c>
      <c r="X232">
        <v>71</v>
      </c>
      <c r="Z232" t="s">
        <v>5296</v>
      </c>
      <c r="AA232">
        <v>166</v>
      </c>
      <c r="AB232">
        <v>598</v>
      </c>
      <c r="AC232">
        <v>166</v>
      </c>
      <c r="AD232">
        <v>598</v>
      </c>
      <c r="AE232" t="s">
        <v>574</v>
      </c>
      <c r="AF232" t="s">
        <v>574</v>
      </c>
    </row>
    <row r="233" spans="1:32">
      <c r="A233" s="24" t="s">
        <v>4484</v>
      </c>
      <c r="N233" t="str">
        <f t="shared" si="7"/>
        <v xml:space="preserve">              Carpenters   </v>
      </c>
      <c r="O233" t="str">
        <f t="shared" si="8"/>
        <v xml:space="preserve">1,213      556    1,196      559       17     (1)  </v>
      </c>
      <c r="P233" cm="1">
        <f t="array" ref="P233:X233">IFERROR(SEARCH({1,2,3,4,5,6,7,8,9},A233),9999999)</f>
        <v>28</v>
      </c>
      <c r="Q233">
        <v>30</v>
      </c>
      <c r="R233">
        <v>32</v>
      </c>
      <c r="S233">
        <v>9999999</v>
      </c>
      <c r="T233">
        <v>39</v>
      </c>
      <c r="U233">
        <v>41</v>
      </c>
      <c r="V233">
        <v>68</v>
      </c>
      <c r="W233">
        <v>9999999</v>
      </c>
      <c r="X233">
        <v>49</v>
      </c>
      <c r="Z233" t="s">
        <v>5297</v>
      </c>
      <c r="AA233" s="8">
        <v>1213</v>
      </c>
      <c r="AB233">
        <v>556</v>
      </c>
      <c r="AC233" s="8">
        <v>1196</v>
      </c>
      <c r="AD233">
        <v>559</v>
      </c>
      <c r="AE233">
        <v>17</v>
      </c>
      <c r="AF233">
        <v>-1</v>
      </c>
    </row>
    <row r="234" spans="1:32">
      <c r="A234" s="24" t="s">
        <v>4485</v>
      </c>
      <c r="N234" t="str">
        <f t="shared" si="7"/>
        <v xml:space="preserve">              Carpet, floor, and tile installers and finishers     </v>
      </c>
      <c r="O234" t="str">
        <f t="shared" si="8"/>
        <v xml:space="preserve">178      482      176      484        2     (1)  </v>
      </c>
      <c r="P234" cm="1">
        <f t="array" ref="P234:X234">IFERROR(SEARCH({1,2,3,4,5,6,7,8,9},A234),9999999)</f>
        <v>68</v>
      </c>
      <c r="Q234">
        <v>79</v>
      </c>
      <c r="R234">
        <v>9999999</v>
      </c>
      <c r="S234">
        <v>77</v>
      </c>
      <c r="T234">
        <v>9999999</v>
      </c>
      <c r="U234">
        <v>88</v>
      </c>
      <c r="V234">
        <v>69</v>
      </c>
      <c r="W234">
        <v>70</v>
      </c>
      <c r="X234">
        <v>9999999</v>
      </c>
      <c r="Z234" t="s">
        <v>5298</v>
      </c>
      <c r="AA234">
        <v>178</v>
      </c>
      <c r="AB234">
        <v>482</v>
      </c>
      <c r="AC234">
        <v>176</v>
      </c>
      <c r="AD234">
        <v>484</v>
      </c>
      <c r="AE234">
        <v>2</v>
      </c>
      <c r="AF234">
        <v>-1</v>
      </c>
    </row>
    <row r="235" spans="1:32">
      <c r="A235" s="24" t="s">
        <v>4486</v>
      </c>
      <c r="N235" t="str">
        <f t="shared" si="7"/>
        <v xml:space="preserve">              Cement masons, concrete finishers, and terrazzo workers      </v>
      </c>
      <c r="O235" t="str">
        <f t="shared" si="8"/>
        <v xml:space="preserve">90      519       88      518        2     (1)  </v>
      </c>
      <c r="P235" cm="1">
        <f t="array" ref="P235:X235">IFERROR(SEARCH({1,2,3,4,5,6,7,8,9},A235),9999999)</f>
        <v>85</v>
      </c>
      <c r="Q235">
        <v>113</v>
      </c>
      <c r="R235">
        <v>9999999</v>
      </c>
      <c r="S235">
        <v>9999999</v>
      </c>
      <c r="T235">
        <v>84</v>
      </c>
      <c r="U235">
        <v>9999999</v>
      </c>
      <c r="V235">
        <v>9999999</v>
      </c>
      <c r="W235">
        <v>94</v>
      </c>
      <c r="X235">
        <v>76</v>
      </c>
      <c r="Z235" t="s">
        <v>5299</v>
      </c>
      <c r="AA235">
        <v>90</v>
      </c>
      <c r="AB235">
        <v>519</v>
      </c>
      <c r="AC235">
        <v>88</v>
      </c>
      <c r="AD235">
        <v>518</v>
      </c>
      <c r="AE235">
        <v>2</v>
      </c>
      <c r="AF235">
        <v>-1</v>
      </c>
    </row>
    <row r="236" spans="1:32">
      <c r="A236" s="24" t="s">
        <v>4487</v>
      </c>
      <c r="N236" t="str">
        <f t="shared" si="7"/>
        <v xml:space="preserve">              Construction laborers   </v>
      </c>
      <c r="O236" t="str">
        <f t="shared" si="8"/>
        <v xml:space="preserve">1,170      502    1,132      504       38     (1)  </v>
      </c>
      <c r="P236" cm="1">
        <f t="array" ref="P236:X236">IFERROR(SEARCH({1,2,3,4,5,6,7,8,9},A236),9999999)</f>
        <v>39</v>
      </c>
      <c r="Q236">
        <v>52</v>
      </c>
      <c r="R236">
        <v>60</v>
      </c>
      <c r="S236">
        <v>70</v>
      </c>
      <c r="T236">
        <v>50</v>
      </c>
      <c r="U236">
        <v>9999999</v>
      </c>
      <c r="V236">
        <v>42</v>
      </c>
      <c r="W236">
        <v>79</v>
      </c>
      <c r="X236">
        <v>9999999</v>
      </c>
      <c r="Z236" t="s">
        <v>5300</v>
      </c>
      <c r="AA236" s="8">
        <v>1170</v>
      </c>
      <c r="AB236">
        <v>502</v>
      </c>
      <c r="AC236" s="8">
        <v>1132</v>
      </c>
      <c r="AD236">
        <v>504</v>
      </c>
      <c r="AE236">
        <v>38</v>
      </c>
      <c r="AF236">
        <v>-1</v>
      </c>
    </row>
    <row r="237" spans="1:32">
      <c r="A237" s="24" t="s">
        <v>4488</v>
      </c>
      <c r="N237" t="str">
        <f t="shared" si="7"/>
        <v xml:space="preserve">              Operating engineers and other construction equipment operators     </v>
      </c>
      <c r="O237" t="str">
        <f t="shared" si="8"/>
        <v xml:space="preserve">367      733      356      735       11     (1)  </v>
      </c>
      <c r="P237" cm="1">
        <f t="array" ref="P237:X237">IFERROR(SEARCH({1,2,3,4,5,6,7,8,9},A237),9999999)</f>
        <v>119</v>
      </c>
      <c r="Q237">
        <v>9999999</v>
      </c>
      <c r="R237">
        <v>82</v>
      </c>
      <c r="S237">
        <v>9999999</v>
      </c>
      <c r="T237">
        <v>101</v>
      </c>
      <c r="U237">
        <v>83</v>
      </c>
      <c r="V237">
        <v>84</v>
      </c>
      <c r="W237">
        <v>9999999</v>
      </c>
      <c r="X237">
        <v>9999999</v>
      </c>
      <c r="Z237" t="s">
        <v>5301</v>
      </c>
      <c r="AA237">
        <v>367</v>
      </c>
      <c r="AB237">
        <v>733</v>
      </c>
      <c r="AC237">
        <v>356</v>
      </c>
      <c r="AD237">
        <v>735</v>
      </c>
      <c r="AE237">
        <v>11</v>
      </c>
      <c r="AF237">
        <v>-1</v>
      </c>
    </row>
    <row r="238" spans="1:32">
      <c r="A238" s="24" t="s">
        <v>4489</v>
      </c>
      <c r="N238" t="str">
        <f t="shared" si="7"/>
        <v xml:space="preserve">              Drywall installers, ceiling tile installers, and tapers     </v>
      </c>
      <c r="O238" t="str">
        <f t="shared" si="8"/>
        <v xml:space="preserve">185      511      184      510        1     (1)  </v>
      </c>
      <c r="P238" cm="1">
        <f t="array" ref="P238:X238">IFERROR(SEARCH({1,2,3,4,5,6,7,8,9},A238),9999999)</f>
        <v>75</v>
      </c>
      <c r="Q238">
        <v>9999999</v>
      </c>
      <c r="R238">
        <v>9999999</v>
      </c>
      <c r="S238">
        <v>95</v>
      </c>
      <c r="T238">
        <v>77</v>
      </c>
      <c r="U238">
        <v>9999999</v>
      </c>
      <c r="V238">
        <v>9999999</v>
      </c>
      <c r="W238">
        <v>76</v>
      </c>
      <c r="X238">
        <v>9999999</v>
      </c>
      <c r="Z238" t="s">
        <v>5302</v>
      </c>
      <c r="AA238">
        <v>185</v>
      </c>
      <c r="AB238">
        <v>511</v>
      </c>
      <c r="AC238">
        <v>184</v>
      </c>
      <c r="AD238">
        <v>510</v>
      </c>
      <c r="AE238">
        <v>1</v>
      </c>
      <c r="AF238">
        <v>-1</v>
      </c>
    </row>
    <row r="239" spans="1:32">
      <c r="A239" s="24" t="s">
        <v>4490</v>
      </c>
      <c r="N239" t="str">
        <f t="shared" si="7"/>
        <v xml:space="preserve">              Electricians     </v>
      </c>
      <c r="O239" t="str">
        <f t="shared" si="8"/>
        <v xml:space="preserve">747      713      734      712       13     (1)  </v>
      </c>
      <c r="P239" cm="1">
        <f t="array" ref="P239:X239">IFERROR(SEARCH({1,2,3,4,5,6,7,8,9},A239),9999999)</f>
        <v>42</v>
      </c>
      <c r="Q239">
        <v>61</v>
      </c>
      <c r="R239">
        <v>43</v>
      </c>
      <c r="S239">
        <v>33</v>
      </c>
      <c r="T239">
        <v>9999999</v>
      </c>
      <c r="U239">
        <v>9999999</v>
      </c>
      <c r="V239">
        <v>32</v>
      </c>
      <c r="W239">
        <v>9999999</v>
      </c>
      <c r="X239">
        <v>9999999</v>
      </c>
      <c r="Z239" t="s">
        <v>5303</v>
      </c>
      <c r="AA239">
        <v>747</v>
      </c>
      <c r="AB239">
        <v>713</v>
      </c>
      <c r="AC239">
        <v>734</v>
      </c>
      <c r="AD239">
        <v>712</v>
      </c>
      <c r="AE239">
        <v>13</v>
      </c>
      <c r="AF239">
        <v>-1</v>
      </c>
    </row>
    <row r="240" spans="1:32">
      <c r="A240" s="24" t="s">
        <v>4491</v>
      </c>
      <c r="N240" t="str">
        <f t="shared" si="7"/>
        <v xml:space="preserve">              Painters, construction and maintenance     </v>
      </c>
      <c r="O240" t="str">
        <f t="shared" si="8"/>
        <v xml:space="preserve">384      466      367      469       17     (1)  </v>
      </c>
      <c r="P240" cm="1">
        <f t="array" ref="P240:X240">IFERROR(SEARCH({1,2,3,4,5,6,7,8,9},A240),9999999)</f>
        <v>95</v>
      </c>
      <c r="Q240">
        <v>9999999</v>
      </c>
      <c r="R240">
        <v>58</v>
      </c>
      <c r="S240">
        <v>60</v>
      </c>
      <c r="T240">
        <v>9999999</v>
      </c>
      <c r="U240">
        <v>68</v>
      </c>
      <c r="V240">
        <v>78</v>
      </c>
      <c r="W240">
        <v>59</v>
      </c>
      <c r="X240">
        <v>87</v>
      </c>
      <c r="Z240" t="s">
        <v>5305</v>
      </c>
      <c r="AA240">
        <v>384</v>
      </c>
      <c r="AB240">
        <v>466</v>
      </c>
      <c r="AC240">
        <v>367</v>
      </c>
      <c r="AD240">
        <v>469</v>
      </c>
      <c r="AE240">
        <v>17</v>
      </c>
      <c r="AF240">
        <v>-1</v>
      </c>
    </row>
    <row r="241" spans="1:32">
      <c r="A241" s="24" t="s">
        <v>4492</v>
      </c>
      <c r="N241" t="str">
        <f t="shared" si="7"/>
        <v xml:space="preserve">              Pipelayers, plumbers, pipefitters, and steamfitters     </v>
      </c>
      <c r="O241" t="str">
        <f t="shared" si="8"/>
        <v xml:space="preserve">550      703      547      704        2     (1)  </v>
      </c>
      <c r="P241" cm="1">
        <f t="array" ref="P241:X241">IFERROR(SEARCH({1,2,3,4,5,6,7,8,9},A241),9999999)</f>
        <v>116</v>
      </c>
      <c r="Q241">
        <v>109</v>
      </c>
      <c r="R241">
        <v>82</v>
      </c>
      <c r="S241">
        <v>90</v>
      </c>
      <c r="T241">
        <v>71</v>
      </c>
      <c r="U241">
        <v>9999999</v>
      </c>
      <c r="V241">
        <v>80</v>
      </c>
      <c r="W241">
        <v>9999999</v>
      </c>
      <c r="X241">
        <v>9999999</v>
      </c>
      <c r="Z241" t="s">
        <v>5306</v>
      </c>
      <c r="AA241">
        <v>550</v>
      </c>
      <c r="AB241">
        <v>703</v>
      </c>
      <c r="AC241">
        <v>547</v>
      </c>
      <c r="AD241">
        <v>704</v>
      </c>
      <c r="AE241">
        <v>2</v>
      </c>
      <c r="AF241">
        <v>-1</v>
      </c>
    </row>
    <row r="242" spans="1:32">
      <c r="A242" s="24" t="s">
        <v>4493</v>
      </c>
      <c r="N242" t="str">
        <f t="shared" si="7"/>
        <v xml:space="preserve">              Roofers     </v>
      </c>
      <c r="O242" t="str">
        <f t="shared" si="8"/>
        <v xml:space="preserve">209      500      203      503        6     (1)  </v>
      </c>
      <c r="P242" cm="1">
        <f t="array" ref="P242:X242">IFERROR(SEARCH({1,2,3,4,5,6,7,8,9},A242),9999999)</f>
        <v>72</v>
      </c>
      <c r="Q242">
        <v>27</v>
      </c>
      <c r="R242">
        <v>47</v>
      </c>
      <c r="S242">
        <v>9999999</v>
      </c>
      <c r="T242">
        <v>36</v>
      </c>
      <c r="U242">
        <v>65</v>
      </c>
      <c r="V242">
        <v>9999999</v>
      </c>
      <c r="W242">
        <v>9999999</v>
      </c>
      <c r="X242">
        <v>29</v>
      </c>
      <c r="Z242" t="s">
        <v>5308</v>
      </c>
      <c r="AA242">
        <v>209</v>
      </c>
      <c r="AB242">
        <v>500</v>
      </c>
      <c r="AC242">
        <v>203</v>
      </c>
      <c r="AD242">
        <v>503</v>
      </c>
      <c r="AE242">
        <v>6</v>
      </c>
      <c r="AF242">
        <v>-1</v>
      </c>
    </row>
    <row r="243" spans="1:32">
      <c r="A243" s="24" t="s">
        <v>4494</v>
      </c>
      <c r="N243" t="str">
        <f t="shared" si="7"/>
        <v xml:space="preserve">              Sheet metal workers     </v>
      </c>
      <c r="O243" t="str">
        <f t="shared" si="8"/>
        <v xml:space="preserve">127      653      123      655        4     (1)  </v>
      </c>
      <c r="P243" cm="1">
        <f t="array" ref="P243:X243">IFERROR(SEARCH({1,2,3,4,5,6,7,8,9},A243),9999999)</f>
        <v>39</v>
      </c>
      <c r="Q243">
        <v>40</v>
      </c>
      <c r="R243">
        <v>50</v>
      </c>
      <c r="S243">
        <v>77</v>
      </c>
      <c r="T243">
        <v>49</v>
      </c>
      <c r="U243">
        <v>48</v>
      </c>
      <c r="V243">
        <v>41</v>
      </c>
      <c r="W243">
        <v>9999999</v>
      </c>
      <c r="X243">
        <v>9999999</v>
      </c>
      <c r="Z243" t="s">
        <v>5309</v>
      </c>
      <c r="AA243">
        <v>127</v>
      </c>
      <c r="AB243">
        <v>653</v>
      </c>
      <c r="AC243">
        <v>123</v>
      </c>
      <c r="AD243">
        <v>655</v>
      </c>
      <c r="AE243">
        <v>4</v>
      </c>
      <c r="AF243">
        <v>-1</v>
      </c>
    </row>
    <row r="244" spans="1:32">
      <c r="A244" s="24" t="s">
        <v>4495</v>
      </c>
      <c r="N244" t="str">
        <f t="shared" si="7"/>
        <v xml:space="preserve">              Structural iron and steel workers      </v>
      </c>
      <c r="O244" t="str">
        <f t="shared" si="8"/>
        <v xml:space="preserve">58      772       57      768        1     (1)  </v>
      </c>
      <c r="P244" cm="1">
        <f t="array" ref="P244:X244">IFERROR(SEARCH({1,2,3,4,5,6,7,8,9},A244),9999999)</f>
        <v>91</v>
      </c>
      <c r="Q244">
        <v>64</v>
      </c>
      <c r="R244">
        <v>9999999</v>
      </c>
      <c r="S244">
        <v>9999999</v>
      </c>
      <c r="T244">
        <v>54</v>
      </c>
      <c r="U244">
        <v>81</v>
      </c>
      <c r="V244">
        <v>62</v>
      </c>
      <c r="W244">
        <v>55</v>
      </c>
      <c r="X244">
        <v>9999999</v>
      </c>
      <c r="Z244" t="s">
        <v>5310</v>
      </c>
      <c r="AA244">
        <v>58</v>
      </c>
      <c r="AB244">
        <v>772</v>
      </c>
      <c r="AC244">
        <v>57</v>
      </c>
      <c r="AD244">
        <v>768</v>
      </c>
      <c r="AE244">
        <v>1</v>
      </c>
      <c r="AF244">
        <v>-1</v>
      </c>
    </row>
    <row r="245" spans="1:32">
      <c r="A245" s="24" t="s">
        <v>4496</v>
      </c>
      <c r="N245" t="str">
        <f t="shared" si="7"/>
        <v xml:space="preserve">              Helpers, construction trades     </v>
      </c>
      <c r="O245" t="str">
        <f t="shared" si="8"/>
        <v xml:space="preserve">110      437      108      430        2     (1)  </v>
      </c>
      <c r="P245" cm="1">
        <f t="array" ref="P245:X245">IFERROR(SEARCH({1,2,3,4,5,6,7,8,9},A245),9999999)</f>
        <v>48</v>
      </c>
      <c r="Q245">
        <v>86</v>
      </c>
      <c r="R245">
        <v>58</v>
      </c>
      <c r="S245">
        <v>57</v>
      </c>
      <c r="T245">
        <v>9999999</v>
      </c>
      <c r="U245">
        <v>9999999</v>
      </c>
      <c r="V245">
        <v>59</v>
      </c>
      <c r="W245">
        <v>68</v>
      </c>
      <c r="X245">
        <v>9999999</v>
      </c>
      <c r="Z245" t="s">
        <v>5311</v>
      </c>
      <c r="AA245">
        <v>110</v>
      </c>
      <c r="AB245">
        <v>437</v>
      </c>
      <c r="AC245">
        <v>108</v>
      </c>
      <c r="AD245">
        <v>430</v>
      </c>
      <c r="AE245">
        <v>2</v>
      </c>
      <c r="AF245">
        <v>-1</v>
      </c>
    </row>
    <row r="246" spans="1:32">
      <c r="A246" s="24" t="s">
        <v>4497</v>
      </c>
      <c r="N246" t="str">
        <f t="shared" si="7"/>
        <v xml:space="preserve">              Construction and building inspectors      </v>
      </c>
      <c r="O246" t="str">
        <f t="shared" si="8"/>
        <v xml:space="preserve">84      791       75      824        9     (1)  </v>
      </c>
      <c r="P246" cm="1">
        <f t="array" ref="P246:X246">IFERROR(SEARCH({1,2,3,4,5,6,7,8,9},A246),9999999)</f>
        <v>67</v>
      </c>
      <c r="Q246">
        <v>84</v>
      </c>
      <c r="R246">
        <v>9999999</v>
      </c>
      <c r="S246">
        <v>58</v>
      </c>
      <c r="T246">
        <v>76</v>
      </c>
      <c r="U246">
        <v>9999999</v>
      </c>
      <c r="V246">
        <v>65</v>
      </c>
      <c r="W246">
        <v>57</v>
      </c>
      <c r="X246">
        <v>66</v>
      </c>
      <c r="Z246" t="s">
        <v>5312</v>
      </c>
      <c r="AA246">
        <v>84</v>
      </c>
      <c r="AB246">
        <v>791</v>
      </c>
      <c r="AC246">
        <v>75</v>
      </c>
      <c r="AD246">
        <v>824</v>
      </c>
      <c r="AE246">
        <v>9</v>
      </c>
      <c r="AF246">
        <v>-1</v>
      </c>
    </row>
    <row r="247" spans="1:32">
      <c r="A247" s="24" t="s">
        <v>4498</v>
      </c>
      <c r="N247" t="str">
        <f t="shared" si="7"/>
        <v xml:space="preserve">              Highway maintenance workers      </v>
      </c>
      <c r="O247" t="str">
        <f t="shared" si="8"/>
        <v xml:space="preserve">86      581       83      575        3     (1)  </v>
      </c>
      <c r="P247" cm="1">
        <f t="array" ref="P247:X247">IFERROR(SEARCH({1,2,3,4,5,6,7,8,9},A247),9999999)</f>
        <v>58</v>
      </c>
      <c r="Q247">
        <v>9999999</v>
      </c>
      <c r="R247">
        <v>67</v>
      </c>
      <c r="S247">
        <v>9999999</v>
      </c>
      <c r="T247">
        <v>56</v>
      </c>
      <c r="U247">
        <v>49</v>
      </c>
      <c r="V247">
        <v>75</v>
      </c>
      <c r="W247">
        <v>48</v>
      </c>
      <c r="X247">
        <v>9999999</v>
      </c>
      <c r="Z247" t="s">
        <v>5396</v>
      </c>
      <c r="AA247">
        <v>86</v>
      </c>
      <c r="AB247">
        <v>581</v>
      </c>
      <c r="AC247">
        <v>83</v>
      </c>
      <c r="AD247">
        <v>575</v>
      </c>
      <c r="AE247">
        <v>3</v>
      </c>
      <c r="AF247">
        <v>-1</v>
      </c>
    </row>
    <row r="248" spans="1:32">
      <c r="A248" s="24" t="s">
        <v>4499</v>
      </c>
      <c r="N248" t="str">
        <f t="shared" si="7"/>
        <v xml:space="preserve">      Installation, maintenance, and repair occupations   </v>
      </c>
      <c r="O248" t="str">
        <f t="shared" si="8"/>
        <v xml:space="preserve">4,504      705    4,305      706      199      691 </v>
      </c>
      <c r="P248" cm="1">
        <f t="array" ref="P248:X248">IFERROR(SEARCH({1,2,3,4,5,6,7,8,9},A248),9999999)</f>
        <v>97</v>
      </c>
      <c r="Q248">
        <v>9999999</v>
      </c>
      <c r="R248">
        <v>79</v>
      </c>
      <c r="S248">
        <v>59</v>
      </c>
      <c r="T248">
        <v>61</v>
      </c>
      <c r="U248">
        <v>90</v>
      </c>
      <c r="V248">
        <v>70</v>
      </c>
      <c r="W248">
        <v>9999999</v>
      </c>
      <c r="X248">
        <v>98</v>
      </c>
      <c r="Z248" t="s">
        <v>5314</v>
      </c>
      <c r="AA248" s="8">
        <v>4504</v>
      </c>
      <c r="AB248">
        <v>705</v>
      </c>
      <c r="AC248" s="8">
        <v>4305</v>
      </c>
      <c r="AD248">
        <v>706</v>
      </c>
      <c r="AE248">
        <v>199</v>
      </c>
      <c r="AF248">
        <v>691</v>
      </c>
    </row>
    <row r="249" spans="1:32">
      <c r="A249" s="24" t="s">
        <v>4500</v>
      </c>
      <c r="N249" t="str">
        <f t="shared" si="7"/>
        <v xml:space="preserve">              First-line supervisors/managers of mechanics, installers, and repairers     </v>
      </c>
      <c r="O249" t="str">
        <f t="shared" si="8"/>
        <v xml:space="preserve">307      814      289      817       18     (1)  </v>
      </c>
      <c r="P249" cm="1">
        <f t="array" ref="P249:X249">IFERROR(SEARCH({1,2,3,4,5,6,7,8,9},A249),9999999)</f>
        <v>101</v>
      </c>
      <c r="Q249">
        <v>109</v>
      </c>
      <c r="R249">
        <v>91</v>
      </c>
      <c r="S249">
        <v>102</v>
      </c>
      <c r="T249">
        <v>9999999</v>
      </c>
      <c r="U249">
        <v>9999999</v>
      </c>
      <c r="V249">
        <v>93</v>
      </c>
      <c r="W249">
        <v>100</v>
      </c>
      <c r="X249">
        <v>111</v>
      </c>
      <c r="Z249" t="s">
        <v>5315</v>
      </c>
      <c r="AA249">
        <v>307</v>
      </c>
      <c r="AB249">
        <v>814</v>
      </c>
      <c r="AC249">
        <v>289</v>
      </c>
      <c r="AD249">
        <v>817</v>
      </c>
      <c r="AE249">
        <v>18</v>
      </c>
      <c r="AF249">
        <v>-1</v>
      </c>
    </row>
    <row r="250" spans="1:32">
      <c r="A250" s="24" t="s">
        <v>4501</v>
      </c>
      <c r="N250" t="str">
        <f t="shared" si="7"/>
        <v xml:space="preserve">              Computer, automated teller, and office machine repairers     </v>
      </c>
      <c r="O250" t="str">
        <f t="shared" si="8"/>
        <v xml:space="preserve">336      753      291      749       45     (1)  </v>
      </c>
      <c r="P250" cm="1">
        <f t="array" ref="P250:X250">IFERROR(SEARCH({1,2,3,4,5,6,7,8,9},A250),9999999)</f>
        <v>96</v>
      </c>
      <c r="Q250">
        <v>94</v>
      </c>
      <c r="R250">
        <v>76</v>
      </c>
      <c r="S250">
        <v>104</v>
      </c>
      <c r="T250">
        <v>86</v>
      </c>
      <c r="U250">
        <v>78</v>
      </c>
      <c r="V250">
        <v>85</v>
      </c>
      <c r="W250">
        <v>9999999</v>
      </c>
      <c r="X250">
        <v>95</v>
      </c>
      <c r="Z250" t="s">
        <v>5316</v>
      </c>
      <c r="AA250">
        <v>336</v>
      </c>
      <c r="AB250">
        <v>753</v>
      </c>
      <c r="AC250">
        <v>291</v>
      </c>
      <c r="AD250">
        <v>749</v>
      </c>
      <c r="AE250">
        <v>45</v>
      </c>
      <c r="AF250">
        <v>-1</v>
      </c>
    </row>
    <row r="251" spans="1:32">
      <c r="A251" s="24" t="s">
        <v>4502</v>
      </c>
      <c r="N251" t="str">
        <f t="shared" si="7"/>
        <v xml:space="preserve">              Radio and telecommunications equipment installers and repairers     </v>
      </c>
      <c r="O251" t="str">
        <f t="shared" si="8"/>
        <v xml:space="preserve">206      861      177      858       29     (1)  </v>
      </c>
      <c r="P251" cm="1">
        <f t="array" ref="P251:X251">IFERROR(SEARCH({1,2,3,4,5,6,7,8,9},A251),9999999)</f>
        <v>94</v>
      </c>
      <c r="Q251">
        <v>83</v>
      </c>
      <c r="R251">
        <v>9999999</v>
      </c>
      <c r="S251">
        <v>9999999</v>
      </c>
      <c r="T251">
        <v>111</v>
      </c>
      <c r="U251">
        <v>85</v>
      </c>
      <c r="V251">
        <v>102</v>
      </c>
      <c r="W251">
        <v>92</v>
      </c>
      <c r="X251">
        <v>121</v>
      </c>
      <c r="Z251" t="s">
        <v>5317</v>
      </c>
      <c r="AA251">
        <v>206</v>
      </c>
      <c r="AB251">
        <v>861</v>
      </c>
      <c r="AC251">
        <v>177</v>
      </c>
      <c r="AD251">
        <v>858</v>
      </c>
      <c r="AE251">
        <v>29</v>
      </c>
      <c r="AF251">
        <v>-1</v>
      </c>
    </row>
    <row r="252" spans="1:32">
      <c r="A252" s="24" t="s">
        <v>4503</v>
      </c>
      <c r="N252" t="str">
        <f t="shared" si="7"/>
        <v xml:space="preserve">              Security and fire alarm systems installers      </v>
      </c>
      <c r="O252" t="str">
        <f t="shared" si="8"/>
        <v xml:space="preserve">56      705       53      730        3     (1)  </v>
      </c>
      <c r="P252" cm="1">
        <f t="array" ref="P252:X252">IFERROR(SEARCH({1,2,3,4,5,6,7,8,9},A252),9999999)</f>
        <v>107</v>
      </c>
      <c r="Q252">
        <v>9999999</v>
      </c>
      <c r="R252">
        <v>82</v>
      </c>
      <c r="S252">
        <v>9999999</v>
      </c>
      <c r="T252">
        <v>63</v>
      </c>
      <c r="U252">
        <v>64</v>
      </c>
      <c r="V252">
        <v>71</v>
      </c>
      <c r="W252">
        <v>9999999</v>
      </c>
      <c r="X252">
        <v>9999999</v>
      </c>
      <c r="Z252" t="s">
        <v>5318</v>
      </c>
      <c r="AA252">
        <v>56</v>
      </c>
      <c r="AB252">
        <v>705</v>
      </c>
      <c r="AC252">
        <v>53</v>
      </c>
      <c r="AD252">
        <v>730</v>
      </c>
      <c r="AE252">
        <v>3</v>
      </c>
      <c r="AF252">
        <v>-1</v>
      </c>
    </row>
    <row r="253" spans="1:32">
      <c r="A253" s="24" t="s">
        <v>4504</v>
      </c>
      <c r="N253" t="str">
        <f t="shared" si="7"/>
        <v xml:space="preserve">              Aircraft mechanics and service technicians     </v>
      </c>
      <c r="O253" t="str">
        <f t="shared" si="8"/>
        <v xml:space="preserve">137      919      129      920        8     (1)  </v>
      </c>
      <c r="P253" cm="1">
        <f t="array" ref="P253:X253">IFERROR(SEARCH({1,2,3,4,5,6,7,8,9},A253),9999999)</f>
        <v>62</v>
      </c>
      <c r="Q253">
        <v>81</v>
      </c>
      <c r="R253">
        <v>63</v>
      </c>
      <c r="S253">
        <v>9999999</v>
      </c>
      <c r="T253">
        <v>9999999</v>
      </c>
      <c r="U253">
        <v>9999999</v>
      </c>
      <c r="V253">
        <v>64</v>
      </c>
      <c r="W253">
        <v>100</v>
      </c>
      <c r="X253">
        <v>71</v>
      </c>
      <c r="Z253" t="s">
        <v>5319</v>
      </c>
      <c r="AA253">
        <v>137</v>
      </c>
      <c r="AB253">
        <v>919</v>
      </c>
      <c r="AC253">
        <v>129</v>
      </c>
      <c r="AD253">
        <v>920</v>
      </c>
      <c r="AE253">
        <v>8</v>
      </c>
      <c r="AF253">
        <v>-1</v>
      </c>
    </row>
    <row r="254" spans="1:32">
      <c r="A254" s="24" t="s">
        <v>4505</v>
      </c>
      <c r="N254" t="str">
        <f t="shared" si="7"/>
        <v xml:space="preserve">              Automotive body and related repairers     </v>
      </c>
      <c r="O254" t="str">
        <f t="shared" si="8"/>
        <v xml:space="preserve">137      587      135      579        2     (1)  </v>
      </c>
      <c r="P254" cm="1">
        <f t="array" ref="P254:X254">IFERROR(SEARCH({1,2,3,4,5,6,7,8,9},A254),9999999)</f>
        <v>57</v>
      </c>
      <c r="Q254">
        <v>95</v>
      </c>
      <c r="R254">
        <v>58</v>
      </c>
      <c r="S254">
        <v>9999999</v>
      </c>
      <c r="T254">
        <v>66</v>
      </c>
      <c r="U254">
        <v>9999999</v>
      </c>
      <c r="V254">
        <v>59</v>
      </c>
      <c r="W254">
        <v>67</v>
      </c>
      <c r="X254">
        <v>86</v>
      </c>
      <c r="Z254" t="s">
        <v>5320</v>
      </c>
      <c r="AA254">
        <v>137</v>
      </c>
      <c r="AB254">
        <v>587</v>
      </c>
      <c r="AC254">
        <v>135</v>
      </c>
      <c r="AD254">
        <v>579</v>
      </c>
      <c r="AE254">
        <v>2</v>
      </c>
      <c r="AF254">
        <v>-1</v>
      </c>
    </row>
    <row r="255" spans="1:32">
      <c r="A255" s="24" t="s">
        <v>4506</v>
      </c>
      <c r="N255" t="str">
        <f t="shared" si="7"/>
        <v xml:space="preserve">              Automotive service technicians and mechanics     </v>
      </c>
      <c r="O255" t="str">
        <f t="shared" si="8"/>
        <v xml:space="preserve">724      629      711      631       13     (1)  </v>
      </c>
      <c r="P255" cm="1">
        <f t="array" ref="P255:X255">IFERROR(SEARCH({1,2,3,4,5,6,7,8,9},A255),9999999)</f>
        <v>83</v>
      </c>
      <c r="Q255">
        <v>65</v>
      </c>
      <c r="R255">
        <v>92</v>
      </c>
      <c r="S255">
        <v>66</v>
      </c>
      <c r="T255">
        <v>9999999</v>
      </c>
      <c r="U255">
        <v>73</v>
      </c>
      <c r="V255">
        <v>64</v>
      </c>
      <c r="W255">
        <v>9999999</v>
      </c>
      <c r="X255">
        <v>75</v>
      </c>
      <c r="Z255" t="s">
        <v>5321</v>
      </c>
      <c r="AA255">
        <v>724</v>
      </c>
      <c r="AB255">
        <v>629</v>
      </c>
      <c r="AC255">
        <v>711</v>
      </c>
      <c r="AD255">
        <v>631</v>
      </c>
      <c r="AE255">
        <v>13</v>
      </c>
      <c r="AF255">
        <v>-1</v>
      </c>
    </row>
    <row r="256" spans="1:32">
      <c r="A256" s="24" t="s">
        <v>4507</v>
      </c>
      <c r="N256" t="str">
        <f t="shared" si="7"/>
        <v xml:space="preserve">              Bus and truck mechanics and diesel engine specialists     </v>
      </c>
      <c r="O256" t="str">
        <f t="shared" si="8"/>
        <v xml:space="preserve">326      694      325      693        1     (1)  </v>
      </c>
      <c r="P256" cm="1">
        <f t="array" ref="P256:X256">IFERROR(SEARCH({1,2,3,4,5,6,7,8,9},A256),9999999)</f>
        <v>111</v>
      </c>
      <c r="Q256">
        <v>74</v>
      </c>
      <c r="R256">
        <v>73</v>
      </c>
      <c r="S256">
        <v>84</v>
      </c>
      <c r="T256">
        <v>93</v>
      </c>
      <c r="U256">
        <v>75</v>
      </c>
      <c r="V256">
        <v>9999999</v>
      </c>
      <c r="W256">
        <v>9999999</v>
      </c>
      <c r="X256">
        <v>83</v>
      </c>
      <c r="Z256" t="s">
        <v>5322</v>
      </c>
      <c r="AA256">
        <v>326</v>
      </c>
      <c r="AB256">
        <v>694</v>
      </c>
      <c r="AC256">
        <v>325</v>
      </c>
      <c r="AD256">
        <v>693</v>
      </c>
      <c r="AE256">
        <v>1</v>
      </c>
      <c r="AF256">
        <v>-1</v>
      </c>
    </row>
    <row r="257" spans="1:32">
      <c r="A257" s="24" t="s">
        <v>4508</v>
      </c>
      <c r="N257" t="str">
        <f t="shared" si="7"/>
        <v xml:space="preserve">              Heavy vehicle and mobile equipment service technicians and mechanics     </v>
      </c>
      <c r="O257" t="str">
        <f t="shared" si="8"/>
        <v xml:space="preserve">218      726      216      727        1     (1)  </v>
      </c>
      <c r="P257" cm="1">
        <f t="array" ref="P257:X257">IFERROR(SEARCH({1,2,3,4,5,6,7,8,9},A257),9999999)</f>
        <v>89</v>
      </c>
      <c r="Q257">
        <v>88</v>
      </c>
      <c r="R257">
        <v>9999999</v>
      </c>
      <c r="S257">
        <v>9999999</v>
      </c>
      <c r="T257">
        <v>9999999</v>
      </c>
      <c r="U257">
        <v>99</v>
      </c>
      <c r="V257">
        <v>97</v>
      </c>
      <c r="W257">
        <v>90</v>
      </c>
      <c r="X257">
        <v>9999999</v>
      </c>
      <c r="Z257" t="s">
        <v>5323</v>
      </c>
      <c r="AA257">
        <v>218</v>
      </c>
      <c r="AB257">
        <v>726</v>
      </c>
      <c r="AC257">
        <v>216</v>
      </c>
      <c r="AD257">
        <v>727</v>
      </c>
      <c r="AE257">
        <v>1</v>
      </c>
      <c r="AF257">
        <v>-1</v>
      </c>
    </row>
    <row r="258" spans="1:32">
      <c r="A258" s="24" t="s">
        <v>4509</v>
      </c>
      <c r="N258" t="str">
        <f t="shared" si="7"/>
        <v xml:space="preserve">              Heating, air conditioning, and refrigeration mechanics and installers     </v>
      </c>
      <c r="O258" t="str">
        <f t="shared" si="8"/>
        <v xml:space="preserve">314      693      311      694        3     (1)  </v>
      </c>
      <c r="P258" cm="1">
        <f t="array" ref="P258:X258">IFERROR(SEARCH({1,2,3,4,5,6,7,8,9},A258),9999999)</f>
        <v>90</v>
      </c>
      <c r="Q258">
        <v>9999999</v>
      </c>
      <c r="R258">
        <v>89</v>
      </c>
      <c r="S258">
        <v>91</v>
      </c>
      <c r="T258">
        <v>9999999</v>
      </c>
      <c r="U258">
        <v>98</v>
      </c>
      <c r="V258">
        <v>9999999</v>
      </c>
      <c r="W258">
        <v>9999999</v>
      </c>
      <c r="X258">
        <v>99</v>
      </c>
      <c r="Z258" t="s">
        <v>5324</v>
      </c>
      <c r="AA258">
        <v>314</v>
      </c>
      <c r="AB258">
        <v>693</v>
      </c>
      <c r="AC258">
        <v>311</v>
      </c>
      <c r="AD258">
        <v>694</v>
      </c>
      <c r="AE258">
        <v>3</v>
      </c>
      <c r="AF258">
        <v>-1</v>
      </c>
    </row>
    <row r="259" spans="1:32">
      <c r="A259" s="24" t="s">
        <v>4510</v>
      </c>
      <c r="N259" t="str">
        <f t="shared" si="7"/>
        <v xml:space="preserve">              Industrial and refractory machinery mechanics     </v>
      </c>
      <c r="O259" t="str">
        <f t="shared" si="8"/>
        <v xml:space="preserve">444      724      430      724       14     (1)  </v>
      </c>
      <c r="P259" cm="1">
        <f t="array" ref="P259:X259">IFERROR(SEARCH({1,2,3,4,5,6,7,8,9},A259),9999999)</f>
        <v>102</v>
      </c>
      <c r="Q259">
        <v>75</v>
      </c>
      <c r="R259">
        <v>84</v>
      </c>
      <c r="S259">
        <v>65</v>
      </c>
      <c r="T259">
        <v>9999999</v>
      </c>
      <c r="U259">
        <v>9999999</v>
      </c>
      <c r="V259">
        <v>74</v>
      </c>
      <c r="W259">
        <v>9999999</v>
      </c>
      <c r="X259">
        <v>9999999</v>
      </c>
      <c r="Z259" t="s">
        <v>5325</v>
      </c>
      <c r="AA259">
        <v>444</v>
      </c>
      <c r="AB259">
        <v>724</v>
      </c>
      <c r="AC259">
        <v>430</v>
      </c>
      <c r="AD259">
        <v>724</v>
      </c>
      <c r="AE259">
        <v>14</v>
      </c>
      <c r="AF259">
        <v>-1</v>
      </c>
    </row>
    <row r="260" spans="1:32">
      <c r="A260" s="24" t="s">
        <v>4511</v>
      </c>
      <c r="N260" t="str">
        <f t="shared" si="7"/>
        <v xml:space="preserve">              Maintenance and repair workers, general     </v>
      </c>
      <c r="O260" t="str">
        <f t="shared" si="8"/>
        <v xml:space="preserve">305      631      294      635       11     (1)  </v>
      </c>
      <c r="P260" cm="1">
        <f t="array" ref="P260:X260">IFERROR(SEARCH({1,2,3,4,5,6,7,8,9},A260),9999999)</f>
        <v>70</v>
      </c>
      <c r="Q260">
        <v>77</v>
      </c>
      <c r="R260">
        <v>59</v>
      </c>
      <c r="S260">
        <v>79</v>
      </c>
      <c r="T260">
        <v>61</v>
      </c>
      <c r="U260">
        <v>68</v>
      </c>
      <c r="V260">
        <v>9999999</v>
      </c>
      <c r="W260">
        <v>9999999</v>
      </c>
      <c r="X260">
        <v>78</v>
      </c>
      <c r="Z260" t="s">
        <v>5326</v>
      </c>
      <c r="AA260">
        <v>305</v>
      </c>
      <c r="AB260">
        <v>631</v>
      </c>
      <c r="AC260">
        <v>294</v>
      </c>
      <c r="AD260">
        <v>635</v>
      </c>
      <c r="AE260">
        <v>11</v>
      </c>
      <c r="AF260">
        <v>-1</v>
      </c>
    </row>
    <row r="261" spans="1:32">
      <c r="A261" s="24" t="s">
        <v>4512</v>
      </c>
      <c r="N261" t="str">
        <f t="shared" si="7"/>
        <v xml:space="preserve">              Millwrights      </v>
      </c>
      <c r="O261" t="str">
        <f t="shared" si="8"/>
        <v xml:space="preserve">58      824       55      891        3     (1)  </v>
      </c>
      <c r="P261" cm="1">
        <f t="array" ref="P261:X261">IFERROR(SEARCH({1,2,3,4,5,6,7,8,9},A261),9999999)</f>
        <v>60</v>
      </c>
      <c r="Q261">
        <v>41</v>
      </c>
      <c r="R261">
        <v>69</v>
      </c>
      <c r="S261">
        <v>42</v>
      </c>
      <c r="T261">
        <v>32</v>
      </c>
      <c r="U261">
        <v>9999999</v>
      </c>
      <c r="V261">
        <v>9999999</v>
      </c>
      <c r="W261">
        <v>33</v>
      </c>
      <c r="X261">
        <v>59</v>
      </c>
      <c r="Z261" t="s">
        <v>5328</v>
      </c>
      <c r="AA261">
        <v>58</v>
      </c>
      <c r="AB261">
        <v>824</v>
      </c>
      <c r="AC261">
        <v>55</v>
      </c>
      <c r="AD261">
        <v>891</v>
      </c>
      <c r="AE261">
        <v>3</v>
      </c>
      <c r="AF261">
        <v>-1</v>
      </c>
    </row>
    <row r="262" spans="1:32">
      <c r="A262" s="24" t="s">
        <v>4513</v>
      </c>
      <c r="N262" t="str">
        <f t="shared" si="7"/>
        <v xml:space="preserve">              Electrical power-line installers and repairers     </v>
      </c>
      <c r="O262" t="str">
        <f t="shared" si="8"/>
        <v xml:space="preserve">105      868      102      875        4     (1)  </v>
      </c>
      <c r="P262" cm="1">
        <f t="array" ref="P262:X262">IFERROR(SEARCH({1,2,3,4,5,6,7,8,9},A262),9999999)</f>
        <v>66</v>
      </c>
      <c r="Q262">
        <v>86</v>
      </c>
      <c r="R262">
        <v>9999999</v>
      </c>
      <c r="S262">
        <v>104</v>
      </c>
      <c r="T262">
        <v>68</v>
      </c>
      <c r="U262">
        <v>76</v>
      </c>
      <c r="V262">
        <v>94</v>
      </c>
      <c r="W262">
        <v>75</v>
      </c>
      <c r="X262">
        <v>9999999</v>
      </c>
      <c r="Z262" t="s">
        <v>5329</v>
      </c>
      <c r="AA262">
        <v>105</v>
      </c>
      <c r="AB262">
        <v>868</v>
      </c>
      <c r="AC262">
        <v>102</v>
      </c>
      <c r="AD262">
        <v>875</v>
      </c>
      <c r="AE262">
        <v>4</v>
      </c>
      <c r="AF262">
        <v>-1</v>
      </c>
    </row>
    <row r="263" spans="1:32">
      <c r="A263" s="24" t="s">
        <v>4514</v>
      </c>
      <c r="N263" t="str">
        <f t="shared" si="7"/>
        <v xml:space="preserve">              Telecommunications line installers and repairers     </v>
      </c>
      <c r="O263" t="str">
        <f t="shared" si="8"/>
        <v xml:space="preserve">145      788      136      780        9     (1)  </v>
      </c>
      <c r="P263" cm="1">
        <f t="array" ref="P263:X263">IFERROR(SEARCH({1,2,3,4,5,6,7,8,9},A263),9999999)</f>
        <v>68</v>
      </c>
      <c r="Q263">
        <v>9999999</v>
      </c>
      <c r="R263">
        <v>87</v>
      </c>
      <c r="S263">
        <v>69</v>
      </c>
      <c r="T263">
        <v>70</v>
      </c>
      <c r="U263">
        <v>88</v>
      </c>
      <c r="V263">
        <v>77</v>
      </c>
      <c r="W263">
        <v>78</v>
      </c>
      <c r="X263">
        <v>106</v>
      </c>
      <c r="Z263" t="s">
        <v>5330</v>
      </c>
      <c r="AA263">
        <v>145</v>
      </c>
      <c r="AB263">
        <v>788</v>
      </c>
      <c r="AC263">
        <v>136</v>
      </c>
      <c r="AD263">
        <v>780</v>
      </c>
      <c r="AE263">
        <v>9</v>
      </c>
      <c r="AF263">
        <v>-1</v>
      </c>
    </row>
    <row r="264" spans="1:32">
      <c r="A264" s="24" t="s">
        <v>4515</v>
      </c>
      <c r="N264" t="str">
        <f t="shared" si="7"/>
        <v xml:space="preserve">              Precision instrument and equipment repairers      </v>
      </c>
      <c r="O264" t="str">
        <f t="shared" si="8"/>
        <v xml:space="preserve">54      819       50      877        4     (1)  </v>
      </c>
      <c r="P264" cm="1">
        <f t="array" ref="P264:X264">IFERROR(SEARCH({1,2,3,4,5,6,7,8,9},A264),9999999)</f>
        <v>74</v>
      </c>
      <c r="Q264">
        <v>9999999</v>
      </c>
      <c r="R264">
        <v>9999999</v>
      </c>
      <c r="S264">
        <v>66</v>
      </c>
      <c r="T264">
        <v>65</v>
      </c>
      <c r="U264">
        <v>9999999</v>
      </c>
      <c r="V264">
        <v>92</v>
      </c>
      <c r="W264">
        <v>73</v>
      </c>
      <c r="X264">
        <v>75</v>
      </c>
      <c r="Z264" t="s">
        <v>5331</v>
      </c>
      <c r="AA264">
        <v>54</v>
      </c>
      <c r="AB264">
        <v>819</v>
      </c>
      <c r="AC264">
        <v>50</v>
      </c>
      <c r="AD264">
        <v>877</v>
      </c>
      <c r="AE264">
        <v>4</v>
      </c>
      <c r="AF264">
        <v>-1</v>
      </c>
    </row>
    <row r="265" spans="1:32">
      <c r="A265" s="24" t="s">
        <v>4516</v>
      </c>
      <c r="N265" t="str">
        <f t="shared" ref="N265:N310" si="9">MID(A265,1,MIN(_xlfn.ANCHORARRAY(P265))-1)</f>
        <v xml:space="preserve">  Production, transportation, and material moving occupations  </v>
      </c>
      <c r="O265" t="str">
        <f t="shared" ref="O265:O310" si="10">MID(A265,MIN(P265:X265),LEN(A265))</f>
        <v xml:space="preserve">15,251      540   11,963      591    3,288      420 </v>
      </c>
      <c r="P265" cm="1">
        <f t="array" ref="P265:X265">IFERROR(SEARCH({1,2,3,4,5,6,7,8,9},A265),9999999)</f>
        <v>64</v>
      </c>
      <c r="Q265">
        <v>67</v>
      </c>
      <c r="R265">
        <v>87</v>
      </c>
      <c r="S265">
        <v>77</v>
      </c>
      <c r="T265">
        <v>65</v>
      </c>
      <c r="U265">
        <v>86</v>
      </c>
      <c r="V265">
        <v>9999999</v>
      </c>
      <c r="W265">
        <v>104</v>
      </c>
      <c r="X265">
        <v>85</v>
      </c>
      <c r="Z265" t="s">
        <v>5332</v>
      </c>
      <c r="AA265" s="8">
        <v>15251</v>
      </c>
      <c r="AB265">
        <v>540</v>
      </c>
      <c r="AC265" s="8">
        <v>11963</v>
      </c>
      <c r="AD265">
        <v>591</v>
      </c>
      <c r="AE265" s="8">
        <v>3288</v>
      </c>
      <c r="AF265">
        <v>420</v>
      </c>
    </row>
    <row r="266" spans="1:32">
      <c r="A266" s="24" t="s">
        <v>4517</v>
      </c>
      <c r="N266" t="str">
        <f t="shared" si="9"/>
        <v xml:space="preserve">      Production occupations   </v>
      </c>
      <c r="O266" t="str">
        <f t="shared" si="10"/>
        <v xml:space="preserve">8,403      538    5,991      608    2,412      423 </v>
      </c>
      <c r="P266" cm="1">
        <f t="array" ref="P266:X266">IFERROR(SEARCH({1,2,3,4,5,6,7,8,9},A266),9999999)</f>
        <v>54</v>
      </c>
      <c r="Q266">
        <v>68</v>
      </c>
      <c r="R266">
        <v>36</v>
      </c>
      <c r="S266">
        <v>34</v>
      </c>
      <c r="T266">
        <v>43</v>
      </c>
      <c r="U266">
        <v>61</v>
      </c>
      <c r="V266">
        <v>9999999</v>
      </c>
      <c r="W266">
        <v>32</v>
      </c>
      <c r="X266">
        <v>52</v>
      </c>
      <c r="Z266" t="s">
        <v>5333</v>
      </c>
      <c r="AA266" s="8">
        <v>8403</v>
      </c>
      <c r="AB266">
        <v>538</v>
      </c>
      <c r="AC266" s="8">
        <v>5991</v>
      </c>
      <c r="AD266">
        <v>608</v>
      </c>
      <c r="AE266" s="8">
        <v>2412</v>
      </c>
      <c r="AF266">
        <v>423</v>
      </c>
    </row>
    <row r="267" spans="1:32">
      <c r="A267" s="24" t="s">
        <v>4518</v>
      </c>
      <c r="N267" t="str">
        <f t="shared" si="9"/>
        <v xml:space="preserve">              First-line supervisors/managers of production and operating workers     </v>
      </c>
      <c r="O267" t="str">
        <f t="shared" si="10"/>
        <v xml:space="preserve">825      761      662      817      162      545 </v>
      </c>
      <c r="P267" cm="1">
        <f t="array" ref="P267:X267">IFERROR(SEARCH({1,2,3,4,5,6,7,8,9},A267),9999999)</f>
        <v>98</v>
      </c>
      <c r="Q267">
        <v>88</v>
      </c>
      <c r="R267">
        <v>9999999</v>
      </c>
      <c r="S267">
        <v>133</v>
      </c>
      <c r="T267">
        <v>89</v>
      </c>
      <c r="U267">
        <v>97</v>
      </c>
      <c r="V267">
        <v>96</v>
      </c>
      <c r="W267">
        <v>87</v>
      </c>
      <c r="X267">
        <v>9999999</v>
      </c>
      <c r="Z267" t="s">
        <v>5334</v>
      </c>
      <c r="AA267">
        <v>825</v>
      </c>
      <c r="AB267">
        <v>761</v>
      </c>
      <c r="AC267">
        <v>662</v>
      </c>
      <c r="AD267">
        <v>817</v>
      </c>
      <c r="AE267">
        <v>162</v>
      </c>
      <c r="AF267">
        <v>545</v>
      </c>
    </row>
    <row r="268" spans="1:32">
      <c r="A268" s="24" t="s">
        <v>4519</v>
      </c>
      <c r="N268" t="str">
        <f t="shared" si="9"/>
        <v xml:space="preserve">              Electrical, electronics, and electromechanical assemblers     </v>
      </c>
      <c r="O268" t="str">
        <f t="shared" si="10"/>
        <v xml:space="preserve">195      473       79      528      117      441 </v>
      </c>
      <c r="P268" cm="1">
        <f t="array" ref="P268:X268">IFERROR(SEARCH({1,2,3,4,5,6,7,8,9},A268),9999999)</f>
        <v>77</v>
      </c>
      <c r="Q268">
        <v>105</v>
      </c>
      <c r="R268">
        <v>88</v>
      </c>
      <c r="S268">
        <v>86</v>
      </c>
      <c r="T268">
        <v>79</v>
      </c>
      <c r="U268">
        <v>9999999</v>
      </c>
      <c r="V268">
        <v>87</v>
      </c>
      <c r="W268">
        <v>106</v>
      </c>
      <c r="X268">
        <v>78</v>
      </c>
      <c r="Z268" t="s">
        <v>5335</v>
      </c>
      <c r="AA268">
        <v>195</v>
      </c>
      <c r="AB268">
        <v>473</v>
      </c>
      <c r="AC268">
        <v>79</v>
      </c>
      <c r="AD268">
        <v>528</v>
      </c>
      <c r="AE268">
        <v>117</v>
      </c>
      <c r="AF268">
        <v>441</v>
      </c>
    </row>
    <row r="269" spans="1:32">
      <c r="A269" s="24" t="s">
        <v>4520</v>
      </c>
      <c r="N269" t="str">
        <f t="shared" si="9"/>
        <v xml:space="preserve">              Bakers     </v>
      </c>
      <c r="O269" t="str">
        <f t="shared" si="10"/>
        <v xml:space="preserve">117      411       58      480       59      357 </v>
      </c>
      <c r="P269" cm="1">
        <f t="array" ref="P269:X269">IFERROR(SEARCH({1,2,3,4,5,6,7,8,9},A269),9999999)</f>
        <v>26</v>
      </c>
      <c r="Q269">
        <v>9999999</v>
      </c>
      <c r="R269">
        <v>71</v>
      </c>
      <c r="S269">
        <v>35</v>
      </c>
      <c r="T269">
        <v>45</v>
      </c>
      <c r="U269">
        <v>9999999</v>
      </c>
      <c r="V269">
        <v>28</v>
      </c>
      <c r="W269">
        <v>46</v>
      </c>
      <c r="X269">
        <v>64</v>
      </c>
      <c r="Z269" t="s">
        <v>5336</v>
      </c>
      <c r="AA269">
        <v>117</v>
      </c>
      <c r="AB269">
        <v>411</v>
      </c>
      <c r="AC269">
        <v>58</v>
      </c>
      <c r="AD269">
        <v>480</v>
      </c>
      <c r="AE269">
        <v>59</v>
      </c>
      <c r="AF269">
        <v>357</v>
      </c>
    </row>
    <row r="270" spans="1:32">
      <c r="A270" s="24" t="s">
        <v>4521</v>
      </c>
      <c r="N270" t="str">
        <f t="shared" si="9"/>
        <v xml:space="preserve">              Butchers and other meat, poultry, and fish processing workers     </v>
      </c>
      <c r="O270" t="str">
        <f t="shared" si="10"/>
        <v xml:space="preserve">262      444      206      471       56      400 </v>
      </c>
      <c r="P270" cm="1">
        <f t="array" ref="P270:X270">IFERROR(SEARCH({1,2,3,4,5,6,7,8,9},A270),9999999)</f>
        <v>110</v>
      </c>
      <c r="Q270">
        <v>81</v>
      </c>
      <c r="R270">
        <v>9999999</v>
      </c>
      <c r="S270">
        <v>90</v>
      </c>
      <c r="T270">
        <v>118</v>
      </c>
      <c r="U270">
        <v>82</v>
      </c>
      <c r="V270">
        <v>109</v>
      </c>
      <c r="W270">
        <v>9999999</v>
      </c>
      <c r="X270">
        <v>9999999</v>
      </c>
      <c r="Z270" t="s">
        <v>5337</v>
      </c>
      <c r="AA270">
        <v>262</v>
      </c>
      <c r="AB270">
        <v>444</v>
      </c>
      <c r="AC270">
        <v>206</v>
      </c>
      <c r="AD270">
        <v>471</v>
      </c>
      <c r="AE270">
        <v>56</v>
      </c>
      <c r="AF270">
        <v>400</v>
      </c>
    </row>
    <row r="271" spans="1:32">
      <c r="A271" s="24" t="s">
        <v>4522</v>
      </c>
      <c r="N271" t="str">
        <f t="shared" si="9"/>
        <v xml:space="preserve">              Food batchmakers      </v>
      </c>
      <c r="O271" t="str">
        <f t="shared" si="10"/>
        <v xml:space="preserve">71      465       44     (1)        26     (1)  </v>
      </c>
      <c r="P271" cm="1">
        <f t="array" ref="P271:X271">IFERROR(SEARCH({1,2,3,4,5,6,7,8,9},A271),9999999)</f>
        <v>38</v>
      </c>
      <c r="Q271">
        <v>73</v>
      </c>
      <c r="R271">
        <v>9999999</v>
      </c>
      <c r="S271">
        <v>45</v>
      </c>
      <c r="T271">
        <v>47</v>
      </c>
      <c r="U271">
        <v>46</v>
      </c>
      <c r="V271">
        <v>37</v>
      </c>
      <c r="W271">
        <v>9999999</v>
      </c>
      <c r="X271">
        <v>9999999</v>
      </c>
      <c r="Z271" t="s">
        <v>5338</v>
      </c>
      <c r="AA271">
        <v>71</v>
      </c>
      <c r="AB271">
        <v>465</v>
      </c>
      <c r="AC271">
        <v>44</v>
      </c>
      <c r="AD271">
        <v>-1</v>
      </c>
      <c r="AE271">
        <v>26</v>
      </c>
      <c r="AF271">
        <v>-1</v>
      </c>
    </row>
    <row r="272" spans="1:32">
      <c r="A272" s="24" t="s">
        <v>4523</v>
      </c>
      <c r="N272" t="str">
        <f t="shared" si="9"/>
        <v xml:space="preserve">              Computer control programmers and operators      </v>
      </c>
      <c r="O272" t="str">
        <f t="shared" si="10"/>
        <v xml:space="preserve">54      697       49     (1)         5     (1)  </v>
      </c>
      <c r="P272" cm="1">
        <f t="array" ref="P272:X272">IFERROR(SEARCH({1,2,3,4,5,6,7,8,9},A272),9999999)</f>
        <v>89</v>
      </c>
      <c r="Q272">
        <v>9999999</v>
      </c>
      <c r="R272">
        <v>9999999</v>
      </c>
      <c r="S272">
        <v>64</v>
      </c>
      <c r="T272">
        <v>63</v>
      </c>
      <c r="U272">
        <v>71</v>
      </c>
      <c r="V272">
        <v>73</v>
      </c>
      <c r="W272">
        <v>9999999</v>
      </c>
      <c r="X272">
        <v>72</v>
      </c>
      <c r="Z272" t="s">
        <v>5397</v>
      </c>
      <c r="AA272">
        <v>54</v>
      </c>
      <c r="AB272">
        <v>697</v>
      </c>
      <c r="AC272">
        <v>49</v>
      </c>
      <c r="AD272">
        <v>-1</v>
      </c>
      <c r="AE272">
        <v>5</v>
      </c>
      <c r="AF272">
        <v>-1</v>
      </c>
    </row>
    <row r="273" spans="1:32">
      <c r="A273" s="24" t="s">
        <v>4524</v>
      </c>
      <c r="N273" t="str">
        <f t="shared" si="9"/>
        <v xml:space="preserve">              Cutting, punching, and press machine setters, operators, and tenders     </v>
      </c>
      <c r="O273" t="str">
        <f t="shared" si="10"/>
        <v xml:space="preserve">120      502       90      533       30     (1)  </v>
      </c>
      <c r="P273" cm="1">
        <f t="array" ref="P273:X273">IFERROR(SEARCH({1,2,3,4,5,6,7,8,9},A273),9999999)</f>
        <v>88</v>
      </c>
      <c r="Q273">
        <v>89</v>
      </c>
      <c r="R273">
        <v>116</v>
      </c>
      <c r="S273">
        <v>9999999</v>
      </c>
      <c r="T273">
        <v>97</v>
      </c>
      <c r="U273">
        <v>9999999</v>
      </c>
      <c r="V273">
        <v>9999999</v>
      </c>
      <c r="W273">
        <v>9999999</v>
      </c>
      <c r="X273">
        <v>107</v>
      </c>
      <c r="Z273" t="s">
        <v>5339</v>
      </c>
      <c r="AA273">
        <v>120</v>
      </c>
      <c r="AB273">
        <v>502</v>
      </c>
      <c r="AC273">
        <v>90</v>
      </c>
      <c r="AD273">
        <v>533</v>
      </c>
      <c r="AE273">
        <v>30</v>
      </c>
      <c r="AF273">
        <v>-1</v>
      </c>
    </row>
    <row r="274" spans="1:32">
      <c r="A274" s="24" t="s">
        <v>3325</v>
      </c>
      <c r="N274" t="str">
        <f t="shared" si="9"/>
        <v xml:space="preserve">              Grinding, lapping, polishing, and buffing machine tool setters,                                                                 </v>
      </c>
      <c r="O274" t="str">
        <f t="shared" si="10"/>
        <v/>
      </c>
      <c r="P274" cm="1">
        <f t="array" ref="P274:X274">IFERROR(SEARCH({1,2,3,4,5,6,7,8,9},A274),9999999)</f>
        <v>9999999</v>
      </c>
      <c r="Q274">
        <v>9999999</v>
      </c>
      <c r="R274">
        <v>9999999</v>
      </c>
      <c r="S274">
        <v>9999999</v>
      </c>
      <c r="T274">
        <v>9999999</v>
      </c>
      <c r="U274">
        <v>9999999</v>
      </c>
      <c r="V274">
        <v>9999999</v>
      </c>
      <c r="W274">
        <v>9999999</v>
      </c>
      <c r="X274">
        <v>9999999</v>
      </c>
      <c r="Z274" t="s">
        <v>3325</v>
      </c>
    </row>
    <row r="275" spans="1:32">
      <c r="A275" s="24" t="s">
        <v>4525</v>
      </c>
      <c r="N275" t="str">
        <f t="shared" si="9"/>
        <v xml:space="preserve">                operators      </v>
      </c>
      <c r="O275" t="str">
        <f t="shared" si="10"/>
        <v xml:space="preserve">55      557       48     (1)         7     (1)  </v>
      </c>
      <c r="P275" cm="1">
        <f t="array" ref="P275:X275">IFERROR(SEARCH({1,2,3,4,5,6,7,8,9},A275),9999999)</f>
        <v>58</v>
      </c>
      <c r="Q275">
        <v>9999999</v>
      </c>
      <c r="R275">
        <v>9999999</v>
      </c>
      <c r="S275">
        <v>50</v>
      </c>
      <c r="T275">
        <v>32</v>
      </c>
      <c r="U275">
        <v>9999999</v>
      </c>
      <c r="V275">
        <v>42</v>
      </c>
      <c r="W275">
        <v>51</v>
      </c>
      <c r="X275">
        <v>9999999</v>
      </c>
      <c r="Z275" t="s">
        <v>5398</v>
      </c>
      <c r="AA275">
        <v>55</v>
      </c>
      <c r="AB275">
        <v>557</v>
      </c>
      <c r="AC275">
        <v>48</v>
      </c>
      <c r="AD275">
        <v>-1</v>
      </c>
      <c r="AE275">
        <v>7</v>
      </c>
      <c r="AF275">
        <v>-1</v>
      </c>
    </row>
    <row r="276" spans="1:32">
      <c r="A276" s="24" t="s">
        <v>4526</v>
      </c>
      <c r="N276" t="str">
        <f t="shared" si="9"/>
        <v xml:space="preserve">              Machinists     </v>
      </c>
      <c r="O276" t="str">
        <f t="shared" si="10"/>
        <v xml:space="preserve">401      697      376      712       25     (1)  </v>
      </c>
      <c r="P276" cm="1">
        <f t="array" ref="P276:X276">IFERROR(SEARCH({1,2,3,4,5,6,7,8,9},A276),9999999)</f>
        <v>32</v>
      </c>
      <c r="Q276">
        <v>59</v>
      </c>
      <c r="R276">
        <v>48</v>
      </c>
      <c r="S276">
        <v>30</v>
      </c>
      <c r="T276">
        <v>68</v>
      </c>
      <c r="U276">
        <v>39</v>
      </c>
      <c r="V276">
        <v>41</v>
      </c>
      <c r="W276">
        <v>9999999</v>
      </c>
      <c r="X276">
        <v>40</v>
      </c>
      <c r="Z276" t="s">
        <v>5340</v>
      </c>
      <c r="AA276">
        <v>401</v>
      </c>
      <c r="AB276">
        <v>697</v>
      </c>
      <c r="AC276">
        <v>376</v>
      </c>
      <c r="AD276">
        <v>712</v>
      </c>
      <c r="AE276">
        <v>25</v>
      </c>
      <c r="AF276">
        <v>-1</v>
      </c>
    </row>
    <row r="277" spans="1:32">
      <c r="A277" s="24" t="s">
        <v>4527</v>
      </c>
      <c r="N277" t="str">
        <f t="shared" si="9"/>
        <v xml:space="preserve">              Molders and molding machine setters, operators, and tenders, metal      </v>
      </c>
      <c r="O277" t="str">
        <f t="shared" si="10"/>
        <v xml:space="preserve">60      529       46     (1)        13     (1)  </v>
      </c>
      <c r="P277" cm="1">
        <f t="array" ref="P277:X277">IFERROR(SEARCH({1,2,3,4,5,6,7,8,9},A277),9999999)</f>
        <v>113</v>
      </c>
      <c r="Q277">
        <v>96</v>
      </c>
      <c r="R277">
        <v>124</v>
      </c>
      <c r="S277">
        <v>105</v>
      </c>
      <c r="T277">
        <v>95</v>
      </c>
      <c r="U277">
        <v>87</v>
      </c>
      <c r="V277">
        <v>9999999</v>
      </c>
      <c r="W277">
        <v>9999999</v>
      </c>
      <c r="X277">
        <v>97</v>
      </c>
      <c r="Z277" t="s">
        <v>5341</v>
      </c>
      <c r="AA277">
        <v>60</v>
      </c>
      <c r="AB277">
        <v>529</v>
      </c>
      <c r="AC277">
        <v>46</v>
      </c>
      <c r="AD277">
        <v>-1</v>
      </c>
      <c r="AE277">
        <v>13</v>
      </c>
      <c r="AF277">
        <v>-1</v>
      </c>
    </row>
    <row r="278" spans="1:32">
      <c r="A278" s="24" t="s">
        <v>4528</v>
      </c>
      <c r="N278" t="str">
        <f t="shared" si="9"/>
        <v xml:space="preserve">              Tool and die makers      </v>
      </c>
      <c r="O278" t="str">
        <f t="shared" si="10"/>
        <v xml:space="preserve">91      821       91      824        1     (1)  </v>
      </c>
      <c r="P278" cm="1">
        <f t="array" ref="P278:X278">IFERROR(SEARCH({1,2,3,4,5,6,7,8,9},A278),9999999)</f>
        <v>41</v>
      </c>
      <c r="Q278">
        <v>49</v>
      </c>
      <c r="R278">
        <v>9999999</v>
      </c>
      <c r="S278">
        <v>68</v>
      </c>
      <c r="T278">
        <v>9999999</v>
      </c>
      <c r="U278">
        <v>9999999</v>
      </c>
      <c r="V278">
        <v>9999999</v>
      </c>
      <c r="W278">
        <v>48</v>
      </c>
      <c r="X278">
        <v>40</v>
      </c>
      <c r="Z278" t="s">
        <v>5342</v>
      </c>
      <c r="AA278">
        <v>91</v>
      </c>
      <c r="AB278">
        <v>821</v>
      </c>
      <c r="AC278">
        <v>91</v>
      </c>
      <c r="AD278">
        <v>824</v>
      </c>
      <c r="AE278">
        <v>1</v>
      </c>
      <c r="AF278">
        <v>-1</v>
      </c>
    </row>
    <row r="279" spans="1:32">
      <c r="A279" s="24" t="s">
        <v>4529</v>
      </c>
      <c r="N279" t="str">
        <f t="shared" si="9"/>
        <v xml:space="preserve">              Welding, soldering, and brazing workers     </v>
      </c>
      <c r="O279" t="str">
        <f t="shared" si="10"/>
        <v xml:space="preserve">550      599      518      608       32     (1)  </v>
      </c>
      <c r="P279" cm="1">
        <f t="array" ref="P279:X279">IFERROR(SEARCH({1,2,3,4,5,6,7,8,9},A279),9999999)</f>
        <v>78</v>
      </c>
      <c r="Q279">
        <v>97</v>
      </c>
      <c r="R279">
        <v>96</v>
      </c>
      <c r="S279">
        <v>9999999</v>
      </c>
      <c r="T279">
        <v>59</v>
      </c>
      <c r="U279">
        <v>86</v>
      </c>
      <c r="V279">
        <v>9999999</v>
      </c>
      <c r="W279">
        <v>79</v>
      </c>
      <c r="X279">
        <v>69</v>
      </c>
      <c r="Z279" t="s">
        <v>5343</v>
      </c>
      <c r="AA279">
        <v>550</v>
      </c>
      <c r="AB279">
        <v>599</v>
      </c>
      <c r="AC279">
        <v>518</v>
      </c>
      <c r="AD279">
        <v>608</v>
      </c>
      <c r="AE279">
        <v>32</v>
      </c>
      <c r="AF279">
        <v>-1</v>
      </c>
    </row>
    <row r="280" spans="1:32">
      <c r="A280" s="24" t="s">
        <v>4530</v>
      </c>
      <c r="N280" t="str">
        <f t="shared" si="9"/>
        <v xml:space="preserve">              Printing machine operators     </v>
      </c>
      <c r="O280" t="str">
        <f t="shared" si="10"/>
        <v xml:space="preserve">201      585      170      617       30     (1)  </v>
      </c>
      <c r="P280" cm="1">
        <f t="array" ref="P280:X280">IFERROR(SEARCH({1,2,3,4,5,6,7,8,9},A280),9999999)</f>
        <v>48</v>
      </c>
      <c r="Q280">
        <v>46</v>
      </c>
      <c r="R280">
        <v>83</v>
      </c>
      <c r="S280">
        <v>9999999</v>
      </c>
      <c r="T280">
        <v>55</v>
      </c>
      <c r="U280">
        <v>73</v>
      </c>
      <c r="V280">
        <v>65</v>
      </c>
      <c r="W280">
        <v>56</v>
      </c>
      <c r="X280">
        <v>9999999</v>
      </c>
      <c r="Z280" t="s">
        <v>5344</v>
      </c>
      <c r="AA280">
        <v>201</v>
      </c>
      <c r="AB280">
        <v>585</v>
      </c>
      <c r="AC280">
        <v>170</v>
      </c>
      <c r="AD280">
        <v>617</v>
      </c>
      <c r="AE280">
        <v>30</v>
      </c>
      <c r="AF280">
        <v>-1</v>
      </c>
    </row>
    <row r="281" spans="1:32">
      <c r="A281" s="24" t="s">
        <v>4531</v>
      </c>
      <c r="N281" t="str">
        <f t="shared" si="9"/>
        <v xml:space="preserve">              Laundry and dry-cleaning workers     </v>
      </c>
      <c r="O281" t="str">
        <f t="shared" si="10"/>
        <v xml:space="preserve">125      372       43     (1)        82      347 </v>
      </c>
      <c r="P281" cm="1">
        <f t="array" ref="P281:X281">IFERROR(SEARCH({1,2,3,4,5,6,7,8,9},A281),9999999)</f>
        <v>52</v>
      </c>
      <c r="Q281">
        <v>53</v>
      </c>
      <c r="R281">
        <v>61</v>
      </c>
      <c r="S281">
        <v>71</v>
      </c>
      <c r="T281">
        <v>54</v>
      </c>
      <c r="U281">
        <v>9999999</v>
      </c>
      <c r="V281">
        <v>62</v>
      </c>
      <c r="W281">
        <v>89</v>
      </c>
      <c r="X281">
        <v>9999999</v>
      </c>
      <c r="Z281" t="s">
        <v>5345</v>
      </c>
      <c r="AA281">
        <v>125</v>
      </c>
      <c r="AB281">
        <v>372</v>
      </c>
      <c r="AC281">
        <v>43</v>
      </c>
      <c r="AD281">
        <v>-1</v>
      </c>
      <c r="AE281">
        <v>82</v>
      </c>
      <c r="AF281">
        <v>347</v>
      </c>
    </row>
    <row r="282" spans="1:32">
      <c r="A282" s="24" t="s">
        <v>4532</v>
      </c>
      <c r="N282" t="str">
        <f t="shared" si="9"/>
        <v xml:space="preserve">              Sewing machine operators     </v>
      </c>
      <c r="O282" t="str">
        <f t="shared" si="10"/>
        <v xml:space="preserve">236      360       64      372      171      355 </v>
      </c>
      <c r="P282" cm="1">
        <f t="array" ref="P282:X282">IFERROR(SEARCH({1,2,3,4,5,6,7,8,9},A282),9999999)</f>
        <v>80</v>
      </c>
      <c r="Q282">
        <v>44</v>
      </c>
      <c r="R282">
        <v>45</v>
      </c>
      <c r="S282">
        <v>64</v>
      </c>
      <c r="T282">
        <v>90</v>
      </c>
      <c r="U282">
        <v>46</v>
      </c>
      <c r="V282">
        <v>72</v>
      </c>
      <c r="W282">
        <v>9999999</v>
      </c>
      <c r="X282">
        <v>9999999</v>
      </c>
      <c r="Z282" t="s">
        <v>5347</v>
      </c>
      <c r="AA282">
        <v>236</v>
      </c>
      <c r="AB282">
        <v>360</v>
      </c>
      <c r="AC282">
        <v>64</v>
      </c>
      <c r="AD282">
        <v>372</v>
      </c>
      <c r="AE282">
        <v>171</v>
      </c>
      <c r="AF282">
        <v>355</v>
      </c>
    </row>
    <row r="283" spans="1:32">
      <c r="A283" s="24" t="s">
        <v>4533</v>
      </c>
      <c r="N283" t="str">
        <f t="shared" si="9"/>
        <v xml:space="preserve">              Cabinetmakers and bench carpenters      </v>
      </c>
      <c r="O283" t="str">
        <f t="shared" si="10"/>
        <v xml:space="preserve">53      516       50      518        4     (1)  </v>
      </c>
      <c r="P283" cm="1">
        <f t="array" ref="P283:X283">IFERROR(SEARCH({1,2,3,4,5,6,7,8,9},A283),9999999)</f>
        <v>64</v>
      </c>
      <c r="Q283">
        <v>9999999</v>
      </c>
      <c r="R283">
        <v>56</v>
      </c>
      <c r="S283">
        <v>92</v>
      </c>
      <c r="T283">
        <v>55</v>
      </c>
      <c r="U283">
        <v>65</v>
      </c>
      <c r="V283">
        <v>9999999</v>
      </c>
      <c r="W283">
        <v>83</v>
      </c>
      <c r="X283">
        <v>9999999</v>
      </c>
      <c r="Z283" t="s">
        <v>5349</v>
      </c>
      <c r="AA283">
        <v>53</v>
      </c>
      <c r="AB283">
        <v>516</v>
      </c>
      <c r="AC283">
        <v>50</v>
      </c>
      <c r="AD283">
        <v>518</v>
      </c>
      <c r="AE283">
        <v>4</v>
      </c>
      <c r="AF283">
        <v>-1</v>
      </c>
    </row>
    <row r="284" spans="1:32">
      <c r="A284" s="24" t="s">
        <v>4534</v>
      </c>
      <c r="N284" t="str">
        <f t="shared" si="9"/>
        <v xml:space="preserve">              Sawing machine setters, operators, and tenders, wood      </v>
      </c>
      <c r="O284" t="str">
        <f t="shared" si="10"/>
        <v xml:space="preserve">54      428       48     (1)         6     (1)  </v>
      </c>
      <c r="P284" cm="1">
        <f t="array" ref="P284:X284">IFERROR(SEARCH({1,2,3,4,5,6,7,8,9},A284),9999999)</f>
        <v>99</v>
      </c>
      <c r="Q284">
        <v>82</v>
      </c>
      <c r="R284">
        <v>9999999</v>
      </c>
      <c r="S284">
        <v>74</v>
      </c>
      <c r="T284">
        <v>73</v>
      </c>
      <c r="U284">
        <v>110</v>
      </c>
      <c r="V284">
        <v>9999999</v>
      </c>
      <c r="W284">
        <v>83</v>
      </c>
      <c r="X284">
        <v>9999999</v>
      </c>
      <c r="Z284" t="s">
        <v>5399</v>
      </c>
      <c r="AA284">
        <v>54</v>
      </c>
      <c r="AB284">
        <v>428</v>
      </c>
      <c r="AC284">
        <v>48</v>
      </c>
      <c r="AD284">
        <v>-1</v>
      </c>
      <c r="AE284">
        <v>6</v>
      </c>
      <c r="AF284">
        <v>-1</v>
      </c>
    </row>
    <row r="285" spans="1:32">
      <c r="A285" s="24" t="s">
        <v>4535</v>
      </c>
      <c r="N285" t="str">
        <f t="shared" si="9"/>
        <v xml:space="preserve">              Stationary engineers and boiler operators     </v>
      </c>
      <c r="O285" t="str">
        <f t="shared" si="10"/>
        <v xml:space="preserve">108      819      105      797        2     (1)  </v>
      </c>
      <c r="P285" cm="1">
        <f t="array" ref="P285:X285">IFERROR(SEARCH({1,2,3,4,5,6,7,8,9},A285),9999999)</f>
        <v>61</v>
      </c>
      <c r="Q285">
        <v>99</v>
      </c>
      <c r="R285">
        <v>9999999</v>
      </c>
      <c r="S285">
        <v>9999999</v>
      </c>
      <c r="T285">
        <v>81</v>
      </c>
      <c r="U285">
        <v>9999999</v>
      </c>
      <c r="V285">
        <v>88</v>
      </c>
      <c r="W285">
        <v>63</v>
      </c>
      <c r="X285">
        <v>72</v>
      </c>
      <c r="Z285" t="s">
        <v>5400</v>
      </c>
      <c r="AA285">
        <v>108</v>
      </c>
      <c r="AB285">
        <v>819</v>
      </c>
      <c r="AC285">
        <v>105</v>
      </c>
      <c r="AD285">
        <v>797</v>
      </c>
      <c r="AE285">
        <v>2</v>
      </c>
      <c r="AF285">
        <v>-1</v>
      </c>
    </row>
    <row r="286" spans="1:32">
      <c r="A286" s="24" t="s">
        <v>4536</v>
      </c>
      <c r="N286" t="str">
        <f t="shared" si="9"/>
        <v xml:space="preserve">              Water and liquid waste treatment plant and system operators      </v>
      </c>
      <c r="O286" t="str">
        <f t="shared" si="10"/>
        <v xml:space="preserve">69      674       67      710        2     (1)  </v>
      </c>
      <c r="P286" cm="1">
        <f t="array" ref="P286:X286">IFERROR(SEARCH({1,2,3,4,5,6,7,8,9},A286),9999999)</f>
        <v>107</v>
      </c>
      <c r="Q286">
        <v>117</v>
      </c>
      <c r="R286">
        <v>9999999</v>
      </c>
      <c r="S286">
        <v>90</v>
      </c>
      <c r="T286">
        <v>9999999</v>
      </c>
      <c r="U286">
        <v>80</v>
      </c>
      <c r="V286">
        <v>89</v>
      </c>
      <c r="W286">
        <v>9999999</v>
      </c>
      <c r="X286">
        <v>81</v>
      </c>
      <c r="Z286" t="s">
        <v>5351</v>
      </c>
      <c r="AA286">
        <v>69</v>
      </c>
      <c r="AB286">
        <v>674</v>
      </c>
      <c r="AC286">
        <v>67</v>
      </c>
      <c r="AD286">
        <v>710</v>
      </c>
      <c r="AE286">
        <v>2</v>
      </c>
      <c r="AF286">
        <v>-1</v>
      </c>
    </row>
    <row r="287" spans="1:32">
      <c r="A287" s="24" t="s">
        <v>4537</v>
      </c>
      <c r="N287" t="str">
        <f t="shared" si="9"/>
        <v xml:space="preserve">              Chemical processing machine setters, operators, and tenders      </v>
      </c>
      <c r="O287" t="str">
        <f t="shared" si="10"/>
        <v xml:space="preserve">56      769       50      717        7     (1)  </v>
      </c>
      <c r="P287" cm="1">
        <f t="array" ref="P287:X287">IFERROR(SEARCH({1,2,3,4,5,6,7,8,9},A287),9999999)</f>
        <v>107</v>
      </c>
      <c r="Q287">
        <v>9999999</v>
      </c>
      <c r="R287">
        <v>9999999</v>
      </c>
      <c r="S287">
        <v>9999999</v>
      </c>
      <c r="T287">
        <v>80</v>
      </c>
      <c r="U287">
        <v>81</v>
      </c>
      <c r="V287">
        <v>88</v>
      </c>
      <c r="W287">
        <v>9999999</v>
      </c>
      <c r="X287">
        <v>90</v>
      </c>
      <c r="Z287" t="s">
        <v>5352</v>
      </c>
      <c r="AA287">
        <v>56</v>
      </c>
      <c r="AB287">
        <v>769</v>
      </c>
      <c r="AC287">
        <v>50</v>
      </c>
      <c r="AD287">
        <v>717</v>
      </c>
      <c r="AE287">
        <v>7</v>
      </c>
      <c r="AF287">
        <v>-1</v>
      </c>
    </row>
    <row r="288" spans="1:32">
      <c r="A288" s="24" t="s">
        <v>4538</v>
      </c>
      <c r="N288" t="str">
        <f t="shared" si="9"/>
        <v xml:space="preserve">              Crushing, grinding, polishing, mixing, and blending workers      </v>
      </c>
      <c r="O288" t="str">
        <f t="shared" si="10"/>
        <v xml:space="preserve">95      498       84      503       11     (1)  </v>
      </c>
      <c r="P288" cm="1">
        <f t="array" ref="P288:X288">IFERROR(SEARCH({1,2,3,4,5,6,7,8,9},A288),9999999)</f>
        <v>116</v>
      </c>
      <c r="Q288">
        <v>9999999</v>
      </c>
      <c r="R288">
        <v>108</v>
      </c>
      <c r="S288">
        <v>88</v>
      </c>
      <c r="T288">
        <v>81</v>
      </c>
      <c r="U288">
        <v>9999999</v>
      </c>
      <c r="V288">
        <v>9999999</v>
      </c>
      <c r="W288">
        <v>90</v>
      </c>
      <c r="X288">
        <v>80</v>
      </c>
      <c r="Z288" t="s">
        <v>5353</v>
      </c>
      <c r="AA288">
        <v>95</v>
      </c>
      <c r="AB288">
        <v>498</v>
      </c>
      <c r="AC288">
        <v>84</v>
      </c>
      <c r="AD288">
        <v>503</v>
      </c>
      <c r="AE288">
        <v>11</v>
      </c>
      <c r="AF288">
        <v>-1</v>
      </c>
    </row>
    <row r="289" spans="1:32">
      <c r="A289" s="24" t="s">
        <v>4539</v>
      </c>
      <c r="N289" t="str">
        <f t="shared" si="9"/>
        <v xml:space="preserve">              Cutting workers      </v>
      </c>
      <c r="O289" t="str">
        <f t="shared" si="10"/>
        <v xml:space="preserve">94      496       72      525       22     (1)  </v>
      </c>
      <c r="P289" cm="1">
        <f t="array" ref="P289:X289">IFERROR(SEARCH({1,2,3,4,5,6,7,8,9},A289),9999999)</f>
        <v>80</v>
      </c>
      <c r="Q289">
        <v>55</v>
      </c>
      <c r="R289">
        <v>9999999</v>
      </c>
      <c r="S289">
        <v>37</v>
      </c>
      <c r="T289">
        <v>62</v>
      </c>
      <c r="U289">
        <v>46</v>
      </c>
      <c r="V289">
        <v>54</v>
      </c>
      <c r="W289">
        <v>9999999</v>
      </c>
      <c r="X289">
        <v>36</v>
      </c>
      <c r="Z289" t="s">
        <v>5354</v>
      </c>
      <c r="AA289">
        <v>94</v>
      </c>
      <c r="AB289">
        <v>496</v>
      </c>
      <c r="AC289">
        <v>72</v>
      </c>
      <c r="AD289">
        <v>525</v>
      </c>
      <c r="AE289">
        <v>22</v>
      </c>
      <c r="AF289">
        <v>-1</v>
      </c>
    </row>
    <row r="290" spans="1:32">
      <c r="A290" s="24" t="s">
        <v>4540</v>
      </c>
      <c r="N290" t="str">
        <f t="shared" si="9"/>
        <v xml:space="preserve">              Inspectors, testers, sorters, samplers, and weighers     </v>
      </c>
      <c r="O290" t="str">
        <f t="shared" si="10"/>
        <v xml:space="preserve">618      596      380      679      237      486 </v>
      </c>
      <c r="P290" cm="1">
        <f t="array" ref="P290:X290">IFERROR(SEARCH({1,2,3,4,5,6,7,8,9},A290),9999999)</f>
        <v>73</v>
      </c>
      <c r="Q290">
        <v>108</v>
      </c>
      <c r="R290">
        <v>90</v>
      </c>
      <c r="S290">
        <v>117</v>
      </c>
      <c r="T290">
        <v>81</v>
      </c>
      <c r="U290">
        <v>72</v>
      </c>
      <c r="V290">
        <v>100</v>
      </c>
      <c r="W290">
        <v>74</v>
      </c>
      <c r="X290">
        <v>82</v>
      </c>
      <c r="Z290" t="s">
        <v>5355</v>
      </c>
      <c r="AA290">
        <v>618</v>
      </c>
      <c r="AB290">
        <v>596</v>
      </c>
      <c r="AC290">
        <v>380</v>
      </c>
      <c r="AD290">
        <v>679</v>
      </c>
      <c r="AE290">
        <v>237</v>
      </c>
      <c r="AF290">
        <v>486</v>
      </c>
    </row>
    <row r="291" spans="1:32">
      <c r="A291" s="24" t="s">
        <v>4541</v>
      </c>
      <c r="N291" t="str">
        <f t="shared" si="9"/>
        <v xml:space="preserve">              Medical, dental, and ophthalmic laboratory technicians      </v>
      </c>
      <c r="O291" t="str">
        <f t="shared" si="10"/>
        <v xml:space="preserve">76      545       39     (1)        37     (1)  </v>
      </c>
      <c r="P291" cm="1">
        <f t="array" ref="P291:X291">IFERROR(SEARCH({1,2,3,4,5,6,7,8,9},A291),9999999)</f>
        <v>101</v>
      </c>
      <c r="Q291">
        <v>9999999</v>
      </c>
      <c r="R291">
        <v>93</v>
      </c>
      <c r="S291">
        <v>84</v>
      </c>
      <c r="T291">
        <v>83</v>
      </c>
      <c r="U291">
        <v>76</v>
      </c>
      <c r="V291">
        <v>75</v>
      </c>
      <c r="W291">
        <v>9999999</v>
      </c>
      <c r="X291">
        <v>94</v>
      </c>
      <c r="Z291" t="s">
        <v>5356</v>
      </c>
      <c r="AA291">
        <v>76</v>
      </c>
      <c r="AB291">
        <v>545</v>
      </c>
      <c r="AC291">
        <v>39</v>
      </c>
      <c r="AD291">
        <v>-1</v>
      </c>
      <c r="AE291">
        <v>37</v>
      </c>
      <c r="AF291">
        <v>-1</v>
      </c>
    </row>
    <row r="292" spans="1:32">
      <c r="A292" s="24" t="s">
        <v>4542</v>
      </c>
      <c r="N292" t="str">
        <f t="shared" si="9"/>
        <v xml:space="preserve">              Packaging and filling machine operators and tenders     </v>
      </c>
      <c r="O292" t="str">
        <f t="shared" si="10"/>
        <v xml:space="preserve">291      410      132      452      159      384 </v>
      </c>
      <c r="P292" cm="1">
        <f t="array" ref="P292:X292">IFERROR(SEARCH({1,2,3,4,5,6,7,8,9},A292),9999999)</f>
        <v>73</v>
      </c>
      <c r="Q292">
        <v>71</v>
      </c>
      <c r="R292">
        <v>90</v>
      </c>
      <c r="S292">
        <v>80</v>
      </c>
      <c r="T292">
        <v>99</v>
      </c>
      <c r="U292">
        <v>9999999</v>
      </c>
      <c r="V292">
        <v>9999999</v>
      </c>
      <c r="W292">
        <v>117</v>
      </c>
      <c r="X292">
        <v>72</v>
      </c>
      <c r="Z292" t="s">
        <v>5357</v>
      </c>
      <c r="AA292">
        <v>291</v>
      </c>
      <c r="AB292">
        <v>410</v>
      </c>
      <c r="AC292">
        <v>132</v>
      </c>
      <c r="AD292">
        <v>452</v>
      </c>
      <c r="AE292">
        <v>159</v>
      </c>
      <c r="AF292">
        <v>384</v>
      </c>
    </row>
    <row r="293" spans="1:32">
      <c r="A293" s="24" t="s">
        <v>4543</v>
      </c>
      <c r="N293" t="str">
        <f t="shared" si="9"/>
        <v xml:space="preserve">              Painting workers     </v>
      </c>
      <c r="O293" t="str">
        <f t="shared" si="10"/>
        <v xml:space="preserve">177      562      155      592       23     (1)  </v>
      </c>
      <c r="P293" cm="1">
        <f t="array" ref="P293:X293">IFERROR(SEARCH({1,2,3,4,5,6,7,8,9},A293),9999999)</f>
        <v>36</v>
      </c>
      <c r="Q293">
        <v>47</v>
      </c>
      <c r="R293">
        <v>74</v>
      </c>
      <c r="S293">
        <v>9999999</v>
      </c>
      <c r="T293">
        <v>45</v>
      </c>
      <c r="U293">
        <v>46</v>
      </c>
      <c r="V293">
        <v>37</v>
      </c>
      <c r="W293">
        <v>9999999</v>
      </c>
      <c r="X293">
        <v>64</v>
      </c>
      <c r="Z293" t="s">
        <v>5358</v>
      </c>
      <c r="AA293">
        <v>177</v>
      </c>
      <c r="AB293">
        <v>562</v>
      </c>
      <c r="AC293">
        <v>155</v>
      </c>
      <c r="AD293">
        <v>592</v>
      </c>
      <c r="AE293">
        <v>23</v>
      </c>
      <c r="AF293">
        <v>-1</v>
      </c>
    </row>
    <row r="294" spans="1:32">
      <c r="A294" s="24" t="s">
        <v>4544</v>
      </c>
      <c r="N294" t="str">
        <f t="shared" si="9"/>
        <v xml:space="preserve">              Paper goods machine setters, operators, and tenders      </v>
      </c>
      <c r="O294" t="str">
        <f t="shared" si="10"/>
        <v xml:space="preserve">58      603       42     (1)        16     (1)  </v>
      </c>
      <c r="P294" cm="1">
        <f t="array" ref="P294:X294">IFERROR(SEARCH({1,2,3,4,5,6,7,8,9},A294),9999999)</f>
        <v>98</v>
      </c>
      <c r="Q294">
        <v>91</v>
      </c>
      <c r="R294">
        <v>82</v>
      </c>
      <c r="S294">
        <v>90</v>
      </c>
      <c r="T294">
        <v>72</v>
      </c>
      <c r="U294">
        <v>80</v>
      </c>
      <c r="V294">
        <v>9999999</v>
      </c>
      <c r="W294">
        <v>73</v>
      </c>
      <c r="X294">
        <v>9999999</v>
      </c>
      <c r="Z294" t="s">
        <v>5401</v>
      </c>
      <c r="AA294">
        <v>58</v>
      </c>
      <c r="AB294">
        <v>603</v>
      </c>
      <c r="AC294">
        <v>42</v>
      </c>
      <c r="AD294">
        <v>-1</v>
      </c>
      <c r="AE294">
        <v>16</v>
      </c>
      <c r="AF294">
        <v>-1</v>
      </c>
    </row>
    <row r="295" spans="1:32">
      <c r="A295" s="24" t="s">
        <v>4545</v>
      </c>
      <c r="N295" t="str">
        <f t="shared" si="9"/>
        <v xml:space="preserve">      Transportation and material moving occupations   </v>
      </c>
      <c r="O295" t="str">
        <f t="shared" si="10"/>
        <v xml:space="preserve">6,848      543    5,972      574      876      412 </v>
      </c>
      <c r="P295" cm="1">
        <f t="array" ref="P295:X295">IFERROR(SEARCH({1,2,3,4,5,6,7,8,9},A295),9999999)</f>
        <v>104</v>
      </c>
      <c r="Q295">
        <v>78</v>
      </c>
      <c r="R295">
        <v>69</v>
      </c>
      <c r="S295">
        <v>59</v>
      </c>
      <c r="T295">
        <v>67</v>
      </c>
      <c r="U295">
        <v>56</v>
      </c>
      <c r="V295">
        <v>77</v>
      </c>
      <c r="W295">
        <v>58</v>
      </c>
      <c r="X295">
        <v>76</v>
      </c>
      <c r="Z295" t="s">
        <v>5360</v>
      </c>
      <c r="AA295" s="8">
        <v>6848</v>
      </c>
      <c r="AB295">
        <v>543</v>
      </c>
      <c r="AC295" s="8">
        <v>5972</v>
      </c>
      <c r="AD295">
        <v>574</v>
      </c>
      <c r="AE295">
        <v>876</v>
      </c>
      <c r="AF295">
        <v>412</v>
      </c>
    </row>
    <row r="296" spans="1:32">
      <c r="A296" s="24" t="s">
        <v>4546</v>
      </c>
      <c r="N296" t="str">
        <f t="shared" si="9"/>
        <v xml:space="preserve">              Supervisors, transportation and material moving workers     </v>
      </c>
      <c r="O296" t="str">
        <f t="shared" si="10"/>
        <v xml:space="preserve">194      734      164      751       29     (1)  </v>
      </c>
      <c r="P296" cm="1">
        <f t="array" ref="P296:X296">IFERROR(SEARCH({1,2,3,4,5,6,7,8,9},A296),9999999)</f>
        <v>75</v>
      </c>
      <c r="Q296">
        <v>112</v>
      </c>
      <c r="R296">
        <v>85</v>
      </c>
      <c r="S296">
        <v>77</v>
      </c>
      <c r="T296">
        <v>103</v>
      </c>
      <c r="U296">
        <v>94</v>
      </c>
      <c r="V296">
        <v>84</v>
      </c>
      <c r="W296">
        <v>9999999</v>
      </c>
      <c r="X296">
        <v>76</v>
      </c>
      <c r="Z296" t="s">
        <v>5361</v>
      </c>
      <c r="AA296">
        <v>194</v>
      </c>
      <c r="AB296">
        <v>734</v>
      </c>
      <c r="AC296">
        <v>164</v>
      </c>
      <c r="AD296">
        <v>751</v>
      </c>
      <c r="AE296">
        <v>29</v>
      </c>
      <c r="AF296">
        <v>-1</v>
      </c>
    </row>
    <row r="297" spans="1:32">
      <c r="A297" s="24" t="s">
        <v>4547</v>
      </c>
      <c r="N297" t="str">
        <f t="shared" si="9"/>
        <v xml:space="preserve">              Aircraft pilots and flight engineers      </v>
      </c>
      <c r="O297" t="str">
        <f t="shared" si="10"/>
        <v xml:space="preserve">98    1,366       92    1,368        6     (1)  </v>
      </c>
      <c r="P297" cm="1">
        <f t="array" ref="P297:X297">IFERROR(SEARCH({1,2,3,4,5,6,7,8,9},A297),9999999)</f>
        <v>63</v>
      </c>
      <c r="Q297">
        <v>76</v>
      </c>
      <c r="R297">
        <v>65</v>
      </c>
      <c r="S297">
        <v>9999999</v>
      </c>
      <c r="T297">
        <v>9999999</v>
      </c>
      <c r="U297">
        <v>66</v>
      </c>
      <c r="V297">
        <v>9999999</v>
      </c>
      <c r="W297">
        <v>58</v>
      </c>
      <c r="X297">
        <v>57</v>
      </c>
      <c r="Z297" t="s">
        <v>5362</v>
      </c>
      <c r="AA297">
        <v>98</v>
      </c>
      <c r="AB297" s="8">
        <v>1366</v>
      </c>
      <c r="AC297">
        <v>92</v>
      </c>
      <c r="AD297" s="8">
        <v>1368</v>
      </c>
      <c r="AE297">
        <v>6</v>
      </c>
      <c r="AF297">
        <v>-1</v>
      </c>
    </row>
    <row r="298" spans="1:32">
      <c r="A298" s="24" t="s">
        <v>4548</v>
      </c>
      <c r="N298" t="str">
        <f t="shared" si="9"/>
        <v xml:space="preserve">              Bus drivers     </v>
      </c>
      <c r="O298" t="str">
        <f t="shared" si="10"/>
        <v xml:space="preserve">353      517      213      576      141      456 </v>
      </c>
      <c r="P298" cm="1">
        <f t="array" ref="P298:X298">IFERROR(SEARCH({1,2,3,4,5,6,7,8,9},A298),9999999)</f>
        <v>41</v>
      </c>
      <c r="Q298">
        <v>49</v>
      </c>
      <c r="R298">
        <v>31</v>
      </c>
      <c r="S298">
        <v>68</v>
      </c>
      <c r="T298">
        <v>32</v>
      </c>
      <c r="U298">
        <v>60</v>
      </c>
      <c r="V298">
        <v>42</v>
      </c>
      <c r="W298">
        <v>9999999</v>
      </c>
      <c r="X298">
        <v>9999999</v>
      </c>
      <c r="Z298" t="s">
        <v>5363</v>
      </c>
      <c r="AA298">
        <v>353</v>
      </c>
      <c r="AB298">
        <v>517</v>
      </c>
      <c r="AC298">
        <v>213</v>
      </c>
      <c r="AD298">
        <v>576</v>
      </c>
      <c r="AE298">
        <v>141</v>
      </c>
      <c r="AF298">
        <v>456</v>
      </c>
    </row>
    <row r="299" spans="1:32">
      <c r="A299" s="24" t="s">
        <v>4549</v>
      </c>
      <c r="N299" t="str">
        <f t="shared" si="9"/>
        <v xml:space="preserve">              Driver/sales workers and truck drivers   </v>
      </c>
      <c r="O299" t="str">
        <f t="shared" si="10"/>
        <v xml:space="preserve">2,758      624    2,657      631      101      473 </v>
      </c>
      <c r="P299" cm="1">
        <f t="array" ref="P299:X299">IFERROR(SEARCH({1,2,3,4,5,6,7,8,9},A299),9999999)</f>
        <v>87</v>
      </c>
      <c r="Q299">
        <v>56</v>
      </c>
      <c r="R299">
        <v>86</v>
      </c>
      <c r="S299">
        <v>69</v>
      </c>
      <c r="T299">
        <v>59</v>
      </c>
      <c r="U299">
        <v>67</v>
      </c>
      <c r="V299">
        <v>58</v>
      </c>
      <c r="W299">
        <v>60</v>
      </c>
      <c r="X299">
        <v>9999999</v>
      </c>
      <c r="Z299" t="s">
        <v>5364</v>
      </c>
      <c r="AA299" s="8">
        <v>2758</v>
      </c>
      <c r="AB299">
        <v>624</v>
      </c>
      <c r="AC299" s="8">
        <v>2657</v>
      </c>
      <c r="AD299">
        <v>631</v>
      </c>
      <c r="AE299">
        <v>101</v>
      </c>
      <c r="AF299">
        <v>473</v>
      </c>
    </row>
    <row r="300" spans="1:32">
      <c r="A300" s="24" t="s">
        <v>4550</v>
      </c>
      <c r="N300" t="str">
        <f t="shared" si="9"/>
        <v xml:space="preserve">              Taxi drivers and chauffeurs     </v>
      </c>
      <c r="O300" t="str">
        <f t="shared" si="10"/>
        <v xml:space="preserve">179      483      155      500       24     (1)  </v>
      </c>
      <c r="P300" cm="1">
        <f t="array" ref="P300:X300">IFERROR(SEARCH({1,2,3,4,5,6,7,8,9},A300),9999999)</f>
        <v>47</v>
      </c>
      <c r="Q300">
        <v>84</v>
      </c>
      <c r="R300">
        <v>58</v>
      </c>
      <c r="S300">
        <v>56</v>
      </c>
      <c r="T300">
        <v>66</v>
      </c>
      <c r="U300">
        <v>9999999</v>
      </c>
      <c r="V300">
        <v>48</v>
      </c>
      <c r="W300">
        <v>57</v>
      </c>
      <c r="X300">
        <v>49</v>
      </c>
      <c r="Z300" t="s">
        <v>5365</v>
      </c>
      <c r="AA300">
        <v>179</v>
      </c>
      <c r="AB300">
        <v>483</v>
      </c>
      <c r="AC300">
        <v>155</v>
      </c>
      <c r="AD300">
        <v>500</v>
      </c>
      <c r="AE300">
        <v>24</v>
      </c>
      <c r="AF300">
        <v>-1</v>
      </c>
    </row>
    <row r="301" spans="1:32">
      <c r="A301" s="24" t="s">
        <v>4551</v>
      </c>
      <c r="N301" t="str">
        <f t="shared" si="9"/>
        <v xml:space="preserve">              Locomotive engineers and operators      </v>
      </c>
      <c r="O301" t="str">
        <f t="shared" si="10"/>
        <v xml:space="preserve">53      998       52    1,013        1     (1)  </v>
      </c>
      <c r="P301" cm="1">
        <f t="array" ref="P301:X301">IFERROR(SEARCH({1,2,3,4,5,6,7,8,9},A301),9999999)</f>
        <v>79</v>
      </c>
      <c r="Q301">
        <v>74</v>
      </c>
      <c r="R301">
        <v>56</v>
      </c>
      <c r="S301">
        <v>9999999</v>
      </c>
      <c r="T301">
        <v>55</v>
      </c>
      <c r="U301">
        <v>9999999</v>
      </c>
      <c r="V301">
        <v>9999999</v>
      </c>
      <c r="W301">
        <v>65</v>
      </c>
      <c r="X301">
        <v>63</v>
      </c>
      <c r="Z301" t="s">
        <v>5402</v>
      </c>
      <c r="AA301">
        <v>53</v>
      </c>
      <c r="AB301">
        <v>998</v>
      </c>
      <c r="AC301">
        <v>52</v>
      </c>
      <c r="AD301" s="8">
        <v>1013</v>
      </c>
      <c r="AE301">
        <v>1</v>
      </c>
      <c r="AF301">
        <v>-1</v>
      </c>
    </row>
    <row r="302" spans="1:32">
      <c r="A302" s="24" t="s">
        <v>4552</v>
      </c>
      <c r="N302" t="str">
        <f t="shared" si="9"/>
        <v xml:space="preserve">              Railroad conductors and yardmasters      </v>
      </c>
      <c r="O302" t="str">
        <f t="shared" si="10"/>
        <v xml:space="preserve">50    1,017       50    1,017  -        -       </v>
      </c>
      <c r="P302" cm="1">
        <f t="array" ref="P302:X302">IFERROR(SEARCH({1,2,3,4,5,6,7,8,9},A302),9999999)</f>
        <v>62</v>
      </c>
      <c r="Q302">
        <v>9999999</v>
      </c>
      <c r="R302">
        <v>9999999</v>
      </c>
      <c r="S302">
        <v>9999999</v>
      </c>
      <c r="T302">
        <v>56</v>
      </c>
      <c r="U302">
        <v>9999999</v>
      </c>
      <c r="V302">
        <v>66</v>
      </c>
      <c r="W302">
        <v>9999999</v>
      </c>
      <c r="X302">
        <v>9999999</v>
      </c>
      <c r="Z302" t="s">
        <v>5366</v>
      </c>
      <c r="AA302">
        <v>50</v>
      </c>
      <c r="AB302" s="8">
        <v>1017</v>
      </c>
      <c r="AC302">
        <v>50</v>
      </c>
      <c r="AD302" s="8">
        <v>1017</v>
      </c>
      <c r="AE302" t="s">
        <v>574</v>
      </c>
      <c r="AF302" t="s">
        <v>574</v>
      </c>
    </row>
    <row r="303" spans="1:32">
      <c r="A303" s="24" t="s">
        <v>4553</v>
      </c>
      <c r="N303" t="str">
        <f t="shared" si="9"/>
        <v xml:space="preserve">              Service station attendants      </v>
      </c>
      <c r="O303" t="str">
        <f t="shared" si="10"/>
        <v xml:space="preserve">68      323       59      333        9     (1)  </v>
      </c>
      <c r="P303" cm="1">
        <f t="array" ref="P303:X303">IFERROR(SEARCH({1,2,3,4,5,6,7,8,9},A303),9999999)</f>
        <v>91</v>
      </c>
      <c r="Q303">
        <v>56</v>
      </c>
      <c r="R303">
        <v>55</v>
      </c>
      <c r="S303">
        <v>9999999</v>
      </c>
      <c r="T303">
        <v>65</v>
      </c>
      <c r="U303">
        <v>47</v>
      </c>
      <c r="V303">
        <v>9999999</v>
      </c>
      <c r="W303">
        <v>48</v>
      </c>
      <c r="X303">
        <v>66</v>
      </c>
      <c r="Z303" t="s">
        <v>5367</v>
      </c>
      <c r="AA303">
        <v>68</v>
      </c>
      <c r="AB303">
        <v>323</v>
      </c>
      <c r="AC303">
        <v>59</v>
      </c>
      <c r="AD303">
        <v>333</v>
      </c>
      <c r="AE303">
        <v>9</v>
      </c>
      <c r="AF303">
        <v>-1</v>
      </c>
    </row>
    <row r="304" spans="1:32">
      <c r="A304" s="24" t="s">
        <v>4554</v>
      </c>
      <c r="N304" t="str">
        <f t="shared" si="9"/>
        <v xml:space="preserve">              Crane and tower operators      </v>
      </c>
      <c r="O304" t="str">
        <f t="shared" si="10"/>
        <v xml:space="preserve">69      727       66      727        2     (1)  </v>
      </c>
      <c r="P304" cm="1">
        <f t="array" ref="P304:X304">IFERROR(SEARCH({1,2,3,4,5,6,7,8,9},A304),9999999)</f>
        <v>90</v>
      </c>
      <c r="Q304">
        <v>55</v>
      </c>
      <c r="R304">
        <v>9999999</v>
      </c>
      <c r="S304">
        <v>9999999</v>
      </c>
      <c r="T304">
        <v>9999999</v>
      </c>
      <c r="U304">
        <v>46</v>
      </c>
      <c r="V304">
        <v>54</v>
      </c>
      <c r="W304">
        <v>9999999</v>
      </c>
      <c r="X304">
        <v>47</v>
      </c>
      <c r="Z304" t="s">
        <v>5403</v>
      </c>
      <c r="AA304">
        <v>69</v>
      </c>
      <c r="AB304">
        <v>727</v>
      </c>
      <c r="AC304">
        <v>66</v>
      </c>
      <c r="AD304">
        <v>727</v>
      </c>
      <c r="AE304">
        <v>2</v>
      </c>
      <c r="AF304">
        <v>-1</v>
      </c>
    </row>
    <row r="305" spans="1:32">
      <c r="A305" s="24" t="s">
        <v>4555</v>
      </c>
      <c r="N305" t="str">
        <f t="shared" si="9"/>
        <v xml:space="preserve">              Dredge, excavating, and loading machine operators      </v>
      </c>
      <c r="O305" t="str">
        <f t="shared" si="10"/>
        <v xml:space="preserve">67      616       67      616  -        -       </v>
      </c>
      <c r="P305" cm="1">
        <f t="array" ref="P305:X305">IFERROR(SEARCH({1,2,3,4,5,6,7,8,9},A305),9999999)</f>
        <v>79</v>
      </c>
      <c r="Q305">
        <v>9999999</v>
      </c>
      <c r="R305">
        <v>9999999</v>
      </c>
      <c r="S305">
        <v>9999999</v>
      </c>
      <c r="T305">
        <v>9999999</v>
      </c>
      <c r="U305">
        <v>70</v>
      </c>
      <c r="V305">
        <v>71</v>
      </c>
      <c r="W305">
        <v>9999999</v>
      </c>
      <c r="X305">
        <v>9999999</v>
      </c>
      <c r="Z305" t="s">
        <v>5404</v>
      </c>
      <c r="AA305">
        <v>67</v>
      </c>
      <c r="AB305">
        <v>616</v>
      </c>
      <c r="AC305">
        <v>67</v>
      </c>
      <c r="AD305">
        <v>616</v>
      </c>
      <c r="AE305" t="s">
        <v>574</v>
      </c>
      <c r="AF305" t="s">
        <v>574</v>
      </c>
    </row>
    <row r="306" spans="1:32">
      <c r="A306" s="24" t="s">
        <v>4556</v>
      </c>
      <c r="N306" t="str">
        <f t="shared" si="9"/>
        <v xml:space="preserve">              Industrial truck and tractor operators     </v>
      </c>
      <c r="O306" t="str">
        <f t="shared" si="10"/>
        <v xml:space="preserve">514      499      483      494       31     (1)  </v>
      </c>
      <c r="P306" cm="1">
        <f t="array" ref="P306:X306">IFERROR(SEARCH({1,2,3,4,5,6,7,8,9},A306),9999999)</f>
        <v>59</v>
      </c>
      <c r="Q306">
        <v>9999999</v>
      </c>
      <c r="R306">
        <v>78</v>
      </c>
      <c r="S306">
        <v>60</v>
      </c>
      <c r="T306">
        <v>58</v>
      </c>
      <c r="U306">
        <v>9999999</v>
      </c>
      <c r="V306">
        <v>9999999</v>
      </c>
      <c r="W306">
        <v>77</v>
      </c>
      <c r="X306">
        <v>68</v>
      </c>
      <c r="Z306" t="s">
        <v>5368</v>
      </c>
      <c r="AA306">
        <v>514</v>
      </c>
      <c r="AB306">
        <v>499</v>
      </c>
      <c r="AC306">
        <v>483</v>
      </c>
      <c r="AD306">
        <v>494</v>
      </c>
      <c r="AE306">
        <v>31</v>
      </c>
      <c r="AF306">
        <v>-1</v>
      </c>
    </row>
    <row r="307" spans="1:32">
      <c r="A307" s="24" t="s">
        <v>4557</v>
      </c>
      <c r="N307" t="str">
        <f t="shared" si="9"/>
        <v xml:space="preserve">              Cleaners of vehicles and equipment     </v>
      </c>
      <c r="O307" t="str">
        <f t="shared" si="10"/>
        <v xml:space="preserve">224      385      197      390       27     (1)  </v>
      </c>
      <c r="P307" cm="1">
        <f t="array" ref="P307:X307">IFERROR(SEARCH({1,2,3,4,5,6,7,8,9},A307),9999999)</f>
        <v>72</v>
      </c>
      <c r="Q307">
        <v>54</v>
      </c>
      <c r="R307">
        <v>63</v>
      </c>
      <c r="S307">
        <v>56</v>
      </c>
      <c r="T307">
        <v>65</v>
      </c>
      <c r="U307">
        <v>9999999</v>
      </c>
      <c r="V307">
        <v>74</v>
      </c>
      <c r="W307">
        <v>64</v>
      </c>
      <c r="X307">
        <v>73</v>
      </c>
      <c r="Z307" t="s">
        <v>5369</v>
      </c>
      <c r="AA307">
        <v>224</v>
      </c>
      <c r="AB307">
        <v>385</v>
      </c>
      <c r="AC307">
        <v>197</v>
      </c>
      <c r="AD307">
        <v>390</v>
      </c>
      <c r="AE307">
        <v>27</v>
      </c>
      <c r="AF307">
        <v>-1</v>
      </c>
    </row>
    <row r="308" spans="1:32">
      <c r="A308" s="24" t="s">
        <v>4558</v>
      </c>
      <c r="N308" t="str">
        <f t="shared" si="9"/>
        <v xml:space="preserve">              Laborers and freight, stock, and material movers, hand   </v>
      </c>
      <c r="O308" t="str">
        <f t="shared" si="10"/>
        <v xml:space="preserve">1,384      456    1,173      469      210      406 </v>
      </c>
      <c r="P308" cm="1">
        <f t="array" ref="P308:X308">IFERROR(SEARCH({1,2,3,4,5,6,7,8,9},A308),9999999)</f>
        <v>72</v>
      </c>
      <c r="Q308">
        <v>110</v>
      </c>
      <c r="R308">
        <v>74</v>
      </c>
      <c r="S308">
        <v>76</v>
      </c>
      <c r="T308">
        <v>84</v>
      </c>
      <c r="U308">
        <v>85</v>
      </c>
      <c r="V308">
        <v>93</v>
      </c>
      <c r="W308">
        <v>75</v>
      </c>
      <c r="X308">
        <v>103</v>
      </c>
      <c r="Z308" t="s">
        <v>5370</v>
      </c>
      <c r="AA308" s="8">
        <v>1384</v>
      </c>
      <c r="AB308">
        <v>456</v>
      </c>
      <c r="AC308" s="8">
        <v>1173</v>
      </c>
      <c r="AD308">
        <v>469</v>
      </c>
      <c r="AE308">
        <v>210</v>
      </c>
      <c r="AF308">
        <v>406</v>
      </c>
    </row>
    <row r="309" spans="1:32">
      <c r="A309" s="24" t="s">
        <v>4559</v>
      </c>
      <c r="N309" t="str">
        <f t="shared" si="9"/>
        <v xml:space="preserve">              Packers and packagers, hand     </v>
      </c>
      <c r="O309" t="str">
        <f t="shared" si="10"/>
        <v xml:space="preserve">377      372      137      406      240      358 </v>
      </c>
      <c r="P309" cm="1">
        <f t="array" ref="P309:X309">IFERROR(SEARCH({1,2,3,4,5,6,7,8,9},A309),9999999)</f>
        <v>65</v>
      </c>
      <c r="Q309">
        <v>58</v>
      </c>
      <c r="R309">
        <v>47</v>
      </c>
      <c r="S309">
        <v>74</v>
      </c>
      <c r="T309">
        <v>93</v>
      </c>
      <c r="U309">
        <v>76</v>
      </c>
      <c r="V309">
        <v>48</v>
      </c>
      <c r="W309">
        <v>94</v>
      </c>
      <c r="X309">
        <v>9999999</v>
      </c>
      <c r="Z309" t="s">
        <v>5371</v>
      </c>
      <c r="AA309">
        <v>377</v>
      </c>
      <c r="AB309">
        <v>372</v>
      </c>
      <c r="AC309">
        <v>137</v>
      </c>
      <c r="AD309">
        <v>406</v>
      </c>
      <c r="AE309">
        <v>240</v>
      </c>
      <c r="AF309">
        <v>358</v>
      </c>
    </row>
    <row r="310" spans="1:32">
      <c r="A310" s="24" t="s">
        <v>4560</v>
      </c>
      <c r="N310" t="str">
        <f t="shared" si="9"/>
        <v xml:space="preserve">              Refuse and recyclable material collectors      </v>
      </c>
      <c r="O310" t="str">
        <f t="shared" si="10"/>
        <v xml:space="preserve">66      491       62      501        4     (1) </v>
      </c>
      <c r="P310" cm="1">
        <f t="array" ref="P310:X310">IFERROR(SEARCH({1,2,3,4,5,6,7,8,9},A310),9999999)</f>
        <v>72</v>
      </c>
      <c r="Q310">
        <v>81</v>
      </c>
      <c r="R310">
        <v>9999999</v>
      </c>
      <c r="S310">
        <v>70</v>
      </c>
      <c r="T310">
        <v>88</v>
      </c>
      <c r="U310">
        <v>62</v>
      </c>
      <c r="V310">
        <v>9999999</v>
      </c>
      <c r="W310">
        <v>9999999</v>
      </c>
      <c r="X310">
        <v>71</v>
      </c>
      <c r="Z310" t="s">
        <v>5372</v>
      </c>
      <c r="AA310">
        <v>66</v>
      </c>
      <c r="AB310">
        <v>491</v>
      </c>
      <c r="AC310">
        <v>62</v>
      </c>
      <c r="AD310">
        <v>501</v>
      </c>
      <c r="AE310">
        <v>4</v>
      </c>
      <c r="AF310">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E7820-04E5-4150-8C9D-A514A9DDF356}">
  <dimension ref="A1:AF304"/>
  <sheetViews>
    <sheetView workbookViewId="0">
      <selection activeCell="Z8" sqref="Z8:AF8"/>
    </sheetView>
  </sheetViews>
  <sheetFormatPr defaultRowHeight="14.5"/>
  <sheetData>
    <row r="1" spans="1:32">
      <c r="A1" s="24" t="s">
        <v>580</v>
      </c>
    </row>
    <row r="2" spans="1:32">
      <c r="A2" s="24" t="s">
        <v>3625</v>
      </c>
    </row>
    <row r="3" spans="1:32">
      <c r="A3" s="24" t="s">
        <v>3626</v>
      </c>
    </row>
    <row r="4" spans="1:32">
      <c r="A4" s="24" t="s">
        <v>3627</v>
      </c>
    </row>
    <row r="5" spans="1:32">
      <c r="A5" s="24" t="s">
        <v>3628</v>
      </c>
    </row>
    <row r="6" spans="1:32">
      <c r="A6" s="24" t="s">
        <v>3629</v>
      </c>
    </row>
    <row r="7" spans="1:32">
      <c r="A7" s="24" t="s">
        <v>3630</v>
      </c>
    </row>
    <row r="8" spans="1:32">
      <c r="A8" s="24" t="s">
        <v>3631</v>
      </c>
      <c r="Z8" t="s">
        <v>1144</v>
      </c>
      <c r="AA8" t="s">
        <v>1140</v>
      </c>
      <c r="AB8" t="s">
        <v>1141</v>
      </c>
      <c r="AC8" t="s">
        <v>1142</v>
      </c>
      <c r="AD8" t="s">
        <v>1143</v>
      </c>
      <c r="AE8" t="s">
        <v>1142</v>
      </c>
      <c r="AF8" t="s">
        <v>1143</v>
      </c>
    </row>
    <row r="9" spans="1:32">
      <c r="A9" s="24" t="s">
        <v>3971</v>
      </c>
      <c r="N9" t="s">
        <v>1138</v>
      </c>
      <c r="O9" t="str">
        <f t="shared" ref="O9" si="0">MID(A9,MIN(P9:X9),LEN(A9))</f>
        <v xml:space="preserve">16 years and over 101,224     $638   57,001     $713   44,223     $573  </v>
      </c>
      <c r="P9" cm="1">
        <f t="array" ref="P9:X9">IFERROR(SEARCH({1,2,3,4,5,6,7,8,9},A9),9999999)</f>
        <v>8</v>
      </c>
      <c r="Q9">
        <v>30</v>
      </c>
      <c r="R9">
        <v>40</v>
      </c>
      <c r="S9">
        <v>32</v>
      </c>
      <c r="T9">
        <v>45</v>
      </c>
      <c r="U9">
        <v>9</v>
      </c>
      <c r="V9">
        <v>46</v>
      </c>
      <c r="W9">
        <v>41</v>
      </c>
      <c r="X9">
        <v>9999999</v>
      </c>
      <c r="Z9" t="s">
        <v>1138</v>
      </c>
      <c r="AA9" s="8">
        <v>101224</v>
      </c>
      <c r="AB9" s="25">
        <v>638</v>
      </c>
      <c r="AC9" s="8">
        <v>57001</v>
      </c>
      <c r="AD9" s="25">
        <v>713</v>
      </c>
      <c r="AE9" s="8">
        <v>44223</v>
      </c>
      <c r="AF9" s="25">
        <v>573</v>
      </c>
    </row>
    <row r="10" spans="1:32">
      <c r="A10" s="24" t="s">
        <v>3972</v>
      </c>
      <c r="N10" t="str">
        <f t="shared" ref="N10:N73" si="1">MID(A10,1,MIN(_xlfn.ANCHORARRAY(P10))-1)</f>
        <v xml:space="preserve">Management, professional, and related occupations  </v>
      </c>
      <c r="O10" t="str">
        <f t="shared" ref="O10:O73" si="2">MID(A10,MIN(P10:X10),LEN(A10))</f>
        <v xml:space="preserve">36,149      918   17,981    1,098   18,168      780 </v>
      </c>
      <c r="P10" cm="1">
        <f t="array" ref="P10:X10">IFERROR(SEARCH({1,2,3,4,5,6,7,8,9},A10),9999999)</f>
        <v>55</v>
      </c>
      <c r="Q10">
        <v>9999999</v>
      </c>
      <c r="R10">
        <v>52</v>
      </c>
      <c r="S10">
        <v>56</v>
      </c>
      <c r="T10">
        <v>9999999</v>
      </c>
      <c r="U10">
        <v>53</v>
      </c>
      <c r="V10">
        <v>71</v>
      </c>
      <c r="W10">
        <v>66</v>
      </c>
      <c r="X10">
        <v>57</v>
      </c>
      <c r="Z10" t="s">
        <v>5405</v>
      </c>
      <c r="AA10" s="8">
        <v>36149</v>
      </c>
      <c r="AB10">
        <v>918</v>
      </c>
      <c r="AC10" s="8">
        <v>17981</v>
      </c>
      <c r="AD10" s="8">
        <v>1098</v>
      </c>
      <c r="AE10" s="8">
        <v>18168</v>
      </c>
      <c r="AF10">
        <v>780</v>
      </c>
    </row>
    <row r="11" spans="1:32">
      <c r="A11" s="24" t="s">
        <v>3973</v>
      </c>
      <c r="N11" t="str">
        <f t="shared" si="1"/>
        <v xml:space="preserve">    Management, business, and financial operations occupations  </v>
      </c>
      <c r="O11" t="str">
        <f t="shared" si="2"/>
        <v xml:space="preserve">14,778      965    8,170    1,158    6,609      812 </v>
      </c>
      <c r="P11" cm="1">
        <f t="array" ref="P11:X11">IFERROR(SEARCH({1,2,3,4,5,6,7,8,9},A11),9999999)</f>
        <v>65</v>
      </c>
      <c r="Q11">
        <v>115</v>
      </c>
      <c r="R11">
        <v>9999999</v>
      </c>
      <c r="S11">
        <v>66</v>
      </c>
      <c r="T11">
        <v>79</v>
      </c>
      <c r="U11">
        <v>78</v>
      </c>
      <c r="V11">
        <v>68</v>
      </c>
      <c r="W11">
        <v>70</v>
      </c>
      <c r="X11">
        <v>77</v>
      </c>
      <c r="Z11" t="s">
        <v>5406</v>
      </c>
      <c r="AA11" s="8">
        <v>14778</v>
      </c>
      <c r="AB11">
        <v>965</v>
      </c>
      <c r="AC11" s="8">
        <v>8170</v>
      </c>
      <c r="AD11" s="8">
        <v>1158</v>
      </c>
      <c r="AE11" s="8">
        <v>6609</v>
      </c>
      <c r="AF11">
        <v>812</v>
      </c>
    </row>
    <row r="12" spans="1:32">
      <c r="A12" s="24" t="s">
        <v>3974</v>
      </c>
      <c r="N12" t="str">
        <f t="shared" si="1"/>
        <v xml:space="preserve">        Management occupations  </v>
      </c>
      <c r="O12" t="str">
        <f t="shared" si="2"/>
        <v xml:space="preserve">10,221    1,052    6,226    1,215    3,995      871 </v>
      </c>
      <c r="P12" cm="1">
        <f t="array" ref="P12:X12">IFERROR(SEARCH({1,2,3,4,5,6,7,8,9},A12),9999999)</f>
        <v>33</v>
      </c>
      <c r="Q12">
        <v>36</v>
      </c>
      <c r="R12">
        <v>70</v>
      </c>
      <c r="S12">
        <v>9999999</v>
      </c>
      <c r="T12">
        <v>46</v>
      </c>
      <c r="U12">
        <v>52</v>
      </c>
      <c r="V12">
        <v>82</v>
      </c>
      <c r="W12">
        <v>81</v>
      </c>
      <c r="X12">
        <v>72</v>
      </c>
      <c r="Z12" t="s">
        <v>5407</v>
      </c>
      <c r="AA12" s="8">
        <v>10221</v>
      </c>
      <c r="AB12" s="8">
        <v>1052</v>
      </c>
      <c r="AC12" s="8">
        <v>6226</v>
      </c>
      <c r="AD12" s="8">
        <v>1215</v>
      </c>
      <c r="AE12" s="8">
        <v>3995</v>
      </c>
      <c r="AF12">
        <v>871</v>
      </c>
    </row>
    <row r="13" spans="1:32">
      <c r="A13" s="24" t="s">
        <v>3975</v>
      </c>
      <c r="N13" t="str">
        <f t="shared" si="1"/>
        <v xml:space="preserve">            Chief executives   </v>
      </c>
      <c r="O13" t="str">
        <f t="shared" si="2"/>
        <v xml:space="preserve">1,050    1,663      802    1,875      248    1,310 </v>
      </c>
      <c r="P13" cm="1">
        <f t="array" ref="P13:X13">IFERROR(SEARCH({1,2,3,4,5,6,7,8,9},A13),9999999)</f>
        <v>32</v>
      </c>
      <c r="Q13">
        <v>54</v>
      </c>
      <c r="R13">
        <v>45</v>
      </c>
      <c r="S13">
        <v>71</v>
      </c>
      <c r="T13">
        <v>35</v>
      </c>
      <c r="U13">
        <v>43</v>
      </c>
      <c r="V13">
        <v>62</v>
      </c>
      <c r="W13">
        <v>52</v>
      </c>
      <c r="X13">
        <v>9999999</v>
      </c>
      <c r="Z13" t="s">
        <v>5408</v>
      </c>
      <c r="AA13" s="8">
        <v>1050</v>
      </c>
      <c r="AB13" s="8">
        <v>1663</v>
      </c>
      <c r="AC13">
        <v>802</v>
      </c>
      <c r="AD13" s="8">
        <v>1875</v>
      </c>
      <c r="AE13">
        <v>248</v>
      </c>
      <c r="AF13" s="8">
        <v>1310</v>
      </c>
    </row>
    <row r="14" spans="1:32">
      <c r="A14" s="24" t="s">
        <v>3976</v>
      </c>
      <c r="N14" t="str">
        <f t="shared" si="1"/>
        <v xml:space="preserve">            General and operations managers     </v>
      </c>
      <c r="O14" t="str">
        <f t="shared" si="2"/>
        <v xml:space="preserve">727    1,129      552    1,166      175      872 </v>
      </c>
      <c r="P14" cm="1">
        <f t="array" ref="P14:X14">IFERROR(SEARCH({1,2,3,4,5,6,7,8,9},A14),9999999)</f>
        <v>56</v>
      </c>
      <c r="Q14">
        <v>50</v>
      </c>
      <c r="R14">
        <v>9999999</v>
      </c>
      <c r="S14">
        <v>9999999</v>
      </c>
      <c r="T14">
        <v>67</v>
      </c>
      <c r="U14">
        <v>77</v>
      </c>
      <c r="V14">
        <v>49</v>
      </c>
      <c r="W14">
        <v>94</v>
      </c>
      <c r="X14">
        <v>60</v>
      </c>
      <c r="Z14" t="s">
        <v>5409</v>
      </c>
      <c r="AA14">
        <v>727</v>
      </c>
      <c r="AB14" s="8">
        <v>1129</v>
      </c>
      <c r="AC14">
        <v>552</v>
      </c>
      <c r="AD14" s="8">
        <v>1166</v>
      </c>
      <c r="AE14">
        <v>175</v>
      </c>
      <c r="AF14">
        <v>872</v>
      </c>
    </row>
    <row r="15" spans="1:32">
      <c r="A15" s="24" t="s">
        <v>3977</v>
      </c>
      <c r="N15" t="str">
        <f t="shared" si="1"/>
        <v xml:space="preserve">            Advertising and promotions managers      </v>
      </c>
      <c r="O15" t="str">
        <f t="shared" si="2"/>
        <v xml:space="preserve">57      924       23     (1)        34     (1)  </v>
      </c>
      <c r="P15" cm="1">
        <f t="array" ref="P15:X15">IFERROR(SEARCH({1,2,3,4,5,6,7,8,9},A15),9999999)</f>
        <v>80</v>
      </c>
      <c r="Q15">
        <v>63</v>
      </c>
      <c r="R15">
        <v>73</v>
      </c>
      <c r="S15">
        <v>64</v>
      </c>
      <c r="T15">
        <v>54</v>
      </c>
      <c r="U15">
        <v>9999999</v>
      </c>
      <c r="V15">
        <v>55</v>
      </c>
      <c r="W15">
        <v>9999999</v>
      </c>
      <c r="X15">
        <v>62</v>
      </c>
      <c r="Z15" t="s">
        <v>5410</v>
      </c>
      <c r="AA15">
        <v>57</v>
      </c>
      <c r="AB15">
        <v>924</v>
      </c>
      <c r="AC15">
        <v>23</v>
      </c>
      <c r="AD15">
        <v>-1</v>
      </c>
      <c r="AE15">
        <v>34</v>
      </c>
      <c r="AF15">
        <v>-1</v>
      </c>
    </row>
    <row r="16" spans="1:32">
      <c r="A16" s="24" t="s">
        <v>3978</v>
      </c>
      <c r="N16" t="str">
        <f t="shared" si="1"/>
        <v xml:space="preserve">            Marketing and sales managers     </v>
      </c>
      <c r="O16" t="str">
        <f t="shared" si="2"/>
        <v xml:space="preserve">770    1,213      472    1,441      298      898 </v>
      </c>
      <c r="P16" cm="1">
        <f t="array" ref="P16:X16">IFERROR(SEARCH({1,2,3,4,5,6,7,8,9},A16),9999999)</f>
        <v>53</v>
      </c>
      <c r="Q16">
        <v>55</v>
      </c>
      <c r="R16">
        <v>57</v>
      </c>
      <c r="S16">
        <v>64</v>
      </c>
      <c r="T16">
        <v>9999999</v>
      </c>
      <c r="U16">
        <v>9999999</v>
      </c>
      <c r="V16">
        <v>46</v>
      </c>
      <c r="W16">
        <v>84</v>
      </c>
      <c r="X16">
        <v>83</v>
      </c>
      <c r="Z16" t="s">
        <v>5411</v>
      </c>
      <c r="AA16">
        <v>770</v>
      </c>
      <c r="AB16" s="8">
        <v>1213</v>
      </c>
      <c r="AC16">
        <v>472</v>
      </c>
      <c r="AD16" s="8">
        <v>1441</v>
      </c>
      <c r="AE16">
        <v>298</v>
      </c>
      <c r="AF16">
        <v>898</v>
      </c>
    </row>
    <row r="17" spans="1:32">
      <c r="A17" s="24" t="s">
        <v>3979</v>
      </c>
      <c r="N17" t="str">
        <f t="shared" si="1"/>
        <v xml:space="preserve">            Administrative services managers      </v>
      </c>
      <c r="O17" t="str">
        <f t="shared" si="2"/>
        <v xml:space="preserve">80      937       53      958       27     (1)  </v>
      </c>
      <c r="P17" cm="1">
        <f t="array" ref="P17:X17">IFERROR(SEARCH({1,2,3,4,5,6,7,8,9},A17),9999999)</f>
        <v>95</v>
      </c>
      <c r="Q17">
        <v>87</v>
      </c>
      <c r="R17">
        <v>60</v>
      </c>
      <c r="S17">
        <v>9999999</v>
      </c>
      <c r="T17">
        <v>69</v>
      </c>
      <c r="U17">
        <v>9999999</v>
      </c>
      <c r="V17">
        <v>61</v>
      </c>
      <c r="W17">
        <v>51</v>
      </c>
      <c r="X17">
        <v>59</v>
      </c>
      <c r="Z17" t="s">
        <v>5412</v>
      </c>
      <c r="AA17">
        <v>80</v>
      </c>
      <c r="AB17">
        <v>937</v>
      </c>
      <c r="AC17">
        <v>53</v>
      </c>
      <c r="AD17">
        <v>958</v>
      </c>
      <c r="AE17">
        <v>27</v>
      </c>
      <c r="AF17">
        <v>-1</v>
      </c>
    </row>
    <row r="18" spans="1:32">
      <c r="A18" s="24" t="s">
        <v>3980</v>
      </c>
      <c r="N18" t="str">
        <f t="shared" si="1"/>
        <v xml:space="preserve">            Computer and information systems managers     </v>
      </c>
      <c r="O18" t="str">
        <f t="shared" si="2"/>
        <v xml:space="preserve">325    1,439      228    1,547       96    1,228 </v>
      </c>
      <c r="P18" cm="1">
        <f t="array" ref="P18:X18">IFERROR(SEARCH({1,2,3,4,5,6,7,8,9},A18),9999999)</f>
        <v>66</v>
      </c>
      <c r="Q18">
        <v>60</v>
      </c>
      <c r="R18">
        <v>59</v>
      </c>
      <c r="S18">
        <v>68</v>
      </c>
      <c r="T18">
        <v>61</v>
      </c>
      <c r="U18">
        <v>97</v>
      </c>
      <c r="V18">
        <v>88</v>
      </c>
      <c r="W18">
        <v>79</v>
      </c>
      <c r="X18">
        <v>70</v>
      </c>
      <c r="Z18" t="s">
        <v>5413</v>
      </c>
      <c r="AA18">
        <v>325</v>
      </c>
      <c r="AB18" s="8">
        <v>1439</v>
      </c>
      <c r="AC18">
        <v>228</v>
      </c>
      <c r="AD18" s="8">
        <v>1547</v>
      </c>
      <c r="AE18">
        <v>96</v>
      </c>
      <c r="AF18" s="8">
        <v>1228</v>
      </c>
    </row>
    <row r="19" spans="1:32">
      <c r="A19" s="24" t="s">
        <v>3981</v>
      </c>
      <c r="N19" t="str">
        <f t="shared" si="1"/>
        <v xml:space="preserve">            Financial managers     </v>
      </c>
      <c r="O19" t="str">
        <f t="shared" si="2"/>
        <v xml:space="preserve">961      986      427    1,397      535      839 </v>
      </c>
      <c r="P19" cm="1">
        <f t="array" ref="P19:X19">IFERROR(SEARCH({1,2,3,4,5,6,7,8,9},A19),9999999)</f>
        <v>38</v>
      </c>
      <c r="Q19">
        <v>55</v>
      </c>
      <c r="R19">
        <v>63</v>
      </c>
      <c r="S19">
        <v>54</v>
      </c>
      <c r="T19">
        <v>72</v>
      </c>
      <c r="U19">
        <v>37</v>
      </c>
      <c r="V19">
        <v>56</v>
      </c>
      <c r="W19">
        <v>46</v>
      </c>
      <c r="X19">
        <v>36</v>
      </c>
      <c r="Z19" t="s">
        <v>5414</v>
      </c>
      <c r="AA19">
        <v>961</v>
      </c>
      <c r="AB19">
        <v>986</v>
      </c>
      <c r="AC19">
        <v>427</v>
      </c>
      <c r="AD19" s="8">
        <v>1397</v>
      </c>
      <c r="AE19">
        <v>535</v>
      </c>
      <c r="AF19">
        <v>839</v>
      </c>
    </row>
    <row r="20" spans="1:32">
      <c r="A20" s="24" t="s">
        <v>3982</v>
      </c>
      <c r="N20" t="str">
        <f t="shared" si="1"/>
        <v xml:space="preserve">            Human resources managers     </v>
      </c>
      <c r="O20" t="str">
        <f t="shared" si="2"/>
        <v xml:space="preserve">261    1,051       90    1,259      171      958 </v>
      </c>
      <c r="P20" cm="1">
        <f t="array" ref="P20:X20">IFERROR(SEARCH({1,2,3,4,5,6,7,8,9},A20),9999999)</f>
        <v>44</v>
      </c>
      <c r="Q20">
        <v>42</v>
      </c>
      <c r="R20">
        <v>9999999</v>
      </c>
      <c r="S20">
        <v>9999999</v>
      </c>
      <c r="T20">
        <v>52</v>
      </c>
      <c r="U20">
        <v>43</v>
      </c>
      <c r="V20">
        <v>79</v>
      </c>
      <c r="W20">
        <v>89</v>
      </c>
      <c r="X20">
        <v>61</v>
      </c>
      <c r="Z20" t="s">
        <v>5415</v>
      </c>
      <c r="AA20">
        <v>261</v>
      </c>
      <c r="AB20" s="8">
        <v>1051</v>
      </c>
      <c r="AC20">
        <v>90</v>
      </c>
      <c r="AD20" s="8">
        <v>1259</v>
      </c>
      <c r="AE20">
        <v>171</v>
      </c>
      <c r="AF20">
        <v>958</v>
      </c>
    </row>
    <row r="21" spans="1:32">
      <c r="A21" s="24" t="s">
        <v>3983</v>
      </c>
      <c r="N21" t="str">
        <f t="shared" si="1"/>
        <v xml:space="preserve">            Industrial production managers     </v>
      </c>
      <c r="O21" t="str">
        <f t="shared" si="2"/>
        <v xml:space="preserve">269    1,107      220    1,172       49     (1)  </v>
      </c>
      <c r="P21" cm="1">
        <f t="array" ref="P21:X21">IFERROR(SEARCH({1,2,3,4,5,6,7,8,9},A21),9999999)</f>
        <v>55</v>
      </c>
      <c r="Q21">
        <v>48</v>
      </c>
      <c r="R21">
        <v>9999999</v>
      </c>
      <c r="S21">
        <v>85</v>
      </c>
      <c r="T21">
        <v>9999999</v>
      </c>
      <c r="U21">
        <v>49</v>
      </c>
      <c r="V21">
        <v>59</v>
      </c>
      <c r="W21">
        <v>9999999</v>
      </c>
      <c r="X21">
        <v>50</v>
      </c>
      <c r="Z21" t="s">
        <v>5416</v>
      </c>
      <c r="AA21">
        <v>269</v>
      </c>
      <c r="AB21" s="8">
        <v>1107</v>
      </c>
      <c r="AC21">
        <v>220</v>
      </c>
      <c r="AD21" s="8">
        <v>1172</v>
      </c>
      <c r="AE21">
        <v>49</v>
      </c>
      <c r="AF21">
        <v>-1</v>
      </c>
    </row>
    <row r="22" spans="1:32">
      <c r="A22" s="24" t="s">
        <v>3984</v>
      </c>
      <c r="N22" t="str">
        <f t="shared" si="1"/>
        <v xml:space="preserve">            Purchasing managers     </v>
      </c>
      <c r="O22" t="str">
        <f t="shared" si="2"/>
        <v xml:space="preserve">163    1,092      104    1,153       59      946 </v>
      </c>
      <c r="P22" cm="1">
        <f t="array" ref="P22:X22">IFERROR(SEARCH({1,2,3,4,5,6,7,8,9},A22),9999999)</f>
        <v>37</v>
      </c>
      <c r="Q22">
        <v>48</v>
      </c>
      <c r="R22">
        <v>39</v>
      </c>
      <c r="S22">
        <v>57</v>
      </c>
      <c r="T22">
        <v>65</v>
      </c>
      <c r="U22">
        <v>38</v>
      </c>
      <c r="V22">
        <v>9999999</v>
      </c>
      <c r="W22">
        <v>9999999</v>
      </c>
      <c r="X22">
        <v>47</v>
      </c>
      <c r="Z22" t="s">
        <v>5417</v>
      </c>
      <c r="AA22">
        <v>163</v>
      </c>
      <c r="AB22" s="8">
        <v>1092</v>
      </c>
      <c r="AC22">
        <v>104</v>
      </c>
      <c r="AD22" s="8">
        <v>1153</v>
      </c>
      <c r="AE22">
        <v>59</v>
      </c>
      <c r="AF22">
        <v>946</v>
      </c>
    </row>
    <row r="23" spans="1:32">
      <c r="A23" s="24" t="s">
        <v>3985</v>
      </c>
      <c r="N23" t="str">
        <f t="shared" si="1"/>
        <v xml:space="preserve">            Transportation, storage, and distribution managers     </v>
      </c>
      <c r="O23" t="str">
        <f t="shared" si="2"/>
        <v xml:space="preserve">220      741      187      753       34     (1)  </v>
      </c>
      <c r="P23" cm="1">
        <f t="array" ref="P23:X23">IFERROR(SEARCH({1,2,3,4,5,6,7,8,9},A23),9999999)</f>
        <v>79</v>
      </c>
      <c r="Q23">
        <v>68</v>
      </c>
      <c r="R23">
        <v>97</v>
      </c>
      <c r="S23">
        <v>78</v>
      </c>
      <c r="T23">
        <v>96</v>
      </c>
      <c r="U23">
        <v>9999999</v>
      </c>
      <c r="V23">
        <v>77</v>
      </c>
      <c r="W23">
        <v>87</v>
      </c>
      <c r="X23">
        <v>9999999</v>
      </c>
      <c r="Z23" t="s">
        <v>5418</v>
      </c>
      <c r="AA23">
        <v>220</v>
      </c>
      <c r="AB23">
        <v>741</v>
      </c>
      <c r="AC23">
        <v>187</v>
      </c>
      <c r="AD23">
        <v>753</v>
      </c>
      <c r="AE23">
        <v>34</v>
      </c>
      <c r="AF23">
        <v>-1</v>
      </c>
    </row>
    <row r="24" spans="1:32">
      <c r="A24" s="24" t="s">
        <v>3986</v>
      </c>
      <c r="N24" t="str">
        <f t="shared" si="1"/>
        <v xml:space="preserve">            Farm, ranch, and other agricultural managers     </v>
      </c>
      <c r="O24" t="str">
        <f t="shared" si="2"/>
        <v xml:space="preserve">103      621       86      612       16     (1)  </v>
      </c>
      <c r="P24" cm="1">
        <f t="array" ref="P24:X24">IFERROR(SEARCH({1,2,3,4,5,6,7,8,9},A24),9999999)</f>
        <v>62</v>
      </c>
      <c r="Q24">
        <v>72</v>
      </c>
      <c r="R24">
        <v>64</v>
      </c>
      <c r="S24">
        <v>9999999</v>
      </c>
      <c r="T24">
        <v>9999999</v>
      </c>
      <c r="U24">
        <v>71</v>
      </c>
      <c r="V24">
        <v>9999999</v>
      </c>
      <c r="W24">
        <v>81</v>
      </c>
      <c r="X24">
        <v>9999999</v>
      </c>
      <c r="Z24" t="s">
        <v>5419</v>
      </c>
      <c r="AA24">
        <v>103</v>
      </c>
      <c r="AB24">
        <v>621</v>
      </c>
      <c r="AC24">
        <v>86</v>
      </c>
      <c r="AD24">
        <v>612</v>
      </c>
      <c r="AE24">
        <v>16</v>
      </c>
      <c r="AF24">
        <v>-1</v>
      </c>
    </row>
    <row r="25" spans="1:32">
      <c r="A25" s="24" t="s">
        <v>3987</v>
      </c>
      <c r="N25" t="str">
        <f t="shared" si="1"/>
        <v xml:space="preserve">            Construction managers     </v>
      </c>
      <c r="O25" t="str">
        <f t="shared" si="2"/>
        <v xml:space="preserve">425    1,027      402    1,036       23     (1)  </v>
      </c>
      <c r="P25" cm="1">
        <f t="array" ref="P25:X25">IFERROR(SEARCH({1,2,3,4,5,6,7,8,9},A25),9999999)</f>
        <v>46</v>
      </c>
      <c r="Q25">
        <v>40</v>
      </c>
      <c r="R25">
        <v>67</v>
      </c>
      <c r="S25">
        <v>39</v>
      </c>
      <c r="T25">
        <v>41</v>
      </c>
      <c r="U25">
        <v>68</v>
      </c>
      <c r="V25">
        <v>50</v>
      </c>
      <c r="W25">
        <v>9999999</v>
      </c>
      <c r="X25">
        <v>9999999</v>
      </c>
      <c r="Z25" t="s">
        <v>5420</v>
      </c>
      <c r="AA25">
        <v>425</v>
      </c>
      <c r="AB25" s="8">
        <v>1027</v>
      </c>
      <c r="AC25">
        <v>402</v>
      </c>
      <c r="AD25" s="8">
        <v>1036</v>
      </c>
      <c r="AE25">
        <v>23</v>
      </c>
      <c r="AF25">
        <v>-1</v>
      </c>
    </row>
    <row r="26" spans="1:32">
      <c r="A26" s="24" t="s">
        <v>3988</v>
      </c>
      <c r="N26" t="str">
        <f t="shared" si="1"/>
        <v xml:space="preserve">            Education administrators     </v>
      </c>
      <c r="O26" t="str">
        <f t="shared" si="2"/>
        <v xml:space="preserve">651    1,019      246    1,172      405      905 </v>
      </c>
      <c r="P26" cm="1">
        <f t="array" ref="P26:X26">IFERROR(SEARCH({1,2,3,4,5,6,7,8,9},A26),9999999)</f>
        <v>44</v>
      </c>
      <c r="Q26">
        <v>60</v>
      </c>
      <c r="R26">
        <v>9999999</v>
      </c>
      <c r="S26">
        <v>61</v>
      </c>
      <c r="T26">
        <v>43</v>
      </c>
      <c r="U26">
        <v>42</v>
      </c>
      <c r="V26">
        <v>70</v>
      </c>
      <c r="W26">
        <v>9999999</v>
      </c>
      <c r="X26">
        <v>53</v>
      </c>
      <c r="Z26" t="s">
        <v>5421</v>
      </c>
      <c r="AA26">
        <v>651</v>
      </c>
      <c r="AB26" s="8">
        <v>1019</v>
      </c>
      <c r="AC26">
        <v>246</v>
      </c>
      <c r="AD26" s="8">
        <v>1172</v>
      </c>
      <c r="AE26">
        <v>405</v>
      </c>
      <c r="AF26">
        <v>905</v>
      </c>
    </row>
    <row r="27" spans="1:32">
      <c r="A27" s="24" t="s">
        <v>3989</v>
      </c>
      <c r="N27" t="str">
        <f t="shared" si="1"/>
        <v xml:space="preserve">            Engineering managers      </v>
      </c>
      <c r="O27" t="str">
        <f t="shared" si="2"/>
        <v xml:space="preserve">99    1,807       94    1,783        6     (1)  </v>
      </c>
      <c r="P27" cm="1">
        <f t="array" ref="P27:X27">IFERROR(SEARCH({1,2,3,4,5,6,7,8,9},A27),9999999)</f>
        <v>45</v>
      </c>
      <c r="Q27">
        <v>9999999</v>
      </c>
      <c r="R27">
        <v>67</v>
      </c>
      <c r="S27">
        <v>58</v>
      </c>
      <c r="T27">
        <v>9999999</v>
      </c>
      <c r="U27">
        <v>76</v>
      </c>
      <c r="V27">
        <v>49</v>
      </c>
      <c r="W27">
        <v>47</v>
      </c>
      <c r="X27">
        <v>39</v>
      </c>
      <c r="Z27" t="s">
        <v>5422</v>
      </c>
      <c r="AA27">
        <v>99</v>
      </c>
      <c r="AB27" s="8">
        <v>1807</v>
      </c>
      <c r="AC27">
        <v>94</v>
      </c>
      <c r="AD27" s="8">
        <v>1783</v>
      </c>
      <c r="AE27">
        <v>6</v>
      </c>
      <c r="AF27">
        <v>-1</v>
      </c>
    </row>
    <row r="28" spans="1:32">
      <c r="A28" s="24" t="s">
        <v>3990</v>
      </c>
      <c r="N28" t="str">
        <f t="shared" si="1"/>
        <v xml:space="preserve">            Food service managers     </v>
      </c>
      <c r="O28" t="str">
        <f t="shared" si="2"/>
        <v xml:space="preserve">568      657      336      713      232      598 </v>
      </c>
      <c r="P28" cm="1">
        <f t="array" ref="P28:X28">IFERROR(SEARCH({1,2,3,4,5,6,7,8,9},A28),9999999)</f>
        <v>67</v>
      </c>
      <c r="Q28">
        <v>75</v>
      </c>
      <c r="R28">
        <v>57</v>
      </c>
      <c r="S28">
        <v>9999999</v>
      </c>
      <c r="T28">
        <v>39</v>
      </c>
      <c r="U28">
        <v>40</v>
      </c>
      <c r="V28">
        <v>50</v>
      </c>
      <c r="W28">
        <v>41</v>
      </c>
      <c r="X28">
        <v>85</v>
      </c>
      <c r="Z28" t="s">
        <v>5423</v>
      </c>
      <c r="AA28">
        <v>568</v>
      </c>
      <c r="AB28">
        <v>657</v>
      </c>
      <c r="AC28">
        <v>336</v>
      </c>
      <c r="AD28">
        <v>713</v>
      </c>
      <c r="AE28">
        <v>232</v>
      </c>
      <c r="AF28">
        <v>598</v>
      </c>
    </row>
    <row r="29" spans="1:32">
      <c r="A29" s="24" t="s">
        <v>3991</v>
      </c>
      <c r="N29" t="str">
        <f t="shared" si="1"/>
        <v xml:space="preserve">            Lodging managers     </v>
      </c>
      <c r="O29" t="str">
        <f t="shared" si="2"/>
        <v xml:space="preserve">102      733       52      778       50      659 </v>
      </c>
      <c r="P29" cm="1">
        <f t="array" ref="P29:X29">IFERROR(SEARCH({1,2,3,4,5,6,7,8,9},A29),9999999)</f>
        <v>34</v>
      </c>
      <c r="Q29">
        <v>36</v>
      </c>
      <c r="R29">
        <v>44</v>
      </c>
      <c r="S29">
        <v>9999999</v>
      </c>
      <c r="T29">
        <v>53</v>
      </c>
      <c r="U29">
        <v>79</v>
      </c>
      <c r="V29">
        <v>43</v>
      </c>
      <c r="W29">
        <v>63</v>
      </c>
      <c r="X29">
        <v>81</v>
      </c>
      <c r="Z29" t="s">
        <v>5424</v>
      </c>
      <c r="AA29">
        <v>102</v>
      </c>
      <c r="AB29">
        <v>733</v>
      </c>
      <c r="AC29">
        <v>52</v>
      </c>
      <c r="AD29">
        <v>778</v>
      </c>
      <c r="AE29">
        <v>50</v>
      </c>
      <c r="AF29">
        <v>659</v>
      </c>
    </row>
    <row r="30" spans="1:32">
      <c r="A30" s="24" t="s">
        <v>3992</v>
      </c>
      <c r="N30" t="str">
        <f t="shared" si="1"/>
        <v xml:space="preserve">            Medical and health services managers     </v>
      </c>
      <c r="O30" t="str">
        <f t="shared" si="2"/>
        <v xml:space="preserve">451      973      123    1,135      328      943 </v>
      </c>
      <c r="P30" cm="1">
        <f t="array" ref="P30:X30">IFERROR(SEARCH({1,2,3,4,5,6,7,8,9},A30),9999999)</f>
        <v>56</v>
      </c>
      <c r="Q30">
        <v>73</v>
      </c>
      <c r="R30">
        <v>65</v>
      </c>
      <c r="S30">
        <v>54</v>
      </c>
      <c r="T30">
        <v>55</v>
      </c>
      <c r="U30">
        <v>9999999</v>
      </c>
      <c r="V30">
        <v>64</v>
      </c>
      <c r="W30">
        <v>92</v>
      </c>
      <c r="X30">
        <v>63</v>
      </c>
      <c r="Z30" t="s">
        <v>5425</v>
      </c>
      <c r="AA30">
        <v>451</v>
      </c>
      <c r="AB30">
        <v>973</v>
      </c>
      <c r="AC30">
        <v>123</v>
      </c>
      <c r="AD30" s="8">
        <v>1135</v>
      </c>
      <c r="AE30">
        <v>328</v>
      </c>
      <c r="AF30">
        <v>943</v>
      </c>
    </row>
    <row r="31" spans="1:32">
      <c r="A31" s="24" t="s">
        <v>3993</v>
      </c>
      <c r="N31" t="str">
        <f t="shared" si="1"/>
        <v xml:space="preserve">            Property, real estate, and community association managers     </v>
      </c>
      <c r="O31" t="str">
        <f t="shared" si="2"/>
        <v xml:space="preserve">304      681      118      767      186      623 </v>
      </c>
      <c r="P31" cm="1">
        <f t="array" ref="P31:X31">IFERROR(SEARCH({1,2,3,4,5,6,7,8,9},A31),9999999)</f>
        <v>86</v>
      </c>
      <c r="Q31">
        <v>121</v>
      </c>
      <c r="R31">
        <v>75</v>
      </c>
      <c r="S31">
        <v>77</v>
      </c>
      <c r="T31">
        <v>9999999</v>
      </c>
      <c r="U31">
        <v>84</v>
      </c>
      <c r="V31">
        <v>102</v>
      </c>
      <c r="W31">
        <v>85</v>
      </c>
      <c r="X31">
        <v>9999999</v>
      </c>
      <c r="Z31" t="s">
        <v>5426</v>
      </c>
      <c r="AA31">
        <v>304</v>
      </c>
      <c r="AB31">
        <v>681</v>
      </c>
      <c r="AC31">
        <v>118</v>
      </c>
      <c r="AD31">
        <v>767</v>
      </c>
      <c r="AE31">
        <v>186</v>
      </c>
      <c r="AF31">
        <v>623</v>
      </c>
    </row>
    <row r="32" spans="1:32">
      <c r="A32" s="24" t="s">
        <v>3994</v>
      </c>
      <c r="N32" t="str">
        <f t="shared" si="1"/>
        <v xml:space="preserve">            Social and community service managers     </v>
      </c>
      <c r="O32" t="str">
        <f t="shared" si="2"/>
        <v xml:space="preserve">241      819       85    1,014      156      768 </v>
      </c>
      <c r="P32" cm="1">
        <f t="array" ref="P32:X32">IFERROR(SEARCH({1,2,3,4,5,6,7,8,9},A32),9999999)</f>
        <v>57</v>
      </c>
      <c r="Q32">
        <v>55</v>
      </c>
      <c r="R32">
        <v>9999999</v>
      </c>
      <c r="S32">
        <v>56</v>
      </c>
      <c r="T32">
        <v>75</v>
      </c>
      <c r="U32">
        <v>93</v>
      </c>
      <c r="V32">
        <v>100</v>
      </c>
      <c r="W32">
        <v>64</v>
      </c>
      <c r="X32">
        <v>66</v>
      </c>
      <c r="Z32" t="s">
        <v>5427</v>
      </c>
      <c r="AA32">
        <v>241</v>
      </c>
      <c r="AB32">
        <v>819</v>
      </c>
      <c r="AC32">
        <v>85</v>
      </c>
      <c r="AD32" s="8">
        <v>1014</v>
      </c>
      <c r="AE32">
        <v>156</v>
      </c>
      <c r="AF32">
        <v>768</v>
      </c>
    </row>
    <row r="33" spans="1:32">
      <c r="A33" s="24" t="s">
        <v>3995</v>
      </c>
      <c r="N33" t="str">
        <f t="shared" si="1"/>
        <v xml:space="preserve">        Business and financial operations occupations   </v>
      </c>
      <c r="O33" t="str">
        <f t="shared" si="2"/>
        <v xml:space="preserve">4,558      847    1,944    1,007    2,613      746 </v>
      </c>
      <c r="P33" cm="1">
        <f t="array" ref="P33:X33">IFERROR(SEARCH({1,2,3,4,5,6,7,8,9},A33),9999999)</f>
        <v>75</v>
      </c>
      <c r="Q33">
        <v>93</v>
      </c>
      <c r="R33">
        <v>97</v>
      </c>
      <c r="S33">
        <v>57</v>
      </c>
      <c r="T33">
        <v>59</v>
      </c>
      <c r="U33">
        <v>95</v>
      </c>
      <c r="V33">
        <v>70</v>
      </c>
      <c r="W33">
        <v>61</v>
      </c>
      <c r="X33">
        <v>77</v>
      </c>
      <c r="Z33" t="s">
        <v>5428</v>
      </c>
      <c r="AA33" s="8">
        <v>4558</v>
      </c>
      <c r="AB33">
        <v>847</v>
      </c>
      <c r="AC33" s="8">
        <v>1944</v>
      </c>
      <c r="AD33" s="8">
        <v>1007</v>
      </c>
      <c r="AE33" s="8">
        <v>2613</v>
      </c>
      <c r="AF33">
        <v>746</v>
      </c>
    </row>
    <row r="34" spans="1:32">
      <c r="A34" s="24" t="s">
        <v>3996</v>
      </c>
      <c r="N34" t="str">
        <f t="shared" si="1"/>
        <v xml:space="preserve">            Wholesale and retail buyers, except farm products     </v>
      </c>
      <c r="O34" t="str">
        <f t="shared" si="2"/>
        <v xml:space="preserve">146      808       75      935       71      609 </v>
      </c>
      <c r="P34" cm="1">
        <f t="array" ref="P34:X34">IFERROR(SEARCH({1,2,3,4,5,6,7,8,9},A34),9999999)</f>
        <v>67</v>
      </c>
      <c r="Q34">
        <v>9999999</v>
      </c>
      <c r="R34">
        <v>95</v>
      </c>
      <c r="S34">
        <v>68</v>
      </c>
      <c r="T34">
        <v>87</v>
      </c>
      <c r="U34">
        <v>69</v>
      </c>
      <c r="V34">
        <v>86</v>
      </c>
      <c r="W34">
        <v>76</v>
      </c>
      <c r="X34">
        <v>94</v>
      </c>
      <c r="Z34" t="s">
        <v>5429</v>
      </c>
      <c r="AA34">
        <v>146</v>
      </c>
      <c r="AB34">
        <v>808</v>
      </c>
      <c r="AC34">
        <v>75</v>
      </c>
      <c r="AD34">
        <v>935</v>
      </c>
      <c r="AE34">
        <v>71</v>
      </c>
      <c r="AF34">
        <v>609</v>
      </c>
    </row>
    <row r="35" spans="1:32">
      <c r="A35" s="24" t="s">
        <v>3997</v>
      </c>
      <c r="N35" t="str">
        <f t="shared" si="1"/>
        <v xml:space="preserve">            Purchasing agents, except wholesale, retail, and farm products     </v>
      </c>
      <c r="O35" t="str">
        <f t="shared" si="2"/>
        <v xml:space="preserve">267      782      125      883      141      694 </v>
      </c>
      <c r="P35" cm="1">
        <f t="array" ref="P35:X35">IFERROR(SEARCH({1,2,3,4,5,6,7,8,9},A35),9999999)</f>
        <v>98</v>
      </c>
      <c r="Q35">
        <v>80</v>
      </c>
      <c r="R35">
        <v>109</v>
      </c>
      <c r="S35">
        <v>117</v>
      </c>
      <c r="T35">
        <v>100</v>
      </c>
      <c r="U35">
        <v>81</v>
      </c>
      <c r="V35">
        <v>82</v>
      </c>
      <c r="W35">
        <v>90</v>
      </c>
      <c r="X35">
        <v>126</v>
      </c>
      <c r="Z35" t="s">
        <v>5430</v>
      </c>
      <c r="AA35">
        <v>267</v>
      </c>
      <c r="AB35">
        <v>782</v>
      </c>
      <c r="AC35">
        <v>125</v>
      </c>
      <c r="AD35">
        <v>883</v>
      </c>
      <c r="AE35">
        <v>141</v>
      </c>
      <c r="AF35">
        <v>694</v>
      </c>
    </row>
    <row r="36" spans="1:32">
      <c r="A36" s="24" t="s">
        <v>3998</v>
      </c>
      <c r="N36" t="str">
        <f t="shared" si="1"/>
        <v xml:space="preserve">            Claims adjusters, appraisers, examiners, and investigators     </v>
      </c>
      <c r="O36" t="str">
        <f t="shared" si="2"/>
        <v xml:space="preserve">257      762       85      952      171      677 </v>
      </c>
      <c r="P36" cm="1">
        <f t="array" ref="P36:X36">IFERROR(SEARCH({1,2,3,4,5,6,7,8,9},A36),9999999)</f>
        <v>112</v>
      </c>
      <c r="Q36">
        <v>76</v>
      </c>
      <c r="R36">
        <v>9999999</v>
      </c>
      <c r="S36">
        <v>9999999</v>
      </c>
      <c r="T36">
        <v>77</v>
      </c>
      <c r="U36">
        <v>86</v>
      </c>
      <c r="V36">
        <v>78</v>
      </c>
      <c r="W36">
        <v>95</v>
      </c>
      <c r="X36">
        <v>103</v>
      </c>
      <c r="Z36" t="s">
        <v>5431</v>
      </c>
      <c r="AA36">
        <v>257</v>
      </c>
      <c r="AB36">
        <v>762</v>
      </c>
      <c r="AC36">
        <v>85</v>
      </c>
      <c r="AD36">
        <v>952</v>
      </c>
      <c r="AE36">
        <v>171</v>
      </c>
      <c r="AF36">
        <v>677</v>
      </c>
    </row>
    <row r="37" spans="1:32">
      <c r="A37" s="24" t="s">
        <v>3632</v>
      </c>
      <c r="N37" t="str">
        <f t="shared" si="1"/>
        <v xml:space="preserve">            Compliance officers, except agriculture, construction, health,                                                                  </v>
      </c>
      <c r="O37" t="str">
        <f t="shared" si="2"/>
        <v/>
      </c>
      <c r="P37" cm="1">
        <f t="array" ref="P37:X37">IFERROR(SEARCH({1,2,3,4,5,6,7,8,9},A37),9999999)</f>
        <v>9999999</v>
      </c>
      <c r="Q37">
        <v>9999999</v>
      </c>
      <c r="R37">
        <v>9999999</v>
      </c>
      <c r="S37">
        <v>9999999</v>
      </c>
      <c r="T37">
        <v>9999999</v>
      </c>
      <c r="U37">
        <v>9999999</v>
      </c>
      <c r="V37">
        <v>9999999</v>
      </c>
      <c r="W37">
        <v>9999999</v>
      </c>
      <c r="X37">
        <v>9999999</v>
      </c>
      <c r="Z37" t="s">
        <v>3632</v>
      </c>
    </row>
    <row r="38" spans="1:32">
      <c r="A38" s="24" t="s">
        <v>3999</v>
      </c>
      <c r="N38" t="str">
        <f t="shared" si="1"/>
        <v xml:space="preserve">              safety, and transportation     </v>
      </c>
      <c r="O38" t="str">
        <f t="shared" si="2"/>
        <v xml:space="preserve">116      922       54    1,070       62      835 </v>
      </c>
      <c r="P38" cm="1">
        <f t="array" ref="P38:X38">IFERROR(SEARCH({1,2,3,4,5,6,7,8,9},A38),9999999)</f>
        <v>46</v>
      </c>
      <c r="Q38">
        <v>56</v>
      </c>
      <c r="R38">
        <v>92</v>
      </c>
      <c r="S38">
        <v>66</v>
      </c>
      <c r="T38">
        <v>65</v>
      </c>
      <c r="U38">
        <v>48</v>
      </c>
      <c r="V38">
        <v>74</v>
      </c>
      <c r="W38">
        <v>91</v>
      </c>
      <c r="X38">
        <v>55</v>
      </c>
      <c r="Z38" t="s">
        <v>5432</v>
      </c>
      <c r="AA38">
        <v>116</v>
      </c>
      <c r="AB38">
        <v>922</v>
      </c>
      <c r="AC38">
        <v>54</v>
      </c>
      <c r="AD38" s="8">
        <v>1070</v>
      </c>
      <c r="AE38">
        <v>62</v>
      </c>
      <c r="AF38">
        <v>835</v>
      </c>
    </row>
    <row r="39" spans="1:32">
      <c r="A39" s="24" t="s">
        <v>4000</v>
      </c>
      <c r="N39" t="str">
        <f t="shared" si="1"/>
        <v xml:space="preserve">            Cost estimators      </v>
      </c>
      <c r="O39" t="str">
        <f t="shared" si="2"/>
        <v xml:space="preserve">88      888       73      915       14     (1)  </v>
      </c>
      <c r="P39" cm="1">
        <f t="array" ref="P39:X39">IFERROR(SEARCH({1,2,3,4,5,6,7,8,9},A39),9999999)</f>
        <v>61</v>
      </c>
      <c r="Q39">
        <v>9999999</v>
      </c>
      <c r="R39">
        <v>53</v>
      </c>
      <c r="S39">
        <v>71</v>
      </c>
      <c r="T39">
        <v>62</v>
      </c>
      <c r="U39">
        <v>9999999</v>
      </c>
      <c r="V39">
        <v>52</v>
      </c>
      <c r="W39">
        <v>34</v>
      </c>
      <c r="X39">
        <v>60</v>
      </c>
      <c r="Z39" t="s">
        <v>5433</v>
      </c>
      <c r="AA39">
        <v>88</v>
      </c>
      <c r="AB39">
        <v>888</v>
      </c>
      <c r="AC39">
        <v>73</v>
      </c>
      <c r="AD39">
        <v>915</v>
      </c>
      <c r="AE39">
        <v>14</v>
      </c>
      <c r="AF39">
        <v>-1</v>
      </c>
    </row>
    <row r="40" spans="1:32">
      <c r="A40" s="24" t="s">
        <v>4001</v>
      </c>
      <c r="N40" t="str">
        <f t="shared" si="1"/>
        <v xml:space="preserve">            Human resources, training, and labor relations specialists     </v>
      </c>
      <c r="O40" t="str">
        <f t="shared" si="2"/>
        <v xml:space="preserve">612      803      198      952      415      755 </v>
      </c>
      <c r="P40" cm="1">
        <f t="array" ref="P40:X40">IFERROR(SEARCH({1,2,3,4,5,6,7,8,9},A40),9999999)</f>
        <v>77</v>
      </c>
      <c r="Q40">
        <v>78</v>
      </c>
      <c r="R40">
        <v>87</v>
      </c>
      <c r="S40">
        <v>112</v>
      </c>
      <c r="T40">
        <v>104</v>
      </c>
      <c r="U40">
        <v>76</v>
      </c>
      <c r="V40">
        <v>121</v>
      </c>
      <c r="W40">
        <v>85</v>
      </c>
      <c r="X40">
        <v>95</v>
      </c>
      <c r="Z40" t="s">
        <v>5434</v>
      </c>
      <c r="AA40">
        <v>612</v>
      </c>
      <c r="AB40">
        <v>803</v>
      </c>
      <c r="AC40">
        <v>198</v>
      </c>
      <c r="AD40">
        <v>952</v>
      </c>
      <c r="AE40">
        <v>415</v>
      </c>
      <c r="AF40">
        <v>755</v>
      </c>
    </row>
    <row r="41" spans="1:32">
      <c r="A41" s="24" t="s">
        <v>4002</v>
      </c>
      <c r="N41" t="str">
        <f t="shared" si="1"/>
        <v xml:space="preserve">            Management analysts     </v>
      </c>
      <c r="O41" t="str">
        <f t="shared" si="2"/>
        <v xml:space="preserve">317    1,017      170    1,215      146      922 </v>
      </c>
      <c r="P41" cm="1">
        <f t="array" ref="P41:X41">IFERROR(SEARCH({1,2,3,4,5,6,7,8,9},A41),9999999)</f>
        <v>38</v>
      </c>
      <c r="Q41">
        <v>64</v>
      </c>
      <c r="R41">
        <v>37</v>
      </c>
      <c r="S41">
        <v>74</v>
      </c>
      <c r="T41">
        <v>66</v>
      </c>
      <c r="U41">
        <v>75</v>
      </c>
      <c r="V41">
        <v>39</v>
      </c>
      <c r="W41">
        <v>9999999</v>
      </c>
      <c r="X41">
        <v>82</v>
      </c>
      <c r="Z41" t="s">
        <v>5435</v>
      </c>
      <c r="AA41">
        <v>317</v>
      </c>
      <c r="AB41" s="8">
        <v>1017</v>
      </c>
      <c r="AC41">
        <v>170</v>
      </c>
      <c r="AD41" s="8">
        <v>1215</v>
      </c>
      <c r="AE41">
        <v>146</v>
      </c>
      <c r="AF41">
        <v>922</v>
      </c>
    </row>
    <row r="42" spans="1:32">
      <c r="A42" s="24" t="s">
        <v>4003</v>
      </c>
      <c r="N42" t="str">
        <f t="shared" si="1"/>
        <v xml:space="preserve">            Accountants and auditors   </v>
      </c>
      <c r="O42" t="str">
        <f t="shared" si="2"/>
        <v xml:space="preserve">1,385      851      543    1,016      842      757 </v>
      </c>
      <c r="P42" cm="1">
        <f t="array" ref="P42:X42">IFERROR(SEARCH({1,2,3,4,5,6,7,8,9},A42),9999999)</f>
        <v>40</v>
      </c>
      <c r="Q42">
        <v>80</v>
      </c>
      <c r="R42">
        <v>42</v>
      </c>
      <c r="S42">
        <v>61</v>
      </c>
      <c r="T42">
        <v>44</v>
      </c>
      <c r="U42">
        <v>71</v>
      </c>
      <c r="V42">
        <v>87</v>
      </c>
      <c r="W42">
        <v>43</v>
      </c>
      <c r="X42">
        <v>9999999</v>
      </c>
      <c r="Z42" t="s">
        <v>5436</v>
      </c>
      <c r="AA42" s="8">
        <v>1385</v>
      </c>
      <c r="AB42">
        <v>851</v>
      </c>
      <c r="AC42">
        <v>543</v>
      </c>
      <c r="AD42" s="8">
        <v>1016</v>
      </c>
      <c r="AE42">
        <v>842</v>
      </c>
      <c r="AF42">
        <v>757</v>
      </c>
    </row>
    <row r="43" spans="1:32">
      <c r="A43" s="24" t="s">
        <v>4004</v>
      </c>
      <c r="N43" t="str">
        <f t="shared" si="1"/>
        <v xml:space="preserve">            Appraisers and assessors of real estate      </v>
      </c>
      <c r="O43" t="str">
        <f t="shared" si="2"/>
        <v xml:space="preserve">78      863       50    1,021       29     (1)  </v>
      </c>
      <c r="P43" cm="1">
        <f t="array" ref="P43:X43">IFERROR(SEARCH({1,2,3,4,5,6,7,8,9},A43),9999999)</f>
        <v>82</v>
      </c>
      <c r="Q43">
        <v>85</v>
      </c>
      <c r="R43">
        <v>68</v>
      </c>
      <c r="S43">
        <v>9999999</v>
      </c>
      <c r="T43">
        <v>76</v>
      </c>
      <c r="U43">
        <v>67</v>
      </c>
      <c r="V43">
        <v>58</v>
      </c>
      <c r="W43">
        <v>59</v>
      </c>
      <c r="X43">
        <v>95</v>
      </c>
      <c r="Z43" t="s">
        <v>5437</v>
      </c>
      <c r="AA43">
        <v>78</v>
      </c>
      <c r="AB43">
        <v>863</v>
      </c>
      <c r="AC43">
        <v>50</v>
      </c>
      <c r="AD43" s="8">
        <v>1021</v>
      </c>
      <c r="AE43">
        <v>29</v>
      </c>
      <c r="AF43">
        <v>-1</v>
      </c>
    </row>
    <row r="44" spans="1:32">
      <c r="A44" s="24" t="s">
        <v>4005</v>
      </c>
      <c r="N44" t="str">
        <f t="shared" si="1"/>
        <v xml:space="preserve">            Personal financial advisors     </v>
      </c>
      <c r="O44" t="str">
        <f t="shared" si="2"/>
        <v xml:space="preserve">229    1,062      167    1,170       61      773 </v>
      </c>
      <c r="P44" cm="1">
        <f t="array" ref="P44:X44">IFERROR(SEARCH({1,2,3,4,5,6,7,8,9},A44),9999999)</f>
        <v>52</v>
      </c>
      <c r="Q44">
        <v>45</v>
      </c>
      <c r="R44">
        <v>92</v>
      </c>
      <c r="S44">
        <v>9999999</v>
      </c>
      <c r="T44">
        <v>9999999</v>
      </c>
      <c r="U44">
        <v>55</v>
      </c>
      <c r="V44">
        <v>65</v>
      </c>
      <c r="W44">
        <v>9999999</v>
      </c>
      <c r="X44">
        <v>47</v>
      </c>
      <c r="Z44" t="s">
        <v>5438</v>
      </c>
      <c r="AA44">
        <v>229</v>
      </c>
      <c r="AB44" s="8">
        <v>1062</v>
      </c>
      <c r="AC44">
        <v>167</v>
      </c>
      <c r="AD44" s="8">
        <v>1170</v>
      </c>
      <c r="AE44">
        <v>61</v>
      </c>
      <c r="AF44">
        <v>773</v>
      </c>
    </row>
    <row r="45" spans="1:32">
      <c r="A45" s="24" t="s">
        <v>4006</v>
      </c>
      <c r="N45" t="str">
        <f t="shared" si="1"/>
        <v xml:space="preserve">            Insurance underwriters      </v>
      </c>
      <c r="O45" t="str">
        <f t="shared" si="2"/>
        <v xml:space="preserve">89      859       24     (1)        65      772 </v>
      </c>
      <c r="P45" cm="1">
        <f t="array" ref="P45:X45">IFERROR(SEARCH({1,2,3,4,5,6,7,8,9},A45),9999999)</f>
        <v>67</v>
      </c>
      <c r="Q45">
        <v>59</v>
      </c>
      <c r="R45">
        <v>9999999</v>
      </c>
      <c r="S45">
        <v>60</v>
      </c>
      <c r="T45">
        <v>50</v>
      </c>
      <c r="U45">
        <v>77</v>
      </c>
      <c r="V45">
        <v>85</v>
      </c>
      <c r="W45">
        <v>41</v>
      </c>
      <c r="X45">
        <v>42</v>
      </c>
      <c r="Z45" t="s">
        <v>5439</v>
      </c>
      <c r="AA45">
        <v>89</v>
      </c>
      <c r="AB45">
        <v>859</v>
      </c>
      <c r="AC45">
        <v>24</v>
      </c>
      <c r="AD45">
        <v>-1</v>
      </c>
      <c r="AE45">
        <v>65</v>
      </c>
      <c r="AF45">
        <v>772</v>
      </c>
    </row>
    <row r="46" spans="1:32">
      <c r="A46" s="24" t="s">
        <v>4007</v>
      </c>
      <c r="N46" t="str">
        <f t="shared" si="1"/>
        <v xml:space="preserve">            Loan counselors and officers     </v>
      </c>
      <c r="O46" t="str">
        <f t="shared" si="2"/>
        <v xml:space="preserve">381      799      165    1,001      216      695 </v>
      </c>
      <c r="P46" cm="1">
        <f t="array" ref="P46:X46">IFERROR(SEARCH({1,2,3,4,5,6,7,8,9},A46),9999999)</f>
        <v>48</v>
      </c>
      <c r="Q46">
        <v>82</v>
      </c>
      <c r="R46">
        <v>46</v>
      </c>
      <c r="S46">
        <v>9999999</v>
      </c>
      <c r="T46">
        <v>66</v>
      </c>
      <c r="U46">
        <v>65</v>
      </c>
      <c r="V46">
        <v>55</v>
      </c>
      <c r="W46">
        <v>47</v>
      </c>
      <c r="X46">
        <v>56</v>
      </c>
      <c r="Z46" t="s">
        <v>5440</v>
      </c>
      <c r="AA46">
        <v>381</v>
      </c>
      <c r="AB46">
        <v>799</v>
      </c>
      <c r="AC46">
        <v>165</v>
      </c>
      <c r="AD46" s="8">
        <v>1001</v>
      </c>
      <c r="AE46">
        <v>216</v>
      </c>
      <c r="AF46">
        <v>695</v>
      </c>
    </row>
    <row r="47" spans="1:32">
      <c r="A47" s="24" t="s">
        <v>4008</v>
      </c>
      <c r="N47" t="str">
        <f t="shared" si="1"/>
        <v xml:space="preserve">            Tax examiners, collectors, and revenue agents      </v>
      </c>
      <c r="O47" t="str">
        <f t="shared" si="2"/>
        <v xml:space="preserve">77      818       28     (1)        49     (1)  </v>
      </c>
      <c r="P47" cm="1">
        <f t="array" ref="P47:X47">IFERROR(SEARCH({1,2,3,4,5,6,7,8,9},A47),9999999)</f>
        <v>73</v>
      </c>
      <c r="Q47">
        <v>82</v>
      </c>
      <c r="R47">
        <v>9999999</v>
      </c>
      <c r="S47">
        <v>100</v>
      </c>
      <c r="T47">
        <v>9999999</v>
      </c>
      <c r="U47">
        <v>9999999</v>
      </c>
      <c r="V47">
        <v>64</v>
      </c>
      <c r="W47">
        <v>72</v>
      </c>
      <c r="X47">
        <v>101</v>
      </c>
      <c r="Z47" t="s">
        <v>5441</v>
      </c>
      <c r="AA47">
        <v>77</v>
      </c>
      <c r="AB47">
        <v>818</v>
      </c>
      <c r="AC47">
        <v>28</v>
      </c>
      <c r="AD47">
        <v>-1</v>
      </c>
      <c r="AE47">
        <v>49</v>
      </c>
      <c r="AF47">
        <v>-1</v>
      </c>
    </row>
    <row r="48" spans="1:32">
      <c r="A48" s="24" t="s">
        <v>4009</v>
      </c>
      <c r="N48" t="str">
        <f t="shared" si="1"/>
        <v xml:space="preserve">    Professional and related occupations  </v>
      </c>
      <c r="O48" t="str">
        <f t="shared" si="2"/>
        <v xml:space="preserve">21,371      883    9,811    1,049   11,560      767 </v>
      </c>
      <c r="P48" cm="1">
        <f t="array" ref="P48:X48">IFERROR(SEARCH({1,2,3,4,5,6,7,8,9},A48),9999999)</f>
        <v>44</v>
      </c>
      <c r="Q48">
        <v>43</v>
      </c>
      <c r="R48">
        <v>46</v>
      </c>
      <c r="S48">
        <v>74</v>
      </c>
      <c r="T48">
        <v>82</v>
      </c>
      <c r="U48">
        <v>83</v>
      </c>
      <c r="V48">
        <v>47</v>
      </c>
      <c r="W48">
        <v>55</v>
      </c>
      <c r="X48">
        <v>62</v>
      </c>
      <c r="Z48" t="s">
        <v>5442</v>
      </c>
      <c r="AA48" s="8">
        <v>21371</v>
      </c>
      <c r="AB48">
        <v>883</v>
      </c>
      <c r="AC48" s="8">
        <v>9811</v>
      </c>
      <c r="AD48" s="8">
        <v>1049</v>
      </c>
      <c r="AE48" s="8">
        <v>11560</v>
      </c>
      <c r="AF48">
        <v>767</v>
      </c>
    </row>
    <row r="49" spans="1:32">
      <c r="A49" s="24" t="s">
        <v>4010</v>
      </c>
      <c r="N49" t="str">
        <f t="shared" si="1"/>
        <v xml:space="preserve">        Computer and mathematical occupations   </v>
      </c>
      <c r="O49" t="str">
        <f t="shared" si="2"/>
        <v xml:space="preserve">2,793    1,114    2,037    1,155      757      972 </v>
      </c>
      <c r="P49" cm="1">
        <f t="array" ref="P49:X49">IFERROR(SEARCH({1,2,3,4,5,6,7,8,9},A49),9999999)</f>
        <v>58</v>
      </c>
      <c r="Q49">
        <v>49</v>
      </c>
      <c r="R49">
        <v>53</v>
      </c>
      <c r="S49">
        <v>62</v>
      </c>
      <c r="T49">
        <v>79</v>
      </c>
      <c r="U49">
        <v>9999999</v>
      </c>
      <c r="V49">
        <v>51</v>
      </c>
      <c r="W49">
        <v>9999999</v>
      </c>
      <c r="X49">
        <v>52</v>
      </c>
      <c r="Z49" t="s">
        <v>5443</v>
      </c>
      <c r="AA49" s="8">
        <v>2793</v>
      </c>
      <c r="AB49" s="8">
        <v>1114</v>
      </c>
      <c r="AC49" s="8">
        <v>2037</v>
      </c>
      <c r="AD49" s="8">
        <v>1155</v>
      </c>
      <c r="AE49">
        <v>757</v>
      </c>
      <c r="AF49">
        <v>972</v>
      </c>
    </row>
    <row r="50" spans="1:32">
      <c r="A50" s="24" t="s">
        <v>4011</v>
      </c>
      <c r="N50" t="str">
        <f t="shared" si="1"/>
        <v xml:space="preserve">            Computer scientists and systems analysts     </v>
      </c>
      <c r="O50" t="str">
        <f t="shared" si="2"/>
        <v xml:space="preserve">604    1,027      418    1,092      186      902 </v>
      </c>
      <c r="P50" cm="1">
        <f t="array" ref="P50:X50">IFERROR(SEARCH({1,2,3,4,5,6,7,8,9},A50),9999999)</f>
        <v>65</v>
      </c>
      <c r="Q50">
        <v>68</v>
      </c>
      <c r="R50">
        <v>9999999</v>
      </c>
      <c r="S50">
        <v>60</v>
      </c>
      <c r="T50">
        <v>9999999</v>
      </c>
      <c r="U50">
        <v>58</v>
      </c>
      <c r="V50">
        <v>69</v>
      </c>
      <c r="W50">
        <v>78</v>
      </c>
      <c r="X50">
        <v>86</v>
      </c>
      <c r="Z50" t="s">
        <v>5444</v>
      </c>
      <c r="AA50">
        <v>604</v>
      </c>
      <c r="AB50" s="8">
        <v>1027</v>
      </c>
      <c r="AC50">
        <v>418</v>
      </c>
      <c r="AD50" s="8">
        <v>1092</v>
      </c>
      <c r="AE50">
        <v>186</v>
      </c>
      <c r="AF50">
        <v>902</v>
      </c>
    </row>
    <row r="51" spans="1:32">
      <c r="A51" s="24" t="s">
        <v>4012</v>
      </c>
      <c r="N51" t="str">
        <f t="shared" si="1"/>
        <v xml:space="preserve">            Computer programmers     </v>
      </c>
      <c r="O51" t="str">
        <f t="shared" si="2"/>
        <v xml:space="preserve">516    1,118      371    1,151      145    1,006 </v>
      </c>
      <c r="P51" cm="1">
        <f t="array" ref="P51:X51">IFERROR(SEARCH({1,2,3,4,5,6,7,8,9},A51),9999999)</f>
        <v>39</v>
      </c>
      <c r="Q51">
        <v>9999999</v>
      </c>
      <c r="R51">
        <v>56</v>
      </c>
      <c r="S51">
        <v>75</v>
      </c>
      <c r="T51">
        <v>38</v>
      </c>
      <c r="U51">
        <v>40</v>
      </c>
      <c r="V51">
        <v>57</v>
      </c>
      <c r="W51">
        <v>49</v>
      </c>
      <c r="X51">
        <v>9999999</v>
      </c>
      <c r="Z51" t="s">
        <v>5445</v>
      </c>
      <c r="AA51">
        <v>516</v>
      </c>
      <c r="AB51" s="8">
        <v>1118</v>
      </c>
      <c r="AC51">
        <v>371</v>
      </c>
      <c r="AD51" s="8">
        <v>1151</v>
      </c>
      <c r="AE51">
        <v>145</v>
      </c>
      <c r="AF51" s="8">
        <v>1006</v>
      </c>
    </row>
    <row r="52" spans="1:32">
      <c r="A52" s="24" t="s">
        <v>4013</v>
      </c>
      <c r="N52" t="str">
        <f t="shared" si="1"/>
        <v xml:space="preserve">            Computer software engineers     </v>
      </c>
      <c r="O52" t="str">
        <f t="shared" si="2"/>
        <v xml:space="preserve">757    1,350      572    1,429      184    1,149 </v>
      </c>
      <c r="P52" cm="1">
        <f t="array" ref="P52:X52">IFERROR(SEARCH({1,2,3,4,5,6,7,8,9},A52),9999999)</f>
        <v>52</v>
      </c>
      <c r="Q52">
        <v>65</v>
      </c>
      <c r="R52">
        <v>54</v>
      </c>
      <c r="S52">
        <v>72</v>
      </c>
      <c r="T52">
        <v>46</v>
      </c>
      <c r="U52">
        <v>9999999</v>
      </c>
      <c r="V52">
        <v>45</v>
      </c>
      <c r="W52">
        <v>82</v>
      </c>
      <c r="X52">
        <v>74</v>
      </c>
      <c r="Z52" t="s">
        <v>5446</v>
      </c>
      <c r="AA52">
        <v>757</v>
      </c>
      <c r="AB52" s="8">
        <v>1350</v>
      </c>
      <c r="AC52">
        <v>572</v>
      </c>
      <c r="AD52" s="8">
        <v>1429</v>
      </c>
      <c r="AE52">
        <v>184</v>
      </c>
      <c r="AF52" s="8">
        <v>1149</v>
      </c>
    </row>
    <row r="53" spans="1:32">
      <c r="A53" s="24" t="s">
        <v>4014</v>
      </c>
      <c r="N53" t="str">
        <f t="shared" si="1"/>
        <v xml:space="preserve">            Computer support specialists     </v>
      </c>
      <c r="O53" t="str">
        <f t="shared" si="2"/>
        <v xml:space="preserve">297      840      209      850       88      813 </v>
      </c>
      <c r="P53" cm="1">
        <f t="array" ref="P53:X53">IFERROR(SEARCH({1,2,3,4,5,6,7,8,9},A53),9999999)</f>
        <v>92</v>
      </c>
      <c r="Q53">
        <v>46</v>
      </c>
      <c r="R53">
        <v>93</v>
      </c>
      <c r="S53">
        <v>56</v>
      </c>
      <c r="T53">
        <v>74</v>
      </c>
      <c r="U53">
        <v>9999999</v>
      </c>
      <c r="V53">
        <v>48</v>
      </c>
      <c r="W53">
        <v>55</v>
      </c>
      <c r="X53">
        <v>47</v>
      </c>
      <c r="Z53" t="s">
        <v>5447</v>
      </c>
      <c r="AA53">
        <v>297</v>
      </c>
      <c r="AB53">
        <v>840</v>
      </c>
      <c r="AC53">
        <v>209</v>
      </c>
      <c r="AD53">
        <v>850</v>
      </c>
      <c r="AE53">
        <v>88</v>
      </c>
      <c r="AF53">
        <v>813</v>
      </c>
    </row>
    <row r="54" spans="1:32">
      <c r="A54" s="24" t="s">
        <v>4015</v>
      </c>
      <c r="N54" t="str">
        <f t="shared" si="1"/>
        <v xml:space="preserve">            Database administrators      </v>
      </c>
      <c r="O54" t="str">
        <f t="shared" si="2"/>
        <v xml:space="preserve">76    1,105       53    1,121       22     (1)  </v>
      </c>
      <c r="P54" cm="1">
        <f t="array" ref="P54:X54">IFERROR(SEARCH({1,2,3,4,5,6,7,8,9},A54),9999999)</f>
        <v>48</v>
      </c>
      <c r="Q54">
        <v>69</v>
      </c>
      <c r="R54">
        <v>61</v>
      </c>
      <c r="S54">
        <v>9999999</v>
      </c>
      <c r="T54">
        <v>52</v>
      </c>
      <c r="U54">
        <v>43</v>
      </c>
      <c r="V54">
        <v>42</v>
      </c>
      <c r="W54">
        <v>9999999</v>
      </c>
      <c r="X54">
        <v>9999999</v>
      </c>
      <c r="Z54" t="s">
        <v>5448</v>
      </c>
      <c r="AA54">
        <v>76</v>
      </c>
      <c r="AB54" s="8">
        <v>1105</v>
      </c>
      <c r="AC54">
        <v>53</v>
      </c>
      <c r="AD54" s="8">
        <v>1121</v>
      </c>
      <c r="AE54">
        <v>22</v>
      </c>
      <c r="AF54">
        <v>-1</v>
      </c>
    </row>
    <row r="55" spans="1:32">
      <c r="A55" s="24" t="s">
        <v>4016</v>
      </c>
      <c r="N55" t="str">
        <f t="shared" si="1"/>
        <v xml:space="preserve">            Network and computer systems administrators     </v>
      </c>
      <c r="O55" t="str">
        <f t="shared" si="2"/>
        <v xml:space="preserve">178    1,038      145    1,064       33     (1)  </v>
      </c>
      <c r="P55" cm="1">
        <f t="array" ref="P55:X55">IFERROR(SEARCH({1,2,3,4,5,6,7,8,9},A55),9999999)</f>
        <v>61</v>
      </c>
      <c r="Q55">
        <v>9999999</v>
      </c>
      <c r="R55">
        <v>71</v>
      </c>
      <c r="S55">
        <v>80</v>
      </c>
      <c r="T55">
        <v>81</v>
      </c>
      <c r="U55">
        <v>89</v>
      </c>
      <c r="V55">
        <v>62</v>
      </c>
      <c r="W55">
        <v>63</v>
      </c>
      <c r="X55">
        <v>9999999</v>
      </c>
      <c r="Z55" t="s">
        <v>5449</v>
      </c>
      <c r="AA55">
        <v>178</v>
      </c>
      <c r="AB55" s="8">
        <v>1038</v>
      </c>
      <c r="AC55">
        <v>145</v>
      </c>
      <c r="AD55" s="8">
        <v>1064</v>
      </c>
      <c r="AE55">
        <v>33</v>
      </c>
      <c r="AF55">
        <v>-1</v>
      </c>
    </row>
    <row r="56" spans="1:32">
      <c r="A56" s="24" t="s">
        <v>4017</v>
      </c>
      <c r="N56" t="str">
        <f t="shared" si="1"/>
        <v xml:space="preserve">            Network systems and data communications analysts     </v>
      </c>
      <c r="O56" t="str">
        <f t="shared" si="2"/>
        <v xml:space="preserve">233    1,027      189    1,097       44     (1)  </v>
      </c>
      <c r="P56" cm="1">
        <f t="array" ref="P56:X56">IFERROR(SEARCH({1,2,3,4,5,6,7,8,9},A56),9999999)</f>
        <v>73</v>
      </c>
      <c r="Q56">
        <v>66</v>
      </c>
      <c r="R56">
        <v>67</v>
      </c>
      <c r="S56">
        <v>103</v>
      </c>
      <c r="T56">
        <v>9999999</v>
      </c>
      <c r="U56">
        <v>9999999</v>
      </c>
      <c r="V56">
        <v>77</v>
      </c>
      <c r="W56">
        <v>85</v>
      </c>
      <c r="X56">
        <v>86</v>
      </c>
      <c r="Z56" t="s">
        <v>5450</v>
      </c>
      <c r="AA56">
        <v>233</v>
      </c>
      <c r="AB56" s="8">
        <v>1027</v>
      </c>
      <c r="AC56">
        <v>189</v>
      </c>
      <c r="AD56" s="8">
        <v>1097</v>
      </c>
      <c r="AE56">
        <v>44</v>
      </c>
      <c r="AF56">
        <v>-1</v>
      </c>
    </row>
    <row r="57" spans="1:32">
      <c r="A57" s="24" t="s">
        <v>4018</v>
      </c>
      <c r="N57" t="str">
        <f t="shared" si="1"/>
        <v xml:space="preserve">            Operations research analysts      </v>
      </c>
      <c r="O57" t="str">
        <f t="shared" si="2"/>
        <v xml:space="preserve">84    1,083       43     (1)        41     (1)  </v>
      </c>
      <c r="P57" cm="1">
        <f t="array" ref="P57:X57">IFERROR(SEARCH({1,2,3,4,5,6,7,8,9},A57),9999999)</f>
        <v>53</v>
      </c>
      <c r="Q57">
        <v>9999999</v>
      </c>
      <c r="R57">
        <v>57</v>
      </c>
      <c r="S57">
        <v>48</v>
      </c>
      <c r="T57">
        <v>9999999</v>
      </c>
      <c r="U57">
        <v>9999999</v>
      </c>
      <c r="V57">
        <v>9999999</v>
      </c>
      <c r="W57">
        <v>47</v>
      </c>
      <c r="X57">
        <v>9999999</v>
      </c>
      <c r="Z57" t="s">
        <v>5451</v>
      </c>
      <c r="AA57">
        <v>84</v>
      </c>
      <c r="AB57" s="8">
        <v>1083</v>
      </c>
      <c r="AC57">
        <v>43</v>
      </c>
      <c r="AD57">
        <v>-1</v>
      </c>
      <c r="AE57">
        <v>41</v>
      </c>
      <c r="AF57">
        <v>-1</v>
      </c>
    </row>
    <row r="58" spans="1:32">
      <c r="A58" s="24" t="s">
        <v>4019</v>
      </c>
      <c r="N58" t="str">
        <f t="shared" si="1"/>
        <v xml:space="preserve">        Architecture and engineering occupations   </v>
      </c>
      <c r="O58" t="str">
        <f t="shared" si="2"/>
        <v xml:space="preserve">2,500    1,098    2,170    1,139      331      880 </v>
      </c>
      <c r="P58" cm="1">
        <f t="array" ref="P58:X58">IFERROR(SEARCH({1,2,3,4,5,6,7,8,9},A58),9999999)</f>
        <v>61</v>
      </c>
      <c r="Q58">
        <v>52</v>
      </c>
      <c r="R58">
        <v>82</v>
      </c>
      <c r="S58">
        <v>9999999</v>
      </c>
      <c r="T58">
        <v>54</v>
      </c>
      <c r="U58">
        <v>9999999</v>
      </c>
      <c r="V58">
        <v>73</v>
      </c>
      <c r="W58">
        <v>65</v>
      </c>
      <c r="X58">
        <v>64</v>
      </c>
      <c r="Z58" t="s">
        <v>5452</v>
      </c>
      <c r="AA58" s="8">
        <v>2500</v>
      </c>
      <c r="AB58" s="8">
        <v>1098</v>
      </c>
      <c r="AC58" s="8">
        <v>2170</v>
      </c>
      <c r="AD58" s="8">
        <v>1139</v>
      </c>
      <c r="AE58">
        <v>331</v>
      </c>
      <c r="AF58">
        <v>880</v>
      </c>
    </row>
    <row r="59" spans="1:32">
      <c r="A59" s="24" t="s">
        <v>4020</v>
      </c>
      <c r="N59" t="str">
        <f t="shared" si="1"/>
        <v xml:space="preserve">            Architects, except naval     </v>
      </c>
      <c r="O59" t="str">
        <f t="shared" si="2"/>
        <v xml:space="preserve">142    1,141      105    1,242       38     (1)  </v>
      </c>
      <c r="P59" cm="1">
        <f t="array" ref="P59:X59">IFERROR(SEARCH({1,2,3,4,5,6,7,8,9},A59),9999999)</f>
        <v>42</v>
      </c>
      <c r="Q59">
        <v>44</v>
      </c>
      <c r="R59">
        <v>79</v>
      </c>
      <c r="S59">
        <v>43</v>
      </c>
      <c r="T59">
        <v>62</v>
      </c>
      <c r="U59">
        <v>9999999</v>
      </c>
      <c r="V59">
        <v>9999999</v>
      </c>
      <c r="W59">
        <v>80</v>
      </c>
      <c r="X59">
        <v>9999999</v>
      </c>
      <c r="Z59" t="s">
        <v>5453</v>
      </c>
      <c r="AA59">
        <v>142</v>
      </c>
      <c r="AB59" s="8">
        <v>1141</v>
      </c>
      <c r="AC59">
        <v>105</v>
      </c>
      <c r="AD59" s="8">
        <v>1242</v>
      </c>
      <c r="AE59">
        <v>38</v>
      </c>
      <c r="AF59">
        <v>-1</v>
      </c>
    </row>
    <row r="60" spans="1:32">
      <c r="A60" s="24" t="s">
        <v>4021</v>
      </c>
      <c r="N60" t="str">
        <f t="shared" si="1"/>
        <v xml:space="preserve">            Aerospace engineers     </v>
      </c>
      <c r="O60" t="str">
        <f t="shared" si="2"/>
        <v xml:space="preserve">105    1,347       94    1,369       10     (1)  </v>
      </c>
      <c r="P60" cm="1">
        <f t="array" ref="P60:X60">IFERROR(SEARCH({1,2,3,4,5,6,7,8,9},A60),9999999)</f>
        <v>37</v>
      </c>
      <c r="Q60">
        <v>9999999</v>
      </c>
      <c r="R60">
        <v>46</v>
      </c>
      <c r="S60">
        <v>47</v>
      </c>
      <c r="T60">
        <v>39</v>
      </c>
      <c r="U60">
        <v>65</v>
      </c>
      <c r="V60">
        <v>48</v>
      </c>
      <c r="W60">
        <v>9999999</v>
      </c>
      <c r="X60">
        <v>56</v>
      </c>
      <c r="Z60" t="s">
        <v>5454</v>
      </c>
      <c r="AA60">
        <v>105</v>
      </c>
      <c r="AB60" s="8">
        <v>1347</v>
      </c>
      <c r="AC60">
        <v>94</v>
      </c>
      <c r="AD60" s="8">
        <v>1369</v>
      </c>
      <c r="AE60">
        <v>10</v>
      </c>
      <c r="AF60">
        <v>-1</v>
      </c>
    </row>
    <row r="61" spans="1:32">
      <c r="A61" s="24" t="s">
        <v>4022</v>
      </c>
      <c r="N61" t="str">
        <f t="shared" si="1"/>
        <v xml:space="preserve">            Chemical engineers      </v>
      </c>
      <c r="O61" t="str">
        <f t="shared" si="2"/>
        <v xml:space="preserve">65    1,221       55    1,242       10     (1)  </v>
      </c>
      <c r="P61" cm="1">
        <f t="array" ref="P61:X61">IFERROR(SEARCH({1,2,3,4,5,6,7,8,9},A61),9999999)</f>
        <v>43</v>
      </c>
      <c r="Q61">
        <v>45</v>
      </c>
      <c r="R61">
        <v>9999999</v>
      </c>
      <c r="S61">
        <v>64</v>
      </c>
      <c r="T61">
        <v>38</v>
      </c>
      <c r="U61">
        <v>37</v>
      </c>
      <c r="V61">
        <v>9999999</v>
      </c>
      <c r="W61">
        <v>9999999</v>
      </c>
      <c r="X61">
        <v>9999999</v>
      </c>
      <c r="Z61" t="s">
        <v>5455</v>
      </c>
      <c r="AA61">
        <v>65</v>
      </c>
      <c r="AB61" s="8">
        <v>1221</v>
      </c>
      <c r="AC61">
        <v>55</v>
      </c>
      <c r="AD61" s="8">
        <v>1242</v>
      </c>
      <c r="AE61">
        <v>10</v>
      </c>
      <c r="AF61">
        <v>-1</v>
      </c>
    </row>
    <row r="62" spans="1:32">
      <c r="A62" s="24" t="s">
        <v>4023</v>
      </c>
      <c r="N62" t="str">
        <f t="shared" si="1"/>
        <v xml:space="preserve">            Civil engineers     </v>
      </c>
      <c r="O62" t="str">
        <f t="shared" si="2"/>
        <v xml:space="preserve">264    1,135      232    1,159       32     (1)  </v>
      </c>
      <c r="P62" cm="1">
        <f t="array" ref="P62:X62">IFERROR(SEARCH({1,2,3,4,5,6,7,8,9},A62),9999999)</f>
        <v>40</v>
      </c>
      <c r="Q62">
        <v>33</v>
      </c>
      <c r="R62">
        <v>43</v>
      </c>
      <c r="S62">
        <v>35</v>
      </c>
      <c r="T62">
        <v>44</v>
      </c>
      <c r="U62">
        <v>34</v>
      </c>
      <c r="V62">
        <v>9999999</v>
      </c>
      <c r="W62">
        <v>9999999</v>
      </c>
      <c r="X62">
        <v>62</v>
      </c>
      <c r="Z62" t="s">
        <v>5456</v>
      </c>
      <c r="AA62">
        <v>264</v>
      </c>
      <c r="AB62" s="8">
        <v>1135</v>
      </c>
      <c r="AC62">
        <v>232</v>
      </c>
      <c r="AD62" s="8">
        <v>1159</v>
      </c>
      <c r="AE62">
        <v>32</v>
      </c>
      <c r="AF62">
        <v>-1</v>
      </c>
    </row>
    <row r="63" spans="1:32">
      <c r="A63" s="24" t="s">
        <v>4024</v>
      </c>
      <c r="N63" t="str">
        <f t="shared" si="1"/>
        <v xml:space="preserve">            Computer hardware engineers      </v>
      </c>
      <c r="O63" t="str">
        <f t="shared" si="2"/>
        <v xml:space="preserve">86    1,328       73    1,487       13     (1)  </v>
      </c>
      <c r="P63" cm="1">
        <f t="array" ref="P63:X63">IFERROR(SEARCH({1,2,3,4,5,6,7,8,9},A63),9999999)</f>
        <v>52</v>
      </c>
      <c r="Q63">
        <v>55</v>
      </c>
      <c r="R63">
        <v>54</v>
      </c>
      <c r="S63">
        <v>72</v>
      </c>
      <c r="T63">
        <v>9999999</v>
      </c>
      <c r="U63">
        <v>47</v>
      </c>
      <c r="V63">
        <v>64</v>
      </c>
      <c r="W63">
        <v>46</v>
      </c>
      <c r="X63">
        <v>9999999</v>
      </c>
      <c r="Z63" t="s">
        <v>5457</v>
      </c>
      <c r="AA63">
        <v>86</v>
      </c>
      <c r="AB63" s="8">
        <v>1328</v>
      </c>
      <c r="AC63">
        <v>73</v>
      </c>
      <c r="AD63" s="8">
        <v>1487</v>
      </c>
      <c r="AE63">
        <v>13</v>
      </c>
      <c r="AF63">
        <v>-1</v>
      </c>
    </row>
    <row r="64" spans="1:32">
      <c r="A64" s="24" t="s">
        <v>4025</v>
      </c>
      <c r="N64" t="str">
        <f t="shared" si="1"/>
        <v xml:space="preserve">            Electrical and electronics engineers     </v>
      </c>
      <c r="O64" t="str">
        <f t="shared" si="2"/>
        <v xml:space="preserve">311    1,277      287    1,336       24     (1)  </v>
      </c>
      <c r="P64" cm="1">
        <f t="array" ref="P64:X64">IFERROR(SEARCH({1,2,3,4,5,6,7,8,9},A64),9999999)</f>
        <v>55</v>
      </c>
      <c r="Q64">
        <v>63</v>
      </c>
      <c r="R64">
        <v>54</v>
      </c>
      <c r="S64">
        <v>92</v>
      </c>
      <c r="T64">
        <v>9999999</v>
      </c>
      <c r="U64">
        <v>83</v>
      </c>
      <c r="V64">
        <v>64</v>
      </c>
      <c r="W64">
        <v>73</v>
      </c>
      <c r="X64">
        <v>9999999</v>
      </c>
      <c r="Z64" t="s">
        <v>5458</v>
      </c>
      <c r="AA64">
        <v>311</v>
      </c>
      <c r="AB64" s="8">
        <v>1277</v>
      </c>
      <c r="AC64">
        <v>287</v>
      </c>
      <c r="AD64" s="8">
        <v>1336</v>
      </c>
      <c r="AE64">
        <v>24</v>
      </c>
      <c r="AF64">
        <v>-1</v>
      </c>
    </row>
    <row r="65" spans="1:32">
      <c r="A65" s="24" t="s">
        <v>4026</v>
      </c>
      <c r="N65" t="str">
        <f t="shared" si="1"/>
        <v xml:space="preserve">            Industrial engineers, including health and safety     </v>
      </c>
      <c r="O65" t="str">
        <f t="shared" si="2"/>
        <v xml:space="preserve">178    1,152      146    1,195       32     (1)  </v>
      </c>
      <c r="P65" cm="1">
        <f t="array" ref="P65:X65">IFERROR(SEARCH({1,2,3,4,5,6,7,8,9},A65),9999999)</f>
        <v>67</v>
      </c>
      <c r="Q65">
        <v>78</v>
      </c>
      <c r="R65">
        <v>104</v>
      </c>
      <c r="S65">
        <v>86</v>
      </c>
      <c r="T65">
        <v>77</v>
      </c>
      <c r="U65">
        <v>87</v>
      </c>
      <c r="V65">
        <v>68</v>
      </c>
      <c r="W65">
        <v>69</v>
      </c>
      <c r="X65">
        <v>95</v>
      </c>
      <c r="Z65" t="s">
        <v>5459</v>
      </c>
      <c r="AA65">
        <v>178</v>
      </c>
      <c r="AB65" s="8">
        <v>1152</v>
      </c>
      <c r="AC65">
        <v>146</v>
      </c>
      <c r="AD65" s="8">
        <v>1195</v>
      </c>
      <c r="AE65">
        <v>32</v>
      </c>
      <c r="AF65">
        <v>-1</v>
      </c>
    </row>
    <row r="66" spans="1:32">
      <c r="A66" s="24" t="s">
        <v>4027</v>
      </c>
      <c r="N66" t="str">
        <f t="shared" si="1"/>
        <v xml:space="preserve">            Mechanical engineers     </v>
      </c>
      <c r="O66" t="str">
        <f t="shared" si="2"/>
        <v xml:space="preserve">292    1,187      276    1,201       16     (1)  </v>
      </c>
      <c r="P66" cm="1">
        <f t="array" ref="P66:X66">IFERROR(SEARCH({1,2,3,4,5,6,7,8,9},A66),9999999)</f>
        <v>45</v>
      </c>
      <c r="Q66">
        <v>38</v>
      </c>
      <c r="R66">
        <v>9999999</v>
      </c>
      <c r="S66">
        <v>9999999</v>
      </c>
      <c r="T66">
        <v>9999999</v>
      </c>
      <c r="U66">
        <v>58</v>
      </c>
      <c r="V66">
        <v>49</v>
      </c>
      <c r="W66">
        <v>48</v>
      </c>
      <c r="X66">
        <v>39</v>
      </c>
      <c r="Z66" t="s">
        <v>5460</v>
      </c>
      <c r="AA66">
        <v>292</v>
      </c>
      <c r="AB66" s="8">
        <v>1187</v>
      </c>
      <c r="AC66">
        <v>276</v>
      </c>
      <c r="AD66" s="8">
        <v>1201</v>
      </c>
      <c r="AE66">
        <v>16</v>
      </c>
      <c r="AF66">
        <v>-1</v>
      </c>
    </row>
    <row r="67" spans="1:32">
      <c r="A67" s="24" t="s">
        <v>4028</v>
      </c>
      <c r="N67" t="str">
        <f t="shared" si="1"/>
        <v xml:space="preserve">            Drafters     </v>
      </c>
      <c r="O67" t="str">
        <f t="shared" si="2"/>
        <v xml:space="preserve">178      768      140      797       38     (1)  </v>
      </c>
      <c r="P67" cm="1">
        <f t="array" ref="P67:X67">IFERROR(SEARCH({1,2,3,4,5,6,7,8,9},A67),9999999)</f>
        <v>26</v>
      </c>
      <c r="Q67">
        <v>9999999</v>
      </c>
      <c r="R67">
        <v>63</v>
      </c>
      <c r="S67">
        <v>45</v>
      </c>
      <c r="T67">
        <v>9999999</v>
      </c>
      <c r="U67">
        <v>36</v>
      </c>
      <c r="V67">
        <v>27</v>
      </c>
      <c r="W67">
        <v>28</v>
      </c>
      <c r="X67">
        <v>54</v>
      </c>
      <c r="Z67" t="s">
        <v>5461</v>
      </c>
      <c r="AA67">
        <v>178</v>
      </c>
      <c r="AB67">
        <v>768</v>
      </c>
      <c r="AC67">
        <v>140</v>
      </c>
      <c r="AD67">
        <v>797</v>
      </c>
      <c r="AE67">
        <v>38</v>
      </c>
      <c r="AF67">
        <v>-1</v>
      </c>
    </row>
    <row r="68" spans="1:32">
      <c r="A68" s="24" t="s">
        <v>4029</v>
      </c>
      <c r="N68" t="str">
        <f t="shared" si="1"/>
        <v xml:space="preserve">            Engineering technicians, except drafters     </v>
      </c>
      <c r="O68" t="str">
        <f t="shared" si="2"/>
        <v xml:space="preserve">394      829      320      867       73      696 </v>
      </c>
      <c r="P68" cm="1">
        <f t="array" ref="P68:X68">IFERROR(SEARCH({1,2,3,4,5,6,7,8,9},A68),9999999)</f>
        <v>9999999</v>
      </c>
      <c r="Q68">
        <v>68</v>
      </c>
      <c r="R68">
        <v>58</v>
      </c>
      <c r="S68">
        <v>60</v>
      </c>
      <c r="T68">
        <v>9999999</v>
      </c>
      <c r="U68">
        <v>86</v>
      </c>
      <c r="V68">
        <v>87</v>
      </c>
      <c r="W68">
        <v>67</v>
      </c>
      <c r="X68">
        <v>59</v>
      </c>
      <c r="Z68" t="s">
        <v>5462</v>
      </c>
      <c r="AA68">
        <v>394</v>
      </c>
      <c r="AB68">
        <v>829</v>
      </c>
      <c r="AC68">
        <v>320</v>
      </c>
      <c r="AD68">
        <v>867</v>
      </c>
      <c r="AE68">
        <v>73</v>
      </c>
      <c r="AF68">
        <v>696</v>
      </c>
    </row>
    <row r="69" spans="1:32">
      <c r="A69" s="24" t="s">
        <v>4030</v>
      </c>
      <c r="N69" t="str">
        <f t="shared" si="1"/>
        <v xml:space="preserve">            Surveying and mapping technicians      </v>
      </c>
      <c r="O69" t="str">
        <f t="shared" si="2"/>
        <v xml:space="preserve">66      672       57      711        9     (1)  </v>
      </c>
      <c r="P69" cm="1">
        <f t="array" ref="P69:X69">IFERROR(SEARCH({1,2,3,4,5,6,7,8,9},A69),9999999)</f>
        <v>79</v>
      </c>
      <c r="Q69">
        <v>62</v>
      </c>
      <c r="R69">
        <v>9999999</v>
      </c>
      <c r="S69">
        <v>9999999</v>
      </c>
      <c r="T69">
        <v>70</v>
      </c>
      <c r="U69">
        <v>52</v>
      </c>
      <c r="V69">
        <v>61</v>
      </c>
      <c r="W69">
        <v>9999999</v>
      </c>
      <c r="X69">
        <v>89</v>
      </c>
      <c r="Z69" t="s">
        <v>5463</v>
      </c>
      <c r="AA69">
        <v>66</v>
      </c>
      <c r="AB69">
        <v>672</v>
      </c>
      <c r="AC69">
        <v>57</v>
      </c>
      <c r="AD69">
        <v>711</v>
      </c>
      <c r="AE69">
        <v>9</v>
      </c>
      <c r="AF69">
        <v>-1</v>
      </c>
    </row>
    <row r="70" spans="1:32">
      <c r="A70" s="24" t="s">
        <v>4031</v>
      </c>
      <c r="N70" t="str">
        <f t="shared" si="1"/>
        <v xml:space="preserve">        Life, physical, and social science occupations   </v>
      </c>
      <c r="O70" t="str">
        <f t="shared" si="2"/>
        <v xml:space="preserve">1,073      957      647    1,012      426      884 </v>
      </c>
      <c r="P70" cm="1">
        <f t="array" ref="P70:X70">IFERROR(SEARCH({1,2,3,4,5,6,7,8,9},A70),9999999)</f>
        <v>58</v>
      </c>
      <c r="Q70">
        <v>89</v>
      </c>
      <c r="R70">
        <v>62</v>
      </c>
      <c r="S70">
        <v>79</v>
      </c>
      <c r="T70">
        <v>70</v>
      </c>
      <c r="U70">
        <v>78</v>
      </c>
      <c r="V70">
        <v>61</v>
      </c>
      <c r="W70">
        <v>105</v>
      </c>
      <c r="X70">
        <v>69</v>
      </c>
      <c r="Z70" t="s">
        <v>5464</v>
      </c>
      <c r="AA70" s="8">
        <v>1073</v>
      </c>
      <c r="AB70">
        <v>957</v>
      </c>
      <c r="AC70">
        <v>647</v>
      </c>
      <c r="AD70" s="8">
        <v>1012</v>
      </c>
      <c r="AE70">
        <v>426</v>
      </c>
      <c r="AF70">
        <v>884</v>
      </c>
    </row>
    <row r="71" spans="1:32">
      <c r="A71" s="24" t="s">
        <v>4032</v>
      </c>
      <c r="N71" t="str">
        <f t="shared" si="1"/>
        <v xml:space="preserve">            Biological scientists     </v>
      </c>
      <c r="O71" t="str">
        <f t="shared" si="2"/>
        <v xml:space="preserve">109      929       60      946       49     (1)  </v>
      </c>
      <c r="P71" cm="1">
        <f t="array" ref="P71:X71">IFERROR(SEARCH({1,2,3,4,5,6,7,8,9},A71),9999999)</f>
        <v>39</v>
      </c>
      <c r="Q71">
        <v>49</v>
      </c>
      <c r="R71">
        <v>9999999</v>
      </c>
      <c r="S71">
        <v>67</v>
      </c>
      <c r="T71">
        <v>9999999</v>
      </c>
      <c r="U71">
        <v>58</v>
      </c>
      <c r="V71">
        <v>9999999</v>
      </c>
      <c r="W71">
        <v>9999999</v>
      </c>
      <c r="X71">
        <v>41</v>
      </c>
      <c r="Z71" t="s">
        <v>5465</v>
      </c>
      <c r="AA71">
        <v>109</v>
      </c>
      <c r="AB71">
        <v>929</v>
      </c>
      <c r="AC71">
        <v>60</v>
      </c>
      <c r="AD71">
        <v>946</v>
      </c>
      <c r="AE71">
        <v>49</v>
      </c>
      <c r="AF71">
        <v>-1</v>
      </c>
    </row>
    <row r="72" spans="1:32">
      <c r="A72" s="24" t="s">
        <v>4033</v>
      </c>
      <c r="N72" t="str">
        <f t="shared" si="1"/>
        <v xml:space="preserve">            Medical scientists      </v>
      </c>
      <c r="O72" t="str">
        <f t="shared" si="2"/>
        <v xml:space="preserve">83    1,025       38     (1)        45     (1)  </v>
      </c>
      <c r="P72" cm="1">
        <f t="array" ref="P72:X72">IFERROR(SEARCH({1,2,3,4,5,6,7,8,9},A72),9999999)</f>
        <v>43</v>
      </c>
      <c r="Q72">
        <v>46</v>
      </c>
      <c r="R72">
        <v>38</v>
      </c>
      <c r="S72">
        <v>73</v>
      </c>
      <c r="T72">
        <v>47</v>
      </c>
      <c r="U72">
        <v>9999999</v>
      </c>
      <c r="V72">
        <v>9999999</v>
      </c>
      <c r="W72">
        <v>37</v>
      </c>
      <c r="X72">
        <v>9999999</v>
      </c>
      <c r="Z72" t="s">
        <v>5466</v>
      </c>
      <c r="AA72">
        <v>83</v>
      </c>
      <c r="AB72" s="8">
        <v>1025</v>
      </c>
      <c r="AC72">
        <v>38</v>
      </c>
      <c r="AD72">
        <v>-1</v>
      </c>
      <c r="AE72">
        <v>45</v>
      </c>
      <c r="AF72">
        <v>-1</v>
      </c>
    </row>
    <row r="73" spans="1:32">
      <c r="A73" s="24" t="s">
        <v>4034</v>
      </c>
      <c r="N73" t="str">
        <f t="shared" si="1"/>
        <v xml:space="preserve">            Chemists and materials scientists     </v>
      </c>
      <c r="O73" t="str">
        <f t="shared" si="2"/>
        <v xml:space="preserve">133    1,048       91    1,146       42     (1)  </v>
      </c>
      <c r="P73" cm="1">
        <f t="array" ref="P73:X73">IFERROR(SEARCH({1,2,3,4,5,6,7,8,9},A73),9999999)</f>
        <v>51</v>
      </c>
      <c r="Q73">
        <v>89</v>
      </c>
      <c r="R73">
        <v>52</v>
      </c>
      <c r="S73">
        <v>61</v>
      </c>
      <c r="T73">
        <v>9999999</v>
      </c>
      <c r="U73">
        <v>80</v>
      </c>
      <c r="V73">
        <v>9999999</v>
      </c>
      <c r="W73">
        <v>62</v>
      </c>
      <c r="X73">
        <v>70</v>
      </c>
      <c r="Z73" t="s">
        <v>5467</v>
      </c>
      <c r="AA73">
        <v>133</v>
      </c>
      <c r="AB73" s="8">
        <v>1048</v>
      </c>
      <c r="AC73">
        <v>91</v>
      </c>
      <c r="AD73" s="8">
        <v>1146</v>
      </c>
      <c r="AE73">
        <v>42</v>
      </c>
      <c r="AF73">
        <v>-1</v>
      </c>
    </row>
    <row r="74" spans="1:32">
      <c r="A74" s="24" t="s">
        <v>4035</v>
      </c>
      <c r="N74" t="str">
        <f t="shared" ref="N74:N137" si="3">MID(A74,1,MIN(_xlfn.ANCHORARRAY(P74))-1)</f>
        <v xml:space="preserve">            Environmental scientists and geoscientists      </v>
      </c>
      <c r="O74" t="str">
        <f t="shared" ref="O74:O137" si="4">MID(A74,MIN(P74:X74),LEN(A74))</f>
        <v xml:space="preserve">75    1,008       55    1,144       20     (1)  </v>
      </c>
      <c r="P74" cm="1">
        <f t="array" ref="P74:X74">IFERROR(SEARCH({1,2,3,4,5,6,7,8,9},A74),9999999)</f>
        <v>67</v>
      </c>
      <c r="Q74">
        <v>97</v>
      </c>
      <c r="R74">
        <v>9999999</v>
      </c>
      <c r="S74">
        <v>88</v>
      </c>
      <c r="T74">
        <v>62</v>
      </c>
      <c r="U74">
        <v>9999999</v>
      </c>
      <c r="V74">
        <v>61</v>
      </c>
      <c r="W74">
        <v>71</v>
      </c>
      <c r="X74">
        <v>9999999</v>
      </c>
      <c r="Z74" t="s">
        <v>5468</v>
      </c>
      <c r="AA74">
        <v>75</v>
      </c>
      <c r="AB74" s="8">
        <v>1008</v>
      </c>
      <c r="AC74">
        <v>55</v>
      </c>
      <c r="AD74" s="8">
        <v>1144</v>
      </c>
      <c r="AE74">
        <v>20</v>
      </c>
      <c r="AF74">
        <v>-1</v>
      </c>
    </row>
    <row r="75" spans="1:32">
      <c r="A75" s="24" t="s">
        <v>4036</v>
      </c>
      <c r="N75" t="str">
        <f t="shared" si="3"/>
        <v xml:space="preserve">            Market and survey researchers      </v>
      </c>
      <c r="O75" t="str">
        <f t="shared" si="4"/>
        <v xml:space="preserve">90      937       47     (1)        43     (1)  </v>
      </c>
      <c r="P75" cm="1">
        <f t="array" ref="P75:X75">IFERROR(SEARCH({1,2,3,4,5,6,7,8,9},A75),9999999)</f>
        <v>74</v>
      </c>
      <c r="Q75">
        <v>9999999</v>
      </c>
      <c r="R75">
        <v>57</v>
      </c>
      <c r="S75">
        <v>66</v>
      </c>
      <c r="T75">
        <v>9999999</v>
      </c>
      <c r="U75">
        <v>9999999</v>
      </c>
      <c r="V75">
        <v>58</v>
      </c>
      <c r="W75">
        <v>9999999</v>
      </c>
      <c r="X75">
        <v>48</v>
      </c>
      <c r="Z75" t="s">
        <v>5469</v>
      </c>
      <c r="AA75">
        <v>90</v>
      </c>
      <c r="AB75">
        <v>937</v>
      </c>
      <c r="AC75">
        <v>47</v>
      </c>
      <c r="AD75">
        <v>-1</v>
      </c>
      <c r="AE75">
        <v>43</v>
      </c>
      <c r="AF75">
        <v>-1</v>
      </c>
    </row>
    <row r="76" spans="1:32">
      <c r="A76" s="24" t="s">
        <v>4037</v>
      </c>
      <c r="N76" t="str">
        <f t="shared" si="3"/>
        <v xml:space="preserve">            Psychologists      </v>
      </c>
      <c r="O76" t="str">
        <f t="shared" si="4"/>
        <v xml:space="preserve">75    1,012       28     (1)        47     (1)  </v>
      </c>
      <c r="P76" cm="1">
        <f t="array" ref="P76:X76">IFERROR(SEARCH({1,2,3,4,5,6,7,8,9},A76),9999999)</f>
        <v>38</v>
      </c>
      <c r="Q76">
        <v>42</v>
      </c>
      <c r="R76">
        <v>9999999</v>
      </c>
      <c r="S76">
        <v>68</v>
      </c>
      <c r="T76">
        <v>33</v>
      </c>
      <c r="U76">
        <v>9999999</v>
      </c>
      <c r="V76">
        <v>32</v>
      </c>
      <c r="W76">
        <v>51</v>
      </c>
      <c r="X76">
        <v>9999999</v>
      </c>
      <c r="Z76" t="s">
        <v>5470</v>
      </c>
      <c r="AA76">
        <v>75</v>
      </c>
      <c r="AB76" s="8">
        <v>1012</v>
      </c>
      <c r="AC76">
        <v>28</v>
      </c>
      <c r="AD76">
        <v>-1</v>
      </c>
      <c r="AE76">
        <v>47</v>
      </c>
      <c r="AF76">
        <v>-1</v>
      </c>
    </row>
    <row r="77" spans="1:32">
      <c r="A77" s="24" t="s">
        <v>4038</v>
      </c>
      <c r="N77" t="str">
        <f t="shared" si="3"/>
        <v xml:space="preserve">            Chemical technicians      </v>
      </c>
      <c r="O77" t="str">
        <f t="shared" si="4"/>
        <v xml:space="preserve">89      827       62      869       27     (1)  </v>
      </c>
      <c r="P77" cm="1">
        <f t="array" ref="P77:X77">IFERROR(SEARCH({1,2,3,4,5,6,7,8,9},A77),9999999)</f>
        <v>83</v>
      </c>
      <c r="Q77">
        <v>48</v>
      </c>
      <c r="R77">
        <v>9999999</v>
      </c>
      <c r="S77">
        <v>9999999</v>
      </c>
      <c r="T77">
        <v>9999999</v>
      </c>
      <c r="U77">
        <v>57</v>
      </c>
      <c r="V77">
        <v>49</v>
      </c>
      <c r="W77">
        <v>39</v>
      </c>
      <c r="X77">
        <v>40</v>
      </c>
      <c r="Z77" t="s">
        <v>5471</v>
      </c>
      <c r="AA77">
        <v>89</v>
      </c>
      <c r="AB77">
        <v>827</v>
      </c>
      <c r="AC77">
        <v>62</v>
      </c>
      <c r="AD77">
        <v>869</v>
      </c>
      <c r="AE77">
        <v>27</v>
      </c>
      <c r="AF77">
        <v>-1</v>
      </c>
    </row>
    <row r="78" spans="1:32">
      <c r="A78" s="24" t="s">
        <v>4039</v>
      </c>
      <c r="N78" t="str">
        <f t="shared" si="3"/>
        <v xml:space="preserve">        Community and social services occupations   </v>
      </c>
      <c r="O78" t="str">
        <f t="shared" si="4"/>
        <v xml:space="preserve">1,846      707      764      766    1,082      661 </v>
      </c>
      <c r="P78" cm="1">
        <f t="array" ref="P78:X78">IFERROR(SEARCH({1,2,3,4,5,6,7,8,9},A78),9999999)</f>
        <v>53</v>
      </c>
      <c r="Q78">
        <v>93</v>
      </c>
      <c r="R78">
        <v>9999999</v>
      </c>
      <c r="S78">
        <v>56</v>
      </c>
      <c r="T78">
        <v>9999999</v>
      </c>
      <c r="U78">
        <v>57</v>
      </c>
      <c r="V78">
        <v>64</v>
      </c>
      <c r="W78">
        <v>55</v>
      </c>
      <c r="X78">
        <v>9999999</v>
      </c>
      <c r="Z78" t="s">
        <v>5472</v>
      </c>
      <c r="AA78" s="8">
        <v>1846</v>
      </c>
      <c r="AB78">
        <v>707</v>
      </c>
      <c r="AC78">
        <v>764</v>
      </c>
      <c r="AD78">
        <v>766</v>
      </c>
      <c r="AE78" s="8">
        <v>1082</v>
      </c>
      <c r="AF78">
        <v>661</v>
      </c>
    </row>
    <row r="79" spans="1:32">
      <c r="A79" s="24" t="s">
        <v>4040</v>
      </c>
      <c r="N79" t="str">
        <f t="shared" si="3"/>
        <v xml:space="preserve">            Counselors     </v>
      </c>
      <c r="O79" t="str">
        <f t="shared" si="4"/>
        <v xml:space="preserve">513      735      175      832      338      689 </v>
      </c>
      <c r="P79" cm="1">
        <f t="array" ref="P79:X79">IFERROR(SEARCH({1,2,3,4,5,6,7,8,9},A79),9999999)</f>
        <v>29</v>
      </c>
      <c r="Q79">
        <v>57</v>
      </c>
      <c r="R79">
        <v>30</v>
      </c>
      <c r="S79">
        <v>9999999</v>
      </c>
      <c r="T79">
        <v>28</v>
      </c>
      <c r="U79">
        <v>73</v>
      </c>
      <c r="V79">
        <v>37</v>
      </c>
      <c r="W79">
        <v>55</v>
      </c>
      <c r="X79">
        <v>75</v>
      </c>
      <c r="Z79" t="s">
        <v>5473</v>
      </c>
      <c r="AA79">
        <v>513</v>
      </c>
      <c r="AB79">
        <v>735</v>
      </c>
      <c r="AC79">
        <v>175</v>
      </c>
      <c r="AD79">
        <v>832</v>
      </c>
      <c r="AE79">
        <v>338</v>
      </c>
      <c r="AF79">
        <v>689</v>
      </c>
    </row>
    <row r="80" spans="1:32">
      <c r="A80" s="24" t="s">
        <v>4041</v>
      </c>
      <c r="N80" t="str">
        <f t="shared" si="3"/>
        <v xml:space="preserve">            Social workers     </v>
      </c>
      <c r="O80" t="str">
        <f t="shared" si="4"/>
        <v xml:space="preserve">620      698      148      720      472      689 </v>
      </c>
      <c r="P80" cm="1">
        <f t="array" ref="P80:X80">IFERROR(SEARCH({1,2,3,4,5,6,7,8,9},A80),9999999)</f>
        <v>50</v>
      </c>
      <c r="Q80">
        <v>33</v>
      </c>
      <c r="R80">
        <v>9999999</v>
      </c>
      <c r="S80">
        <v>51</v>
      </c>
      <c r="T80">
        <v>9999999</v>
      </c>
      <c r="U80">
        <v>32</v>
      </c>
      <c r="V80">
        <v>59</v>
      </c>
      <c r="W80">
        <v>43</v>
      </c>
      <c r="X80">
        <v>42</v>
      </c>
      <c r="Z80" t="s">
        <v>5474</v>
      </c>
      <c r="AA80">
        <v>620</v>
      </c>
      <c r="AB80">
        <v>698</v>
      </c>
      <c r="AC80">
        <v>148</v>
      </c>
      <c r="AD80">
        <v>720</v>
      </c>
      <c r="AE80">
        <v>472</v>
      </c>
      <c r="AF80">
        <v>689</v>
      </c>
    </row>
    <row r="81" spans="1:32">
      <c r="A81" s="24" t="s">
        <v>4042</v>
      </c>
      <c r="N81" t="str">
        <f t="shared" si="3"/>
        <v xml:space="preserve">            Miscellaneous community and social service specialists     </v>
      </c>
      <c r="O81" t="str">
        <f t="shared" si="4"/>
        <v xml:space="preserve">261      639       95      747      166      596 </v>
      </c>
      <c r="P81" cm="1">
        <f t="array" ref="P81:X81">IFERROR(SEARCH({1,2,3,4,5,6,7,8,9},A81),9999999)</f>
        <v>74</v>
      </c>
      <c r="Q81">
        <v>72</v>
      </c>
      <c r="R81">
        <v>82</v>
      </c>
      <c r="S81">
        <v>100</v>
      </c>
      <c r="T81">
        <v>92</v>
      </c>
      <c r="U81">
        <v>73</v>
      </c>
      <c r="V81">
        <v>99</v>
      </c>
      <c r="W81">
        <v>9999999</v>
      </c>
      <c r="X81">
        <v>83</v>
      </c>
      <c r="Z81" t="s">
        <v>5475</v>
      </c>
      <c r="AA81">
        <v>261</v>
      </c>
      <c r="AB81">
        <v>639</v>
      </c>
      <c r="AC81">
        <v>95</v>
      </c>
      <c r="AD81">
        <v>747</v>
      </c>
      <c r="AE81">
        <v>166</v>
      </c>
      <c r="AF81">
        <v>596</v>
      </c>
    </row>
    <row r="82" spans="1:32">
      <c r="A82" s="24" t="s">
        <v>4043</v>
      </c>
      <c r="N82" t="str">
        <f t="shared" si="3"/>
        <v xml:space="preserve">            Clergy     </v>
      </c>
      <c r="O82" t="str">
        <f t="shared" si="4"/>
        <v xml:space="preserve">351      771      304      795       47     (1)  </v>
      </c>
      <c r="P82" cm="1">
        <f t="array" ref="P82:X82">IFERROR(SEARCH({1,2,3,4,5,6,7,8,9},A82),9999999)</f>
        <v>26</v>
      </c>
      <c r="Q82">
        <v>9999999</v>
      </c>
      <c r="R82">
        <v>24</v>
      </c>
      <c r="S82">
        <v>44</v>
      </c>
      <c r="T82">
        <v>25</v>
      </c>
      <c r="U82">
        <v>9999999</v>
      </c>
      <c r="V82">
        <v>33</v>
      </c>
      <c r="W82">
        <v>9999999</v>
      </c>
      <c r="X82">
        <v>52</v>
      </c>
      <c r="Z82" t="s">
        <v>5476</v>
      </c>
      <c r="AA82">
        <v>351</v>
      </c>
      <c r="AB82">
        <v>771</v>
      </c>
      <c r="AC82">
        <v>304</v>
      </c>
      <c r="AD82">
        <v>795</v>
      </c>
      <c r="AE82">
        <v>47</v>
      </c>
      <c r="AF82">
        <v>-1</v>
      </c>
    </row>
    <row r="83" spans="1:32">
      <c r="A83" s="24" t="s">
        <v>4044</v>
      </c>
      <c r="N83" t="str">
        <f t="shared" si="3"/>
        <v xml:space="preserve">        Legal occupations   </v>
      </c>
      <c r="O83" t="str">
        <f t="shared" si="4"/>
        <v xml:space="preserve">1,111    1,070      508    1,561      603      845 </v>
      </c>
      <c r="P83" cm="1">
        <f t="array" ref="P83:X83">IFERROR(SEARCH({1,2,3,4,5,6,7,8,9},A83),9999999)</f>
        <v>29</v>
      </c>
      <c r="Q83">
        <v>9999999</v>
      </c>
      <c r="R83">
        <v>69</v>
      </c>
      <c r="S83">
        <v>77</v>
      </c>
      <c r="T83">
        <v>49</v>
      </c>
      <c r="U83">
        <v>59</v>
      </c>
      <c r="V83">
        <v>41</v>
      </c>
      <c r="W83">
        <v>51</v>
      </c>
      <c r="X83">
        <v>9999999</v>
      </c>
      <c r="Z83" t="s">
        <v>5477</v>
      </c>
      <c r="AA83" s="8">
        <v>1111</v>
      </c>
      <c r="AB83" s="8">
        <v>1070</v>
      </c>
      <c r="AC83">
        <v>508</v>
      </c>
      <c r="AD83" s="8">
        <v>1561</v>
      </c>
      <c r="AE83">
        <v>603</v>
      </c>
      <c r="AF83">
        <v>845</v>
      </c>
    </row>
    <row r="84" spans="1:32">
      <c r="A84" s="24" t="s">
        <v>4045</v>
      </c>
      <c r="N84" t="str">
        <f t="shared" si="3"/>
        <v xml:space="preserve">            Lawyers     </v>
      </c>
      <c r="O84" t="str">
        <f t="shared" si="4"/>
        <v xml:space="preserve">621    1,561      412    1,710      208    1,255 </v>
      </c>
      <c r="P84" cm="1">
        <f t="array" ref="P84:X84">IFERROR(SEARCH({1,2,3,4,5,6,7,8,9},A84),9999999)</f>
        <v>27</v>
      </c>
      <c r="Q84">
        <v>26</v>
      </c>
      <c r="R84">
        <v>9999999</v>
      </c>
      <c r="S84">
        <v>43</v>
      </c>
      <c r="T84">
        <v>34</v>
      </c>
      <c r="U84">
        <v>25</v>
      </c>
      <c r="V84">
        <v>52</v>
      </c>
      <c r="W84">
        <v>63</v>
      </c>
      <c r="X84">
        <v>9999999</v>
      </c>
      <c r="Z84" t="s">
        <v>5478</v>
      </c>
      <c r="AA84">
        <v>621</v>
      </c>
      <c r="AB84" s="8">
        <v>1561</v>
      </c>
      <c r="AC84">
        <v>412</v>
      </c>
      <c r="AD84" s="8">
        <v>1710</v>
      </c>
      <c r="AE84">
        <v>208</v>
      </c>
      <c r="AF84" s="8">
        <v>1255</v>
      </c>
    </row>
    <row r="85" spans="1:32">
      <c r="A85" s="24" t="s">
        <v>4046</v>
      </c>
      <c r="N85" t="str">
        <f t="shared" si="3"/>
        <v xml:space="preserve">            Judges, magistrates, and other judicial workers      </v>
      </c>
      <c r="O85" t="str">
        <f t="shared" si="4"/>
        <v xml:space="preserve">58    1,333       25     (1)        33     (1)  </v>
      </c>
      <c r="P85" cm="1">
        <f t="array" ref="P85:X85">IFERROR(SEARCH({1,2,3,4,5,6,7,8,9},A85),9999999)</f>
        <v>72</v>
      </c>
      <c r="Q85">
        <v>84</v>
      </c>
      <c r="R85">
        <v>74</v>
      </c>
      <c r="S85">
        <v>9999999</v>
      </c>
      <c r="T85">
        <v>66</v>
      </c>
      <c r="U85">
        <v>9999999</v>
      </c>
      <c r="V85">
        <v>9999999</v>
      </c>
      <c r="W85">
        <v>67</v>
      </c>
      <c r="X85">
        <v>9999999</v>
      </c>
      <c r="Z85" t="s">
        <v>5479</v>
      </c>
      <c r="AA85">
        <v>58</v>
      </c>
      <c r="AB85" s="8">
        <v>1333</v>
      </c>
      <c r="AC85">
        <v>25</v>
      </c>
      <c r="AD85">
        <v>-1</v>
      </c>
      <c r="AE85">
        <v>33</v>
      </c>
      <c r="AF85">
        <v>-1</v>
      </c>
    </row>
    <row r="86" spans="1:32">
      <c r="A86" s="24" t="s">
        <v>4047</v>
      </c>
      <c r="N86" t="str">
        <f t="shared" si="3"/>
        <v xml:space="preserve">            Paralegals and legal assistants     </v>
      </c>
      <c r="O86" t="str">
        <f t="shared" si="4"/>
        <v xml:space="preserve">280      731       36     (1)       244      713 </v>
      </c>
      <c r="P86" cm="1">
        <f t="array" ref="P86:X86">IFERROR(SEARCH({1,2,3,4,5,6,7,8,9},A86),9999999)</f>
        <v>60</v>
      </c>
      <c r="Q86">
        <v>49</v>
      </c>
      <c r="R86">
        <v>59</v>
      </c>
      <c r="S86">
        <v>86</v>
      </c>
      <c r="T86">
        <v>9999999</v>
      </c>
      <c r="U86">
        <v>69</v>
      </c>
      <c r="V86">
        <v>58</v>
      </c>
      <c r="W86">
        <v>50</v>
      </c>
      <c r="X86">
        <v>9999999</v>
      </c>
      <c r="Z86" t="s">
        <v>5480</v>
      </c>
      <c r="AA86">
        <v>280</v>
      </c>
      <c r="AB86">
        <v>731</v>
      </c>
      <c r="AC86">
        <v>36</v>
      </c>
      <c r="AD86">
        <v>-1</v>
      </c>
      <c r="AE86">
        <v>244</v>
      </c>
      <c r="AF86">
        <v>713</v>
      </c>
    </row>
    <row r="87" spans="1:32">
      <c r="A87" s="24" t="s">
        <v>4048</v>
      </c>
      <c r="N87" t="str">
        <f t="shared" si="3"/>
        <v xml:space="preserve">            Miscellaneous legal support workers     </v>
      </c>
      <c r="O87" t="str">
        <f t="shared" si="4"/>
        <v xml:space="preserve">152      707       34     (1)       117      695 </v>
      </c>
      <c r="P87" cm="1">
        <f t="array" ref="P87:X87">IFERROR(SEARCH({1,2,3,4,5,6,7,8,9},A87),9999999)</f>
        <v>53</v>
      </c>
      <c r="Q87">
        <v>55</v>
      </c>
      <c r="R87">
        <v>72</v>
      </c>
      <c r="S87">
        <v>73</v>
      </c>
      <c r="T87">
        <v>54</v>
      </c>
      <c r="U87">
        <v>98</v>
      </c>
      <c r="V87">
        <v>62</v>
      </c>
      <c r="W87">
        <v>9999999</v>
      </c>
      <c r="X87">
        <v>99</v>
      </c>
      <c r="Z87" t="s">
        <v>5481</v>
      </c>
      <c r="AA87">
        <v>152</v>
      </c>
      <c r="AB87">
        <v>707</v>
      </c>
      <c r="AC87">
        <v>34</v>
      </c>
      <c r="AD87">
        <v>-1</v>
      </c>
      <c r="AE87">
        <v>117</v>
      </c>
      <c r="AF87">
        <v>695</v>
      </c>
    </row>
    <row r="88" spans="1:32">
      <c r="A88" s="24" t="s">
        <v>4049</v>
      </c>
      <c r="N88" t="str">
        <f t="shared" si="3"/>
        <v xml:space="preserve">        Education, training, and library occupations   </v>
      </c>
      <c r="O88" t="str">
        <f t="shared" si="4"/>
        <v xml:space="preserve">5,941      781    1,668      956    4,273      729 </v>
      </c>
      <c r="P88" cm="1">
        <f t="array" ref="P88:X88">IFERROR(SEARCH({1,2,3,4,5,6,7,8,9},A88),9999999)</f>
        <v>60</v>
      </c>
      <c r="Q88">
        <v>94</v>
      </c>
      <c r="R88">
        <v>96</v>
      </c>
      <c r="S88">
        <v>59</v>
      </c>
      <c r="T88">
        <v>56</v>
      </c>
      <c r="U88">
        <v>76</v>
      </c>
      <c r="V88">
        <v>67</v>
      </c>
      <c r="W88">
        <v>68</v>
      </c>
      <c r="X88">
        <v>58</v>
      </c>
      <c r="Z88" t="s">
        <v>5482</v>
      </c>
      <c r="AA88" s="8">
        <v>5941</v>
      </c>
      <c r="AB88">
        <v>781</v>
      </c>
      <c r="AC88" s="8">
        <v>1668</v>
      </c>
      <c r="AD88">
        <v>956</v>
      </c>
      <c r="AE88" s="8">
        <v>4273</v>
      </c>
      <c r="AF88">
        <v>729</v>
      </c>
    </row>
    <row r="89" spans="1:32">
      <c r="A89" s="24" t="s">
        <v>4050</v>
      </c>
      <c r="N89" t="str">
        <f t="shared" si="3"/>
        <v xml:space="preserve">            Postsecondary teachers     </v>
      </c>
      <c r="O89" t="str">
        <f t="shared" si="4"/>
        <v xml:space="preserve">813    1,034      476    1,162      337      886 </v>
      </c>
      <c r="P89" cm="1">
        <f t="array" ref="P89:X89">IFERROR(SEARCH({1,2,3,4,5,6,7,8,9},A89),9999999)</f>
        <v>41</v>
      </c>
      <c r="Q89">
        <v>69</v>
      </c>
      <c r="R89">
        <v>42</v>
      </c>
      <c r="S89">
        <v>51</v>
      </c>
      <c r="T89">
        <v>9999999</v>
      </c>
      <c r="U89">
        <v>60</v>
      </c>
      <c r="V89">
        <v>59</v>
      </c>
      <c r="W89">
        <v>40</v>
      </c>
      <c r="X89">
        <v>9999999</v>
      </c>
      <c r="Z89" t="s">
        <v>5483</v>
      </c>
      <c r="AA89">
        <v>813</v>
      </c>
      <c r="AB89" s="8">
        <v>1034</v>
      </c>
      <c r="AC89">
        <v>476</v>
      </c>
      <c r="AD89" s="8">
        <v>1162</v>
      </c>
      <c r="AE89">
        <v>337</v>
      </c>
      <c r="AF89">
        <v>886</v>
      </c>
    </row>
    <row r="90" spans="1:32">
      <c r="A90" s="24" t="s">
        <v>4051</v>
      </c>
      <c r="N90" t="str">
        <f t="shared" si="3"/>
        <v xml:space="preserve">            Preschool and kindergarten teachers     </v>
      </c>
      <c r="O90" t="str">
        <f t="shared" si="4"/>
        <v xml:space="preserve">484      521       11     (1)       473      515 </v>
      </c>
      <c r="P90" cm="1">
        <f t="array" ref="P90:X90">IFERROR(SEARCH({1,2,3,4,5,6,7,8,9},A90),9999999)</f>
        <v>64</v>
      </c>
      <c r="Q90">
        <v>63</v>
      </c>
      <c r="R90">
        <v>91</v>
      </c>
      <c r="S90">
        <v>53</v>
      </c>
      <c r="T90">
        <v>62</v>
      </c>
      <c r="U90">
        <v>9999999</v>
      </c>
      <c r="V90">
        <v>90</v>
      </c>
      <c r="W90">
        <v>54</v>
      </c>
      <c r="X90">
        <v>9999999</v>
      </c>
      <c r="Z90" t="s">
        <v>5484</v>
      </c>
      <c r="AA90">
        <v>484</v>
      </c>
      <c r="AB90">
        <v>521</v>
      </c>
      <c r="AC90">
        <v>11</v>
      </c>
      <c r="AD90">
        <v>-1</v>
      </c>
      <c r="AE90">
        <v>473</v>
      </c>
      <c r="AF90">
        <v>515</v>
      </c>
    </row>
    <row r="91" spans="1:32">
      <c r="A91" s="24" t="s">
        <v>4052</v>
      </c>
      <c r="N91" t="str">
        <f t="shared" si="3"/>
        <v xml:space="preserve">            Elementary and middle school teachers   </v>
      </c>
      <c r="O91" t="str">
        <f t="shared" si="4"/>
        <v xml:space="preserve">2,206      806      435      917    1,772      776 </v>
      </c>
      <c r="P91" cm="1">
        <f t="array" ref="P91:X91">IFERROR(SEARCH({1,2,3,4,5,6,7,8,9},A91),9999999)</f>
        <v>83</v>
      </c>
      <c r="Q91">
        <v>53</v>
      </c>
      <c r="R91">
        <v>74</v>
      </c>
      <c r="S91">
        <v>73</v>
      </c>
      <c r="T91">
        <v>75</v>
      </c>
      <c r="U91">
        <v>57</v>
      </c>
      <c r="V91">
        <v>84</v>
      </c>
      <c r="W91">
        <v>64</v>
      </c>
      <c r="X91">
        <v>82</v>
      </c>
      <c r="Z91" t="s">
        <v>5485</v>
      </c>
      <c r="AA91" s="8">
        <v>2206</v>
      </c>
      <c r="AB91">
        <v>806</v>
      </c>
      <c r="AC91">
        <v>435</v>
      </c>
      <c r="AD91">
        <v>917</v>
      </c>
      <c r="AE91" s="8">
        <v>1772</v>
      </c>
      <c r="AF91">
        <v>776</v>
      </c>
    </row>
    <row r="92" spans="1:32">
      <c r="A92" s="24" t="s">
        <v>4053</v>
      </c>
      <c r="N92" t="str">
        <f t="shared" si="3"/>
        <v xml:space="preserve">            Secondary school teachers   </v>
      </c>
      <c r="O92" t="str">
        <f t="shared" si="4"/>
        <v xml:space="preserve">1,013      885      458      955      555      824 </v>
      </c>
      <c r="P92" cm="1">
        <f t="array" ref="P92:X92">IFERROR(SEARCH({1,2,3,4,5,6,7,8,9},A92),9999999)</f>
        <v>41</v>
      </c>
      <c r="Q92">
        <v>89</v>
      </c>
      <c r="R92">
        <v>45</v>
      </c>
      <c r="S92">
        <v>61</v>
      </c>
      <c r="T92">
        <v>54</v>
      </c>
      <c r="U92">
        <v>9999999</v>
      </c>
      <c r="V92">
        <v>9999999</v>
      </c>
      <c r="W92">
        <v>52</v>
      </c>
      <c r="X92">
        <v>70</v>
      </c>
      <c r="Z92" t="s">
        <v>5486</v>
      </c>
      <c r="AA92" s="8">
        <v>1013</v>
      </c>
      <c r="AB92">
        <v>885</v>
      </c>
      <c r="AC92">
        <v>458</v>
      </c>
      <c r="AD92">
        <v>955</v>
      </c>
      <c r="AE92">
        <v>555</v>
      </c>
      <c r="AF92">
        <v>824</v>
      </c>
    </row>
    <row r="93" spans="1:32">
      <c r="A93" s="24" t="s">
        <v>4054</v>
      </c>
      <c r="N93" t="str">
        <f t="shared" si="3"/>
        <v xml:space="preserve">            Special education teachers     </v>
      </c>
      <c r="O93" t="str">
        <f t="shared" si="4"/>
        <v xml:space="preserve">325      804       54      841      271      795 </v>
      </c>
      <c r="P93" cm="1">
        <f t="array" ref="P93:X93">IFERROR(SEARCH({1,2,3,4,5,6,7,8,9},A93),9999999)</f>
        <v>73</v>
      </c>
      <c r="Q93">
        <v>45</v>
      </c>
      <c r="R93">
        <v>44</v>
      </c>
      <c r="S93">
        <v>55</v>
      </c>
      <c r="T93">
        <v>46</v>
      </c>
      <c r="U93">
        <v>9999999</v>
      </c>
      <c r="V93">
        <v>81</v>
      </c>
      <c r="W93">
        <v>53</v>
      </c>
      <c r="X93">
        <v>90</v>
      </c>
      <c r="Z93" t="s">
        <v>5487</v>
      </c>
      <c r="AA93">
        <v>325</v>
      </c>
      <c r="AB93">
        <v>804</v>
      </c>
      <c r="AC93">
        <v>54</v>
      </c>
      <c r="AD93">
        <v>841</v>
      </c>
      <c r="AE93">
        <v>271</v>
      </c>
      <c r="AF93">
        <v>795</v>
      </c>
    </row>
    <row r="94" spans="1:32">
      <c r="A94" s="24" t="s">
        <v>4055</v>
      </c>
      <c r="N94" t="str">
        <f t="shared" si="3"/>
        <v xml:space="preserve">            Other teachers and instructors     </v>
      </c>
      <c r="O94" t="str">
        <f t="shared" si="4"/>
        <v xml:space="preserve">297      776      139      873      158      654 </v>
      </c>
      <c r="P94" cm="1">
        <f t="array" ref="P94:X94">IFERROR(SEARCH({1,2,3,4,5,6,7,8,9},A94),9999999)</f>
        <v>66</v>
      </c>
      <c r="Q94">
        <v>48</v>
      </c>
      <c r="R94">
        <v>67</v>
      </c>
      <c r="S94">
        <v>95</v>
      </c>
      <c r="T94">
        <v>85</v>
      </c>
      <c r="U94">
        <v>59</v>
      </c>
      <c r="V94">
        <v>50</v>
      </c>
      <c r="W94">
        <v>75</v>
      </c>
      <c r="X94">
        <v>49</v>
      </c>
      <c r="Z94" t="s">
        <v>5488</v>
      </c>
      <c r="AA94">
        <v>297</v>
      </c>
      <c r="AB94">
        <v>776</v>
      </c>
      <c r="AC94">
        <v>139</v>
      </c>
      <c r="AD94">
        <v>873</v>
      </c>
      <c r="AE94">
        <v>158</v>
      </c>
      <c r="AF94">
        <v>654</v>
      </c>
    </row>
    <row r="95" spans="1:32">
      <c r="A95" s="24" t="s">
        <v>4056</v>
      </c>
      <c r="N95" t="str">
        <f t="shared" si="3"/>
        <v xml:space="preserve">            Librarians     </v>
      </c>
      <c r="O95" t="str">
        <f t="shared" si="4"/>
        <v xml:space="preserve">159      834       23     (1)       136      823 </v>
      </c>
      <c r="P95" cm="1">
        <f t="array" ref="P95:X95">IFERROR(SEARCH({1,2,3,4,5,6,7,8,9},A95),9999999)</f>
        <v>28</v>
      </c>
      <c r="Q95">
        <v>47</v>
      </c>
      <c r="R95">
        <v>38</v>
      </c>
      <c r="S95">
        <v>39</v>
      </c>
      <c r="T95">
        <v>29</v>
      </c>
      <c r="U95">
        <v>66</v>
      </c>
      <c r="V95">
        <v>9999999</v>
      </c>
      <c r="W95">
        <v>37</v>
      </c>
      <c r="X95">
        <v>30</v>
      </c>
      <c r="Z95" t="s">
        <v>5489</v>
      </c>
      <c r="AA95">
        <v>159</v>
      </c>
      <c r="AB95">
        <v>834</v>
      </c>
      <c r="AC95">
        <v>23</v>
      </c>
      <c r="AD95">
        <v>-1</v>
      </c>
      <c r="AE95">
        <v>136</v>
      </c>
      <c r="AF95">
        <v>823</v>
      </c>
    </row>
    <row r="96" spans="1:32">
      <c r="A96" s="24" t="s">
        <v>4057</v>
      </c>
      <c r="N96" t="str">
        <f t="shared" si="3"/>
        <v xml:space="preserve">            Teacher assistants     </v>
      </c>
      <c r="O96" t="str">
        <f t="shared" si="4"/>
        <v xml:space="preserve">545      377       45     (1)       500      373 </v>
      </c>
      <c r="P96" cm="1">
        <f t="array" ref="P96:X96">IFERROR(SEARCH({1,2,3,4,5,6,7,8,9},A96),9999999)</f>
        <v>63</v>
      </c>
      <c r="Q96">
        <v>9999999</v>
      </c>
      <c r="R96">
        <v>45</v>
      </c>
      <c r="S96">
        <v>37</v>
      </c>
      <c r="T96">
        <v>36</v>
      </c>
      <c r="U96">
        <v>9999999</v>
      </c>
      <c r="V96">
        <v>46</v>
      </c>
      <c r="W96">
        <v>9999999</v>
      </c>
      <c r="X96">
        <v>9999999</v>
      </c>
      <c r="Z96" t="s">
        <v>5490</v>
      </c>
      <c r="AA96">
        <v>545</v>
      </c>
      <c r="AB96">
        <v>377</v>
      </c>
      <c r="AC96">
        <v>45</v>
      </c>
      <c r="AD96">
        <v>-1</v>
      </c>
      <c r="AE96">
        <v>500</v>
      </c>
      <c r="AF96">
        <v>373</v>
      </c>
    </row>
    <row r="97" spans="1:32">
      <c r="A97" s="24" t="s">
        <v>4058</v>
      </c>
      <c r="N97" t="str">
        <f t="shared" si="3"/>
        <v xml:space="preserve">        Arts, design, entertainment, sports, and media occupations   </v>
      </c>
      <c r="O97" t="str">
        <f t="shared" si="4"/>
        <v xml:space="preserve">1,426      768      808      862      618      688 </v>
      </c>
      <c r="P97" cm="1">
        <f t="array" ref="P97:X97">IFERROR(SEARCH({1,2,3,4,5,6,7,8,9},A97),9999999)</f>
        <v>70</v>
      </c>
      <c r="Q97">
        <v>73</v>
      </c>
      <c r="R97">
        <v>9999999</v>
      </c>
      <c r="S97">
        <v>72</v>
      </c>
      <c r="T97">
        <v>9999999</v>
      </c>
      <c r="U97">
        <v>74</v>
      </c>
      <c r="V97">
        <v>81</v>
      </c>
      <c r="W97">
        <v>83</v>
      </c>
      <c r="X97">
        <v>9999999</v>
      </c>
      <c r="Z97" t="s">
        <v>5491</v>
      </c>
      <c r="AA97" s="8">
        <v>1426</v>
      </c>
      <c r="AB97">
        <v>768</v>
      </c>
      <c r="AC97">
        <v>808</v>
      </c>
      <c r="AD97">
        <v>862</v>
      </c>
      <c r="AE97">
        <v>618</v>
      </c>
      <c r="AF97">
        <v>688</v>
      </c>
    </row>
    <row r="98" spans="1:32">
      <c r="A98" s="24" t="s">
        <v>4059</v>
      </c>
      <c r="N98" t="str">
        <f t="shared" si="3"/>
        <v xml:space="preserve">            Artists and related workers      </v>
      </c>
      <c r="O98" t="str">
        <f t="shared" si="4"/>
        <v xml:space="preserve">65      865       41     (1)        24     (1)  </v>
      </c>
      <c r="P98" cm="1">
        <f t="array" ref="P98:X98">IFERROR(SEARCH({1,2,3,4,5,6,7,8,9},A98),9999999)</f>
        <v>65</v>
      </c>
      <c r="Q98">
        <v>82</v>
      </c>
      <c r="R98">
        <v>9999999</v>
      </c>
      <c r="S98">
        <v>64</v>
      </c>
      <c r="T98">
        <v>47</v>
      </c>
      <c r="U98">
        <v>46</v>
      </c>
      <c r="V98">
        <v>9999999</v>
      </c>
      <c r="W98">
        <v>54</v>
      </c>
      <c r="X98">
        <v>9999999</v>
      </c>
      <c r="Z98" t="s">
        <v>5492</v>
      </c>
      <c r="AA98">
        <v>65</v>
      </c>
      <c r="AB98">
        <v>865</v>
      </c>
      <c r="AC98">
        <v>41</v>
      </c>
      <c r="AD98">
        <v>-1</v>
      </c>
      <c r="AE98">
        <v>24</v>
      </c>
      <c r="AF98">
        <v>-1</v>
      </c>
    </row>
    <row r="99" spans="1:32">
      <c r="A99" s="24" t="s">
        <v>4060</v>
      </c>
      <c r="N99" t="str">
        <f t="shared" si="3"/>
        <v xml:space="preserve">            Designers     </v>
      </c>
      <c r="O99" t="str">
        <f t="shared" si="4"/>
        <v xml:space="preserve">480      714      250      818      230      646 </v>
      </c>
      <c r="P99" cm="1">
        <f t="array" ref="P99:X99">IFERROR(SEARCH({1,2,3,4,5,6,7,8,9},A99),9999999)</f>
        <v>37</v>
      </c>
      <c r="Q99">
        <v>45</v>
      </c>
      <c r="R99">
        <v>64</v>
      </c>
      <c r="S99">
        <v>27</v>
      </c>
      <c r="T99">
        <v>46</v>
      </c>
      <c r="U99">
        <v>72</v>
      </c>
      <c r="V99">
        <v>36</v>
      </c>
      <c r="W99">
        <v>28</v>
      </c>
      <c r="X99">
        <v>9999999</v>
      </c>
      <c r="Z99" t="s">
        <v>5493</v>
      </c>
      <c r="AA99">
        <v>480</v>
      </c>
      <c r="AB99">
        <v>714</v>
      </c>
      <c r="AC99">
        <v>250</v>
      </c>
      <c r="AD99">
        <v>818</v>
      </c>
      <c r="AE99">
        <v>230</v>
      </c>
      <c r="AF99">
        <v>646</v>
      </c>
    </row>
    <row r="100" spans="1:32">
      <c r="A100" s="24" t="s">
        <v>4061</v>
      </c>
      <c r="N100" t="str">
        <f t="shared" si="3"/>
        <v xml:space="preserve">            Producers and directors      </v>
      </c>
      <c r="O100" t="str">
        <f t="shared" si="4"/>
        <v xml:space="preserve">98    1,030       63    1,211       35     (1)  </v>
      </c>
      <c r="P100" cm="1">
        <f t="array" ref="P100:X100">IFERROR(SEARCH({1,2,3,4,5,6,7,8,9},A100),9999999)</f>
        <v>48</v>
      </c>
      <c r="Q100">
        <v>68</v>
      </c>
      <c r="R100">
        <v>51</v>
      </c>
      <c r="S100">
        <v>9999999</v>
      </c>
      <c r="T100">
        <v>79</v>
      </c>
      <c r="U100">
        <v>60</v>
      </c>
      <c r="V100">
        <v>9999999</v>
      </c>
      <c r="W100">
        <v>43</v>
      </c>
      <c r="X100">
        <v>42</v>
      </c>
      <c r="Z100" t="s">
        <v>5494</v>
      </c>
      <c r="AA100">
        <v>98</v>
      </c>
      <c r="AB100" s="8">
        <v>1030</v>
      </c>
      <c r="AC100">
        <v>63</v>
      </c>
      <c r="AD100" s="8">
        <v>1211</v>
      </c>
      <c r="AE100">
        <v>35</v>
      </c>
      <c r="AF100">
        <v>-1</v>
      </c>
    </row>
    <row r="101" spans="1:32">
      <c r="A101" s="24" t="s">
        <v>4062</v>
      </c>
      <c r="N101" t="str">
        <f t="shared" si="3"/>
        <v xml:space="preserve">            Athletes, coaches, umpires, and related workers      </v>
      </c>
      <c r="O101" t="str">
        <f t="shared" si="4"/>
        <v xml:space="preserve">99      745       82      792       17     (1)  </v>
      </c>
      <c r="P101" cm="1">
        <f t="array" ref="P101:X101">IFERROR(SEARCH({1,2,3,4,5,6,7,8,9},A101),9999999)</f>
        <v>102</v>
      </c>
      <c r="Q101">
        <v>85</v>
      </c>
      <c r="R101">
        <v>9999999</v>
      </c>
      <c r="S101">
        <v>75</v>
      </c>
      <c r="T101">
        <v>76</v>
      </c>
      <c r="U101">
        <v>9999999</v>
      </c>
      <c r="V101">
        <v>74</v>
      </c>
      <c r="W101">
        <v>84</v>
      </c>
      <c r="X101">
        <v>66</v>
      </c>
      <c r="Z101" t="s">
        <v>5495</v>
      </c>
      <c r="AA101">
        <v>99</v>
      </c>
      <c r="AB101">
        <v>745</v>
      </c>
      <c r="AC101">
        <v>82</v>
      </c>
      <c r="AD101">
        <v>792</v>
      </c>
      <c r="AE101">
        <v>17</v>
      </c>
      <c r="AF101">
        <v>-1</v>
      </c>
    </row>
    <row r="102" spans="1:32">
      <c r="A102" s="24" t="s">
        <v>4063</v>
      </c>
      <c r="N102" t="str">
        <f t="shared" si="3"/>
        <v xml:space="preserve">            News analysts, reporters and correspondents      </v>
      </c>
      <c r="O102" t="str">
        <f t="shared" si="4"/>
        <v xml:space="preserve">64      835       31     (1)        33     (1)  </v>
      </c>
      <c r="P102" cm="1">
        <f t="array" ref="P102:X102">IFERROR(SEARCH({1,2,3,4,5,6,7,8,9},A102),9999999)</f>
        <v>81</v>
      </c>
      <c r="Q102">
        <v>9999999</v>
      </c>
      <c r="R102">
        <v>71</v>
      </c>
      <c r="S102">
        <v>63</v>
      </c>
      <c r="T102">
        <v>72</v>
      </c>
      <c r="U102">
        <v>62</v>
      </c>
      <c r="V102">
        <v>9999999</v>
      </c>
      <c r="W102">
        <v>70</v>
      </c>
      <c r="X102">
        <v>9999999</v>
      </c>
      <c r="Z102" t="s">
        <v>5496</v>
      </c>
      <c r="AA102">
        <v>64</v>
      </c>
      <c r="AB102">
        <v>835</v>
      </c>
      <c r="AC102">
        <v>31</v>
      </c>
      <c r="AD102">
        <v>-1</v>
      </c>
      <c r="AE102">
        <v>33</v>
      </c>
      <c r="AF102">
        <v>-1</v>
      </c>
    </row>
    <row r="103" spans="1:32">
      <c r="A103" s="24" t="s">
        <v>4064</v>
      </c>
      <c r="N103" t="str">
        <f t="shared" si="3"/>
        <v xml:space="preserve">            Public relations specialists     </v>
      </c>
      <c r="O103" t="str">
        <f t="shared" si="4"/>
        <v xml:space="preserve">102      823       40     (1)        61      739 </v>
      </c>
      <c r="P103" cm="1">
        <f t="array" ref="P103:X103">IFERROR(SEARCH({1,2,3,4,5,6,7,8,9},A103),9999999)</f>
        <v>46</v>
      </c>
      <c r="Q103">
        <v>48</v>
      </c>
      <c r="R103">
        <v>57</v>
      </c>
      <c r="S103">
        <v>65</v>
      </c>
      <c r="T103">
        <v>9999999</v>
      </c>
      <c r="U103">
        <v>83</v>
      </c>
      <c r="V103">
        <v>91</v>
      </c>
      <c r="W103">
        <v>55</v>
      </c>
      <c r="X103">
        <v>93</v>
      </c>
      <c r="Z103" t="s">
        <v>5497</v>
      </c>
      <c r="AA103">
        <v>102</v>
      </c>
      <c r="AB103">
        <v>823</v>
      </c>
      <c r="AC103">
        <v>40</v>
      </c>
      <c r="AD103">
        <v>-1</v>
      </c>
      <c r="AE103">
        <v>61</v>
      </c>
      <c r="AF103">
        <v>739</v>
      </c>
    </row>
    <row r="104" spans="1:32">
      <c r="A104" s="24" t="s">
        <v>4065</v>
      </c>
      <c r="N104" t="str">
        <f t="shared" si="3"/>
        <v xml:space="preserve">            Editors     </v>
      </c>
      <c r="O104" t="str">
        <f t="shared" si="4"/>
        <v xml:space="preserve">110      856       56      946       54      759 </v>
      </c>
      <c r="P104" cm="1">
        <f t="array" ref="P104:X104">IFERROR(SEARCH({1,2,3,4,5,6,7,8,9},A104),9999999)</f>
        <v>25</v>
      </c>
      <c r="Q104">
        <v>9999999</v>
      </c>
      <c r="R104">
        <v>9999999</v>
      </c>
      <c r="S104">
        <v>53</v>
      </c>
      <c r="T104">
        <v>35</v>
      </c>
      <c r="U104">
        <v>36</v>
      </c>
      <c r="V104">
        <v>70</v>
      </c>
      <c r="W104">
        <v>34</v>
      </c>
      <c r="X104">
        <v>52</v>
      </c>
      <c r="Z104" t="s">
        <v>5498</v>
      </c>
      <c r="AA104">
        <v>110</v>
      </c>
      <c r="AB104">
        <v>856</v>
      </c>
      <c r="AC104">
        <v>56</v>
      </c>
      <c r="AD104">
        <v>946</v>
      </c>
      <c r="AE104">
        <v>54</v>
      </c>
      <c r="AF104">
        <v>759</v>
      </c>
    </row>
    <row r="105" spans="1:32">
      <c r="A105" s="24" t="s">
        <v>4066</v>
      </c>
      <c r="N105" t="str">
        <f t="shared" si="3"/>
        <v xml:space="preserve">            Writers and authors      </v>
      </c>
      <c r="O105" t="str">
        <f t="shared" si="4"/>
        <v xml:space="preserve">86      760       42     (1)        44     (1)  </v>
      </c>
      <c r="P105" cm="1">
        <f t="array" ref="P105:X105">IFERROR(SEARCH({1,2,3,4,5,6,7,8,9},A105),9999999)</f>
        <v>64</v>
      </c>
      <c r="Q105">
        <v>57</v>
      </c>
      <c r="R105">
        <v>9999999</v>
      </c>
      <c r="S105">
        <v>56</v>
      </c>
      <c r="T105">
        <v>9999999</v>
      </c>
      <c r="U105">
        <v>39</v>
      </c>
      <c r="V105">
        <v>46</v>
      </c>
      <c r="W105">
        <v>38</v>
      </c>
      <c r="X105">
        <v>9999999</v>
      </c>
      <c r="Z105" t="s">
        <v>5499</v>
      </c>
      <c r="AA105">
        <v>86</v>
      </c>
      <c r="AB105">
        <v>760</v>
      </c>
      <c r="AC105">
        <v>42</v>
      </c>
      <c r="AD105">
        <v>-1</v>
      </c>
      <c r="AE105">
        <v>44</v>
      </c>
      <c r="AF105">
        <v>-1</v>
      </c>
    </row>
    <row r="106" spans="1:32">
      <c r="A106" s="24" t="s">
        <v>4067</v>
      </c>
      <c r="N106" t="str">
        <f t="shared" si="3"/>
        <v xml:space="preserve">            Broadcast and sound engineering technicians and radio operators      </v>
      </c>
      <c r="O106" t="str">
        <f t="shared" si="4"/>
        <v xml:space="preserve">75      857       67      871        8     (1)  </v>
      </c>
      <c r="P106" cm="1">
        <f t="array" ref="P106:X106">IFERROR(SEARCH({1,2,3,4,5,6,7,8,9},A106),9999999)</f>
        <v>110</v>
      </c>
      <c r="Q106">
        <v>9999999</v>
      </c>
      <c r="R106">
        <v>9999999</v>
      </c>
      <c r="S106">
        <v>9999999</v>
      </c>
      <c r="T106">
        <v>83</v>
      </c>
      <c r="U106">
        <v>100</v>
      </c>
      <c r="V106">
        <v>82</v>
      </c>
      <c r="W106">
        <v>90</v>
      </c>
      <c r="X106">
        <v>9999999</v>
      </c>
      <c r="Z106" t="s">
        <v>5500</v>
      </c>
      <c r="AA106">
        <v>75</v>
      </c>
      <c r="AB106">
        <v>857</v>
      </c>
      <c r="AC106">
        <v>67</v>
      </c>
      <c r="AD106">
        <v>871</v>
      </c>
      <c r="AE106">
        <v>8</v>
      </c>
      <c r="AF106">
        <v>-1</v>
      </c>
    </row>
    <row r="107" spans="1:32">
      <c r="A107" s="24" t="s">
        <v>4068</v>
      </c>
      <c r="N107" t="str">
        <f t="shared" si="3"/>
        <v xml:space="preserve">            Photographers      </v>
      </c>
      <c r="O107" t="str">
        <f t="shared" si="4"/>
        <v xml:space="preserve">53      650       36     (1)        17     (1)  </v>
      </c>
      <c r="P107" cm="1">
        <f t="array" ref="P107:X107">IFERROR(SEARCH({1,2,3,4,5,6,7,8,9},A107),9999999)</f>
        <v>58</v>
      </c>
      <c r="Q107">
        <v>9999999</v>
      </c>
      <c r="R107">
        <v>33</v>
      </c>
      <c r="S107">
        <v>9999999</v>
      </c>
      <c r="T107">
        <v>32</v>
      </c>
      <c r="U107">
        <v>40</v>
      </c>
      <c r="V107">
        <v>69</v>
      </c>
      <c r="W107">
        <v>9999999</v>
      </c>
      <c r="X107">
        <v>9999999</v>
      </c>
      <c r="Z107" t="s">
        <v>5501</v>
      </c>
      <c r="AA107">
        <v>53</v>
      </c>
      <c r="AB107">
        <v>650</v>
      </c>
      <c r="AC107">
        <v>36</v>
      </c>
      <c r="AD107">
        <v>-1</v>
      </c>
      <c r="AE107">
        <v>17</v>
      </c>
      <c r="AF107">
        <v>-1</v>
      </c>
    </row>
    <row r="108" spans="1:32">
      <c r="A108" s="24" t="s">
        <v>4069</v>
      </c>
      <c r="N108" t="str">
        <f t="shared" si="3"/>
        <v xml:space="preserve">        Healthcare practitioner and technical occupations   </v>
      </c>
      <c r="O108" t="str">
        <f t="shared" si="4"/>
        <v xml:space="preserve">4,680      852    1,210    1,062    3,470      808 </v>
      </c>
      <c r="P108" cm="1">
        <f t="array" ref="P108:X108">IFERROR(SEARCH({1,2,3,4,5,6,7,8,9},A108),9999999)</f>
        <v>79</v>
      </c>
      <c r="Q108">
        <v>74</v>
      </c>
      <c r="R108">
        <v>97</v>
      </c>
      <c r="S108">
        <v>61</v>
      </c>
      <c r="T108">
        <v>73</v>
      </c>
      <c r="U108">
        <v>63</v>
      </c>
      <c r="V108">
        <v>100</v>
      </c>
      <c r="W108">
        <v>64</v>
      </c>
      <c r="X108">
        <v>9999999</v>
      </c>
      <c r="Z108" t="s">
        <v>5502</v>
      </c>
      <c r="AA108" s="8">
        <v>4680</v>
      </c>
      <c r="AB108">
        <v>852</v>
      </c>
      <c r="AC108" s="8">
        <v>1210</v>
      </c>
      <c r="AD108" s="8">
        <v>1062</v>
      </c>
      <c r="AE108" s="8">
        <v>3470</v>
      </c>
      <c r="AF108">
        <v>808</v>
      </c>
    </row>
    <row r="109" spans="1:32">
      <c r="A109" s="24" t="s">
        <v>4070</v>
      </c>
      <c r="N109" t="str">
        <f t="shared" si="3"/>
        <v xml:space="preserve">            Dietitians and nutritionists      </v>
      </c>
      <c r="O109" t="str">
        <f t="shared" si="4"/>
        <v xml:space="preserve">57      669        8     (1)        49     (1)  </v>
      </c>
      <c r="P109" cm="1">
        <f t="array" ref="P109:X109">IFERROR(SEARCH({1,2,3,4,5,6,7,8,9},A109),9999999)</f>
        <v>73</v>
      </c>
      <c r="Q109">
        <v>9999999</v>
      </c>
      <c r="R109">
        <v>9999999</v>
      </c>
      <c r="S109">
        <v>83</v>
      </c>
      <c r="T109">
        <v>47</v>
      </c>
      <c r="U109">
        <v>55</v>
      </c>
      <c r="V109">
        <v>48</v>
      </c>
      <c r="W109">
        <v>66</v>
      </c>
      <c r="X109">
        <v>57</v>
      </c>
      <c r="Z109" t="s">
        <v>5503</v>
      </c>
      <c r="AA109">
        <v>57</v>
      </c>
      <c r="AB109">
        <v>669</v>
      </c>
      <c r="AC109">
        <v>8</v>
      </c>
      <c r="AD109">
        <v>-1</v>
      </c>
      <c r="AE109">
        <v>49</v>
      </c>
      <c r="AF109">
        <v>-1</v>
      </c>
    </row>
    <row r="110" spans="1:32">
      <c r="A110" s="24" t="s">
        <v>4071</v>
      </c>
      <c r="N110" t="str">
        <f t="shared" si="3"/>
        <v xml:space="preserve">            Pharmacists     </v>
      </c>
      <c r="O110" t="str">
        <f t="shared" si="4"/>
        <v xml:space="preserve">162    1,578       90    1,684       72    1,432 </v>
      </c>
      <c r="P110" cm="1">
        <f t="array" ref="P110:X110">IFERROR(SEARCH({1,2,3,4,5,6,7,8,9},A110),9999999)</f>
        <v>29</v>
      </c>
      <c r="Q110">
        <v>31</v>
      </c>
      <c r="R110">
        <v>75</v>
      </c>
      <c r="S110">
        <v>58</v>
      </c>
      <c r="T110">
        <v>38</v>
      </c>
      <c r="U110">
        <v>30</v>
      </c>
      <c r="V110">
        <v>39</v>
      </c>
      <c r="W110">
        <v>40</v>
      </c>
      <c r="X110">
        <v>48</v>
      </c>
      <c r="Z110" t="s">
        <v>5504</v>
      </c>
      <c r="AA110">
        <v>162</v>
      </c>
      <c r="AB110" s="8">
        <v>1578</v>
      </c>
      <c r="AC110">
        <v>90</v>
      </c>
      <c r="AD110" s="8">
        <v>1684</v>
      </c>
      <c r="AE110">
        <v>72</v>
      </c>
      <c r="AF110" s="8">
        <v>1432</v>
      </c>
    </row>
    <row r="111" spans="1:32">
      <c r="A111" s="24" t="s">
        <v>4072</v>
      </c>
      <c r="N111" t="str">
        <f t="shared" si="3"/>
        <v xml:space="preserve">            Physicians and surgeons     </v>
      </c>
      <c r="O111" t="str">
        <f t="shared" si="4"/>
        <v xml:space="preserve">555    1,660      382    1,874      173      978 </v>
      </c>
      <c r="P111" cm="1">
        <f t="array" ref="P111:X111">IFERROR(SEARCH({1,2,3,4,5,6,7,8,9},A111),9999999)</f>
        <v>48</v>
      </c>
      <c r="Q111">
        <v>61</v>
      </c>
      <c r="R111">
        <v>59</v>
      </c>
      <c r="S111">
        <v>70</v>
      </c>
      <c r="T111">
        <v>41</v>
      </c>
      <c r="U111">
        <v>50</v>
      </c>
      <c r="V111">
        <v>69</v>
      </c>
      <c r="W111">
        <v>60</v>
      </c>
      <c r="X111">
        <v>86</v>
      </c>
      <c r="Z111" t="s">
        <v>5505</v>
      </c>
      <c r="AA111">
        <v>555</v>
      </c>
      <c r="AB111" s="8">
        <v>1660</v>
      </c>
      <c r="AC111">
        <v>382</v>
      </c>
      <c r="AD111" s="8">
        <v>1874</v>
      </c>
      <c r="AE111">
        <v>173</v>
      </c>
      <c r="AF111">
        <v>978</v>
      </c>
    </row>
    <row r="112" spans="1:32">
      <c r="A112" s="24" t="s">
        <v>4073</v>
      </c>
      <c r="N112" t="str">
        <f t="shared" si="3"/>
        <v xml:space="preserve">            Physician assistants      </v>
      </c>
      <c r="O112" t="str">
        <f t="shared" si="4"/>
        <v xml:space="preserve">57      901       19     (1)        38     (1)  </v>
      </c>
      <c r="P112" cm="1">
        <f t="array" ref="P112:X112">IFERROR(SEARCH({1,2,3,4,5,6,7,8,9},A112),9999999)</f>
        <v>49</v>
      </c>
      <c r="Q112">
        <v>9999999</v>
      </c>
      <c r="R112">
        <v>75</v>
      </c>
      <c r="S112">
        <v>9999999</v>
      </c>
      <c r="T112">
        <v>39</v>
      </c>
      <c r="U112">
        <v>9999999</v>
      </c>
      <c r="V112">
        <v>40</v>
      </c>
      <c r="W112">
        <v>76</v>
      </c>
      <c r="X112">
        <v>47</v>
      </c>
      <c r="Z112" t="s">
        <v>5506</v>
      </c>
      <c r="AA112">
        <v>57</v>
      </c>
      <c r="AB112">
        <v>901</v>
      </c>
      <c r="AC112">
        <v>19</v>
      </c>
      <c r="AD112">
        <v>-1</v>
      </c>
      <c r="AE112">
        <v>38</v>
      </c>
      <c r="AF112">
        <v>-1</v>
      </c>
    </row>
    <row r="113" spans="1:32">
      <c r="A113" s="24" t="s">
        <v>4074</v>
      </c>
      <c r="N113" t="str">
        <f t="shared" si="3"/>
        <v xml:space="preserve">            Registered nurses   </v>
      </c>
      <c r="O113" t="str">
        <f t="shared" si="4"/>
        <v xml:space="preserve">1,800      904      148    1,031    1,651      895 </v>
      </c>
      <c r="P113" cm="1">
        <f t="array" ref="P113:X113">IFERROR(SEARCH({1,2,3,4,5,6,7,8,9},A113),9999999)</f>
        <v>33</v>
      </c>
      <c r="Q113">
        <v>9999999</v>
      </c>
      <c r="R113">
        <v>63</v>
      </c>
      <c r="S113">
        <v>46</v>
      </c>
      <c r="T113">
        <v>72</v>
      </c>
      <c r="U113">
        <v>71</v>
      </c>
      <c r="V113">
        <v>9999999</v>
      </c>
      <c r="W113">
        <v>35</v>
      </c>
      <c r="X113">
        <v>44</v>
      </c>
      <c r="Z113" t="s">
        <v>5507</v>
      </c>
      <c r="AA113" s="8">
        <v>1800</v>
      </c>
      <c r="AB113">
        <v>904</v>
      </c>
      <c r="AC113">
        <v>148</v>
      </c>
      <c r="AD113" s="8">
        <v>1031</v>
      </c>
      <c r="AE113" s="8">
        <v>1651</v>
      </c>
      <c r="AF113">
        <v>895</v>
      </c>
    </row>
    <row r="114" spans="1:32">
      <c r="A114" s="24" t="s">
        <v>4075</v>
      </c>
      <c r="N114" t="str">
        <f t="shared" si="3"/>
        <v xml:space="preserve">            Occupational therapists      </v>
      </c>
      <c r="O114" t="str">
        <f t="shared" si="4"/>
        <v xml:space="preserve">56      923        5     (1)        51      906 </v>
      </c>
      <c r="P114" cm="1">
        <f t="array" ref="P114:X114">IFERROR(SEARCH({1,2,3,4,5,6,7,8,9},A114),9999999)</f>
        <v>68</v>
      </c>
      <c r="Q114">
        <v>51</v>
      </c>
      <c r="R114">
        <v>52</v>
      </c>
      <c r="S114">
        <v>9999999</v>
      </c>
      <c r="T114">
        <v>42</v>
      </c>
      <c r="U114">
        <v>43</v>
      </c>
      <c r="V114">
        <v>9999999</v>
      </c>
      <c r="W114">
        <v>9999999</v>
      </c>
      <c r="X114">
        <v>50</v>
      </c>
      <c r="Z114" t="s">
        <v>5508</v>
      </c>
      <c r="AA114">
        <v>56</v>
      </c>
      <c r="AB114">
        <v>923</v>
      </c>
      <c r="AC114">
        <v>5</v>
      </c>
      <c r="AD114">
        <v>-1</v>
      </c>
      <c r="AE114">
        <v>51</v>
      </c>
      <c r="AF114">
        <v>906</v>
      </c>
    </row>
    <row r="115" spans="1:32">
      <c r="A115" s="24" t="s">
        <v>4076</v>
      </c>
      <c r="N115" t="str">
        <f t="shared" si="3"/>
        <v xml:space="preserve">            Physical therapists     </v>
      </c>
      <c r="O115" t="str">
        <f t="shared" si="4"/>
        <v xml:space="preserve">121      925       50      955       70      900 </v>
      </c>
      <c r="P115" cm="1">
        <f t="array" ref="P115:X115">IFERROR(SEARCH({1,2,3,4,5,6,7,8,9},A115),9999999)</f>
        <v>37</v>
      </c>
      <c r="Q115">
        <v>38</v>
      </c>
      <c r="R115">
        <v>9999999</v>
      </c>
      <c r="S115">
        <v>9999999</v>
      </c>
      <c r="T115">
        <v>48</v>
      </c>
      <c r="U115">
        <v>9999999</v>
      </c>
      <c r="V115">
        <v>74</v>
      </c>
      <c r="W115">
        <v>9999999</v>
      </c>
      <c r="X115">
        <v>46</v>
      </c>
      <c r="Z115" t="s">
        <v>5509</v>
      </c>
      <c r="AA115">
        <v>121</v>
      </c>
      <c r="AB115">
        <v>925</v>
      </c>
      <c r="AC115">
        <v>50</v>
      </c>
      <c r="AD115">
        <v>955</v>
      </c>
      <c r="AE115">
        <v>70</v>
      </c>
      <c r="AF115">
        <v>900</v>
      </c>
    </row>
    <row r="116" spans="1:32">
      <c r="A116" s="24" t="s">
        <v>4077</v>
      </c>
      <c r="N116" t="str">
        <f t="shared" si="3"/>
        <v xml:space="preserve">            Respiratory therapists      </v>
      </c>
      <c r="O116" t="str">
        <f t="shared" si="4"/>
        <v xml:space="preserve">79      782       41     (1)        38     (1)  </v>
      </c>
      <c r="P116" cm="1">
        <f t="array" ref="P116:X116">IFERROR(SEARCH({1,2,3,4,5,6,7,8,9},A116),9999999)</f>
        <v>60</v>
      </c>
      <c r="Q116">
        <v>51</v>
      </c>
      <c r="R116">
        <v>77</v>
      </c>
      <c r="S116">
        <v>59</v>
      </c>
      <c r="T116">
        <v>9999999</v>
      </c>
      <c r="U116">
        <v>9999999</v>
      </c>
      <c r="V116">
        <v>41</v>
      </c>
      <c r="W116">
        <v>50</v>
      </c>
      <c r="X116">
        <v>42</v>
      </c>
      <c r="Z116" t="s">
        <v>5510</v>
      </c>
      <c r="AA116">
        <v>79</v>
      </c>
      <c r="AB116">
        <v>782</v>
      </c>
      <c r="AC116">
        <v>41</v>
      </c>
      <c r="AD116">
        <v>-1</v>
      </c>
      <c r="AE116">
        <v>38</v>
      </c>
      <c r="AF116">
        <v>-1</v>
      </c>
    </row>
    <row r="117" spans="1:32">
      <c r="A117" s="24" t="s">
        <v>4078</v>
      </c>
      <c r="N117" t="str">
        <f t="shared" si="3"/>
        <v xml:space="preserve">            Speech-language pathologists      </v>
      </c>
      <c r="O117" t="str">
        <f t="shared" si="4"/>
        <v xml:space="preserve">65      879        3     (1)        62      869 </v>
      </c>
      <c r="P117" cm="1">
        <f t="array" ref="P117:X117">IFERROR(SEARCH({1,2,3,4,5,6,7,8,9},A117),9999999)</f>
        <v>73</v>
      </c>
      <c r="Q117">
        <v>84</v>
      </c>
      <c r="R117">
        <v>66</v>
      </c>
      <c r="S117">
        <v>9999999</v>
      </c>
      <c r="T117">
        <v>48</v>
      </c>
      <c r="U117">
        <v>47</v>
      </c>
      <c r="V117">
        <v>56</v>
      </c>
      <c r="W117">
        <v>55</v>
      </c>
      <c r="X117">
        <v>57</v>
      </c>
      <c r="Z117" t="s">
        <v>5511</v>
      </c>
      <c r="AA117">
        <v>65</v>
      </c>
      <c r="AB117">
        <v>879</v>
      </c>
      <c r="AC117">
        <v>3</v>
      </c>
      <c r="AD117">
        <v>-1</v>
      </c>
      <c r="AE117">
        <v>62</v>
      </c>
      <c r="AF117">
        <v>869</v>
      </c>
    </row>
    <row r="118" spans="1:32">
      <c r="A118" s="24" t="s">
        <v>4079</v>
      </c>
      <c r="N118" t="str">
        <f t="shared" si="3"/>
        <v xml:space="preserve">            Clinical laboratory technologists and technicians     </v>
      </c>
      <c r="O118" t="str">
        <f t="shared" si="4"/>
        <v xml:space="preserve">267      727       79      763      188      710 </v>
      </c>
      <c r="P118" cm="1">
        <f t="array" ref="P118:X118">IFERROR(SEARCH({1,2,3,4,5,6,7,8,9},A118),9999999)</f>
        <v>103</v>
      </c>
      <c r="Q118">
        <v>67</v>
      </c>
      <c r="R118">
        <v>96</v>
      </c>
      <c r="S118">
        <v>9999999</v>
      </c>
      <c r="T118">
        <v>9999999</v>
      </c>
      <c r="U118">
        <v>68</v>
      </c>
      <c r="V118">
        <v>69</v>
      </c>
      <c r="W118">
        <v>104</v>
      </c>
      <c r="X118">
        <v>87</v>
      </c>
      <c r="Z118" t="s">
        <v>5512</v>
      </c>
      <c r="AA118">
        <v>267</v>
      </c>
      <c r="AB118">
        <v>727</v>
      </c>
      <c r="AC118">
        <v>79</v>
      </c>
      <c r="AD118">
        <v>763</v>
      </c>
      <c r="AE118">
        <v>188</v>
      </c>
      <c r="AF118">
        <v>710</v>
      </c>
    </row>
    <row r="119" spans="1:32">
      <c r="A119" s="24" t="s">
        <v>4080</v>
      </c>
      <c r="N119" t="str">
        <f t="shared" si="3"/>
        <v xml:space="preserve">            Diagnostic related technologists and technicians     </v>
      </c>
      <c r="O119" t="str">
        <f t="shared" si="4"/>
        <v xml:space="preserve">225      884       75      961      150      836 </v>
      </c>
      <c r="P119" cm="1">
        <f t="array" ref="P119:X119">IFERROR(SEARCH({1,2,3,4,5,6,7,8,9},A119),9999999)</f>
        <v>95</v>
      </c>
      <c r="Q119">
        <v>66</v>
      </c>
      <c r="R119">
        <v>112</v>
      </c>
      <c r="S119">
        <v>77</v>
      </c>
      <c r="T119">
        <v>68</v>
      </c>
      <c r="U119">
        <v>94</v>
      </c>
      <c r="V119">
        <v>85</v>
      </c>
      <c r="W119">
        <v>75</v>
      </c>
      <c r="X119">
        <v>93</v>
      </c>
      <c r="Z119" t="s">
        <v>5513</v>
      </c>
      <c r="AA119">
        <v>225</v>
      </c>
      <c r="AB119">
        <v>884</v>
      </c>
      <c r="AC119">
        <v>75</v>
      </c>
      <c r="AD119">
        <v>961</v>
      </c>
      <c r="AE119">
        <v>150</v>
      </c>
      <c r="AF119">
        <v>836</v>
      </c>
    </row>
    <row r="120" spans="1:32">
      <c r="A120" s="24" t="s">
        <v>4081</v>
      </c>
      <c r="N120" t="str">
        <f t="shared" si="3"/>
        <v xml:space="preserve">            Emergency medical technicians and paramedics     </v>
      </c>
      <c r="O120" t="str">
        <f t="shared" si="4"/>
        <v xml:space="preserve">121      690       84      717       37     (1)  </v>
      </c>
      <c r="P120" cm="1">
        <f t="array" ref="P120:X120">IFERROR(SEARCH({1,2,3,4,5,6,7,8,9},A120),9999999)</f>
        <v>62</v>
      </c>
      <c r="Q120">
        <v>63</v>
      </c>
      <c r="R120">
        <v>99</v>
      </c>
      <c r="S120">
        <v>82</v>
      </c>
      <c r="T120">
        <v>9999999</v>
      </c>
      <c r="U120">
        <v>71</v>
      </c>
      <c r="V120">
        <v>89</v>
      </c>
      <c r="W120">
        <v>81</v>
      </c>
      <c r="X120">
        <v>72</v>
      </c>
      <c r="Z120" t="s">
        <v>5514</v>
      </c>
      <c r="AA120">
        <v>121</v>
      </c>
      <c r="AB120">
        <v>690</v>
      </c>
      <c r="AC120">
        <v>84</v>
      </c>
      <c r="AD120">
        <v>717</v>
      </c>
      <c r="AE120">
        <v>37</v>
      </c>
      <c r="AF120">
        <v>-1</v>
      </c>
    </row>
    <row r="121" spans="1:32">
      <c r="A121" s="24" t="s">
        <v>4082</v>
      </c>
      <c r="N121" t="str">
        <f t="shared" si="3"/>
        <v xml:space="preserve">            Health diagnosing and treating practitioner support technicians     </v>
      </c>
      <c r="O121" t="str">
        <f t="shared" si="4"/>
        <v xml:space="preserve">280      516       44     (1)       236      508 </v>
      </c>
      <c r="P121" cm="1">
        <f t="array" ref="P121:X121">IFERROR(SEARCH({1,2,3,4,5,6,7,8,9},A121),9999999)</f>
        <v>91</v>
      </c>
      <c r="Q121">
        <v>81</v>
      </c>
      <c r="R121">
        <v>118</v>
      </c>
      <c r="S121">
        <v>100</v>
      </c>
      <c r="T121">
        <v>90</v>
      </c>
      <c r="U121">
        <v>92</v>
      </c>
      <c r="V121">
        <v>9999999</v>
      </c>
      <c r="W121">
        <v>82</v>
      </c>
      <c r="X121">
        <v>9999999</v>
      </c>
      <c r="Z121" t="s">
        <v>5515</v>
      </c>
      <c r="AA121">
        <v>280</v>
      </c>
      <c r="AB121">
        <v>516</v>
      </c>
      <c r="AC121">
        <v>44</v>
      </c>
      <c r="AD121">
        <v>-1</v>
      </c>
      <c r="AE121">
        <v>236</v>
      </c>
      <c r="AF121">
        <v>508</v>
      </c>
    </row>
    <row r="122" spans="1:32">
      <c r="A122" s="24" t="s">
        <v>4083</v>
      </c>
      <c r="N122" t="str">
        <f t="shared" si="3"/>
        <v xml:space="preserve">            Licensed practical and licensed vocational nurses     </v>
      </c>
      <c r="O122" t="str">
        <f t="shared" si="4"/>
        <v xml:space="preserve">385      637       23     (1)       362      629 </v>
      </c>
      <c r="P122" cm="1">
        <f t="array" ref="P122:X122">IFERROR(SEARCH({1,2,3,4,5,6,7,8,9},A122),9999999)</f>
        <v>94</v>
      </c>
      <c r="Q122">
        <v>86</v>
      </c>
      <c r="R122">
        <v>67</v>
      </c>
      <c r="S122">
        <v>9999999</v>
      </c>
      <c r="T122">
        <v>69</v>
      </c>
      <c r="U122">
        <v>76</v>
      </c>
      <c r="V122">
        <v>78</v>
      </c>
      <c r="W122">
        <v>68</v>
      </c>
      <c r="X122">
        <v>114</v>
      </c>
      <c r="Z122" t="s">
        <v>5516</v>
      </c>
      <c r="AA122">
        <v>385</v>
      </c>
      <c r="AB122">
        <v>637</v>
      </c>
      <c r="AC122">
        <v>23</v>
      </c>
      <c r="AD122">
        <v>-1</v>
      </c>
      <c r="AE122">
        <v>362</v>
      </c>
      <c r="AF122">
        <v>629</v>
      </c>
    </row>
    <row r="123" spans="1:32">
      <c r="A123" s="24" t="s">
        <v>4084</v>
      </c>
      <c r="N123" t="str">
        <f t="shared" si="3"/>
        <v xml:space="preserve">            Medical records and health information technicians      </v>
      </c>
      <c r="O123" t="str">
        <f t="shared" si="4"/>
        <v xml:space="preserve">81      501       10     (1)        71      513 </v>
      </c>
      <c r="P123" cm="1">
        <f t="array" ref="P123:X123">IFERROR(SEARCH({1,2,3,4,5,6,7,8,9},A123),9999999)</f>
        <v>70</v>
      </c>
      <c r="Q123">
        <v>9999999</v>
      </c>
      <c r="R123">
        <v>115</v>
      </c>
      <c r="S123">
        <v>9999999</v>
      </c>
      <c r="T123">
        <v>77</v>
      </c>
      <c r="U123">
        <v>9999999</v>
      </c>
      <c r="V123">
        <v>105</v>
      </c>
      <c r="W123">
        <v>69</v>
      </c>
      <c r="X123">
        <v>9999999</v>
      </c>
      <c r="Z123" t="s">
        <v>5517</v>
      </c>
      <c r="AA123">
        <v>81</v>
      </c>
      <c r="AB123">
        <v>501</v>
      </c>
      <c r="AC123">
        <v>10</v>
      </c>
      <c r="AD123">
        <v>-1</v>
      </c>
      <c r="AE123">
        <v>71</v>
      </c>
      <c r="AF123">
        <v>513</v>
      </c>
    </row>
    <row r="124" spans="1:32">
      <c r="A124" s="24" t="s">
        <v>4085</v>
      </c>
      <c r="N124" t="str">
        <f t="shared" si="3"/>
        <v xml:space="preserve">Service occupations  </v>
      </c>
      <c r="O124" t="str">
        <f t="shared" si="4"/>
        <v xml:space="preserve">13,763      411    6,989      476    6,773      374 </v>
      </c>
      <c r="P124" cm="1">
        <f t="array" ref="P124:X124">IFERROR(SEARCH({1,2,3,4,5,6,7,8,9},A124),9999999)</f>
        <v>22</v>
      </c>
      <c r="Q124">
        <v>9999999</v>
      </c>
      <c r="R124">
        <v>23</v>
      </c>
      <c r="S124">
        <v>34</v>
      </c>
      <c r="T124">
        <v>9999999</v>
      </c>
      <c r="U124">
        <v>26</v>
      </c>
      <c r="V124">
        <v>25</v>
      </c>
      <c r="W124">
        <v>44</v>
      </c>
      <c r="X124">
        <v>43</v>
      </c>
      <c r="Z124" t="s">
        <v>5518</v>
      </c>
      <c r="AA124" s="8">
        <v>13763</v>
      </c>
      <c r="AB124">
        <v>411</v>
      </c>
      <c r="AC124" s="8">
        <v>6989</v>
      </c>
      <c r="AD124">
        <v>476</v>
      </c>
      <c r="AE124" s="8">
        <v>6773</v>
      </c>
      <c r="AF124">
        <v>374</v>
      </c>
    </row>
    <row r="125" spans="1:32">
      <c r="A125" s="24" t="s">
        <v>4086</v>
      </c>
      <c r="N125" t="str">
        <f t="shared" si="3"/>
        <v xml:space="preserve">    Healthcare support occupations   </v>
      </c>
      <c r="O125" t="str">
        <f t="shared" si="4"/>
        <v xml:space="preserve">1,985      407      230      453    1,755      402 </v>
      </c>
      <c r="P125" cm="1">
        <f t="array" ref="P125:X125">IFERROR(SEARCH({1,2,3,4,5,6,7,8,9},A125),9999999)</f>
        <v>38</v>
      </c>
      <c r="Q125">
        <v>58</v>
      </c>
      <c r="R125">
        <v>59</v>
      </c>
      <c r="S125">
        <v>49</v>
      </c>
      <c r="T125">
        <v>42</v>
      </c>
      <c r="U125">
        <v>9999999</v>
      </c>
      <c r="V125">
        <v>51</v>
      </c>
      <c r="W125">
        <v>41</v>
      </c>
      <c r="X125">
        <v>40</v>
      </c>
      <c r="Z125" t="s">
        <v>5519</v>
      </c>
      <c r="AA125" s="8">
        <v>1985</v>
      </c>
      <c r="AB125">
        <v>407</v>
      </c>
      <c r="AC125">
        <v>230</v>
      </c>
      <c r="AD125">
        <v>453</v>
      </c>
      <c r="AE125" s="8">
        <v>1755</v>
      </c>
      <c r="AF125">
        <v>402</v>
      </c>
    </row>
    <row r="126" spans="1:32">
      <c r="A126" s="24" t="s">
        <v>4087</v>
      </c>
      <c r="N126" t="str">
        <f t="shared" si="3"/>
        <v xml:space="preserve">            Nursing, psychiatric, and home health aides   </v>
      </c>
      <c r="O126" t="str">
        <f t="shared" si="4"/>
        <v xml:space="preserve">1,261      388      148      420    1,113      383 </v>
      </c>
      <c r="P126" cm="1">
        <f t="array" ref="P126:X126">IFERROR(SEARCH({1,2,3,4,5,6,7,8,9},A126),9999999)</f>
        <v>59</v>
      </c>
      <c r="Q126">
        <v>61</v>
      </c>
      <c r="R126">
        <v>70</v>
      </c>
      <c r="S126">
        <v>80</v>
      </c>
      <c r="T126">
        <v>9999999</v>
      </c>
      <c r="U126">
        <v>62</v>
      </c>
      <c r="V126">
        <v>9999999</v>
      </c>
      <c r="W126">
        <v>71</v>
      </c>
      <c r="X126">
        <v>9999999</v>
      </c>
      <c r="Z126" t="s">
        <v>5520</v>
      </c>
      <c r="AA126" s="8">
        <v>1261</v>
      </c>
      <c r="AB126">
        <v>388</v>
      </c>
      <c r="AC126">
        <v>148</v>
      </c>
      <c r="AD126">
        <v>420</v>
      </c>
      <c r="AE126" s="8">
        <v>1113</v>
      </c>
      <c r="AF126">
        <v>383</v>
      </c>
    </row>
    <row r="127" spans="1:32">
      <c r="A127" s="24" t="s">
        <v>4088</v>
      </c>
      <c r="N127" t="str">
        <f t="shared" si="3"/>
        <v xml:space="preserve">            Dental assistants     </v>
      </c>
      <c r="O127" t="str">
        <f t="shared" si="4"/>
        <v xml:space="preserve">144      474        5     (1)       139      469 </v>
      </c>
      <c r="P127" cm="1">
        <f t="array" ref="P127:X127">IFERROR(SEARCH({1,2,3,4,5,6,7,8,9},A127),9999999)</f>
        <v>35</v>
      </c>
      <c r="Q127">
        <v>9999999</v>
      </c>
      <c r="R127">
        <v>72</v>
      </c>
      <c r="S127">
        <v>36</v>
      </c>
      <c r="T127">
        <v>55</v>
      </c>
      <c r="U127">
        <v>81</v>
      </c>
      <c r="V127">
        <v>45</v>
      </c>
      <c r="W127">
        <v>9999999</v>
      </c>
      <c r="X127">
        <v>73</v>
      </c>
      <c r="Z127" t="s">
        <v>5521</v>
      </c>
      <c r="AA127">
        <v>144</v>
      </c>
      <c r="AB127">
        <v>474</v>
      </c>
      <c r="AC127">
        <v>5</v>
      </c>
      <c r="AD127">
        <v>-1</v>
      </c>
      <c r="AE127">
        <v>139</v>
      </c>
      <c r="AF127">
        <v>469</v>
      </c>
    </row>
    <row r="128" spans="1:32">
      <c r="A128" s="24" t="s">
        <v>4089</v>
      </c>
      <c r="N128" t="str">
        <f t="shared" si="3"/>
        <v xml:space="preserve">    Protective service occupations   </v>
      </c>
      <c r="O128" t="str">
        <f t="shared" si="4"/>
        <v xml:space="preserve">2,509      700    2,038      733      471      557 </v>
      </c>
      <c r="P128" cm="1">
        <f t="array" ref="P128:X128">IFERROR(SEARCH({1,2,3,4,5,6,7,8,9},A128),9999999)</f>
        <v>78</v>
      </c>
      <c r="Q128">
        <v>38</v>
      </c>
      <c r="R128">
        <v>59</v>
      </c>
      <c r="S128">
        <v>76</v>
      </c>
      <c r="T128">
        <v>40</v>
      </c>
      <c r="U128">
        <v>9999999</v>
      </c>
      <c r="V128">
        <v>49</v>
      </c>
      <c r="W128">
        <v>60</v>
      </c>
      <c r="X128">
        <v>42</v>
      </c>
      <c r="Z128" t="s">
        <v>5522</v>
      </c>
      <c r="AA128" s="8">
        <v>2509</v>
      </c>
      <c r="AB128">
        <v>700</v>
      </c>
      <c r="AC128" s="8">
        <v>2038</v>
      </c>
      <c r="AD128">
        <v>733</v>
      </c>
      <c r="AE128">
        <v>471</v>
      </c>
      <c r="AF128">
        <v>557</v>
      </c>
    </row>
    <row r="129" spans="1:32">
      <c r="A129" s="24" t="s">
        <v>4090</v>
      </c>
      <c r="N129" t="str">
        <f t="shared" si="3"/>
        <v xml:space="preserve">            First-line supervisors/managers of police and detectives     </v>
      </c>
      <c r="O129" t="str">
        <f t="shared" si="4"/>
        <v xml:space="preserve">134    1,015      107    1,055       27     (1)  </v>
      </c>
      <c r="P129" cm="1">
        <f t="array" ref="P129:X129">IFERROR(SEARCH({1,2,3,4,5,6,7,8,9},A129),9999999)</f>
        <v>74</v>
      </c>
      <c r="Q129">
        <v>111</v>
      </c>
      <c r="R129">
        <v>75</v>
      </c>
      <c r="S129">
        <v>76</v>
      </c>
      <c r="T129">
        <v>85</v>
      </c>
      <c r="U129">
        <v>9999999</v>
      </c>
      <c r="V129">
        <v>94</v>
      </c>
      <c r="W129">
        <v>9999999</v>
      </c>
      <c r="X129">
        <v>9999999</v>
      </c>
      <c r="Z129" t="s">
        <v>5523</v>
      </c>
      <c r="AA129">
        <v>134</v>
      </c>
      <c r="AB129" s="8">
        <v>1015</v>
      </c>
      <c r="AC129">
        <v>107</v>
      </c>
      <c r="AD129" s="8">
        <v>1055</v>
      </c>
      <c r="AE129">
        <v>27</v>
      </c>
      <c r="AF129">
        <v>-1</v>
      </c>
    </row>
    <row r="130" spans="1:32">
      <c r="A130" s="24" t="s">
        <v>4091</v>
      </c>
      <c r="N130" t="str">
        <f t="shared" si="3"/>
        <v xml:space="preserve">            Fire fighters     </v>
      </c>
      <c r="O130" t="str">
        <f t="shared" si="4"/>
        <v xml:space="preserve">263      933      250      942       13     (1)  </v>
      </c>
      <c r="P130" cm="1">
        <f t="array" ref="P130:X130">IFERROR(SEARCH({1,2,3,4,5,6,7,8,9},A130),9999999)</f>
        <v>68</v>
      </c>
      <c r="Q130">
        <v>31</v>
      </c>
      <c r="R130">
        <v>33</v>
      </c>
      <c r="S130">
        <v>59</v>
      </c>
      <c r="T130">
        <v>50</v>
      </c>
      <c r="U130">
        <v>32</v>
      </c>
      <c r="V130">
        <v>9999999</v>
      </c>
      <c r="W130">
        <v>9999999</v>
      </c>
      <c r="X130">
        <v>40</v>
      </c>
      <c r="Z130" t="s">
        <v>5524</v>
      </c>
      <c r="AA130">
        <v>263</v>
      </c>
      <c r="AB130">
        <v>933</v>
      </c>
      <c r="AC130">
        <v>250</v>
      </c>
      <c r="AD130">
        <v>942</v>
      </c>
      <c r="AE130">
        <v>13</v>
      </c>
      <c r="AF130">
        <v>-1</v>
      </c>
    </row>
    <row r="131" spans="1:32">
      <c r="A131" s="24" t="s">
        <v>4092</v>
      </c>
      <c r="N131" t="str">
        <f t="shared" si="3"/>
        <v xml:space="preserve">            Bailiffs, correctional officers, and jailers     </v>
      </c>
      <c r="O131" t="str">
        <f t="shared" si="4"/>
        <v xml:space="preserve">370      622      263      654      107      558 </v>
      </c>
      <c r="P131" cm="1">
        <f t="array" ref="P131:X131">IFERROR(SEARCH({1,2,3,4,5,6,7,8,9},A131),9999999)</f>
        <v>98</v>
      </c>
      <c r="Q131">
        <v>72</v>
      </c>
      <c r="R131">
        <v>62</v>
      </c>
      <c r="S131">
        <v>91</v>
      </c>
      <c r="T131">
        <v>90</v>
      </c>
      <c r="U131">
        <v>71</v>
      </c>
      <c r="V131">
        <v>63</v>
      </c>
      <c r="W131">
        <v>109</v>
      </c>
      <c r="X131">
        <v>9999999</v>
      </c>
      <c r="Z131" t="s">
        <v>5525</v>
      </c>
      <c r="AA131">
        <v>370</v>
      </c>
      <c r="AB131">
        <v>622</v>
      </c>
      <c r="AC131">
        <v>263</v>
      </c>
      <c r="AD131">
        <v>654</v>
      </c>
      <c r="AE131">
        <v>107</v>
      </c>
      <c r="AF131">
        <v>558</v>
      </c>
    </row>
    <row r="132" spans="1:32">
      <c r="A132" s="24" t="s">
        <v>4093</v>
      </c>
      <c r="N132" t="str">
        <f t="shared" si="3"/>
        <v xml:space="preserve">            Detectives and criminal investigators     </v>
      </c>
      <c r="O132" t="str">
        <f t="shared" si="4"/>
        <v xml:space="preserve">114      995       88    1,048       26     (1)  </v>
      </c>
      <c r="P132" cm="1">
        <f t="array" ref="P132:X132">IFERROR(SEARCH({1,2,3,4,5,6,7,8,9},A132),9999999)</f>
        <v>55</v>
      </c>
      <c r="Q132">
        <v>92</v>
      </c>
      <c r="R132">
        <v>9999999</v>
      </c>
      <c r="S132">
        <v>57</v>
      </c>
      <c r="T132">
        <v>66</v>
      </c>
      <c r="U132">
        <v>93</v>
      </c>
      <c r="V132">
        <v>9999999</v>
      </c>
      <c r="W132">
        <v>74</v>
      </c>
      <c r="X132">
        <v>64</v>
      </c>
      <c r="Z132" t="s">
        <v>5526</v>
      </c>
      <c r="AA132">
        <v>114</v>
      </c>
      <c r="AB132">
        <v>995</v>
      </c>
      <c r="AC132">
        <v>88</v>
      </c>
      <c r="AD132" s="8">
        <v>1048</v>
      </c>
      <c r="AE132">
        <v>26</v>
      </c>
      <c r="AF132">
        <v>-1</v>
      </c>
    </row>
    <row r="133" spans="1:32">
      <c r="A133" s="24" t="s">
        <v>4094</v>
      </c>
      <c r="N133" t="str">
        <f t="shared" si="3"/>
        <v xml:space="preserve">            Police and sheriff's patrol officers     </v>
      </c>
      <c r="O133" t="str">
        <f t="shared" si="4"/>
        <v xml:space="preserve">654      844      571      845       83      841 </v>
      </c>
      <c r="P133" cm="1">
        <f t="array" ref="P133:X133">IFERROR(SEARCH({1,2,3,4,5,6,7,8,9},A133),9999999)</f>
        <v>74</v>
      </c>
      <c r="Q133">
        <v>9999999</v>
      </c>
      <c r="R133">
        <v>92</v>
      </c>
      <c r="S133">
        <v>56</v>
      </c>
      <c r="T133">
        <v>55</v>
      </c>
      <c r="U133">
        <v>54</v>
      </c>
      <c r="V133">
        <v>73</v>
      </c>
      <c r="W133">
        <v>63</v>
      </c>
      <c r="X133">
        <v>9999999</v>
      </c>
      <c r="Z133" t="s">
        <v>5527</v>
      </c>
      <c r="AA133">
        <v>654</v>
      </c>
      <c r="AB133">
        <v>844</v>
      </c>
      <c r="AC133">
        <v>571</v>
      </c>
      <c r="AD133">
        <v>845</v>
      </c>
      <c r="AE133">
        <v>83</v>
      </c>
      <c r="AF133">
        <v>841</v>
      </c>
    </row>
    <row r="134" spans="1:32">
      <c r="A134" s="24" t="s">
        <v>4095</v>
      </c>
      <c r="N134" t="str">
        <f t="shared" si="3"/>
        <v xml:space="preserve">            Private detectives and investigators      </v>
      </c>
      <c r="O134" t="str">
        <f t="shared" si="4"/>
        <v xml:space="preserve">63      812       41     (1)        21     (1)  </v>
      </c>
      <c r="P134" cm="1">
        <f t="array" ref="P134:X134">IFERROR(SEARCH({1,2,3,4,5,6,7,8,9},A134),9999999)</f>
        <v>64</v>
      </c>
      <c r="Q134">
        <v>65</v>
      </c>
      <c r="R134">
        <v>56</v>
      </c>
      <c r="S134">
        <v>73</v>
      </c>
      <c r="T134">
        <v>9999999</v>
      </c>
      <c r="U134">
        <v>55</v>
      </c>
      <c r="V134">
        <v>9999999</v>
      </c>
      <c r="W134">
        <v>63</v>
      </c>
      <c r="X134">
        <v>9999999</v>
      </c>
      <c r="Z134" t="s">
        <v>5528</v>
      </c>
      <c r="AA134">
        <v>63</v>
      </c>
      <c r="AB134">
        <v>812</v>
      </c>
      <c r="AC134">
        <v>41</v>
      </c>
      <c r="AD134">
        <v>-1</v>
      </c>
      <c r="AE134">
        <v>21</v>
      </c>
      <c r="AF134">
        <v>-1</v>
      </c>
    </row>
    <row r="135" spans="1:32">
      <c r="A135" s="24" t="s">
        <v>4096</v>
      </c>
      <c r="N135" t="str">
        <f t="shared" si="3"/>
        <v xml:space="preserve">            Security guards and gaming surveillance officers     </v>
      </c>
      <c r="O135" t="str">
        <f t="shared" si="4"/>
        <v xml:space="preserve">641      457      502      471      138      418 </v>
      </c>
      <c r="P135" cm="1">
        <f t="array" ref="P135:X135">IFERROR(SEARCH({1,2,3,4,5,6,7,8,9},A135),9999999)</f>
        <v>68</v>
      </c>
      <c r="Q135">
        <v>86</v>
      </c>
      <c r="R135">
        <v>103</v>
      </c>
      <c r="S135">
        <v>67</v>
      </c>
      <c r="T135">
        <v>76</v>
      </c>
      <c r="U135">
        <v>66</v>
      </c>
      <c r="V135">
        <v>77</v>
      </c>
      <c r="W135">
        <v>104</v>
      </c>
      <c r="X135">
        <v>9999999</v>
      </c>
      <c r="Z135" t="s">
        <v>5529</v>
      </c>
      <c r="AA135">
        <v>641</v>
      </c>
      <c r="AB135">
        <v>457</v>
      </c>
      <c r="AC135">
        <v>502</v>
      </c>
      <c r="AD135">
        <v>471</v>
      </c>
      <c r="AE135">
        <v>138</v>
      </c>
      <c r="AF135">
        <v>418</v>
      </c>
    </row>
    <row r="136" spans="1:32">
      <c r="A136" s="24" t="s">
        <v>4097</v>
      </c>
      <c r="N136" t="str">
        <f t="shared" si="3"/>
        <v xml:space="preserve">    Food preparation and serving related occupations   </v>
      </c>
      <c r="O136" t="str">
        <f t="shared" si="4"/>
        <v xml:space="preserve">3,863      360    1,955      384    1,908      339 </v>
      </c>
      <c r="P136" cm="1">
        <f t="array" ref="P136:X136">IFERROR(SEARCH({1,2,3,4,5,6,7,8,9},A136),9999999)</f>
        <v>74</v>
      </c>
      <c r="Q136">
        <v>9999999</v>
      </c>
      <c r="R136">
        <v>56</v>
      </c>
      <c r="S136">
        <v>87</v>
      </c>
      <c r="T136">
        <v>77</v>
      </c>
      <c r="U136">
        <v>59</v>
      </c>
      <c r="V136">
        <v>9999999</v>
      </c>
      <c r="W136">
        <v>58</v>
      </c>
      <c r="X136">
        <v>76</v>
      </c>
      <c r="Z136" t="s">
        <v>5530</v>
      </c>
      <c r="AA136" s="8">
        <v>3863</v>
      </c>
      <c r="AB136">
        <v>360</v>
      </c>
      <c r="AC136" s="8">
        <v>1955</v>
      </c>
      <c r="AD136">
        <v>384</v>
      </c>
      <c r="AE136" s="8">
        <v>1908</v>
      </c>
      <c r="AF136">
        <v>339</v>
      </c>
    </row>
    <row r="137" spans="1:32">
      <c r="A137" s="24" t="s">
        <v>4098</v>
      </c>
      <c r="N137" t="str">
        <f t="shared" si="3"/>
        <v xml:space="preserve">            Chefs and head cooks     </v>
      </c>
      <c r="O137" t="str">
        <f t="shared" si="4"/>
        <v xml:space="preserve">266      508      215      524       51      416 </v>
      </c>
      <c r="P137" cm="1">
        <f t="array" ref="P137:X137">IFERROR(SEARCH({1,2,3,4,5,6,7,8,9},A137),9999999)</f>
        <v>57</v>
      </c>
      <c r="Q137">
        <v>38</v>
      </c>
      <c r="R137">
        <v>9999999</v>
      </c>
      <c r="S137">
        <v>67</v>
      </c>
      <c r="T137">
        <v>47</v>
      </c>
      <c r="U137">
        <v>39</v>
      </c>
      <c r="V137">
        <v>9999999</v>
      </c>
      <c r="W137">
        <v>49</v>
      </c>
      <c r="X137">
        <v>9999999</v>
      </c>
      <c r="Z137" t="s">
        <v>5531</v>
      </c>
      <c r="AA137">
        <v>266</v>
      </c>
      <c r="AB137">
        <v>508</v>
      </c>
      <c r="AC137">
        <v>215</v>
      </c>
      <c r="AD137">
        <v>524</v>
      </c>
      <c r="AE137">
        <v>51</v>
      </c>
      <c r="AF137">
        <v>416</v>
      </c>
    </row>
    <row r="138" spans="1:32">
      <c r="A138" s="24" t="s">
        <v>4099</v>
      </c>
      <c r="N138" t="str">
        <f t="shared" ref="N138:N201" si="5">MID(A138,1,MIN(_xlfn.ANCHORARRAY(P138))-1)</f>
        <v xml:space="preserve">            First-line supervisors/managers of food preparation and serving workers     </v>
      </c>
      <c r="O138" t="str">
        <f t="shared" ref="O138:O201" si="6">MID(A138,MIN(P138:X138),LEN(A138))</f>
        <v xml:space="preserve">504      435      222      464      282      418 </v>
      </c>
      <c r="P138" cm="1">
        <f t="array" ref="P138:X138">IFERROR(SEARCH({1,2,3,4,5,6,7,8,9},A138),9999999)</f>
        <v>135</v>
      </c>
      <c r="Q138">
        <v>107</v>
      </c>
      <c r="R138">
        <v>99</v>
      </c>
      <c r="S138">
        <v>91</v>
      </c>
      <c r="T138">
        <v>89</v>
      </c>
      <c r="U138">
        <v>117</v>
      </c>
      <c r="V138">
        <v>9999999</v>
      </c>
      <c r="W138">
        <v>126</v>
      </c>
      <c r="X138">
        <v>9999999</v>
      </c>
      <c r="Z138" t="s">
        <v>5532</v>
      </c>
      <c r="AA138">
        <v>504</v>
      </c>
      <c r="AB138">
        <v>435</v>
      </c>
      <c r="AC138">
        <v>222</v>
      </c>
      <c r="AD138">
        <v>464</v>
      </c>
      <c r="AE138">
        <v>282</v>
      </c>
      <c r="AF138">
        <v>418</v>
      </c>
    </row>
    <row r="139" spans="1:32">
      <c r="A139" s="24" t="s">
        <v>4100</v>
      </c>
      <c r="N139" t="str">
        <f t="shared" si="5"/>
        <v xml:space="preserve">            Cooks   </v>
      </c>
      <c r="O139" t="str">
        <f t="shared" si="6"/>
        <v xml:space="preserve">1,167      341      723      356      443      319 </v>
      </c>
      <c r="P139" cm="1">
        <f t="array" ref="P139:X139">IFERROR(SEARCH({1,2,3,4,5,6,7,8,9},A139),9999999)</f>
        <v>21</v>
      </c>
      <c r="Q139">
        <v>42</v>
      </c>
      <c r="R139">
        <v>32</v>
      </c>
      <c r="S139">
        <v>33</v>
      </c>
      <c r="T139">
        <v>51</v>
      </c>
      <c r="U139">
        <v>24</v>
      </c>
      <c r="V139">
        <v>25</v>
      </c>
      <c r="W139">
        <v>9999999</v>
      </c>
      <c r="X139">
        <v>70</v>
      </c>
      <c r="Z139" t="s">
        <v>5533</v>
      </c>
      <c r="AA139" s="8">
        <v>1167</v>
      </c>
      <c r="AB139">
        <v>341</v>
      </c>
      <c r="AC139">
        <v>723</v>
      </c>
      <c r="AD139">
        <v>356</v>
      </c>
      <c r="AE139">
        <v>443</v>
      </c>
      <c r="AF139">
        <v>319</v>
      </c>
    </row>
    <row r="140" spans="1:32">
      <c r="A140" s="24" t="s">
        <v>4101</v>
      </c>
      <c r="N140" t="str">
        <f t="shared" si="5"/>
        <v xml:space="preserve">            Food preparation workers     </v>
      </c>
      <c r="O140" t="str">
        <f t="shared" si="6"/>
        <v xml:space="preserve">278      321      120      319      158      323 </v>
      </c>
      <c r="P140" cm="1">
        <f t="array" ref="P140:X140">IFERROR(SEARCH({1,2,3,4,5,6,7,8,9},A140),9999999)</f>
        <v>53</v>
      </c>
      <c r="Q140">
        <v>42</v>
      </c>
      <c r="R140">
        <v>51</v>
      </c>
      <c r="S140">
        <v>9999999</v>
      </c>
      <c r="T140">
        <v>79</v>
      </c>
      <c r="U140">
        <v>9999999</v>
      </c>
      <c r="V140">
        <v>43</v>
      </c>
      <c r="W140">
        <v>44</v>
      </c>
      <c r="X140">
        <v>71</v>
      </c>
      <c r="Z140" t="s">
        <v>5534</v>
      </c>
      <c r="AA140">
        <v>278</v>
      </c>
      <c r="AB140">
        <v>321</v>
      </c>
      <c r="AC140">
        <v>120</v>
      </c>
      <c r="AD140">
        <v>319</v>
      </c>
      <c r="AE140">
        <v>158</v>
      </c>
      <c r="AF140">
        <v>323</v>
      </c>
    </row>
    <row r="141" spans="1:32">
      <c r="A141" s="24" t="s">
        <v>4102</v>
      </c>
      <c r="N141" t="str">
        <f t="shared" si="5"/>
        <v xml:space="preserve">            Bartenders     </v>
      </c>
      <c r="O141" t="str">
        <f t="shared" si="6"/>
        <v xml:space="preserve">197      426       95      482      102      392 </v>
      </c>
      <c r="P141" cm="1">
        <f t="array" ref="P141:X141">IFERROR(SEARCH({1,2,3,4,5,6,7,8,9},A141),9999999)</f>
        <v>28</v>
      </c>
      <c r="Q141">
        <v>38</v>
      </c>
      <c r="R141">
        <v>73</v>
      </c>
      <c r="S141">
        <v>37</v>
      </c>
      <c r="T141">
        <v>48</v>
      </c>
      <c r="U141">
        <v>39</v>
      </c>
      <c r="V141">
        <v>30</v>
      </c>
      <c r="W141">
        <v>56</v>
      </c>
      <c r="X141">
        <v>29</v>
      </c>
      <c r="Z141" t="s">
        <v>5535</v>
      </c>
      <c r="AA141">
        <v>197</v>
      </c>
      <c r="AB141">
        <v>426</v>
      </c>
      <c r="AC141">
        <v>95</v>
      </c>
      <c r="AD141">
        <v>482</v>
      </c>
      <c r="AE141">
        <v>102</v>
      </c>
      <c r="AF141">
        <v>392</v>
      </c>
    </row>
    <row r="142" spans="1:32">
      <c r="A142" s="24" t="s">
        <v>4103</v>
      </c>
      <c r="N142" t="str">
        <f t="shared" si="5"/>
        <v xml:space="preserve">            Combined food preparation and serving workers, including fast food     </v>
      </c>
      <c r="O142" t="str">
        <f t="shared" si="6"/>
        <v xml:space="preserve">123      311       39     (1)        85      308 </v>
      </c>
      <c r="P142" cm="1">
        <f t="array" ref="P142:X142">IFERROR(SEARCH({1,2,3,4,5,6,7,8,9},A142),9999999)</f>
        <v>84</v>
      </c>
      <c r="Q142">
        <v>85</v>
      </c>
      <c r="R142">
        <v>86</v>
      </c>
      <c r="S142">
        <v>9999999</v>
      </c>
      <c r="T142">
        <v>122</v>
      </c>
      <c r="U142">
        <v>9999999</v>
      </c>
      <c r="V142">
        <v>9999999</v>
      </c>
      <c r="W142">
        <v>121</v>
      </c>
      <c r="X142">
        <v>104</v>
      </c>
      <c r="Z142" t="s">
        <v>5536</v>
      </c>
      <c r="AA142">
        <v>123</v>
      </c>
      <c r="AB142">
        <v>311</v>
      </c>
      <c r="AC142">
        <v>39</v>
      </c>
      <c r="AD142">
        <v>-1</v>
      </c>
      <c r="AE142">
        <v>85</v>
      </c>
      <c r="AF142">
        <v>308</v>
      </c>
    </row>
    <row r="143" spans="1:32">
      <c r="A143" s="24" t="s">
        <v>4104</v>
      </c>
      <c r="N143" t="str">
        <f t="shared" si="5"/>
        <v xml:space="preserve">            Counter attendants, cafeteria, food concession, and coffee shop      </v>
      </c>
      <c r="O143" t="str">
        <f t="shared" si="6"/>
        <v xml:space="preserve">91      292       35     (1)        56      282 </v>
      </c>
      <c r="P143" cm="1">
        <f t="array" ref="P143:X143">IFERROR(SEARCH({1,2,3,4,5,6,7,8,9},A143),9999999)</f>
        <v>83</v>
      </c>
      <c r="Q143">
        <v>90</v>
      </c>
      <c r="R143">
        <v>100</v>
      </c>
      <c r="S143">
        <v>9999999</v>
      </c>
      <c r="T143">
        <v>101</v>
      </c>
      <c r="U143">
        <v>119</v>
      </c>
      <c r="V143">
        <v>9999999</v>
      </c>
      <c r="W143">
        <v>127</v>
      </c>
      <c r="X143">
        <v>82</v>
      </c>
      <c r="Z143" t="s">
        <v>5537</v>
      </c>
      <c r="AA143">
        <v>91</v>
      </c>
      <c r="AB143">
        <v>292</v>
      </c>
      <c r="AC143">
        <v>35</v>
      </c>
      <c r="AD143">
        <v>-1</v>
      </c>
      <c r="AE143">
        <v>56</v>
      </c>
      <c r="AF143">
        <v>282</v>
      </c>
    </row>
    <row r="144" spans="1:32">
      <c r="A144" s="24" t="s">
        <v>4105</v>
      </c>
      <c r="N144" t="str">
        <f t="shared" si="5"/>
        <v xml:space="preserve">            Waiters and waitresses     </v>
      </c>
      <c r="O144" t="str">
        <f t="shared" si="6"/>
        <v xml:space="preserve">799      348      261      399      538      327 </v>
      </c>
      <c r="P144" cm="1">
        <f t="array" ref="P144:X144">IFERROR(SEARCH({1,2,3,4,5,6,7,8,9},A144),9999999)</f>
        <v>60</v>
      </c>
      <c r="Q144">
        <v>58</v>
      </c>
      <c r="R144">
        <v>49</v>
      </c>
      <c r="S144">
        <v>50</v>
      </c>
      <c r="T144">
        <v>76</v>
      </c>
      <c r="U144">
        <v>59</v>
      </c>
      <c r="V144">
        <v>40</v>
      </c>
      <c r="W144">
        <v>51</v>
      </c>
      <c r="X144">
        <v>41</v>
      </c>
      <c r="Z144" t="s">
        <v>5538</v>
      </c>
      <c r="AA144">
        <v>799</v>
      </c>
      <c r="AB144">
        <v>348</v>
      </c>
      <c r="AC144">
        <v>261</v>
      </c>
      <c r="AD144">
        <v>399</v>
      </c>
      <c r="AE144">
        <v>538</v>
      </c>
      <c r="AF144">
        <v>327</v>
      </c>
    </row>
    <row r="145" spans="1:32">
      <c r="A145" s="24" t="s">
        <v>4106</v>
      </c>
      <c r="N145" t="str">
        <f t="shared" si="5"/>
        <v xml:space="preserve">            Food servers, nonrestaurant      </v>
      </c>
      <c r="O145" t="str">
        <f t="shared" si="6"/>
        <v xml:space="preserve">94      363       34     (1)        60      333 </v>
      </c>
      <c r="P145" cm="1">
        <f t="array" ref="P145:X145">IFERROR(SEARCH({1,2,3,4,5,6,7,8,9},A145),9999999)</f>
        <v>72</v>
      </c>
      <c r="Q145">
        <v>9999999</v>
      </c>
      <c r="R145">
        <v>54</v>
      </c>
      <c r="S145">
        <v>47</v>
      </c>
      <c r="T145">
        <v>9999999</v>
      </c>
      <c r="U145">
        <v>55</v>
      </c>
      <c r="V145">
        <v>9999999</v>
      </c>
      <c r="W145">
        <v>9999999</v>
      </c>
      <c r="X145">
        <v>46</v>
      </c>
      <c r="Z145" t="s">
        <v>5539</v>
      </c>
      <c r="AA145">
        <v>94</v>
      </c>
      <c r="AB145">
        <v>363</v>
      </c>
      <c r="AC145">
        <v>34</v>
      </c>
      <c r="AD145">
        <v>-1</v>
      </c>
      <c r="AE145">
        <v>60</v>
      </c>
      <c r="AF145">
        <v>333</v>
      </c>
    </row>
    <row r="146" spans="1:32">
      <c r="A146" s="24" t="s">
        <v>4107</v>
      </c>
      <c r="N146" t="str">
        <f t="shared" si="5"/>
        <v xml:space="preserve">            Dining room and cafeteria attendants and bartender helpers     </v>
      </c>
      <c r="O146" t="str">
        <f t="shared" si="6"/>
        <v xml:space="preserve">152      340       91      326       61      356 </v>
      </c>
      <c r="P146" cm="1">
        <f t="array" ref="P146:X146">IFERROR(SEARCH({1,2,3,4,5,6,7,8,9},A146),9999999)</f>
        <v>76</v>
      </c>
      <c r="Q146">
        <v>78</v>
      </c>
      <c r="R146">
        <v>85</v>
      </c>
      <c r="S146">
        <v>86</v>
      </c>
      <c r="T146">
        <v>77</v>
      </c>
      <c r="U146">
        <v>105</v>
      </c>
      <c r="V146">
        <v>9999999</v>
      </c>
      <c r="W146">
        <v>9999999</v>
      </c>
      <c r="X146">
        <v>95</v>
      </c>
      <c r="Z146" t="s">
        <v>5540</v>
      </c>
      <c r="AA146">
        <v>152</v>
      </c>
      <c r="AB146">
        <v>340</v>
      </c>
      <c r="AC146">
        <v>91</v>
      </c>
      <c r="AD146">
        <v>326</v>
      </c>
      <c r="AE146">
        <v>61</v>
      </c>
      <c r="AF146">
        <v>356</v>
      </c>
    </row>
    <row r="147" spans="1:32">
      <c r="A147" s="24" t="s">
        <v>4108</v>
      </c>
      <c r="N147" t="str">
        <f t="shared" si="5"/>
        <v xml:space="preserve">            Dishwashers     </v>
      </c>
      <c r="O147" t="str">
        <f t="shared" si="6"/>
        <v xml:space="preserve">141      306      111      311       30     (1)  </v>
      </c>
      <c r="P147" cm="1">
        <f t="array" ref="P147:X147">IFERROR(SEARCH({1,2,3,4,5,6,7,8,9},A147),9999999)</f>
        <v>29</v>
      </c>
      <c r="Q147">
        <v>9999999</v>
      </c>
      <c r="R147">
        <v>38</v>
      </c>
      <c r="S147">
        <v>30</v>
      </c>
      <c r="T147">
        <v>9999999</v>
      </c>
      <c r="U147">
        <v>40</v>
      </c>
      <c r="V147">
        <v>9999999</v>
      </c>
      <c r="W147">
        <v>9999999</v>
      </c>
      <c r="X147">
        <v>9999999</v>
      </c>
      <c r="Z147" t="s">
        <v>5541</v>
      </c>
      <c r="AA147">
        <v>141</v>
      </c>
      <c r="AB147">
        <v>306</v>
      </c>
      <c r="AC147">
        <v>111</v>
      </c>
      <c r="AD147">
        <v>311</v>
      </c>
      <c r="AE147">
        <v>30</v>
      </c>
      <c r="AF147">
        <v>-1</v>
      </c>
    </row>
    <row r="148" spans="1:32">
      <c r="A148" s="24" t="s">
        <v>4109</v>
      </c>
      <c r="N148" t="str">
        <f t="shared" si="5"/>
        <v xml:space="preserve">    Building and grounds cleaning and maintenance occupations   </v>
      </c>
      <c r="O148" t="str">
        <f t="shared" si="6"/>
        <v xml:space="preserve">3,436      385    2,228      412    1,208      335 </v>
      </c>
      <c r="P148" cm="1">
        <f t="array" ref="P148:X148">IFERROR(SEARCH({1,2,3,4,5,6,7,8,9},A148),9999999)</f>
        <v>95</v>
      </c>
      <c r="Q148">
        <v>83</v>
      </c>
      <c r="R148">
        <v>65</v>
      </c>
      <c r="S148">
        <v>67</v>
      </c>
      <c r="T148">
        <v>78</v>
      </c>
      <c r="U148">
        <v>69</v>
      </c>
      <c r="V148">
        <v>9999999</v>
      </c>
      <c r="W148">
        <v>77</v>
      </c>
      <c r="X148">
        <v>9999999</v>
      </c>
      <c r="Z148" t="s">
        <v>5542</v>
      </c>
      <c r="AA148" s="8">
        <v>3436</v>
      </c>
      <c r="AB148">
        <v>385</v>
      </c>
      <c r="AC148" s="8">
        <v>2228</v>
      </c>
      <c r="AD148">
        <v>412</v>
      </c>
      <c r="AE148" s="8">
        <v>1208</v>
      </c>
      <c r="AF148">
        <v>335</v>
      </c>
    </row>
    <row r="149" spans="1:32">
      <c r="A149" s="24" t="s">
        <v>4110</v>
      </c>
      <c r="N149" t="str">
        <f t="shared" si="5"/>
        <v xml:space="preserve">            First-line supervisors/managers of housekeeping and janitorial work     </v>
      </c>
      <c r="O149" t="str">
        <f t="shared" si="6"/>
        <v xml:space="preserve">139      479       89      531       50      410 </v>
      </c>
      <c r="P149" cm="1">
        <f t="array" ref="P149:X149">IFERROR(SEARCH({1,2,3,4,5,6,7,8,9},A149),9999999)</f>
        <v>85</v>
      </c>
      <c r="Q149">
        <v>9999999</v>
      </c>
      <c r="R149">
        <v>86</v>
      </c>
      <c r="S149">
        <v>94</v>
      </c>
      <c r="T149">
        <v>112</v>
      </c>
      <c r="U149">
        <v>9999999</v>
      </c>
      <c r="V149">
        <v>95</v>
      </c>
      <c r="W149">
        <v>104</v>
      </c>
      <c r="X149">
        <v>87</v>
      </c>
      <c r="Z149" t="s">
        <v>5543</v>
      </c>
      <c r="AA149">
        <v>139</v>
      </c>
      <c r="AB149">
        <v>479</v>
      </c>
      <c r="AC149">
        <v>89</v>
      </c>
      <c r="AD149">
        <v>531</v>
      </c>
      <c r="AE149">
        <v>50</v>
      </c>
      <c r="AF149">
        <v>410</v>
      </c>
    </row>
    <row r="150" spans="1:32">
      <c r="A150" s="24" t="s">
        <v>3633</v>
      </c>
      <c r="N150" t="str">
        <f t="shared" si="5"/>
        <v xml:space="preserve">            First-line supervisors/managers of landscaping, lawn service,                                                                   </v>
      </c>
      <c r="O150" t="str">
        <f t="shared" si="6"/>
        <v/>
      </c>
      <c r="P150" cm="1">
        <f t="array" ref="P150:X150">IFERROR(SEARCH({1,2,3,4,5,6,7,8,9},A150),9999999)</f>
        <v>9999999</v>
      </c>
      <c r="Q150">
        <v>9999999</v>
      </c>
      <c r="R150">
        <v>9999999</v>
      </c>
      <c r="S150">
        <v>9999999</v>
      </c>
      <c r="T150">
        <v>9999999</v>
      </c>
      <c r="U150">
        <v>9999999</v>
      </c>
      <c r="V150">
        <v>9999999</v>
      </c>
      <c r="W150">
        <v>9999999</v>
      </c>
      <c r="X150">
        <v>9999999</v>
      </c>
      <c r="Z150" t="s">
        <v>3633</v>
      </c>
    </row>
    <row r="151" spans="1:32">
      <c r="A151" s="24" t="s">
        <v>4111</v>
      </c>
      <c r="N151" t="str">
        <f t="shared" si="5"/>
        <v xml:space="preserve">              and groundskeeping workers     </v>
      </c>
      <c r="O151" t="str">
        <f t="shared" si="6"/>
        <v xml:space="preserve">106      641       99      661        6     (1)  </v>
      </c>
      <c r="P151" cm="1">
        <f t="array" ref="P151:X151">IFERROR(SEARCH({1,2,3,4,5,6,7,8,9},A151),9999999)</f>
        <v>46</v>
      </c>
      <c r="Q151">
        <v>9999999</v>
      </c>
      <c r="R151">
        <v>9999999</v>
      </c>
      <c r="S151">
        <v>56</v>
      </c>
      <c r="T151">
        <v>9999999</v>
      </c>
      <c r="U151">
        <v>48</v>
      </c>
      <c r="V151">
        <v>9999999</v>
      </c>
      <c r="W151">
        <v>9999999</v>
      </c>
      <c r="X151">
        <v>65</v>
      </c>
      <c r="Z151" t="s">
        <v>5544</v>
      </c>
      <c r="AA151">
        <v>106</v>
      </c>
      <c r="AB151">
        <v>641</v>
      </c>
      <c r="AC151">
        <v>99</v>
      </c>
      <c r="AD151">
        <v>661</v>
      </c>
      <c r="AE151">
        <v>6</v>
      </c>
      <c r="AF151">
        <v>-1</v>
      </c>
    </row>
    <row r="152" spans="1:32">
      <c r="A152" s="24" t="s">
        <v>4112</v>
      </c>
      <c r="N152" t="str">
        <f t="shared" si="5"/>
        <v xml:space="preserve">            Janitors and building cleaners   </v>
      </c>
      <c r="O152" t="str">
        <f t="shared" si="6"/>
        <v xml:space="preserve">1,460      405    1,081      425      379      343 </v>
      </c>
      <c r="P152" cm="1">
        <f t="array" ref="P152:X152">IFERROR(SEARCH({1,2,3,4,5,6,7,8,9},A152),9999999)</f>
        <v>46</v>
      </c>
      <c r="Q152">
        <v>76</v>
      </c>
      <c r="R152">
        <v>84</v>
      </c>
      <c r="S152">
        <v>48</v>
      </c>
      <c r="T152">
        <v>59</v>
      </c>
      <c r="U152">
        <v>49</v>
      </c>
      <c r="V152">
        <v>85</v>
      </c>
      <c r="W152">
        <v>67</v>
      </c>
      <c r="X152">
        <v>86</v>
      </c>
      <c r="Z152" t="s">
        <v>5545</v>
      </c>
      <c r="AA152" s="8">
        <v>1460</v>
      </c>
      <c r="AB152">
        <v>405</v>
      </c>
      <c r="AC152" s="8">
        <v>1081</v>
      </c>
      <c r="AD152">
        <v>425</v>
      </c>
      <c r="AE152">
        <v>379</v>
      </c>
      <c r="AF152">
        <v>343</v>
      </c>
    </row>
    <row r="153" spans="1:32">
      <c r="A153" s="24" t="s">
        <v>4113</v>
      </c>
      <c r="N153" t="str">
        <f t="shared" si="5"/>
        <v xml:space="preserve">            Maids and housekeeping cleaners     </v>
      </c>
      <c r="O153" t="str">
        <f t="shared" si="6"/>
        <v xml:space="preserve">818      331       95      402      723      324 </v>
      </c>
      <c r="P153" cm="1">
        <f t="array" ref="P153:X153">IFERROR(SEARCH({1,2,3,4,5,6,7,8,9},A153),9999999)</f>
        <v>50</v>
      </c>
      <c r="Q153">
        <v>78</v>
      </c>
      <c r="R153">
        <v>58</v>
      </c>
      <c r="S153">
        <v>76</v>
      </c>
      <c r="T153">
        <v>69</v>
      </c>
      <c r="U153">
        <v>9999999</v>
      </c>
      <c r="V153">
        <v>85</v>
      </c>
      <c r="W153">
        <v>49</v>
      </c>
      <c r="X153">
        <v>68</v>
      </c>
      <c r="Z153" t="s">
        <v>5546</v>
      </c>
      <c r="AA153">
        <v>818</v>
      </c>
      <c r="AB153">
        <v>331</v>
      </c>
      <c r="AC153">
        <v>95</v>
      </c>
      <c r="AD153">
        <v>402</v>
      </c>
      <c r="AE153">
        <v>723</v>
      </c>
      <c r="AF153">
        <v>324</v>
      </c>
    </row>
    <row r="154" spans="1:32">
      <c r="A154" s="24" t="s">
        <v>4114</v>
      </c>
      <c r="N154" t="str">
        <f t="shared" si="5"/>
        <v xml:space="preserve">            Pest control workers      </v>
      </c>
      <c r="O154" t="str">
        <f t="shared" si="6"/>
        <v xml:space="preserve">65      478       61      489        4     (1)  </v>
      </c>
      <c r="P154" cm="1">
        <f t="array" ref="P154:X154">IFERROR(SEARCH({1,2,3,4,5,6,7,8,9},A154),9999999)</f>
        <v>58</v>
      </c>
      <c r="Q154">
        <v>9999999</v>
      </c>
      <c r="R154">
        <v>9999999</v>
      </c>
      <c r="S154">
        <v>47</v>
      </c>
      <c r="T154">
        <v>40</v>
      </c>
      <c r="U154">
        <v>39</v>
      </c>
      <c r="V154">
        <v>48</v>
      </c>
      <c r="W154">
        <v>49</v>
      </c>
      <c r="X154">
        <v>67</v>
      </c>
      <c r="Z154" t="s">
        <v>5547</v>
      </c>
      <c r="AA154">
        <v>65</v>
      </c>
      <c r="AB154">
        <v>478</v>
      </c>
      <c r="AC154">
        <v>61</v>
      </c>
      <c r="AD154">
        <v>489</v>
      </c>
      <c r="AE154">
        <v>4</v>
      </c>
      <c r="AF154">
        <v>-1</v>
      </c>
    </row>
    <row r="155" spans="1:32">
      <c r="A155" s="24" t="s">
        <v>4115</v>
      </c>
      <c r="N155" t="str">
        <f t="shared" si="5"/>
        <v xml:space="preserve">            Grounds maintenance workers     </v>
      </c>
      <c r="O155" t="str">
        <f t="shared" si="6"/>
        <v xml:space="preserve">848      372      803      371       46     (1)  </v>
      </c>
      <c r="P155" cm="1">
        <f t="array" ref="P155:X155">IFERROR(SEARCH({1,2,3,4,5,6,7,8,9},A155),9999999)</f>
        <v>74</v>
      </c>
      <c r="Q155">
        <v>56</v>
      </c>
      <c r="R155">
        <v>54</v>
      </c>
      <c r="S155">
        <v>46</v>
      </c>
      <c r="T155">
        <v>9999999</v>
      </c>
      <c r="U155">
        <v>83</v>
      </c>
      <c r="V155">
        <v>55</v>
      </c>
      <c r="W155">
        <v>45</v>
      </c>
      <c r="X155">
        <v>9999999</v>
      </c>
      <c r="Z155" t="s">
        <v>5548</v>
      </c>
      <c r="AA155">
        <v>848</v>
      </c>
      <c r="AB155">
        <v>372</v>
      </c>
      <c r="AC155">
        <v>803</v>
      </c>
      <c r="AD155">
        <v>371</v>
      </c>
      <c r="AE155">
        <v>46</v>
      </c>
      <c r="AF155">
        <v>-1</v>
      </c>
    </row>
    <row r="156" spans="1:32">
      <c r="A156" s="24" t="s">
        <v>4116</v>
      </c>
      <c r="N156" t="str">
        <f t="shared" si="5"/>
        <v xml:space="preserve">    Personal care and service occupations   </v>
      </c>
      <c r="O156" t="str">
        <f t="shared" si="6"/>
        <v xml:space="preserve">1,969      402      538      500    1,431      380 </v>
      </c>
      <c r="P156" cm="1">
        <f t="array" ref="P156:X156">IFERROR(SEARCH({1,2,3,4,5,6,7,8,9},A156),9999999)</f>
        <v>45</v>
      </c>
      <c r="Q156">
        <v>58</v>
      </c>
      <c r="R156">
        <v>66</v>
      </c>
      <c r="S156">
        <v>56</v>
      </c>
      <c r="T156">
        <v>65</v>
      </c>
      <c r="U156">
        <v>48</v>
      </c>
      <c r="V156">
        <v>9999999</v>
      </c>
      <c r="W156">
        <v>67</v>
      </c>
      <c r="X156">
        <v>47</v>
      </c>
      <c r="Z156" t="s">
        <v>5549</v>
      </c>
      <c r="AA156" s="8">
        <v>1969</v>
      </c>
      <c r="AB156">
        <v>402</v>
      </c>
      <c r="AC156">
        <v>538</v>
      </c>
      <c r="AD156">
        <v>500</v>
      </c>
      <c r="AE156" s="8">
        <v>1431</v>
      </c>
      <c r="AF156">
        <v>380</v>
      </c>
    </row>
    <row r="157" spans="1:32">
      <c r="A157" s="24" t="s">
        <v>4117</v>
      </c>
      <c r="N157" t="str">
        <f t="shared" si="5"/>
        <v xml:space="preserve">            First-line supervisors/managers of gaming workers      </v>
      </c>
      <c r="O157" t="str">
        <f t="shared" si="6"/>
        <v xml:space="preserve">88      600       55      673       33     (1)  </v>
      </c>
      <c r="P157" cm="1">
        <f t="array" ref="P157:X157">IFERROR(SEARCH({1,2,3,4,5,6,7,8,9},A157),9999999)</f>
        <v>112</v>
      </c>
      <c r="Q157">
        <v>9999999</v>
      </c>
      <c r="R157">
        <v>96</v>
      </c>
      <c r="S157">
        <v>9999999</v>
      </c>
      <c r="T157">
        <v>86</v>
      </c>
      <c r="U157">
        <v>76</v>
      </c>
      <c r="V157">
        <v>95</v>
      </c>
      <c r="W157">
        <v>68</v>
      </c>
      <c r="X157">
        <v>9999999</v>
      </c>
      <c r="Z157" t="s">
        <v>5550</v>
      </c>
      <c r="AA157">
        <v>88</v>
      </c>
      <c r="AB157">
        <v>600</v>
      </c>
      <c r="AC157">
        <v>55</v>
      </c>
      <c r="AD157">
        <v>673</v>
      </c>
      <c r="AE157">
        <v>33</v>
      </c>
      <c r="AF157">
        <v>-1</v>
      </c>
    </row>
    <row r="158" spans="1:32">
      <c r="A158" s="24" t="s">
        <v>4118</v>
      </c>
      <c r="N158" t="str">
        <f t="shared" si="5"/>
        <v xml:space="preserve">            First-line supervisors/managers of personal service workers      </v>
      </c>
      <c r="O158" t="str">
        <f t="shared" si="6"/>
        <v xml:space="preserve">64      597       28     (1)        36     (1)  </v>
      </c>
      <c r="P158" cm="1">
        <f t="array" ref="P158:X158">IFERROR(SEARCH({1,2,3,4,5,6,7,8,9},A158),9999999)</f>
        <v>104</v>
      </c>
      <c r="Q158">
        <v>96</v>
      </c>
      <c r="R158">
        <v>114</v>
      </c>
      <c r="S158">
        <v>79</v>
      </c>
      <c r="T158">
        <v>86</v>
      </c>
      <c r="U158">
        <v>78</v>
      </c>
      <c r="V158">
        <v>88</v>
      </c>
      <c r="W158">
        <v>97</v>
      </c>
      <c r="X158">
        <v>87</v>
      </c>
      <c r="Z158" t="s">
        <v>5551</v>
      </c>
      <c r="AA158">
        <v>64</v>
      </c>
      <c r="AB158">
        <v>597</v>
      </c>
      <c r="AC158">
        <v>28</v>
      </c>
      <c r="AD158">
        <v>-1</v>
      </c>
      <c r="AE158">
        <v>36</v>
      </c>
      <c r="AF158">
        <v>-1</v>
      </c>
    </row>
    <row r="159" spans="1:32">
      <c r="A159" s="24" t="s">
        <v>4119</v>
      </c>
      <c r="N159" t="str">
        <f t="shared" si="5"/>
        <v xml:space="preserve">            Gaming services workers      </v>
      </c>
      <c r="O159" t="str">
        <f t="shared" si="6"/>
        <v xml:space="preserve">75      558       34     (1)        41     (1)  </v>
      </c>
      <c r="P159" cm="1">
        <f t="array" ref="P159:X159">IFERROR(SEARCH({1,2,3,4,5,6,7,8,9},A159),9999999)</f>
        <v>68</v>
      </c>
      <c r="Q159">
        <v>9999999</v>
      </c>
      <c r="R159">
        <v>60</v>
      </c>
      <c r="S159">
        <v>61</v>
      </c>
      <c r="T159">
        <v>43</v>
      </c>
      <c r="U159">
        <v>9999999</v>
      </c>
      <c r="V159">
        <v>42</v>
      </c>
      <c r="W159">
        <v>52</v>
      </c>
      <c r="X159">
        <v>9999999</v>
      </c>
      <c r="Z159" t="s">
        <v>5552</v>
      </c>
      <c r="AA159">
        <v>75</v>
      </c>
      <c r="AB159">
        <v>558</v>
      </c>
      <c r="AC159">
        <v>34</v>
      </c>
      <c r="AD159">
        <v>-1</v>
      </c>
      <c r="AE159">
        <v>41</v>
      </c>
      <c r="AF159">
        <v>-1</v>
      </c>
    </row>
    <row r="160" spans="1:32">
      <c r="A160" s="24" t="s">
        <v>4120</v>
      </c>
      <c r="N160" t="str">
        <f t="shared" si="5"/>
        <v xml:space="preserve">            Hairdressers, hairstylists, and cosmetologists     </v>
      </c>
      <c r="O160" t="str">
        <f t="shared" si="6"/>
        <v xml:space="preserve">291      398       24     (1)       267      394 </v>
      </c>
      <c r="P160" cm="1">
        <f t="array" ref="P160:X160">IFERROR(SEARCH({1,2,3,4,5,6,7,8,9},A160),9999999)</f>
        <v>66</v>
      </c>
      <c r="Q160">
        <v>64</v>
      </c>
      <c r="R160">
        <v>73</v>
      </c>
      <c r="S160">
        <v>84</v>
      </c>
      <c r="T160">
        <v>9999999</v>
      </c>
      <c r="U160">
        <v>101</v>
      </c>
      <c r="V160">
        <v>102</v>
      </c>
      <c r="W160">
        <v>75</v>
      </c>
      <c r="X160">
        <v>65</v>
      </c>
      <c r="Z160" t="s">
        <v>5553</v>
      </c>
      <c r="AA160">
        <v>291</v>
      </c>
      <c r="AB160">
        <v>398</v>
      </c>
      <c r="AC160">
        <v>24</v>
      </c>
      <c r="AD160">
        <v>-1</v>
      </c>
      <c r="AE160">
        <v>267</v>
      </c>
      <c r="AF160">
        <v>394</v>
      </c>
    </row>
    <row r="161" spans="1:32">
      <c r="A161" s="24" t="s">
        <v>4121</v>
      </c>
      <c r="N161" t="str">
        <f t="shared" si="5"/>
        <v xml:space="preserve">            Baggage porters, bellhops, and concierges      </v>
      </c>
      <c r="O161" t="str">
        <f t="shared" si="6"/>
        <v xml:space="preserve">60      498       50      491       11     (1)  </v>
      </c>
      <c r="P161" cm="1">
        <f t="array" ref="P161:X161">IFERROR(SEARCH({1,2,3,4,5,6,7,8,9},A161),9999999)</f>
        <v>88</v>
      </c>
      <c r="Q161">
        <v>9999999</v>
      </c>
      <c r="R161">
        <v>9999999</v>
      </c>
      <c r="S161">
        <v>68</v>
      </c>
      <c r="T161">
        <v>78</v>
      </c>
      <c r="U161">
        <v>60</v>
      </c>
      <c r="V161">
        <v>9999999</v>
      </c>
      <c r="W161">
        <v>70</v>
      </c>
      <c r="X161">
        <v>69</v>
      </c>
      <c r="Z161" t="s">
        <v>5554</v>
      </c>
      <c r="AA161">
        <v>60</v>
      </c>
      <c r="AB161">
        <v>498</v>
      </c>
      <c r="AC161">
        <v>50</v>
      </c>
      <c r="AD161">
        <v>491</v>
      </c>
      <c r="AE161">
        <v>11</v>
      </c>
      <c r="AF161">
        <v>-1</v>
      </c>
    </row>
    <row r="162" spans="1:32">
      <c r="A162" s="24" t="s">
        <v>4122</v>
      </c>
      <c r="N162" t="str">
        <f t="shared" si="5"/>
        <v xml:space="preserve">            Transportation attendants      </v>
      </c>
      <c r="O162" t="str">
        <f t="shared" si="6"/>
        <v xml:space="preserve">76      575       22     (1)        54      473 </v>
      </c>
      <c r="P162" cm="1">
        <f t="array" ref="P162:X162">IFERROR(SEARCH({1,2,3,4,5,6,7,8,9},A162),9999999)</f>
        <v>70</v>
      </c>
      <c r="Q162">
        <v>62</v>
      </c>
      <c r="R162">
        <v>90</v>
      </c>
      <c r="S162">
        <v>81</v>
      </c>
      <c r="T162">
        <v>52</v>
      </c>
      <c r="U162">
        <v>45</v>
      </c>
      <c r="V162">
        <v>44</v>
      </c>
      <c r="W162">
        <v>9999999</v>
      </c>
      <c r="X162">
        <v>9999999</v>
      </c>
      <c r="Z162" t="s">
        <v>5555</v>
      </c>
      <c r="AA162">
        <v>76</v>
      </c>
      <c r="AB162">
        <v>575</v>
      </c>
      <c r="AC162">
        <v>22</v>
      </c>
      <c r="AD162">
        <v>-1</v>
      </c>
      <c r="AE162">
        <v>54</v>
      </c>
      <c r="AF162">
        <v>473</v>
      </c>
    </row>
    <row r="163" spans="1:32">
      <c r="A163" s="24" t="s">
        <v>4123</v>
      </c>
      <c r="N163" t="str">
        <f t="shared" si="5"/>
        <v xml:space="preserve">            Child care workers     </v>
      </c>
      <c r="O163" t="str">
        <f t="shared" si="6"/>
        <v xml:space="preserve">413      334       26     (1)       387      334 </v>
      </c>
      <c r="P163" cm="1">
        <f t="array" ref="P163:X163">IFERROR(SEARCH({1,2,3,4,5,6,7,8,9},A163),9999999)</f>
        <v>37</v>
      </c>
      <c r="Q163">
        <v>55</v>
      </c>
      <c r="R163">
        <v>38</v>
      </c>
      <c r="S163">
        <v>36</v>
      </c>
      <c r="T163">
        <v>9999999</v>
      </c>
      <c r="U163">
        <v>56</v>
      </c>
      <c r="V163">
        <v>74</v>
      </c>
      <c r="W163">
        <v>73</v>
      </c>
      <c r="X163">
        <v>9999999</v>
      </c>
      <c r="Z163" t="s">
        <v>5556</v>
      </c>
      <c r="AA163">
        <v>413</v>
      </c>
      <c r="AB163">
        <v>334</v>
      </c>
      <c r="AC163">
        <v>26</v>
      </c>
      <c r="AD163">
        <v>-1</v>
      </c>
      <c r="AE163">
        <v>387</v>
      </c>
      <c r="AF163">
        <v>334</v>
      </c>
    </row>
    <row r="164" spans="1:32">
      <c r="A164" s="24" t="s">
        <v>4124</v>
      </c>
      <c r="N164" t="str">
        <f t="shared" si="5"/>
        <v xml:space="preserve">            Personal and home care aides     </v>
      </c>
      <c r="O164" t="str">
        <f t="shared" si="6"/>
        <v xml:space="preserve">360      358       52      434      308      350 </v>
      </c>
      <c r="P164" cm="1">
        <f t="array" ref="P164:X164">IFERROR(SEARCH({1,2,3,4,5,6,7,8,9},A164),9999999)</f>
        <v>9999999</v>
      </c>
      <c r="Q164">
        <v>66</v>
      </c>
      <c r="R164">
        <v>46</v>
      </c>
      <c r="S164">
        <v>73</v>
      </c>
      <c r="T164">
        <v>56</v>
      </c>
      <c r="U164">
        <v>47</v>
      </c>
      <c r="V164">
        <v>9999999</v>
      </c>
      <c r="W164">
        <v>57</v>
      </c>
      <c r="X164">
        <v>9999999</v>
      </c>
      <c r="Z164" t="s">
        <v>5557</v>
      </c>
      <c r="AA164">
        <v>360</v>
      </c>
      <c r="AB164">
        <v>358</v>
      </c>
      <c r="AC164">
        <v>52</v>
      </c>
      <c r="AD164">
        <v>434</v>
      </c>
      <c r="AE164">
        <v>308</v>
      </c>
      <c r="AF164">
        <v>350</v>
      </c>
    </row>
    <row r="165" spans="1:32">
      <c r="A165" s="24" t="s">
        <v>4125</v>
      </c>
      <c r="N165" t="str">
        <f t="shared" si="5"/>
        <v xml:space="preserve">            Recreation and fitness workers     </v>
      </c>
      <c r="O165" t="str">
        <f t="shared" si="6"/>
        <v xml:space="preserve">153      498       65      585       89      473 </v>
      </c>
      <c r="P165" cm="1">
        <f t="array" ref="P165:X165">IFERROR(SEARCH({1,2,3,4,5,6,7,8,9},A165),9999999)</f>
        <v>48</v>
      </c>
      <c r="Q165">
        <v>9999999</v>
      </c>
      <c r="R165">
        <v>50</v>
      </c>
      <c r="S165">
        <v>57</v>
      </c>
      <c r="T165">
        <v>49</v>
      </c>
      <c r="U165">
        <v>67</v>
      </c>
      <c r="V165">
        <v>94</v>
      </c>
      <c r="W165">
        <v>59</v>
      </c>
      <c r="X165">
        <v>58</v>
      </c>
      <c r="Z165" t="s">
        <v>5558</v>
      </c>
      <c r="AA165">
        <v>153</v>
      </c>
      <c r="AB165">
        <v>498</v>
      </c>
      <c r="AC165">
        <v>65</v>
      </c>
      <c r="AD165">
        <v>585</v>
      </c>
      <c r="AE165">
        <v>89</v>
      </c>
      <c r="AF165">
        <v>473</v>
      </c>
    </row>
    <row r="166" spans="1:32">
      <c r="A166" s="24" t="s">
        <v>4126</v>
      </c>
      <c r="N166" t="str">
        <f t="shared" si="5"/>
        <v xml:space="preserve">Sales and office occupations  </v>
      </c>
      <c r="O166" t="str">
        <f t="shared" si="6"/>
        <v xml:space="preserve">24,950      558    9,410      669   15,540      512 </v>
      </c>
      <c r="P166" cm="1">
        <f t="array" ref="P166:X166">IFERROR(SEARCH({1,2,3,4,5,6,7,8,9},A166),9999999)</f>
        <v>53</v>
      </c>
      <c r="Q166">
        <v>31</v>
      </c>
      <c r="R166">
        <v>9999999</v>
      </c>
      <c r="S166">
        <v>32</v>
      </c>
      <c r="T166">
        <v>35</v>
      </c>
      <c r="U166">
        <v>61</v>
      </c>
      <c r="V166">
        <v>9999999</v>
      </c>
      <c r="W166">
        <v>45</v>
      </c>
      <c r="X166">
        <v>34</v>
      </c>
      <c r="Z166" t="s">
        <v>5559</v>
      </c>
      <c r="AA166" s="8">
        <v>24950</v>
      </c>
      <c r="AB166">
        <v>558</v>
      </c>
      <c r="AC166" s="8">
        <v>9410</v>
      </c>
      <c r="AD166">
        <v>669</v>
      </c>
      <c r="AE166" s="8">
        <v>15540</v>
      </c>
      <c r="AF166">
        <v>512</v>
      </c>
    </row>
    <row r="167" spans="1:32">
      <c r="A167" s="24" t="s">
        <v>4127</v>
      </c>
      <c r="N167" t="str">
        <f t="shared" si="5"/>
        <v xml:space="preserve">    Sales and related occupations   </v>
      </c>
      <c r="O167" t="str">
        <f t="shared" si="6"/>
        <v xml:space="preserve">9,984      604    5,562      747    4,422      464 </v>
      </c>
      <c r="P167" cm="1">
        <f t="array" ref="P167:X167">IFERROR(SEARCH({1,2,3,4,5,6,7,8,9},A167),9999999)</f>
        <v>9999999</v>
      </c>
      <c r="Q167">
        <v>59</v>
      </c>
      <c r="R167">
        <v>9999999</v>
      </c>
      <c r="S167">
        <v>41</v>
      </c>
      <c r="T167">
        <v>55</v>
      </c>
      <c r="U167">
        <v>48</v>
      </c>
      <c r="V167">
        <v>66</v>
      </c>
      <c r="W167">
        <v>40</v>
      </c>
      <c r="X167">
        <v>37</v>
      </c>
      <c r="Z167" t="s">
        <v>5560</v>
      </c>
      <c r="AA167" s="8">
        <v>9984</v>
      </c>
      <c r="AB167">
        <v>604</v>
      </c>
      <c r="AC167" s="8">
        <v>5562</v>
      </c>
      <c r="AD167">
        <v>747</v>
      </c>
      <c r="AE167" s="8">
        <v>4422</v>
      </c>
      <c r="AF167">
        <v>464</v>
      </c>
    </row>
    <row r="168" spans="1:32">
      <c r="A168" s="24" t="s">
        <v>4128</v>
      </c>
      <c r="N168" t="str">
        <f t="shared" si="5"/>
        <v xml:space="preserve">            First-line supervisors/managers of retail sales workers   </v>
      </c>
      <c r="O168" t="str">
        <f t="shared" si="6"/>
        <v xml:space="preserve">2,246      613    1,260      737      985      505 </v>
      </c>
      <c r="P168" cm="1">
        <f t="array" ref="P168:X168">IFERROR(SEARCH({1,2,3,4,5,6,7,8,9},A168),9999999)</f>
        <v>83</v>
      </c>
      <c r="Q168">
        <v>71</v>
      </c>
      <c r="R168">
        <v>84</v>
      </c>
      <c r="S168">
        <v>74</v>
      </c>
      <c r="T168">
        <v>111</v>
      </c>
      <c r="U168">
        <v>75</v>
      </c>
      <c r="V168">
        <v>100</v>
      </c>
      <c r="W168">
        <v>110</v>
      </c>
      <c r="X168">
        <v>109</v>
      </c>
      <c r="Z168" t="s">
        <v>5561</v>
      </c>
      <c r="AA168" s="8">
        <v>2246</v>
      </c>
      <c r="AB168">
        <v>613</v>
      </c>
      <c r="AC168" s="8">
        <v>1260</v>
      </c>
      <c r="AD168">
        <v>737</v>
      </c>
      <c r="AE168">
        <v>985</v>
      </c>
      <c r="AF168">
        <v>505</v>
      </c>
    </row>
    <row r="169" spans="1:32">
      <c r="A169" s="24" t="s">
        <v>4129</v>
      </c>
      <c r="N169" t="str">
        <f t="shared" si="5"/>
        <v xml:space="preserve">            First-line supervisors/managers of non-retail sales workers     </v>
      </c>
      <c r="O169" t="str">
        <f t="shared" si="6"/>
        <v xml:space="preserve">936      860      652      927      284      678 </v>
      </c>
      <c r="P169" cm="1">
        <f t="array" ref="P169:X169">IFERROR(SEARCH({1,2,3,4,5,6,7,8,9},A169),9999999)</f>
        <v>9999999</v>
      </c>
      <c r="Q169">
        <v>97</v>
      </c>
      <c r="R169">
        <v>78</v>
      </c>
      <c r="S169">
        <v>115</v>
      </c>
      <c r="T169">
        <v>96</v>
      </c>
      <c r="U169">
        <v>79</v>
      </c>
      <c r="V169">
        <v>106</v>
      </c>
      <c r="W169">
        <v>86</v>
      </c>
      <c r="X169">
        <v>77</v>
      </c>
      <c r="Z169" t="s">
        <v>5562</v>
      </c>
      <c r="AA169">
        <v>936</v>
      </c>
      <c r="AB169">
        <v>860</v>
      </c>
      <c r="AC169">
        <v>652</v>
      </c>
      <c r="AD169">
        <v>927</v>
      </c>
      <c r="AE169">
        <v>284</v>
      </c>
      <c r="AF169">
        <v>678</v>
      </c>
    </row>
    <row r="170" spans="1:32">
      <c r="A170" s="24" t="s">
        <v>4130</v>
      </c>
      <c r="N170" t="str">
        <f t="shared" si="5"/>
        <v xml:space="preserve">            Cashiers   </v>
      </c>
      <c r="O170" t="str">
        <f t="shared" si="6"/>
        <v xml:space="preserve">1,355      322      339      380    1,016      313 </v>
      </c>
      <c r="P170" cm="1">
        <f t="array" ref="P170:X170">IFERROR(SEARCH({1,2,3,4,5,6,7,8,9},A170),9999999)</f>
        <v>24</v>
      </c>
      <c r="Q170">
        <v>36</v>
      </c>
      <c r="R170">
        <v>26</v>
      </c>
      <c r="S170">
        <v>9999999</v>
      </c>
      <c r="T170">
        <v>27</v>
      </c>
      <c r="U170">
        <v>64</v>
      </c>
      <c r="V170">
        <v>9999999</v>
      </c>
      <c r="W170">
        <v>54</v>
      </c>
      <c r="X170">
        <v>46</v>
      </c>
      <c r="Z170" t="s">
        <v>5563</v>
      </c>
      <c r="AA170" s="8">
        <v>1355</v>
      </c>
      <c r="AB170">
        <v>322</v>
      </c>
      <c r="AC170">
        <v>339</v>
      </c>
      <c r="AD170">
        <v>380</v>
      </c>
      <c r="AE170" s="8">
        <v>1016</v>
      </c>
      <c r="AF170">
        <v>313</v>
      </c>
    </row>
    <row r="171" spans="1:32">
      <c r="A171" s="24" t="s">
        <v>4131</v>
      </c>
      <c r="N171" t="str">
        <f t="shared" si="5"/>
        <v xml:space="preserve">            Counter and rental clerks      </v>
      </c>
      <c r="O171" t="str">
        <f t="shared" si="6"/>
        <v xml:space="preserve">97      429       51      514       46     (1)  </v>
      </c>
      <c r="P171" cm="1">
        <f t="array" ref="P171:X171">IFERROR(SEARCH({1,2,3,4,5,6,7,8,9},A171),9999999)</f>
        <v>63</v>
      </c>
      <c r="Q171">
        <v>53</v>
      </c>
      <c r="R171">
        <v>9999999</v>
      </c>
      <c r="S171">
        <v>52</v>
      </c>
      <c r="T171">
        <v>62</v>
      </c>
      <c r="U171">
        <v>81</v>
      </c>
      <c r="V171">
        <v>45</v>
      </c>
      <c r="W171">
        <v>9999999</v>
      </c>
      <c r="X171">
        <v>44</v>
      </c>
      <c r="Z171" t="s">
        <v>5564</v>
      </c>
      <c r="AA171">
        <v>97</v>
      </c>
      <c r="AB171">
        <v>429</v>
      </c>
      <c r="AC171">
        <v>51</v>
      </c>
      <c r="AD171">
        <v>514</v>
      </c>
      <c r="AE171">
        <v>46</v>
      </c>
      <c r="AF171">
        <v>-1</v>
      </c>
    </row>
    <row r="172" spans="1:32">
      <c r="A172" s="24" t="s">
        <v>4132</v>
      </c>
      <c r="N172" t="str">
        <f t="shared" si="5"/>
        <v xml:space="preserve">            Parts salespersons     </v>
      </c>
      <c r="O172" t="str">
        <f t="shared" si="6"/>
        <v xml:space="preserve">120      530      107      554       13     (1)  </v>
      </c>
      <c r="P172" cm="1">
        <f t="array" ref="P172:X172">IFERROR(SEARCH({1,2,3,4,5,6,7,8,9},A172),9999999)</f>
        <v>36</v>
      </c>
      <c r="Q172">
        <v>37</v>
      </c>
      <c r="R172">
        <v>46</v>
      </c>
      <c r="S172">
        <v>65</v>
      </c>
      <c r="T172">
        <v>45</v>
      </c>
      <c r="U172">
        <v>9999999</v>
      </c>
      <c r="V172">
        <v>56</v>
      </c>
      <c r="W172">
        <v>9999999</v>
      </c>
      <c r="X172">
        <v>9999999</v>
      </c>
      <c r="Z172" t="s">
        <v>5565</v>
      </c>
      <c r="AA172">
        <v>120</v>
      </c>
      <c r="AB172">
        <v>530</v>
      </c>
      <c r="AC172">
        <v>107</v>
      </c>
      <c r="AD172">
        <v>554</v>
      </c>
      <c r="AE172">
        <v>13</v>
      </c>
      <c r="AF172">
        <v>-1</v>
      </c>
    </row>
    <row r="173" spans="1:32">
      <c r="A173" s="24" t="s">
        <v>4133</v>
      </c>
      <c r="N173" t="str">
        <f t="shared" si="5"/>
        <v xml:space="preserve">            Retail salespersons   </v>
      </c>
      <c r="O173" t="str">
        <f t="shared" si="6"/>
        <v xml:space="preserve">1,865      496    1,100      597      766      386 </v>
      </c>
      <c r="P173" cm="1">
        <f t="array" ref="P173:X173">IFERROR(SEARCH({1,2,3,4,5,6,7,8,9},A173),9999999)</f>
        <v>35</v>
      </c>
      <c r="Q173">
        <v>9999999</v>
      </c>
      <c r="R173">
        <v>82</v>
      </c>
      <c r="S173">
        <v>46</v>
      </c>
      <c r="T173">
        <v>39</v>
      </c>
      <c r="U173">
        <v>38</v>
      </c>
      <c r="V173">
        <v>66</v>
      </c>
      <c r="W173">
        <v>37</v>
      </c>
      <c r="X173">
        <v>47</v>
      </c>
      <c r="Z173" t="s">
        <v>5566</v>
      </c>
      <c r="AA173" s="8">
        <v>1865</v>
      </c>
      <c r="AB173">
        <v>496</v>
      </c>
      <c r="AC173" s="8">
        <v>1100</v>
      </c>
      <c r="AD173">
        <v>597</v>
      </c>
      <c r="AE173">
        <v>766</v>
      </c>
      <c r="AF173">
        <v>386</v>
      </c>
    </row>
    <row r="174" spans="1:32">
      <c r="A174" s="24" t="s">
        <v>4134</v>
      </c>
      <c r="N174" t="str">
        <f t="shared" si="5"/>
        <v xml:space="preserve">            Advertising sales agents     </v>
      </c>
      <c r="O174" t="str">
        <f t="shared" si="6"/>
        <v xml:space="preserve">180      772       97      942       84      643 </v>
      </c>
      <c r="P174" cm="1">
        <f t="array" ref="P174:X174">IFERROR(SEARCH({1,2,3,4,5,6,7,8,9},A174),9999999)</f>
        <v>42</v>
      </c>
      <c r="Q174">
        <v>53</v>
      </c>
      <c r="R174">
        <v>89</v>
      </c>
      <c r="S174">
        <v>70</v>
      </c>
      <c r="T174">
        <v>9999999</v>
      </c>
      <c r="U174">
        <v>87</v>
      </c>
      <c r="V174">
        <v>51</v>
      </c>
      <c r="W174">
        <v>43</v>
      </c>
      <c r="X174">
        <v>61</v>
      </c>
      <c r="Z174" t="s">
        <v>5567</v>
      </c>
      <c r="AA174">
        <v>180</v>
      </c>
      <c r="AB174">
        <v>772</v>
      </c>
      <c r="AC174">
        <v>97</v>
      </c>
      <c r="AD174">
        <v>942</v>
      </c>
      <c r="AE174">
        <v>84</v>
      </c>
      <c r="AF174">
        <v>643</v>
      </c>
    </row>
    <row r="175" spans="1:32">
      <c r="A175" s="24" t="s">
        <v>4135</v>
      </c>
      <c r="N175" t="str">
        <f t="shared" si="5"/>
        <v xml:space="preserve">            Insurance sales agents     </v>
      </c>
      <c r="O175" t="str">
        <f t="shared" si="6"/>
        <v xml:space="preserve">360      726      170      970      190      615 </v>
      </c>
      <c r="P175" cm="1">
        <f t="array" ref="P175:X175">IFERROR(SEARCH({1,2,3,4,5,6,7,8,9},A175),9999999)</f>
        <v>58</v>
      </c>
      <c r="Q175">
        <v>50</v>
      </c>
      <c r="R175">
        <v>40</v>
      </c>
      <c r="S175">
        <v>9999999</v>
      </c>
      <c r="T175">
        <v>87</v>
      </c>
      <c r="U175">
        <v>41</v>
      </c>
      <c r="V175">
        <v>49</v>
      </c>
      <c r="W175">
        <v>9999999</v>
      </c>
      <c r="X175">
        <v>67</v>
      </c>
      <c r="Z175" t="s">
        <v>5568</v>
      </c>
      <c r="AA175">
        <v>360</v>
      </c>
      <c r="AB175">
        <v>726</v>
      </c>
      <c r="AC175">
        <v>170</v>
      </c>
      <c r="AD175">
        <v>970</v>
      </c>
      <c r="AE175">
        <v>190</v>
      </c>
      <c r="AF175">
        <v>615</v>
      </c>
    </row>
    <row r="176" spans="1:32">
      <c r="A176" s="24" t="s">
        <v>4136</v>
      </c>
      <c r="N176" t="str">
        <f t="shared" si="5"/>
        <v xml:space="preserve">            Securities, commodities, and financial services sales agents     </v>
      </c>
      <c r="O176" t="str">
        <f t="shared" si="6"/>
        <v xml:space="preserve">305      973      210    1,168       95      651 </v>
      </c>
      <c r="P176" cm="1">
        <f t="array" ref="P176:X176">IFERROR(SEARCH({1,2,3,4,5,6,7,8,9},A176),9999999)</f>
        <v>97</v>
      </c>
      <c r="Q176">
        <v>96</v>
      </c>
      <c r="R176">
        <v>78</v>
      </c>
      <c r="S176">
        <v>9999999</v>
      </c>
      <c r="T176">
        <v>80</v>
      </c>
      <c r="U176">
        <v>106</v>
      </c>
      <c r="V176">
        <v>88</v>
      </c>
      <c r="W176">
        <v>107</v>
      </c>
      <c r="X176">
        <v>87</v>
      </c>
      <c r="Z176" t="s">
        <v>5569</v>
      </c>
      <c r="AA176">
        <v>305</v>
      </c>
      <c r="AB176">
        <v>973</v>
      </c>
      <c r="AC176">
        <v>210</v>
      </c>
      <c r="AD176" s="8">
        <v>1168</v>
      </c>
      <c r="AE176">
        <v>95</v>
      </c>
      <c r="AF176">
        <v>651</v>
      </c>
    </row>
    <row r="177" spans="1:32">
      <c r="A177" s="24" t="s">
        <v>4137</v>
      </c>
      <c r="N177" t="str">
        <f t="shared" si="5"/>
        <v xml:space="preserve">            Travel agents      </v>
      </c>
      <c r="O177" t="str">
        <f t="shared" si="6"/>
        <v xml:space="preserve">69      576       10     (1)        59      544 </v>
      </c>
      <c r="P177" cm="1">
        <f t="array" ref="P177:X177">IFERROR(SEARCH({1,2,3,4,5,6,7,8,9},A177),9999999)</f>
        <v>50</v>
      </c>
      <c r="Q177">
        <v>9999999</v>
      </c>
      <c r="R177">
        <v>9999999</v>
      </c>
      <c r="S177">
        <v>77</v>
      </c>
      <c r="T177">
        <v>40</v>
      </c>
      <c r="U177">
        <v>32</v>
      </c>
      <c r="V177">
        <v>41</v>
      </c>
      <c r="W177">
        <v>9999999</v>
      </c>
      <c r="X177">
        <v>33</v>
      </c>
      <c r="Z177" t="s">
        <v>5570</v>
      </c>
      <c r="AA177">
        <v>69</v>
      </c>
      <c r="AB177">
        <v>576</v>
      </c>
      <c r="AC177">
        <v>10</v>
      </c>
      <c r="AD177">
        <v>-1</v>
      </c>
      <c r="AE177">
        <v>59</v>
      </c>
      <c r="AF177">
        <v>544</v>
      </c>
    </row>
    <row r="178" spans="1:32">
      <c r="A178" s="24" t="s">
        <v>4138</v>
      </c>
      <c r="N178" t="str">
        <f t="shared" si="5"/>
        <v xml:space="preserve">            Sales representatives, services, all other     </v>
      </c>
      <c r="O178" t="str">
        <f t="shared" si="6"/>
        <v xml:space="preserve">412      800      255      875      157      740 </v>
      </c>
      <c r="P178" cm="1">
        <f t="array" ref="P178:X178">IFERROR(SEARCH({1,2,3,4,5,6,7,8,9},A178),9999999)</f>
        <v>61</v>
      </c>
      <c r="Q178">
        <v>62</v>
      </c>
      <c r="R178">
        <v>9999999</v>
      </c>
      <c r="S178">
        <v>60</v>
      </c>
      <c r="T178">
        <v>79</v>
      </c>
      <c r="U178">
        <v>9999999</v>
      </c>
      <c r="V178">
        <v>88</v>
      </c>
      <c r="W178">
        <v>69</v>
      </c>
      <c r="X178">
        <v>9999999</v>
      </c>
      <c r="Z178" t="s">
        <v>5571</v>
      </c>
      <c r="AA178">
        <v>412</v>
      </c>
      <c r="AB178">
        <v>800</v>
      </c>
      <c r="AC178">
        <v>255</v>
      </c>
      <c r="AD178">
        <v>875</v>
      </c>
      <c r="AE178">
        <v>157</v>
      </c>
      <c r="AF178">
        <v>740</v>
      </c>
    </row>
    <row r="179" spans="1:32">
      <c r="A179" s="24" t="s">
        <v>4139</v>
      </c>
      <c r="N179" t="str">
        <f t="shared" si="5"/>
        <v xml:space="preserve">            Sales representatives, wholesale and manufacturing   </v>
      </c>
      <c r="O179" t="str">
        <f t="shared" si="6"/>
        <v xml:space="preserve">1,233      867      937      895      296      754 </v>
      </c>
      <c r="P179" cm="1">
        <f t="array" ref="P179:X179">IFERROR(SEARCH({1,2,3,4,5,6,7,8,9},A179),9999999)</f>
        <v>66</v>
      </c>
      <c r="Q179">
        <v>68</v>
      </c>
      <c r="R179">
        <v>69</v>
      </c>
      <c r="S179">
        <v>115</v>
      </c>
      <c r="T179">
        <v>97</v>
      </c>
      <c r="U179">
        <v>78</v>
      </c>
      <c r="V179">
        <v>79</v>
      </c>
      <c r="W179">
        <v>77</v>
      </c>
      <c r="X179">
        <v>86</v>
      </c>
      <c r="Z179" t="s">
        <v>5572</v>
      </c>
      <c r="AA179" s="8">
        <v>1233</v>
      </c>
      <c r="AB179">
        <v>867</v>
      </c>
      <c r="AC179">
        <v>937</v>
      </c>
      <c r="AD179">
        <v>895</v>
      </c>
      <c r="AE179">
        <v>296</v>
      </c>
      <c r="AF179">
        <v>754</v>
      </c>
    </row>
    <row r="180" spans="1:32">
      <c r="A180" s="24" t="s">
        <v>4140</v>
      </c>
      <c r="N180" t="str">
        <f t="shared" si="5"/>
        <v xml:space="preserve">            Real estate brokers and sales agents     </v>
      </c>
      <c r="O180" t="str">
        <f t="shared" si="6"/>
        <v xml:space="preserve">431      744      197      834      233      663 </v>
      </c>
      <c r="P180" cm="1">
        <f t="array" ref="P180:X180">IFERROR(SEARCH({1,2,3,4,5,6,7,8,9},A180),9999999)</f>
        <v>56</v>
      </c>
      <c r="Q180">
        <v>90</v>
      </c>
      <c r="R180">
        <v>55</v>
      </c>
      <c r="S180">
        <v>54</v>
      </c>
      <c r="T180">
        <v>9999999</v>
      </c>
      <c r="U180">
        <v>99</v>
      </c>
      <c r="V180">
        <v>63</v>
      </c>
      <c r="W180">
        <v>81</v>
      </c>
      <c r="X180">
        <v>73</v>
      </c>
      <c r="Z180" t="s">
        <v>5573</v>
      </c>
      <c r="AA180">
        <v>431</v>
      </c>
      <c r="AB180">
        <v>744</v>
      </c>
      <c r="AC180">
        <v>197</v>
      </c>
      <c r="AD180">
        <v>834</v>
      </c>
      <c r="AE180">
        <v>233</v>
      </c>
      <c r="AF180">
        <v>663</v>
      </c>
    </row>
    <row r="181" spans="1:32">
      <c r="A181" s="24" t="s">
        <v>4141</v>
      </c>
      <c r="N181" t="str">
        <f t="shared" si="5"/>
        <v xml:space="preserve">            Telemarketers      </v>
      </c>
      <c r="O181" t="str">
        <f t="shared" si="6"/>
        <v xml:space="preserve">93      380       32     (1)        61      355 </v>
      </c>
      <c r="P181" cm="1">
        <f t="array" ref="P181:X181">IFERROR(SEARCH({1,2,3,4,5,6,7,8,9},A181),9999999)</f>
        <v>58</v>
      </c>
      <c r="Q181">
        <v>51</v>
      </c>
      <c r="R181">
        <v>33</v>
      </c>
      <c r="S181">
        <v>9999999</v>
      </c>
      <c r="T181">
        <v>77</v>
      </c>
      <c r="U181">
        <v>68</v>
      </c>
      <c r="V181">
        <v>9999999</v>
      </c>
      <c r="W181">
        <v>41</v>
      </c>
      <c r="X181">
        <v>32</v>
      </c>
      <c r="Z181" t="s">
        <v>5574</v>
      </c>
      <c r="AA181">
        <v>93</v>
      </c>
      <c r="AB181">
        <v>380</v>
      </c>
      <c r="AC181">
        <v>32</v>
      </c>
      <c r="AD181">
        <v>-1</v>
      </c>
      <c r="AE181">
        <v>61</v>
      </c>
      <c r="AF181">
        <v>355</v>
      </c>
    </row>
    <row r="182" spans="1:32">
      <c r="A182" s="24" t="s">
        <v>4142</v>
      </c>
      <c r="N182" t="str">
        <f t="shared" si="5"/>
        <v xml:space="preserve">            Door-to-door sales workers, news and street vendors, and related workers      </v>
      </c>
      <c r="O182" t="str">
        <f t="shared" si="6"/>
        <v xml:space="preserve">61      442       38     (1)        23     (1)  </v>
      </c>
      <c r="P182" cm="1">
        <f t="array" ref="P182:X182">IFERROR(SEARCH({1,2,3,4,5,6,7,8,9},A182),9999999)</f>
        <v>92</v>
      </c>
      <c r="Q182">
        <v>101</v>
      </c>
      <c r="R182">
        <v>109</v>
      </c>
      <c r="S182">
        <v>99</v>
      </c>
      <c r="T182">
        <v>9999999</v>
      </c>
      <c r="U182">
        <v>91</v>
      </c>
      <c r="V182">
        <v>9999999</v>
      </c>
      <c r="W182">
        <v>110</v>
      </c>
      <c r="X182">
        <v>9999999</v>
      </c>
      <c r="Z182" t="s">
        <v>5575</v>
      </c>
      <c r="AA182">
        <v>61</v>
      </c>
      <c r="AB182">
        <v>442</v>
      </c>
      <c r="AC182">
        <v>38</v>
      </c>
      <c r="AD182">
        <v>-1</v>
      </c>
      <c r="AE182">
        <v>23</v>
      </c>
      <c r="AF182">
        <v>-1</v>
      </c>
    </row>
    <row r="183" spans="1:32">
      <c r="A183" s="24" t="s">
        <v>4143</v>
      </c>
      <c r="N183" t="str">
        <f t="shared" si="5"/>
        <v xml:space="preserve">    Office and administrative support occupations  </v>
      </c>
      <c r="O183" t="str">
        <f t="shared" si="6"/>
        <v xml:space="preserve">14,966      535    3,848      587   11,118      522 </v>
      </c>
      <c r="P183" cm="1">
        <f t="array" ref="P183:X183">IFERROR(SEARCH({1,2,3,4,5,6,7,8,9},A183),9999999)</f>
        <v>52</v>
      </c>
      <c r="Q183">
        <v>101</v>
      </c>
      <c r="R183">
        <v>65</v>
      </c>
      <c r="S183">
        <v>53</v>
      </c>
      <c r="T183">
        <v>64</v>
      </c>
      <c r="U183">
        <v>56</v>
      </c>
      <c r="V183">
        <v>84</v>
      </c>
      <c r="W183">
        <v>73</v>
      </c>
      <c r="X183">
        <v>55</v>
      </c>
      <c r="Z183" t="s">
        <v>5576</v>
      </c>
      <c r="AA183" s="8">
        <v>14966</v>
      </c>
      <c r="AB183">
        <v>535</v>
      </c>
      <c r="AC183" s="8">
        <v>3848</v>
      </c>
      <c r="AD183">
        <v>587</v>
      </c>
      <c r="AE183" s="8">
        <v>11118</v>
      </c>
      <c r="AF183">
        <v>522</v>
      </c>
    </row>
    <row r="184" spans="1:32">
      <c r="A184" s="24" t="s">
        <v>4144</v>
      </c>
      <c r="N184" t="str">
        <f t="shared" si="5"/>
        <v xml:space="preserve">            First-line supervisors/managers of office and administrative support   </v>
      </c>
      <c r="O184" t="str">
        <f t="shared" si="6"/>
        <v xml:space="preserve">1,441      670      440      792    1,001      636 </v>
      </c>
      <c r="P184" cm="1">
        <f t="array" ref="P184:X184">IFERROR(SEARCH({1,2,3,4,5,6,7,8,9},A184),9999999)</f>
        <v>84</v>
      </c>
      <c r="Q184">
        <v>115</v>
      </c>
      <c r="R184">
        <v>132</v>
      </c>
      <c r="S184">
        <v>86</v>
      </c>
      <c r="T184">
        <v>9999999</v>
      </c>
      <c r="U184">
        <v>95</v>
      </c>
      <c r="V184">
        <v>96</v>
      </c>
      <c r="W184">
        <v>9999999</v>
      </c>
      <c r="X184">
        <v>114</v>
      </c>
      <c r="Z184" t="s">
        <v>5577</v>
      </c>
      <c r="AA184" s="8">
        <v>1441</v>
      </c>
      <c r="AB184">
        <v>670</v>
      </c>
      <c r="AC184">
        <v>440</v>
      </c>
      <c r="AD184">
        <v>792</v>
      </c>
      <c r="AE184" s="8">
        <v>1001</v>
      </c>
      <c r="AF184">
        <v>636</v>
      </c>
    </row>
    <row r="185" spans="1:32">
      <c r="A185" s="24" t="s">
        <v>4145</v>
      </c>
      <c r="N185" t="str">
        <f t="shared" si="5"/>
        <v xml:space="preserve">            Switchboard operators, including answering service      </v>
      </c>
      <c r="O185" t="str">
        <f t="shared" si="6"/>
        <v xml:space="preserve">55      450        4     (1)        50      459 </v>
      </c>
      <c r="P185" cm="1">
        <f t="array" ref="P185:X185">IFERROR(SEARCH({1,2,3,4,5,6,7,8,9},A185),9999999)</f>
        <v>95</v>
      </c>
      <c r="Q185">
        <v>9999999</v>
      </c>
      <c r="R185">
        <v>9999999</v>
      </c>
      <c r="S185">
        <v>77</v>
      </c>
      <c r="T185">
        <v>69</v>
      </c>
      <c r="U185">
        <v>9999999</v>
      </c>
      <c r="V185">
        <v>9999999</v>
      </c>
      <c r="W185">
        <v>9999999</v>
      </c>
      <c r="X185">
        <v>115</v>
      </c>
      <c r="Z185" t="s">
        <v>5578</v>
      </c>
      <c r="AA185">
        <v>55</v>
      </c>
      <c r="AB185">
        <v>450</v>
      </c>
      <c r="AC185">
        <v>4</v>
      </c>
      <c r="AD185">
        <v>-1</v>
      </c>
      <c r="AE185">
        <v>50</v>
      </c>
      <c r="AF185">
        <v>459</v>
      </c>
    </row>
    <row r="186" spans="1:32">
      <c r="A186" s="24" t="s">
        <v>4146</v>
      </c>
      <c r="N186" t="str">
        <f t="shared" si="5"/>
        <v xml:space="preserve">            Bill and account collectors     </v>
      </c>
      <c r="O186" t="str">
        <f t="shared" si="6"/>
        <v xml:space="preserve">200      536       61      529      139      539 </v>
      </c>
      <c r="P186" cm="1">
        <f t="array" ref="P186:X186">IFERROR(SEARCH({1,2,3,4,5,6,7,8,9},A186),9999999)</f>
        <v>65</v>
      </c>
      <c r="Q186">
        <v>45</v>
      </c>
      <c r="R186">
        <v>55</v>
      </c>
      <c r="S186">
        <v>9999999</v>
      </c>
      <c r="T186">
        <v>54</v>
      </c>
      <c r="U186">
        <v>56</v>
      </c>
      <c r="V186">
        <v>9999999</v>
      </c>
      <c r="W186">
        <v>9999999</v>
      </c>
      <c r="X186">
        <v>74</v>
      </c>
      <c r="Z186" t="s">
        <v>5579</v>
      </c>
      <c r="AA186">
        <v>200</v>
      </c>
      <c r="AB186">
        <v>536</v>
      </c>
      <c r="AC186">
        <v>61</v>
      </c>
      <c r="AD186">
        <v>529</v>
      </c>
      <c r="AE186">
        <v>139</v>
      </c>
      <c r="AF186">
        <v>539</v>
      </c>
    </row>
    <row r="187" spans="1:32">
      <c r="A187" s="24" t="s">
        <v>4147</v>
      </c>
      <c r="N187" t="str">
        <f t="shared" si="5"/>
        <v xml:space="preserve">            Billing and posting clerks and machine operators     </v>
      </c>
      <c r="O187" t="str">
        <f t="shared" si="6"/>
        <v xml:space="preserve">363      518       32     (1)       330      510 </v>
      </c>
      <c r="P187" cm="1">
        <f t="array" ref="P187:X187">IFERROR(SEARCH({1,2,3,4,5,6,7,8,9},A187),9999999)</f>
        <v>76</v>
      </c>
      <c r="Q187">
        <v>86</v>
      </c>
      <c r="R187">
        <v>66</v>
      </c>
      <c r="S187">
        <v>9999999</v>
      </c>
      <c r="T187">
        <v>75</v>
      </c>
      <c r="U187">
        <v>67</v>
      </c>
      <c r="V187">
        <v>9999999</v>
      </c>
      <c r="W187">
        <v>77</v>
      </c>
      <c r="X187">
        <v>9999999</v>
      </c>
      <c r="Z187" t="s">
        <v>5580</v>
      </c>
      <c r="AA187">
        <v>363</v>
      </c>
      <c r="AB187">
        <v>518</v>
      </c>
      <c r="AC187">
        <v>32</v>
      </c>
      <c r="AD187">
        <v>-1</v>
      </c>
      <c r="AE187">
        <v>330</v>
      </c>
      <c r="AF187">
        <v>510</v>
      </c>
    </row>
    <row r="188" spans="1:32">
      <c r="A188" s="24" t="s">
        <v>4148</v>
      </c>
      <c r="N188" t="str">
        <f t="shared" si="5"/>
        <v xml:space="preserve">            Bookkeeping, accounting, and auditing clerks   </v>
      </c>
      <c r="O188" t="str">
        <f t="shared" si="6"/>
        <v xml:space="preserve">1,004      543       88      563      916      542 </v>
      </c>
      <c r="P188" cm="1">
        <f t="array" ref="P188:X188">IFERROR(SEARCH({1,2,3,4,5,6,7,8,9},A188),9999999)</f>
        <v>60</v>
      </c>
      <c r="Q188">
        <v>109</v>
      </c>
      <c r="R188">
        <v>73</v>
      </c>
      <c r="S188">
        <v>64</v>
      </c>
      <c r="T188">
        <v>71</v>
      </c>
      <c r="U188">
        <v>90</v>
      </c>
      <c r="V188">
        <v>9999999</v>
      </c>
      <c r="W188">
        <v>81</v>
      </c>
      <c r="X188">
        <v>98</v>
      </c>
      <c r="Z188" t="s">
        <v>5581</v>
      </c>
      <c r="AA188" s="8">
        <v>1004</v>
      </c>
      <c r="AB188">
        <v>543</v>
      </c>
      <c r="AC188">
        <v>88</v>
      </c>
      <c r="AD188">
        <v>563</v>
      </c>
      <c r="AE188">
        <v>916</v>
      </c>
      <c r="AF188">
        <v>542</v>
      </c>
    </row>
    <row r="189" spans="1:32">
      <c r="A189" s="24" t="s">
        <v>4149</v>
      </c>
      <c r="N189" t="str">
        <f t="shared" si="5"/>
        <v xml:space="preserve">            Payroll and timekeeping clerks     </v>
      </c>
      <c r="O189" t="str">
        <f t="shared" si="6"/>
        <v xml:space="preserve">136      554       13     (1)       123      541 </v>
      </c>
      <c r="P189" cm="1">
        <f t="array" ref="P189:X189">IFERROR(SEARCH({1,2,3,4,5,6,7,8,9},A189),9999999)</f>
        <v>48</v>
      </c>
      <c r="Q189">
        <v>85</v>
      </c>
      <c r="R189">
        <v>49</v>
      </c>
      <c r="S189">
        <v>59</v>
      </c>
      <c r="T189">
        <v>57</v>
      </c>
      <c r="U189">
        <v>50</v>
      </c>
      <c r="V189">
        <v>9999999</v>
      </c>
      <c r="W189">
        <v>9999999</v>
      </c>
      <c r="X189">
        <v>9999999</v>
      </c>
      <c r="Z189" t="s">
        <v>5582</v>
      </c>
      <c r="AA189">
        <v>136</v>
      </c>
      <c r="AB189">
        <v>554</v>
      </c>
      <c r="AC189">
        <v>13</v>
      </c>
      <c r="AD189">
        <v>-1</v>
      </c>
      <c r="AE189">
        <v>123</v>
      </c>
      <c r="AF189">
        <v>541</v>
      </c>
    </row>
    <row r="190" spans="1:32">
      <c r="A190" s="24" t="s">
        <v>4150</v>
      </c>
      <c r="N190" t="str">
        <f t="shared" si="5"/>
        <v xml:space="preserve">            Tellers     </v>
      </c>
      <c r="O190" t="str">
        <f t="shared" si="6"/>
        <v xml:space="preserve">301      405       35     (1)       265      401 </v>
      </c>
      <c r="P190" cm="1">
        <f t="array" ref="P190:X190">IFERROR(SEARCH({1,2,3,4,5,6,7,8,9},A190),9999999)</f>
        <v>27</v>
      </c>
      <c r="Q190">
        <v>61</v>
      </c>
      <c r="R190">
        <v>25</v>
      </c>
      <c r="S190">
        <v>34</v>
      </c>
      <c r="T190">
        <v>36</v>
      </c>
      <c r="U190">
        <v>62</v>
      </c>
      <c r="V190">
        <v>9999999</v>
      </c>
      <c r="W190">
        <v>9999999</v>
      </c>
      <c r="X190">
        <v>9999999</v>
      </c>
      <c r="Z190" t="s">
        <v>5583</v>
      </c>
      <c r="AA190">
        <v>301</v>
      </c>
      <c r="AB190">
        <v>405</v>
      </c>
      <c r="AC190">
        <v>35</v>
      </c>
      <c r="AD190">
        <v>-1</v>
      </c>
      <c r="AE190">
        <v>265</v>
      </c>
      <c r="AF190">
        <v>401</v>
      </c>
    </row>
    <row r="191" spans="1:32">
      <c r="A191" s="24" t="s">
        <v>4151</v>
      </c>
      <c r="N191" t="str">
        <f t="shared" si="5"/>
        <v xml:space="preserve">            Court, municipal, and license clerks      </v>
      </c>
      <c r="O191" t="str">
        <f t="shared" si="6"/>
        <v xml:space="preserve">82      526        6     (1)        76      518 </v>
      </c>
      <c r="P191" cm="1">
        <f t="array" ref="P191:X191">IFERROR(SEARCH({1,2,3,4,5,6,7,8,9},A191),9999999)</f>
        <v>81</v>
      </c>
      <c r="Q191">
        <v>56</v>
      </c>
      <c r="R191">
        <v>9999999</v>
      </c>
      <c r="S191">
        <v>9999999</v>
      </c>
      <c r="T191">
        <v>63</v>
      </c>
      <c r="U191">
        <v>65</v>
      </c>
      <c r="V191">
        <v>91</v>
      </c>
      <c r="W191">
        <v>55</v>
      </c>
      <c r="X191">
        <v>9999999</v>
      </c>
      <c r="Z191" t="s">
        <v>5584</v>
      </c>
      <c r="AA191">
        <v>82</v>
      </c>
      <c r="AB191">
        <v>526</v>
      </c>
      <c r="AC191">
        <v>6</v>
      </c>
      <c r="AD191">
        <v>-1</v>
      </c>
      <c r="AE191">
        <v>76</v>
      </c>
      <c r="AF191">
        <v>518</v>
      </c>
    </row>
    <row r="192" spans="1:32">
      <c r="A192" s="24" t="s">
        <v>4152</v>
      </c>
      <c r="N192" t="str">
        <f t="shared" si="5"/>
        <v xml:space="preserve">            Credit authorizers, checkers, and clerks      </v>
      </c>
      <c r="O192" t="str">
        <f t="shared" si="6"/>
        <v xml:space="preserve">51      600       13     (1)        38     (1)  </v>
      </c>
      <c r="P192" cm="1">
        <f t="array" ref="P192:X192">IFERROR(SEARCH({1,2,3,4,5,6,7,8,9},A192),9999999)</f>
        <v>60</v>
      </c>
      <c r="Q192">
        <v>9999999</v>
      </c>
      <c r="R192">
        <v>78</v>
      </c>
      <c r="S192">
        <v>9999999</v>
      </c>
      <c r="T192">
        <v>59</v>
      </c>
      <c r="U192">
        <v>67</v>
      </c>
      <c r="V192">
        <v>9999999</v>
      </c>
      <c r="W192">
        <v>96</v>
      </c>
      <c r="X192">
        <v>9999999</v>
      </c>
      <c r="Z192" t="s">
        <v>5585</v>
      </c>
      <c r="AA192">
        <v>51</v>
      </c>
      <c r="AB192">
        <v>600</v>
      </c>
      <c r="AC192">
        <v>13</v>
      </c>
      <c r="AD192">
        <v>-1</v>
      </c>
      <c r="AE192">
        <v>38</v>
      </c>
      <c r="AF192">
        <v>-1</v>
      </c>
    </row>
    <row r="193" spans="1:32">
      <c r="A193" s="24" t="s">
        <v>4153</v>
      </c>
      <c r="N193" t="str">
        <f t="shared" si="5"/>
        <v xml:space="preserve">            Customer service representatives   </v>
      </c>
      <c r="O193" t="str">
        <f t="shared" si="6"/>
        <v xml:space="preserve">1,379      516      412      571      967      504 </v>
      </c>
      <c r="P193" cm="1">
        <f t="array" ref="P193:X193">IFERROR(SEARCH({1,2,3,4,5,6,7,8,9},A193),9999999)</f>
        <v>48</v>
      </c>
      <c r="Q193">
        <v>70</v>
      </c>
      <c r="R193">
        <v>50</v>
      </c>
      <c r="S193">
        <v>68</v>
      </c>
      <c r="T193">
        <v>59</v>
      </c>
      <c r="U193">
        <v>61</v>
      </c>
      <c r="V193">
        <v>51</v>
      </c>
      <c r="W193">
        <v>9999999</v>
      </c>
      <c r="X193">
        <v>52</v>
      </c>
      <c r="Z193" t="s">
        <v>5586</v>
      </c>
      <c r="AA193" s="8">
        <v>1379</v>
      </c>
      <c r="AB193">
        <v>516</v>
      </c>
      <c r="AC193">
        <v>412</v>
      </c>
      <c r="AD193">
        <v>571</v>
      </c>
      <c r="AE193">
        <v>967</v>
      </c>
      <c r="AF193">
        <v>504</v>
      </c>
    </row>
    <row r="194" spans="1:32">
      <c r="A194" s="24" t="s">
        <v>4154</v>
      </c>
      <c r="N194" t="str">
        <f t="shared" si="5"/>
        <v xml:space="preserve">            Eligibility interviewers, government programs      </v>
      </c>
      <c r="O194" t="str">
        <f t="shared" si="6"/>
        <v xml:space="preserve">63      622       15     (1)        48     (1)  </v>
      </c>
      <c r="P194" cm="1">
        <f t="array" ref="P194:X194">IFERROR(SEARCH({1,2,3,4,5,6,7,8,9},A194),9999999)</f>
        <v>82</v>
      </c>
      <c r="Q194">
        <v>73</v>
      </c>
      <c r="R194">
        <v>65</v>
      </c>
      <c r="S194">
        <v>100</v>
      </c>
      <c r="T194">
        <v>83</v>
      </c>
      <c r="U194">
        <v>64</v>
      </c>
      <c r="V194">
        <v>9999999</v>
      </c>
      <c r="W194">
        <v>101</v>
      </c>
      <c r="X194">
        <v>9999999</v>
      </c>
      <c r="Z194" t="s">
        <v>5587</v>
      </c>
      <c r="AA194">
        <v>63</v>
      </c>
      <c r="AB194">
        <v>622</v>
      </c>
      <c r="AC194">
        <v>15</v>
      </c>
      <c r="AD194">
        <v>-1</v>
      </c>
      <c r="AE194">
        <v>48</v>
      </c>
      <c r="AF194">
        <v>-1</v>
      </c>
    </row>
    <row r="195" spans="1:32">
      <c r="A195" s="24" t="s">
        <v>4155</v>
      </c>
      <c r="N195" t="str">
        <f t="shared" si="5"/>
        <v xml:space="preserve">            File clerks     </v>
      </c>
      <c r="O195" t="str">
        <f t="shared" si="6"/>
        <v xml:space="preserve">264      528       58      543      205      525 </v>
      </c>
      <c r="P195" cm="1">
        <f t="array" ref="P195:X195">IFERROR(SEARCH({1,2,3,4,5,6,7,8,9},A195),9999999)</f>
        <v>9999999</v>
      </c>
      <c r="Q195">
        <v>29</v>
      </c>
      <c r="R195">
        <v>58</v>
      </c>
      <c r="S195">
        <v>31</v>
      </c>
      <c r="T195">
        <v>38</v>
      </c>
      <c r="U195">
        <v>30</v>
      </c>
      <c r="V195">
        <v>9999999</v>
      </c>
      <c r="W195">
        <v>40</v>
      </c>
      <c r="X195">
        <v>9999999</v>
      </c>
      <c r="Z195" t="s">
        <v>5588</v>
      </c>
      <c r="AA195">
        <v>264</v>
      </c>
      <c r="AB195">
        <v>528</v>
      </c>
      <c r="AC195">
        <v>58</v>
      </c>
      <c r="AD195">
        <v>543</v>
      </c>
      <c r="AE195">
        <v>205</v>
      </c>
      <c r="AF195">
        <v>525</v>
      </c>
    </row>
    <row r="196" spans="1:32">
      <c r="A196" s="24" t="s">
        <v>4156</v>
      </c>
      <c r="N196" t="str">
        <f t="shared" si="5"/>
        <v xml:space="preserve">            Hotel, motel, and resort desk clerks      </v>
      </c>
      <c r="O196" t="str">
        <f t="shared" si="6"/>
        <v xml:space="preserve">67      349       27     (1)        41     (1)  </v>
      </c>
      <c r="P196" cm="1">
        <f t="array" ref="P196:X196">IFERROR(SEARCH({1,2,3,4,5,6,7,8,9},A196),9999999)</f>
        <v>81</v>
      </c>
      <c r="Q196">
        <v>73</v>
      </c>
      <c r="R196">
        <v>63</v>
      </c>
      <c r="S196">
        <v>64</v>
      </c>
      <c r="T196">
        <v>9999999</v>
      </c>
      <c r="U196">
        <v>55</v>
      </c>
      <c r="V196">
        <v>56</v>
      </c>
      <c r="W196">
        <v>9999999</v>
      </c>
      <c r="X196">
        <v>65</v>
      </c>
      <c r="Z196" t="s">
        <v>5589</v>
      </c>
      <c r="AA196">
        <v>67</v>
      </c>
      <c r="AB196">
        <v>349</v>
      </c>
      <c r="AC196">
        <v>27</v>
      </c>
      <c r="AD196">
        <v>-1</v>
      </c>
      <c r="AE196">
        <v>41</v>
      </c>
      <c r="AF196">
        <v>-1</v>
      </c>
    </row>
    <row r="197" spans="1:32">
      <c r="A197" s="24" t="s">
        <v>4157</v>
      </c>
      <c r="N197" t="str">
        <f t="shared" si="5"/>
        <v xml:space="preserve">            Interviewers, except eligibility and loan     </v>
      </c>
      <c r="O197" t="str">
        <f t="shared" si="6"/>
        <v xml:space="preserve">102      497       12     (1)        89      498 </v>
      </c>
      <c r="P197" cm="1">
        <f t="array" ref="P197:X197">IFERROR(SEARCH({1,2,3,4,5,6,7,8,9},A197),9999999)</f>
        <v>59</v>
      </c>
      <c r="Q197">
        <v>61</v>
      </c>
      <c r="R197">
        <v>9999999</v>
      </c>
      <c r="S197">
        <v>68</v>
      </c>
      <c r="T197">
        <v>9999999</v>
      </c>
      <c r="U197">
        <v>9999999</v>
      </c>
      <c r="V197">
        <v>70</v>
      </c>
      <c r="W197">
        <v>96</v>
      </c>
      <c r="X197">
        <v>69</v>
      </c>
      <c r="Z197" t="s">
        <v>5590</v>
      </c>
      <c r="AA197">
        <v>102</v>
      </c>
      <c r="AB197">
        <v>497</v>
      </c>
      <c r="AC197">
        <v>12</v>
      </c>
      <c r="AD197">
        <v>-1</v>
      </c>
      <c r="AE197">
        <v>89</v>
      </c>
      <c r="AF197">
        <v>498</v>
      </c>
    </row>
    <row r="198" spans="1:32">
      <c r="A198" s="24" t="s">
        <v>4158</v>
      </c>
      <c r="N198" t="str">
        <f t="shared" si="5"/>
        <v xml:space="preserve">            Library assistants, clerical      </v>
      </c>
      <c r="O198" t="str">
        <f t="shared" si="6"/>
        <v xml:space="preserve">51      468        4     (1)        47     (1)  </v>
      </c>
      <c r="P198" cm="1">
        <f t="array" ref="P198:X198">IFERROR(SEARCH({1,2,3,4,5,6,7,8,9},A198),9999999)</f>
        <v>48</v>
      </c>
      <c r="Q198">
        <v>9999999</v>
      </c>
      <c r="R198">
        <v>9999999</v>
      </c>
      <c r="S198">
        <v>55</v>
      </c>
      <c r="T198">
        <v>47</v>
      </c>
      <c r="U198">
        <v>56</v>
      </c>
      <c r="V198">
        <v>84</v>
      </c>
      <c r="W198">
        <v>57</v>
      </c>
      <c r="X198">
        <v>9999999</v>
      </c>
      <c r="Z198" t="s">
        <v>5591</v>
      </c>
      <c r="AA198">
        <v>51</v>
      </c>
      <c r="AB198">
        <v>468</v>
      </c>
      <c r="AC198">
        <v>4</v>
      </c>
      <c r="AD198">
        <v>-1</v>
      </c>
      <c r="AE198">
        <v>47</v>
      </c>
      <c r="AF198">
        <v>-1</v>
      </c>
    </row>
    <row r="199" spans="1:32">
      <c r="A199" s="24" t="s">
        <v>4159</v>
      </c>
      <c r="N199" t="str">
        <f t="shared" si="5"/>
        <v xml:space="preserve">            Loan interviewers and clerks     </v>
      </c>
      <c r="O199" t="str">
        <f t="shared" si="6"/>
        <v xml:space="preserve">170      536       28     (1)       143      522 </v>
      </c>
      <c r="P199" cm="1">
        <f t="array" ref="P199:X199">IFERROR(SEARCH({1,2,3,4,5,6,7,8,9},A199),9999999)</f>
        <v>46</v>
      </c>
      <c r="Q199">
        <v>65</v>
      </c>
      <c r="R199">
        <v>56</v>
      </c>
      <c r="S199">
        <v>83</v>
      </c>
      <c r="T199">
        <v>55</v>
      </c>
      <c r="U199">
        <v>57</v>
      </c>
      <c r="V199">
        <v>47</v>
      </c>
      <c r="W199">
        <v>66</v>
      </c>
      <c r="X199">
        <v>9999999</v>
      </c>
      <c r="Z199" t="s">
        <v>5592</v>
      </c>
      <c r="AA199">
        <v>170</v>
      </c>
      <c r="AB199">
        <v>536</v>
      </c>
      <c r="AC199">
        <v>28</v>
      </c>
      <c r="AD199">
        <v>-1</v>
      </c>
      <c r="AE199">
        <v>143</v>
      </c>
      <c r="AF199">
        <v>522</v>
      </c>
    </row>
    <row r="200" spans="1:32">
      <c r="A200" s="24" t="s">
        <v>4160</v>
      </c>
      <c r="N200" t="str">
        <f t="shared" si="5"/>
        <v xml:space="preserve">            Order clerks      </v>
      </c>
      <c r="O200" t="str">
        <f t="shared" si="6"/>
        <v xml:space="preserve">90      529       23     (1)        67      512 </v>
      </c>
      <c r="P200" cm="1">
        <f t="array" ref="P200:X200">IFERROR(SEARCH({1,2,3,4,5,6,7,8,9},A200),9999999)</f>
        <v>57</v>
      </c>
      <c r="Q200">
        <v>40</v>
      </c>
      <c r="R200">
        <v>50</v>
      </c>
      <c r="S200">
        <v>9999999</v>
      </c>
      <c r="T200">
        <v>39</v>
      </c>
      <c r="U200">
        <v>67</v>
      </c>
      <c r="V200">
        <v>68</v>
      </c>
      <c r="W200">
        <v>9999999</v>
      </c>
      <c r="X200">
        <v>31</v>
      </c>
      <c r="Z200" t="s">
        <v>5593</v>
      </c>
      <c r="AA200">
        <v>90</v>
      </c>
      <c r="AB200">
        <v>529</v>
      </c>
      <c r="AC200">
        <v>23</v>
      </c>
      <c r="AD200">
        <v>-1</v>
      </c>
      <c r="AE200">
        <v>67</v>
      </c>
      <c r="AF200">
        <v>512</v>
      </c>
    </row>
    <row r="201" spans="1:32">
      <c r="A201" s="24" t="s">
        <v>4161</v>
      </c>
      <c r="N201" t="str">
        <f t="shared" si="5"/>
        <v xml:space="preserve">            Human resources assistants, except payroll and timekeeping      </v>
      </c>
      <c r="O201" t="str">
        <f t="shared" si="6"/>
        <v xml:space="preserve">53      635       11     (1)        42     (1)  </v>
      </c>
      <c r="P201" cm="1">
        <f t="array" ref="P201:X201">IFERROR(SEARCH({1,2,3,4,5,6,7,8,9},A201),9999999)</f>
        <v>95</v>
      </c>
      <c r="Q201">
        <v>114</v>
      </c>
      <c r="R201">
        <v>78</v>
      </c>
      <c r="S201">
        <v>113</v>
      </c>
      <c r="T201">
        <v>77</v>
      </c>
      <c r="U201">
        <v>85</v>
      </c>
      <c r="V201">
        <v>9999999</v>
      </c>
      <c r="W201">
        <v>9999999</v>
      </c>
      <c r="X201">
        <v>9999999</v>
      </c>
      <c r="Z201" t="s">
        <v>5594</v>
      </c>
      <c r="AA201">
        <v>53</v>
      </c>
      <c r="AB201">
        <v>635</v>
      </c>
      <c r="AC201">
        <v>11</v>
      </c>
      <c r="AD201">
        <v>-1</v>
      </c>
      <c r="AE201">
        <v>42</v>
      </c>
      <c r="AF201">
        <v>-1</v>
      </c>
    </row>
    <row r="202" spans="1:32">
      <c r="A202" s="24" t="s">
        <v>4162</v>
      </c>
      <c r="N202" t="str">
        <f t="shared" ref="N202:N265" si="7">MID(A202,1,MIN(_xlfn.ANCHORARRAY(P202))-1)</f>
        <v xml:space="preserve">            Receptionists and information clerks     </v>
      </c>
      <c r="O202" t="str">
        <f t="shared" ref="O202:O265" si="8">MID(A202,MIN(P202:X202),LEN(A202))</f>
        <v xml:space="preserve">847      462       52      454      795      463 </v>
      </c>
      <c r="P202" cm="1">
        <f t="array" ref="P202:X202">IFERROR(SEARCH({1,2,3,4,5,6,7,8,9},A202),9999999)</f>
        <v>9999999</v>
      </c>
      <c r="Q202">
        <v>65</v>
      </c>
      <c r="R202">
        <v>101</v>
      </c>
      <c r="S202">
        <v>55</v>
      </c>
      <c r="T202">
        <v>73</v>
      </c>
      <c r="U202">
        <v>64</v>
      </c>
      <c r="V202">
        <v>56</v>
      </c>
      <c r="W202">
        <v>54</v>
      </c>
      <c r="X202">
        <v>91</v>
      </c>
      <c r="Z202" t="s">
        <v>5595</v>
      </c>
      <c r="AA202">
        <v>847</v>
      </c>
      <c r="AB202">
        <v>462</v>
      </c>
      <c r="AC202">
        <v>52</v>
      </c>
      <c r="AD202">
        <v>454</v>
      </c>
      <c r="AE202">
        <v>795</v>
      </c>
      <c r="AF202">
        <v>463</v>
      </c>
    </row>
    <row r="203" spans="1:32">
      <c r="A203" s="24" t="s">
        <v>4163</v>
      </c>
      <c r="N203" t="str">
        <f t="shared" si="7"/>
        <v xml:space="preserve">            Reservation and transportation ticket agents and travel clerks     </v>
      </c>
      <c r="O203" t="str">
        <f t="shared" si="8"/>
        <v xml:space="preserve">125      502       40     (1)        85      489 </v>
      </c>
      <c r="P203" cm="1">
        <f t="array" ref="P203:X203">IFERROR(SEARCH({1,2,3,4,5,6,7,8,9},A203),9999999)</f>
        <v>80</v>
      </c>
      <c r="Q203">
        <v>81</v>
      </c>
      <c r="R203">
        <v>9999999</v>
      </c>
      <c r="S203">
        <v>99</v>
      </c>
      <c r="T203">
        <v>82</v>
      </c>
      <c r="U203">
        <v>9999999</v>
      </c>
      <c r="V203">
        <v>9999999</v>
      </c>
      <c r="W203">
        <v>117</v>
      </c>
      <c r="X203">
        <v>127</v>
      </c>
      <c r="Z203" t="s">
        <v>5596</v>
      </c>
      <c r="AA203">
        <v>125</v>
      </c>
      <c r="AB203">
        <v>502</v>
      </c>
      <c r="AC203">
        <v>40</v>
      </c>
      <c r="AD203">
        <v>-1</v>
      </c>
      <c r="AE203">
        <v>85</v>
      </c>
      <c r="AF203">
        <v>489</v>
      </c>
    </row>
    <row r="204" spans="1:32">
      <c r="A204" s="24" t="s">
        <v>4164</v>
      </c>
      <c r="N204" t="str">
        <f t="shared" si="7"/>
        <v xml:space="preserve">            Couriers and messengers     </v>
      </c>
      <c r="O204" t="str">
        <f t="shared" si="8"/>
        <v xml:space="preserve">200      648      176      663       24     (1)  </v>
      </c>
      <c r="P204" cm="1">
        <f t="array" ref="P204:X204">IFERROR(SEARCH({1,2,3,4,5,6,7,8,9},A204),9999999)</f>
        <v>59</v>
      </c>
      <c r="Q204">
        <v>41</v>
      </c>
      <c r="R204">
        <v>70</v>
      </c>
      <c r="S204">
        <v>51</v>
      </c>
      <c r="T204">
        <v>9999999</v>
      </c>
      <c r="U204">
        <v>50</v>
      </c>
      <c r="V204">
        <v>60</v>
      </c>
      <c r="W204">
        <v>52</v>
      </c>
      <c r="X204">
        <v>9999999</v>
      </c>
      <c r="Z204" t="s">
        <v>5597</v>
      </c>
      <c r="AA204">
        <v>200</v>
      </c>
      <c r="AB204">
        <v>648</v>
      </c>
      <c r="AC204">
        <v>176</v>
      </c>
      <c r="AD204">
        <v>663</v>
      </c>
      <c r="AE204">
        <v>24</v>
      </c>
      <c r="AF204">
        <v>-1</v>
      </c>
    </row>
    <row r="205" spans="1:32">
      <c r="A205" s="24" t="s">
        <v>4165</v>
      </c>
      <c r="N205" t="str">
        <f t="shared" si="7"/>
        <v xml:space="preserve">            Dispatchers     </v>
      </c>
      <c r="O205" t="str">
        <f t="shared" si="8"/>
        <v xml:space="preserve">232      586      109      701      122      516 </v>
      </c>
      <c r="P205" cm="1">
        <f t="array" ref="P205:X205">IFERROR(SEARCH({1,2,3,4,5,6,7,8,9},A205),9999999)</f>
        <v>47</v>
      </c>
      <c r="Q205">
        <v>29</v>
      </c>
      <c r="R205">
        <v>30</v>
      </c>
      <c r="S205">
        <v>9999999</v>
      </c>
      <c r="T205">
        <v>38</v>
      </c>
      <c r="U205">
        <v>40</v>
      </c>
      <c r="V205">
        <v>56</v>
      </c>
      <c r="W205">
        <v>39</v>
      </c>
      <c r="X205">
        <v>49</v>
      </c>
      <c r="Z205" t="s">
        <v>5598</v>
      </c>
      <c r="AA205">
        <v>232</v>
      </c>
      <c r="AB205">
        <v>586</v>
      </c>
      <c r="AC205">
        <v>109</v>
      </c>
      <c r="AD205">
        <v>701</v>
      </c>
      <c r="AE205">
        <v>122</v>
      </c>
      <c r="AF205">
        <v>516</v>
      </c>
    </row>
    <row r="206" spans="1:32">
      <c r="A206" s="24" t="s">
        <v>4166</v>
      </c>
      <c r="N206" t="str">
        <f t="shared" si="7"/>
        <v xml:space="preserve">            Postal service clerks     </v>
      </c>
      <c r="O206" t="str">
        <f t="shared" si="8"/>
        <v xml:space="preserve">162      768       89      761       73      778 </v>
      </c>
      <c r="P206" cm="1">
        <f t="array" ref="P206:X206">IFERROR(SEARCH({1,2,3,4,5,6,7,8,9},A206),9999999)</f>
        <v>39</v>
      </c>
      <c r="Q206">
        <v>41</v>
      </c>
      <c r="R206">
        <v>77</v>
      </c>
      <c r="S206">
        <v>9999999</v>
      </c>
      <c r="T206">
        <v>9999999</v>
      </c>
      <c r="U206">
        <v>40</v>
      </c>
      <c r="V206">
        <v>48</v>
      </c>
      <c r="W206">
        <v>50</v>
      </c>
      <c r="X206">
        <v>59</v>
      </c>
      <c r="Z206" t="s">
        <v>5599</v>
      </c>
      <c r="AA206">
        <v>162</v>
      </c>
      <c r="AB206">
        <v>768</v>
      </c>
      <c r="AC206">
        <v>89</v>
      </c>
      <c r="AD206">
        <v>761</v>
      </c>
      <c r="AE206">
        <v>73</v>
      </c>
      <c r="AF206">
        <v>778</v>
      </c>
    </row>
    <row r="207" spans="1:32">
      <c r="A207" s="24" t="s">
        <v>4167</v>
      </c>
      <c r="N207" t="str">
        <f t="shared" si="7"/>
        <v xml:space="preserve">            Postal service mail carriers     </v>
      </c>
      <c r="O207" t="str">
        <f t="shared" si="8"/>
        <v xml:space="preserve">314      791      203      834      112      743 </v>
      </c>
      <c r="P207" cm="1">
        <f t="array" ref="P207:X207">IFERROR(SEARCH({1,2,3,4,5,6,7,8,9},A207),9999999)</f>
        <v>47</v>
      </c>
      <c r="Q207">
        <v>64</v>
      </c>
      <c r="R207">
        <v>46</v>
      </c>
      <c r="S207">
        <v>48</v>
      </c>
      <c r="T207">
        <v>9999999</v>
      </c>
      <c r="U207">
        <v>9999999</v>
      </c>
      <c r="V207">
        <v>55</v>
      </c>
      <c r="W207">
        <v>73</v>
      </c>
      <c r="X207">
        <v>56</v>
      </c>
      <c r="Z207" t="s">
        <v>5600</v>
      </c>
      <c r="AA207">
        <v>314</v>
      </c>
      <c r="AB207">
        <v>791</v>
      </c>
      <c r="AC207">
        <v>203</v>
      </c>
      <c r="AD207">
        <v>834</v>
      </c>
      <c r="AE207">
        <v>112</v>
      </c>
      <c r="AF207">
        <v>743</v>
      </c>
    </row>
    <row r="208" spans="1:32">
      <c r="A208" s="24" t="s">
        <v>4168</v>
      </c>
      <c r="N208" t="str">
        <f t="shared" si="7"/>
        <v xml:space="preserve">            Postal service mail sorters, processors, and processing machine operators     </v>
      </c>
      <c r="O208" t="str">
        <f t="shared" si="8"/>
        <v xml:space="preserve">103      741       62      749       41     (1)  </v>
      </c>
      <c r="P208" cm="1">
        <f t="array" ref="P208:X208">IFERROR(SEARCH({1,2,3,4,5,6,7,8,9},A208),9999999)</f>
        <v>91</v>
      </c>
      <c r="Q208">
        <v>111</v>
      </c>
      <c r="R208">
        <v>93</v>
      </c>
      <c r="S208">
        <v>101</v>
      </c>
      <c r="T208">
        <v>9999999</v>
      </c>
      <c r="U208">
        <v>110</v>
      </c>
      <c r="V208">
        <v>100</v>
      </c>
      <c r="W208">
        <v>9999999</v>
      </c>
      <c r="X208">
        <v>120</v>
      </c>
      <c r="Z208" t="s">
        <v>5601</v>
      </c>
      <c r="AA208">
        <v>103</v>
      </c>
      <c r="AB208">
        <v>741</v>
      </c>
      <c r="AC208">
        <v>62</v>
      </c>
      <c r="AD208">
        <v>749</v>
      </c>
      <c r="AE208">
        <v>41</v>
      </c>
      <c r="AF208">
        <v>-1</v>
      </c>
    </row>
    <row r="209" spans="1:32">
      <c r="A209" s="24" t="s">
        <v>4169</v>
      </c>
      <c r="N209" t="str">
        <f t="shared" si="7"/>
        <v xml:space="preserve">            Production, planning, and expediting clerks     </v>
      </c>
      <c r="O209" t="str">
        <f t="shared" si="8"/>
        <v xml:space="preserve">266      686      123      767      143      613 </v>
      </c>
      <c r="P209" cm="1">
        <f t="array" ref="P209:X209">IFERROR(SEARCH({1,2,3,4,5,6,7,8,9},A209),9999999)</f>
        <v>79</v>
      </c>
      <c r="Q209">
        <v>61</v>
      </c>
      <c r="R209">
        <v>81</v>
      </c>
      <c r="S209">
        <v>98</v>
      </c>
      <c r="T209">
        <v>9999999</v>
      </c>
      <c r="U209">
        <v>62</v>
      </c>
      <c r="V209">
        <v>88</v>
      </c>
      <c r="W209">
        <v>71</v>
      </c>
      <c r="X209">
        <v>9999999</v>
      </c>
      <c r="Z209" t="s">
        <v>5602</v>
      </c>
      <c r="AA209">
        <v>266</v>
      </c>
      <c r="AB209">
        <v>686</v>
      </c>
      <c r="AC209">
        <v>123</v>
      </c>
      <c r="AD209">
        <v>767</v>
      </c>
      <c r="AE209">
        <v>143</v>
      </c>
      <c r="AF209">
        <v>613</v>
      </c>
    </row>
    <row r="210" spans="1:32">
      <c r="A210" s="24" t="s">
        <v>4170</v>
      </c>
      <c r="N210" t="str">
        <f t="shared" si="7"/>
        <v xml:space="preserve">            Shipping, receiving, and traffic clerks     </v>
      </c>
      <c r="O210" t="str">
        <f t="shared" si="8"/>
        <v xml:space="preserve">537      501      393      512      144      469 </v>
      </c>
      <c r="P210" cm="1">
        <f t="array" ref="P210:X210">IFERROR(SEARCH({1,2,3,4,5,6,7,8,9},A210),9999999)</f>
        <v>68</v>
      </c>
      <c r="Q210">
        <v>86</v>
      </c>
      <c r="R210">
        <v>58</v>
      </c>
      <c r="S210">
        <v>94</v>
      </c>
      <c r="T210">
        <v>57</v>
      </c>
      <c r="U210">
        <v>103</v>
      </c>
      <c r="V210">
        <v>59</v>
      </c>
      <c r="W210">
        <v>9999999</v>
      </c>
      <c r="X210">
        <v>76</v>
      </c>
      <c r="Z210" t="s">
        <v>5603</v>
      </c>
      <c r="AA210">
        <v>537</v>
      </c>
      <c r="AB210">
        <v>501</v>
      </c>
      <c r="AC210">
        <v>393</v>
      </c>
      <c r="AD210">
        <v>512</v>
      </c>
      <c r="AE210">
        <v>144</v>
      </c>
      <c r="AF210">
        <v>469</v>
      </c>
    </row>
    <row r="211" spans="1:32">
      <c r="A211" s="24" t="s">
        <v>4171</v>
      </c>
      <c r="N211" t="str">
        <f t="shared" si="7"/>
        <v xml:space="preserve">            Stock clerks and order fillers     </v>
      </c>
      <c r="O211" t="str">
        <f t="shared" si="8"/>
        <v xml:space="preserve">946      429      597      438      349      420 </v>
      </c>
      <c r="P211" cm="1">
        <f t="array" ref="P211:X211">IFERROR(SEARCH({1,2,3,4,5,6,7,8,9},A211),9999999)</f>
        <v>9999999</v>
      </c>
      <c r="Q211">
        <v>58</v>
      </c>
      <c r="R211">
        <v>76</v>
      </c>
      <c r="S211">
        <v>49</v>
      </c>
      <c r="T211">
        <v>66</v>
      </c>
      <c r="U211">
        <v>50</v>
      </c>
      <c r="V211">
        <v>68</v>
      </c>
      <c r="W211">
        <v>77</v>
      </c>
      <c r="X211">
        <v>48</v>
      </c>
      <c r="Z211" t="s">
        <v>5604</v>
      </c>
      <c r="AA211">
        <v>946</v>
      </c>
      <c r="AB211">
        <v>429</v>
      </c>
      <c r="AC211">
        <v>597</v>
      </c>
      <c r="AD211">
        <v>438</v>
      </c>
      <c r="AE211">
        <v>349</v>
      </c>
      <c r="AF211">
        <v>420</v>
      </c>
    </row>
    <row r="212" spans="1:32">
      <c r="A212" s="24" t="s">
        <v>4172</v>
      </c>
      <c r="N212" t="str">
        <f t="shared" si="7"/>
        <v xml:space="preserve">            Weighers, measurers, checkers, and samplers, recordkeeping      </v>
      </c>
      <c r="O212" t="str">
        <f t="shared" si="8"/>
        <v xml:space="preserve">55      543       31     (1)        23     (1)  </v>
      </c>
      <c r="P212" cm="1">
        <f t="array" ref="P212:X212">IFERROR(SEARCH({1,2,3,4,5,6,7,8,9},A212),9999999)</f>
        <v>96</v>
      </c>
      <c r="Q212">
        <v>113</v>
      </c>
      <c r="R212">
        <v>87</v>
      </c>
      <c r="S212">
        <v>86</v>
      </c>
      <c r="T212">
        <v>77</v>
      </c>
      <c r="U212">
        <v>9999999</v>
      </c>
      <c r="V212">
        <v>9999999</v>
      </c>
      <c r="W212">
        <v>9999999</v>
      </c>
      <c r="X212">
        <v>9999999</v>
      </c>
      <c r="Z212" t="s">
        <v>5605</v>
      </c>
      <c r="AA212">
        <v>55</v>
      </c>
      <c r="AB212">
        <v>543</v>
      </c>
      <c r="AC212">
        <v>31</v>
      </c>
      <c r="AD212">
        <v>-1</v>
      </c>
      <c r="AE212">
        <v>23</v>
      </c>
      <c r="AF212">
        <v>-1</v>
      </c>
    </row>
    <row r="213" spans="1:32">
      <c r="A213" s="24" t="s">
        <v>4173</v>
      </c>
      <c r="N213" t="str">
        <f t="shared" si="7"/>
        <v xml:space="preserve">            Secretaries and administrative assistants   </v>
      </c>
      <c r="O213" t="str">
        <f t="shared" si="8"/>
        <v xml:space="preserve">2,657      552       87      598    2,570      550 </v>
      </c>
      <c r="P213" cm="1">
        <f t="array" ref="P213:X213">IFERROR(SEARCH({1,2,3,4,5,6,7,8,9},A213),9999999)</f>
        <v>9999999</v>
      </c>
      <c r="Q213">
        <v>57</v>
      </c>
      <c r="R213">
        <v>9999999</v>
      </c>
      <c r="S213">
        <v>9999999</v>
      </c>
      <c r="T213">
        <v>60</v>
      </c>
      <c r="U213">
        <v>59</v>
      </c>
      <c r="V213">
        <v>61</v>
      </c>
      <c r="W213">
        <v>78</v>
      </c>
      <c r="X213">
        <v>87</v>
      </c>
      <c r="Z213" t="s">
        <v>5606</v>
      </c>
      <c r="AA213" s="8">
        <v>2657</v>
      </c>
      <c r="AB213">
        <v>552</v>
      </c>
      <c r="AC213">
        <v>87</v>
      </c>
      <c r="AD213">
        <v>598</v>
      </c>
      <c r="AE213" s="8">
        <v>2570</v>
      </c>
      <c r="AF213">
        <v>550</v>
      </c>
    </row>
    <row r="214" spans="1:32">
      <c r="A214" s="24" t="s">
        <v>4174</v>
      </c>
      <c r="N214" t="str">
        <f t="shared" si="7"/>
        <v xml:space="preserve">            Computer operators     </v>
      </c>
      <c r="O214" t="str">
        <f t="shared" si="8"/>
        <v xml:space="preserve">170      579       79      575       91      580 </v>
      </c>
      <c r="P214" cm="1">
        <f t="array" ref="P214:X214">IFERROR(SEARCH({1,2,3,4,5,6,7,8,9},A214),9999999)</f>
        <v>36</v>
      </c>
      <c r="Q214">
        <v>9999999</v>
      </c>
      <c r="R214">
        <v>9999999</v>
      </c>
      <c r="S214">
        <v>9999999</v>
      </c>
      <c r="T214">
        <v>45</v>
      </c>
      <c r="U214">
        <v>9999999</v>
      </c>
      <c r="V214">
        <v>37</v>
      </c>
      <c r="W214">
        <v>82</v>
      </c>
      <c r="X214">
        <v>47</v>
      </c>
      <c r="Z214" t="s">
        <v>5607</v>
      </c>
      <c r="AA214">
        <v>170</v>
      </c>
      <c r="AB214">
        <v>579</v>
      </c>
      <c r="AC214">
        <v>79</v>
      </c>
      <c r="AD214">
        <v>575</v>
      </c>
      <c r="AE214">
        <v>91</v>
      </c>
      <c r="AF214">
        <v>580</v>
      </c>
    </row>
    <row r="215" spans="1:32">
      <c r="A215" s="24" t="s">
        <v>4175</v>
      </c>
      <c r="N215" t="str">
        <f t="shared" si="7"/>
        <v xml:space="preserve">            Data entry keyers     </v>
      </c>
      <c r="O215" t="str">
        <f t="shared" si="8"/>
        <v xml:space="preserve">394      495       78      556      315      486 </v>
      </c>
      <c r="P215" cm="1">
        <f t="array" ref="P215:X215">IFERROR(SEARCH({1,2,3,4,5,6,7,8,9},A215),9999999)</f>
        <v>72</v>
      </c>
      <c r="Q215">
        <v>9999999</v>
      </c>
      <c r="R215">
        <v>35</v>
      </c>
      <c r="S215">
        <v>37</v>
      </c>
      <c r="T215">
        <v>46</v>
      </c>
      <c r="U215">
        <v>64</v>
      </c>
      <c r="V215">
        <v>54</v>
      </c>
      <c r="W215">
        <v>55</v>
      </c>
      <c r="X215">
        <v>36</v>
      </c>
      <c r="Z215" t="s">
        <v>5608</v>
      </c>
      <c r="AA215">
        <v>394</v>
      </c>
      <c r="AB215">
        <v>495</v>
      </c>
      <c r="AC215">
        <v>78</v>
      </c>
      <c r="AD215">
        <v>556</v>
      </c>
      <c r="AE215">
        <v>315</v>
      </c>
      <c r="AF215">
        <v>486</v>
      </c>
    </row>
    <row r="216" spans="1:32">
      <c r="A216" s="24" t="s">
        <v>4176</v>
      </c>
      <c r="N216" t="str">
        <f t="shared" si="7"/>
        <v xml:space="preserve">            Word processors and typists     </v>
      </c>
      <c r="O216" t="str">
        <f t="shared" si="8"/>
        <v xml:space="preserve">239      527       16     (1)       223      525 </v>
      </c>
      <c r="P216" cm="1">
        <f t="array" ref="P216:X216">IFERROR(SEARCH({1,2,3,4,5,6,7,8,9},A216),9999999)</f>
        <v>64</v>
      </c>
      <c r="Q216">
        <v>45</v>
      </c>
      <c r="R216">
        <v>46</v>
      </c>
      <c r="S216">
        <v>9999999</v>
      </c>
      <c r="T216">
        <v>54</v>
      </c>
      <c r="U216">
        <v>65</v>
      </c>
      <c r="V216">
        <v>56</v>
      </c>
      <c r="W216">
        <v>9999999</v>
      </c>
      <c r="X216">
        <v>47</v>
      </c>
      <c r="Z216" t="s">
        <v>5609</v>
      </c>
      <c r="AA216">
        <v>239</v>
      </c>
      <c r="AB216">
        <v>527</v>
      </c>
      <c r="AC216">
        <v>16</v>
      </c>
      <c r="AD216">
        <v>-1</v>
      </c>
      <c r="AE216">
        <v>223</v>
      </c>
      <c r="AF216">
        <v>525</v>
      </c>
    </row>
    <row r="217" spans="1:32">
      <c r="A217" s="24" t="s">
        <v>4177</v>
      </c>
      <c r="N217" t="str">
        <f t="shared" si="7"/>
        <v xml:space="preserve">            Insurance claims and policy processing clerks     </v>
      </c>
      <c r="O217" t="str">
        <f t="shared" si="8"/>
        <v xml:space="preserve">252      536       36     (1)       216      534 </v>
      </c>
      <c r="P217" cm="1">
        <f t="array" ref="P217:X217">IFERROR(SEARCH({1,2,3,4,5,6,7,8,9},A217),9999999)</f>
        <v>90</v>
      </c>
      <c r="Q217">
        <v>63</v>
      </c>
      <c r="R217">
        <v>73</v>
      </c>
      <c r="S217">
        <v>110</v>
      </c>
      <c r="T217">
        <v>64</v>
      </c>
      <c r="U217">
        <v>74</v>
      </c>
      <c r="V217">
        <v>9999999</v>
      </c>
      <c r="W217">
        <v>9999999</v>
      </c>
      <c r="X217">
        <v>9999999</v>
      </c>
      <c r="Z217" t="s">
        <v>5610</v>
      </c>
      <c r="AA217">
        <v>252</v>
      </c>
      <c r="AB217">
        <v>536</v>
      </c>
      <c r="AC217">
        <v>36</v>
      </c>
      <c r="AD217">
        <v>-1</v>
      </c>
      <c r="AE217">
        <v>216</v>
      </c>
      <c r="AF217">
        <v>534</v>
      </c>
    </row>
    <row r="218" spans="1:32">
      <c r="A218" s="24" t="s">
        <v>4178</v>
      </c>
      <c r="N218" t="str">
        <f t="shared" si="7"/>
        <v xml:space="preserve">            Mail clerks and mail machine operators except postal service     </v>
      </c>
      <c r="O218" t="str">
        <f t="shared" si="8"/>
        <v xml:space="preserve">127      457       68      433       59      479 </v>
      </c>
      <c r="P218" cm="1">
        <f t="array" ref="P218:X218">IFERROR(SEARCH({1,2,3,4,5,6,7,8,9},A218),9999999)</f>
        <v>78</v>
      </c>
      <c r="Q218">
        <v>79</v>
      </c>
      <c r="R218">
        <v>106</v>
      </c>
      <c r="S218">
        <v>87</v>
      </c>
      <c r="T218">
        <v>88</v>
      </c>
      <c r="U218">
        <v>97</v>
      </c>
      <c r="V218">
        <v>80</v>
      </c>
      <c r="W218">
        <v>98</v>
      </c>
      <c r="X218">
        <v>116</v>
      </c>
      <c r="Z218" t="s">
        <v>5611</v>
      </c>
      <c r="AA218">
        <v>127</v>
      </c>
      <c r="AB218">
        <v>457</v>
      </c>
      <c r="AC218">
        <v>68</v>
      </c>
      <c r="AD218">
        <v>433</v>
      </c>
      <c r="AE218">
        <v>59</v>
      </c>
      <c r="AF218">
        <v>479</v>
      </c>
    </row>
    <row r="219" spans="1:32">
      <c r="A219" s="24" t="s">
        <v>4179</v>
      </c>
      <c r="N219" t="str">
        <f t="shared" si="7"/>
        <v xml:space="preserve">            Office clerks, general     </v>
      </c>
      <c r="O219" t="str">
        <f t="shared" si="8"/>
        <v xml:space="preserve">667      503      109      523      559      499 </v>
      </c>
      <c r="P219" cm="1">
        <f t="array" ref="P219:X219">IFERROR(SEARCH({1,2,3,4,5,6,7,8,9},A219),9999999)</f>
        <v>58</v>
      </c>
      <c r="Q219">
        <v>68</v>
      </c>
      <c r="R219">
        <v>51</v>
      </c>
      <c r="S219">
        <v>85</v>
      </c>
      <c r="T219">
        <v>49</v>
      </c>
      <c r="U219">
        <v>40</v>
      </c>
      <c r="V219">
        <v>42</v>
      </c>
      <c r="W219">
        <v>9999999</v>
      </c>
      <c r="X219">
        <v>60</v>
      </c>
      <c r="Z219" t="s">
        <v>5612</v>
      </c>
      <c r="AA219">
        <v>667</v>
      </c>
      <c r="AB219">
        <v>503</v>
      </c>
      <c r="AC219">
        <v>109</v>
      </c>
      <c r="AD219">
        <v>523</v>
      </c>
      <c r="AE219">
        <v>559</v>
      </c>
      <c r="AF219">
        <v>499</v>
      </c>
    </row>
    <row r="220" spans="1:32">
      <c r="A220" s="24" t="s">
        <v>4180</v>
      </c>
      <c r="N220" t="str">
        <f t="shared" si="7"/>
        <v xml:space="preserve">            Office machine operators, except computer      </v>
      </c>
      <c r="O220" t="str">
        <f t="shared" si="8"/>
        <v xml:space="preserve">51      433       20     (1)        31     (1)  </v>
      </c>
      <c r="P220" cm="1">
        <f t="array" ref="P220:X220">IFERROR(SEARCH({1,2,3,4,5,6,7,8,9},A220),9999999)</f>
        <v>61</v>
      </c>
      <c r="Q220">
        <v>78</v>
      </c>
      <c r="R220">
        <v>69</v>
      </c>
      <c r="S220">
        <v>68</v>
      </c>
      <c r="T220">
        <v>60</v>
      </c>
      <c r="U220">
        <v>9999999</v>
      </c>
      <c r="V220">
        <v>9999999</v>
      </c>
      <c r="W220">
        <v>9999999</v>
      </c>
      <c r="X220">
        <v>9999999</v>
      </c>
      <c r="Z220" t="s">
        <v>5613</v>
      </c>
      <c r="AA220">
        <v>51</v>
      </c>
      <c r="AB220">
        <v>433</v>
      </c>
      <c r="AC220">
        <v>20</v>
      </c>
      <c r="AD220">
        <v>-1</v>
      </c>
      <c r="AE220">
        <v>31</v>
      </c>
      <c r="AF220">
        <v>-1</v>
      </c>
    </row>
    <row r="221" spans="1:32">
      <c r="A221" s="24" t="s">
        <v>4181</v>
      </c>
      <c r="N221" t="str">
        <f t="shared" si="7"/>
        <v xml:space="preserve">Natural resources, construction, and maintenance occupations  </v>
      </c>
      <c r="O221" t="str">
        <f t="shared" si="8"/>
        <v xml:space="preserve">11,280      621   10,835      626      445      453 </v>
      </c>
      <c r="P221" cm="1">
        <f t="array" ref="P221:X221">IFERROR(SEARCH({1,2,3,4,5,6,7,8,9},A221),9999999)</f>
        <v>63</v>
      </c>
      <c r="Q221">
        <v>66</v>
      </c>
      <c r="R221">
        <v>85</v>
      </c>
      <c r="S221">
        <v>102</v>
      </c>
      <c r="T221">
        <v>86</v>
      </c>
      <c r="U221">
        <v>75</v>
      </c>
      <c r="V221">
        <v>9999999</v>
      </c>
      <c r="W221">
        <v>67</v>
      </c>
      <c r="X221">
        <v>9999999</v>
      </c>
      <c r="Z221" t="s">
        <v>5614</v>
      </c>
      <c r="AA221" s="8">
        <v>11280</v>
      </c>
      <c r="AB221">
        <v>621</v>
      </c>
      <c r="AC221" s="8">
        <v>10835</v>
      </c>
      <c r="AD221">
        <v>626</v>
      </c>
      <c r="AE221">
        <v>445</v>
      </c>
      <c r="AF221">
        <v>453</v>
      </c>
    </row>
    <row r="222" spans="1:32">
      <c r="A222" s="24" t="s">
        <v>4182</v>
      </c>
      <c r="N222" t="str">
        <f t="shared" si="7"/>
        <v xml:space="preserve">    Farming, fishing, and forestry occupations     </v>
      </c>
      <c r="O222" t="str">
        <f t="shared" si="8"/>
        <v xml:space="preserve">718      356      585      367      133      322 </v>
      </c>
      <c r="P222" cm="1">
        <f t="array" ref="P222:X222">IFERROR(SEARCH({1,2,3,4,5,6,7,8,9},A222),9999999)</f>
        <v>53</v>
      </c>
      <c r="Q222">
        <v>98</v>
      </c>
      <c r="R222">
        <v>61</v>
      </c>
      <c r="S222">
        <v>9999999</v>
      </c>
      <c r="T222">
        <v>62</v>
      </c>
      <c r="U222">
        <v>63</v>
      </c>
      <c r="V222">
        <v>52</v>
      </c>
      <c r="W222">
        <v>54</v>
      </c>
      <c r="X222">
        <v>9999999</v>
      </c>
      <c r="Z222" t="s">
        <v>5615</v>
      </c>
      <c r="AA222">
        <v>718</v>
      </c>
      <c r="AB222">
        <v>356</v>
      </c>
      <c r="AC222">
        <v>585</v>
      </c>
      <c r="AD222">
        <v>367</v>
      </c>
      <c r="AE222">
        <v>133</v>
      </c>
      <c r="AF222">
        <v>322</v>
      </c>
    </row>
    <row r="223" spans="1:32">
      <c r="A223" s="24" t="s">
        <v>4183</v>
      </c>
      <c r="N223" t="str">
        <f t="shared" si="7"/>
        <v xml:space="preserve">            Graders and sorters, agricultural products      </v>
      </c>
      <c r="O223" t="str">
        <f t="shared" si="8"/>
        <v xml:space="preserve">61      355       15     (1)        46     (1)  </v>
      </c>
      <c r="P223" cm="1">
        <f t="array" ref="P223:X223">IFERROR(SEARCH({1,2,3,4,5,6,7,8,9},A223),9999999)</f>
        <v>62</v>
      </c>
      <c r="Q223">
        <v>9999999</v>
      </c>
      <c r="R223">
        <v>69</v>
      </c>
      <c r="S223">
        <v>97</v>
      </c>
      <c r="T223">
        <v>70</v>
      </c>
      <c r="U223">
        <v>61</v>
      </c>
      <c r="V223">
        <v>9999999</v>
      </c>
      <c r="W223">
        <v>9999999</v>
      </c>
      <c r="X223">
        <v>9999999</v>
      </c>
      <c r="Z223" t="s">
        <v>5616</v>
      </c>
      <c r="AA223">
        <v>61</v>
      </c>
      <c r="AB223">
        <v>355</v>
      </c>
      <c r="AC223">
        <v>15</v>
      </c>
      <c r="AD223">
        <v>-1</v>
      </c>
      <c r="AE223">
        <v>46</v>
      </c>
      <c r="AF223">
        <v>-1</v>
      </c>
    </row>
    <row r="224" spans="1:32">
      <c r="A224" s="24" t="s">
        <v>4184</v>
      </c>
      <c r="N224" t="str">
        <f t="shared" si="7"/>
        <v xml:space="preserve">            Logging workers      </v>
      </c>
      <c r="O224" t="str">
        <f t="shared" si="8"/>
        <v xml:space="preserve">61      465       59      470        2     (1)  </v>
      </c>
      <c r="P224" cm="1">
        <f t="array" ref="P224:X224">IFERROR(SEARCH({1,2,3,4,5,6,7,8,9},A224),9999999)</f>
        <v>35</v>
      </c>
      <c r="Q224">
        <v>71</v>
      </c>
      <c r="R224">
        <v>9999999</v>
      </c>
      <c r="S224">
        <v>42</v>
      </c>
      <c r="T224">
        <v>44</v>
      </c>
      <c r="U224">
        <v>34</v>
      </c>
      <c r="V224">
        <v>61</v>
      </c>
      <c r="W224">
        <v>9999999</v>
      </c>
      <c r="X224">
        <v>53</v>
      </c>
      <c r="Z224" t="s">
        <v>5617</v>
      </c>
      <c r="AA224">
        <v>61</v>
      </c>
      <c r="AB224">
        <v>465</v>
      </c>
      <c r="AC224">
        <v>59</v>
      </c>
      <c r="AD224">
        <v>470</v>
      </c>
      <c r="AE224">
        <v>2</v>
      </c>
      <c r="AF224">
        <v>-1</v>
      </c>
    </row>
    <row r="225" spans="1:32">
      <c r="A225" s="24" t="s">
        <v>4185</v>
      </c>
      <c r="N225" t="str">
        <f t="shared" si="7"/>
        <v xml:space="preserve">    Construction and extraction occupations   </v>
      </c>
      <c r="O225" t="str">
        <f t="shared" si="8"/>
        <v xml:space="preserve">6,232      604    6,109      606      123      504 </v>
      </c>
      <c r="P225" cm="1">
        <f t="array" ref="P225:X225">IFERROR(SEARCH({1,2,3,4,5,6,7,8,9},A225),9999999)</f>
        <v>67</v>
      </c>
      <c r="Q225">
        <v>49</v>
      </c>
      <c r="R225">
        <v>50</v>
      </c>
      <c r="S225">
        <v>60</v>
      </c>
      <c r="T225">
        <v>94</v>
      </c>
      <c r="U225">
        <v>47</v>
      </c>
      <c r="V225">
        <v>9999999</v>
      </c>
      <c r="W225">
        <v>9999999</v>
      </c>
      <c r="X225">
        <v>69</v>
      </c>
      <c r="Z225" t="s">
        <v>5618</v>
      </c>
      <c r="AA225" s="8">
        <v>6232</v>
      </c>
      <c r="AB225">
        <v>604</v>
      </c>
      <c r="AC225" s="8">
        <v>6109</v>
      </c>
      <c r="AD225">
        <v>606</v>
      </c>
      <c r="AE225">
        <v>123</v>
      </c>
      <c r="AF225">
        <v>504</v>
      </c>
    </row>
    <row r="226" spans="1:32">
      <c r="A226" s="24" t="s">
        <v>3634</v>
      </c>
      <c r="N226" t="str">
        <f t="shared" si="7"/>
        <v xml:space="preserve">            First-line supervisors/managers of construction trades                                                                          </v>
      </c>
      <c r="O226" t="str">
        <f t="shared" si="8"/>
        <v/>
      </c>
      <c r="P226" cm="1">
        <f t="array" ref="P226:X226">IFERROR(SEARCH({1,2,3,4,5,6,7,8,9},A226),9999999)</f>
        <v>9999999</v>
      </c>
      <c r="Q226">
        <v>9999999</v>
      </c>
      <c r="R226">
        <v>9999999</v>
      </c>
      <c r="S226">
        <v>9999999</v>
      </c>
      <c r="T226">
        <v>9999999</v>
      </c>
      <c r="U226">
        <v>9999999</v>
      </c>
      <c r="V226">
        <v>9999999</v>
      </c>
      <c r="W226">
        <v>9999999</v>
      </c>
      <c r="X226">
        <v>9999999</v>
      </c>
      <c r="Z226" t="s">
        <v>3634</v>
      </c>
    </row>
    <row r="227" spans="1:32">
      <c r="A227" s="24" t="s">
        <v>4186</v>
      </c>
      <c r="N227" t="str">
        <f t="shared" si="7"/>
        <v xml:space="preserve">              and extraction workers     </v>
      </c>
      <c r="O227" t="str">
        <f t="shared" si="8"/>
        <v xml:space="preserve">579      812      568      822       11     (1)  </v>
      </c>
      <c r="P227" cm="1">
        <f t="array" ref="P227:X227">IFERROR(SEARCH({1,2,3,4,5,6,7,8,9},A227),9999999)</f>
        <v>52</v>
      </c>
      <c r="Q227">
        <v>53</v>
      </c>
      <c r="R227">
        <v>9999999</v>
      </c>
      <c r="S227">
        <v>9999999</v>
      </c>
      <c r="T227">
        <v>42</v>
      </c>
      <c r="U227">
        <v>61</v>
      </c>
      <c r="V227">
        <v>43</v>
      </c>
      <c r="W227">
        <v>51</v>
      </c>
      <c r="X227">
        <v>44</v>
      </c>
      <c r="Z227" t="s">
        <v>5619</v>
      </c>
      <c r="AA227">
        <v>579</v>
      </c>
      <c r="AB227">
        <v>812</v>
      </c>
      <c r="AC227">
        <v>568</v>
      </c>
      <c r="AD227">
        <v>822</v>
      </c>
      <c r="AE227">
        <v>11</v>
      </c>
      <c r="AF227">
        <v>-1</v>
      </c>
    </row>
    <row r="228" spans="1:32">
      <c r="A228" s="24" t="s">
        <v>4187</v>
      </c>
      <c r="N228" t="str">
        <f t="shared" si="7"/>
        <v xml:space="preserve">            Brickmasons, blockmasons, and stonemasons     </v>
      </c>
      <c r="O228" t="str">
        <f t="shared" si="8"/>
        <v xml:space="preserve">164      577      164      577  -        -       </v>
      </c>
      <c r="P228" cm="1">
        <f t="array" ref="P228:X228">IFERROR(SEARCH({1,2,3,4,5,6,7,8,9},A228),9999999)</f>
        <v>59</v>
      </c>
      <c r="Q228">
        <v>9999999</v>
      </c>
      <c r="R228">
        <v>9999999</v>
      </c>
      <c r="S228">
        <v>61</v>
      </c>
      <c r="T228">
        <v>68</v>
      </c>
      <c r="U228">
        <v>60</v>
      </c>
      <c r="V228">
        <v>69</v>
      </c>
      <c r="W228">
        <v>9999999</v>
      </c>
      <c r="X228">
        <v>9999999</v>
      </c>
      <c r="Z228" t="s">
        <v>5620</v>
      </c>
      <c r="AA228">
        <v>164</v>
      </c>
      <c r="AB228">
        <v>577</v>
      </c>
      <c r="AC228">
        <v>164</v>
      </c>
      <c r="AD228">
        <v>577</v>
      </c>
      <c r="AE228" t="s">
        <v>574</v>
      </c>
      <c r="AF228" t="s">
        <v>574</v>
      </c>
    </row>
    <row r="229" spans="1:32">
      <c r="A229" s="24" t="s">
        <v>4188</v>
      </c>
      <c r="N229" t="str">
        <f t="shared" si="7"/>
        <v xml:space="preserve">            Carpenters   </v>
      </c>
      <c r="O229" t="str">
        <f t="shared" si="8"/>
        <v xml:space="preserve">1,170      576    1,149      576       21     (1)  </v>
      </c>
      <c r="P229" cm="1">
        <f t="array" ref="P229:X229">IFERROR(SEARCH({1,2,3,4,5,6,7,8,9},A229),9999999)</f>
        <v>26</v>
      </c>
      <c r="Q229">
        <v>65</v>
      </c>
      <c r="R229">
        <v>9999999</v>
      </c>
      <c r="S229">
        <v>47</v>
      </c>
      <c r="T229">
        <v>37</v>
      </c>
      <c r="U229">
        <v>39</v>
      </c>
      <c r="V229">
        <v>29</v>
      </c>
      <c r="W229">
        <v>9999999</v>
      </c>
      <c r="X229">
        <v>48</v>
      </c>
      <c r="Z229" t="s">
        <v>5621</v>
      </c>
      <c r="AA229" s="8">
        <v>1170</v>
      </c>
      <c r="AB229">
        <v>576</v>
      </c>
      <c r="AC229" s="8">
        <v>1149</v>
      </c>
      <c r="AD229">
        <v>576</v>
      </c>
      <c r="AE229">
        <v>21</v>
      </c>
      <c r="AF229">
        <v>-1</v>
      </c>
    </row>
    <row r="230" spans="1:32">
      <c r="A230" s="24" t="s">
        <v>4189</v>
      </c>
      <c r="N230" t="str">
        <f t="shared" si="7"/>
        <v xml:space="preserve">            Carpet, floor, and tile installers and finishers     </v>
      </c>
      <c r="O230" t="str">
        <f t="shared" si="8"/>
        <v xml:space="preserve">147      517      146      518  -        -       </v>
      </c>
      <c r="P230" cm="1">
        <f t="array" ref="P230:X230">IFERROR(SEARCH({1,2,3,4,5,6,7,8,9},A230),9999999)</f>
        <v>66</v>
      </c>
      <c r="Q230">
        <v>9999999</v>
      </c>
      <c r="R230">
        <v>9999999</v>
      </c>
      <c r="S230">
        <v>67</v>
      </c>
      <c r="T230">
        <v>75</v>
      </c>
      <c r="U230">
        <v>86</v>
      </c>
      <c r="V230">
        <v>68</v>
      </c>
      <c r="W230">
        <v>95</v>
      </c>
      <c r="X230">
        <v>9999999</v>
      </c>
      <c r="Z230" t="s">
        <v>5622</v>
      </c>
      <c r="AA230">
        <v>147</v>
      </c>
      <c r="AB230">
        <v>517</v>
      </c>
      <c r="AC230">
        <v>146</v>
      </c>
      <c r="AD230">
        <v>518</v>
      </c>
      <c r="AE230" t="s">
        <v>574</v>
      </c>
      <c r="AF230" t="s">
        <v>574</v>
      </c>
    </row>
    <row r="231" spans="1:32">
      <c r="A231" s="24" t="s">
        <v>4190</v>
      </c>
      <c r="N231" t="str">
        <f t="shared" si="7"/>
        <v xml:space="preserve">            Cement masons, concrete finishers, and terrazzo workers      </v>
      </c>
      <c r="O231" t="str">
        <f t="shared" si="8"/>
        <v xml:space="preserve">95      556       95      556  -        -       </v>
      </c>
      <c r="P231" cm="1">
        <f t="array" ref="P231:X231">IFERROR(SEARCH({1,2,3,4,5,6,7,8,9},A231),9999999)</f>
        <v>9999999</v>
      </c>
      <c r="Q231">
        <v>9999999</v>
      </c>
      <c r="R231">
        <v>9999999</v>
      </c>
      <c r="S231">
        <v>9999999</v>
      </c>
      <c r="T231">
        <v>75</v>
      </c>
      <c r="U231">
        <v>84</v>
      </c>
      <c r="V231">
        <v>9999999</v>
      </c>
      <c r="W231">
        <v>9999999</v>
      </c>
      <c r="X231">
        <v>74</v>
      </c>
      <c r="Z231" t="s">
        <v>5623</v>
      </c>
      <c r="AA231">
        <v>95</v>
      </c>
      <c r="AB231">
        <v>556</v>
      </c>
      <c r="AC231">
        <v>95</v>
      </c>
      <c r="AD231">
        <v>556</v>
      </c>
      <c r="AE231" t="s">
        <v>574</v>
      </c>
      <c r="AF231" t="s">
        <v>574</v>
      </c>
    </row>
    <row r="232" spans="1:32">
      <c r="A232" s="24" t="s">
        <v>4191</v>
      </c>
      <c r="N232" t="str">
        <f t="shared" si="7"/>
        <v xml:space="preserve">            Construction laborers     </v>
      </c>
      <c r="O232" t="str">
        <f t="shared" si="8"/>
        <v xml:space="preserve">986      492      965      492       21     (1)  </v>
      </c>
      <c r="P232" cm="1">
        <f t="array" ref="P232:X232">IFERROR(SEARCH({1,2,3,4,5,6,7,8,9},A232),9999999)</f>
        <v>77</v>
      </c>
      <c r="Q232">
        <v>50</v>
      </c>
      <c r="R232">
        <v>9999999</v>
      </c>
      <c r="S232">
        <v>48</v>
      </c>
      <c r="T232">
        <v>59</v>
      </c>
      <c r="U232">
        <v>41</v>
      </c>
      <c r="V232">
        <v>9999999</v>
      </c>
      <c r="W232">
        <v>40</v>
      </c>
      <c r="X232">
        <v>39</v>
      </c>
      <c r="Z232" t="s">
        <v>5624</v>
      </c>
      <c r="AA232">
        <v>986</v>
      </c>
      <c r="AB232">
        <v>492</v>
      </c>
      <c r="AC232">
        <v>965</v>
      </c>
      <c r="AD232">
        <v>492</v>
      </c>
      <c r="AE232">
        <v>21</v>
      </c>
      <c r="AF232">
        <v>-1</v>
      </c>
    </row>
    <row r="233" spans="1:32">
      <c r="A233" s="24" t="s">
        <v>4192</v>
      </c>
      <c r="N233" t="str">
        <f t="shared" si="7"/>
        <v xml:space="preserve">            Operating engineers and other construction equipment operators     </v>
      </c>
      <c r="O233" t="str">
        <f t="shared" si="8"/>
        <v xml:space="preserve">335      689      331      689        4     (1)  </v>
      </c>
      <c r="P233" cm="1">
        <f t="array" ref="P233:X233">IFERROR(SEARCH({1,2,3,4,5,6,7,8,9},A233),9999999)</f>
        <v>100</v>
      </c>
      <c r="Q233">
        <v>9999999</v>
      </c>
      <c r="R233">
        <v>80</v>
      </c>
      <c r="S233">
        <v>118</v>
      </c>
      <c r="T233">
        <v>82</v>
      </c>
      <c r="U233">
        <v>89</v>
      </c>
      <c r="V233">
        <v>9999999</v>
      </c>
      <c r="W233">
        <v>90</v>
      </c>
      <c r="X233">
        <v>91</v>
      </c>
      <c r="Z233" t="s">
        <v>5625</v>
      </c>
      <c r="AA233">
        <v>335</v>
      </c>
      <c r="AB233">
        <v>689</v>
      </c>
      <c r="AC233">
        <v>331</v>
      </c>
      <c r="AD233">
        <v>689</v>
      </c>
      <c r="AE233">
        <v>4</v>
      </c>
      <c r="AF233">
        <v>-1</v>
      </c>
    </row>
    <row r="234" spans="1:32">
      <c r="A234" s="24" t="s">
        <v>4193</v>
      </c>
      <c r="N234" t="str">
        <f t="shared" si="7"/>
        <v xml:space="preserve">            Drywall installers, ceiling tile installers, and tapers     </v>
      </c>
      <c r="O234" t="str">
        <f t="shared" si="8"/>
        <v xml:space="preserve">156      529      156      529  -        -       </v>
      </c>
      <c r="P234" cm="1">
        <f t="array" ref="P234:X234">IFERROR(SEARCH({1,2,3,4,5,6,7,8,9},A234),9999999)</f>
        <v>73</v>
      </c>
      <c r="Q234">
        <v>83</v>
      </c>
      <c r="R234">
        <v>9999999</v>
      </c>
      <c r="S234">
        <v>9999999</v>
      </c>
      <c r="T234">
        <v>74</v>
      </c>
      <c r="U234">
        <v>75</v>
      </c>
      <c r="V234">
        <v>9999999</v>
      </c>
      <c r="W234">
        <v>9999999</v>
      </c>
      <c r="X234">
        <v>84</v>
      </c>
      <c r="Z234" t="s">
        <v>5626</v>
      </c>
      <c r="AA234">
        <v>156</v>
      </c>
      <c r="AB234">
        <v>529</v>
      </c>
      <c r="AC234">
        <v>156</v>
      </c>
      <c r="AD234">
        <v>529</v>
      </c>
      <c r="AE234" t="s">
        <v>574</v>
      </c>
      <c r="AF234" t="s">
        <v>574</v>
      </c>
    </row>
    <row r="235" spans="1:32">
      <c r="A235" s="24" t="s">
        <v>4194</v>
      </c>
      <c r="N235" t="str">
        <f t="shared" si="7"/>
        <v xml:space="preserve">            Electricians     </v>
      </c>
      <c r="O235" t="str">
        <f t="shared" si="8"/>
        <v xml:space="preserve">668      719      655      718       14     (1)  </v>
      </c>
      <c r="P235" cm="1">
        <f t="array" ref="P235:X235">IFERROR(SEARCH({1,2,3,4,5,6,7,8,9},A235),9999999)</f>
        <v>40</v>
      </c>
      <c r="Q235">
        <v>9999999</v>
      </c>
      <c r="R235">
        <v>9999999</v>
      </c>
      <c r="S235">
        <v>68</v>
      </c>
      <c r="T235">
        <v>49</v>
      </c>
      <c r="U235">
        <v>30</v>
      </c>
      <c r="V235">
        <v>39</v>
      </c>
      <c r="W235">
        <v>32</v>
      </c>
      <c r="X235">
        <v>41</v>
      </c>
      <c r="Z235" t="s">
        <v>5627</v>
      </c>
      <c r="AA235">
        <v>668</v>
      </c>
      <c r="AB235">
        <v>719</v>
      </c>
      <c r="AC235">
        <v>655</v>
      </c>
      <c r="AD235">
        <v>718</v>
      </c>
      <c r="AE235">
        <v>14</v>
      </c>
      <c r="AF235">
        <v>-1</v>
      </c>
    </row>
    <row r="236" spans="1:32">
      <c r="A236" s="24" t="s">
        <v>4195</v>
      </c>
      <c r="N236" t="str">
        <f t="shared" si="7"/>
        <v xml:space="preserve">            Painters, construction and maintenance     </v>
      </c>
      <c r="O236" t="str">
        <f t="shared" si="8"/>
        <v xml:space="preserve">410      494      395      495       15     (1)  </v>
      </c>
      <c r="P236" cm="1">
        <f t="array" ref="P236:X236">IFERROR(SEARCH({1,2,3,4,5,6,7,8,9},A236),9999999)</f>
        <v>57</v>
      </c>
      <c r="Q236">
        <v>9999999</v>
      </c>
      <c r="R236">
        <v>74</v>
      </c>
      <c r="S236">
        <v>56</v>
      </c>
      <c r="T236">
        <v>76</v>
      </c>
      <c r="U236">
        <v>9999999</v>
      </c>
      <c r="V236">
        <v>9999999</v>
      </c>
      <c r="W236">
        <v>9999999</v>
      </c>
      <c r="X236">
        <v>66</v>
      </c>
      <c r="Z236" t="s">
        <v>5628</v>
      </c>
      <c r="AA236">
        <v>410</v>
      </c>
      <c r="AB236">
        <v>494</v>
      </c>
      <c r="AC236">
        <v>395</v>
      </c>
      <c r="AD236">
        <v>495</v>
      </c>
      <c r="AE236">
        <v>15</v>
      </c>
      <c r="AF236">
        <v>-1</v>
      </c>
    </row>
    <row r="237" spans="1:32">
      <c r="A237" s="24" t="s">
        <v>4196</v>
      </c>
      <c r="N237" t="str">
        <f t="shared" si="7"/>
        <v xml:space="preserve">            Pipelayers, plumbers, pipefitters, and steamfitters     </v>
      </c>
      <c r="O237" t="str">
        <f t="shared" si="8"/>
        <v xml:space="preserve">483      690      480      690        2     (1)  </v>
      </c>
      <c r="P237" cm="1">
        <f t="array" ref="P237:X237">IFERROR(SEARCH({1,2,3,4,5,6,7,8,9},A237),9999999)</f>
        <v>114</v>
      </c>
      <c r="Q237">
        <v>107</v>
      </c>
      <c r="R237">
        <v>71</v>
      </c>
      <c r="S237">
        <v>69</v>
      </c>
      <c r="T237">
        <v>9999999</v>
      </c>
      <c r="U237">
        <v>78</v>
      </c>
      <c r="V237">
        <v>9999999</v>
      </c>
      <c r="W237">
        <v>70</v>
      </c>
      <c r="X237">
        <v>79</v>
      </c>
      <c r="Z237" t="s">
        <v>5629</v>
      </c>
      <c r="AA237">
        <v>483</v>
      </c>
      <c r="AB237">
        <v>690</v>
      </c>
      <c r="AC237">
        <v>480</v>
      </c>
      <c r="AD237">
        <v>690</v>
      </c>
      <c r="AE237">
        <v>2</v>
      </c>
      <c r="AF237">
        <v>-1</v>
      </c>
    </row>
    <row r="238" spans="1:32">
      <c r="A238" s="24" t="s">
        <v>4197</v>
      </c>
      <c r="N238" t="str">
        <f t="shared" si="7"/>
        <v xml:space="preserve">            Roofers     </v>
      </c>
      <c r="O238" t="str">
        <f t="shared" si="8"/>
        <v xml:space="preserve">188      480      184      482        3     (1)  </v>
      </c>
      <c r="P238" cm="1">
        <f t="array" ref="P238:X238">IFERROR(SEARCH({1,2,3,4,5,6,7,8,9},A238),9999999)</f>
        <v>25</v>
      </c>
      <c r="Q238">
        <v>54</v>
      </c>
      <c r="R238">
        <v>63</v>
      </c>
      <c r="S238">
        <v>34</v>
      </c>
      <c r="T238">
        <v>9999999</v>
      </c>
      <c r="U238">
        <v>9999999</v>
      </c>
      <c r="V238">
        <v>9999999</v>
      </c>
      <c r="W238">
        <v>26</v>
      </c>
      <c r="X238">
        <v>9999999</v>
      </c>
      <c r="Z238" t="s">
        <v>5630</v>
      </c>
      <c r="AA238">
        <v>188</v>
      </c>
      <c r="AB238">
        <v>480</v>
      </c>
      <c r="AC238">
        <v>184</v>
      </c>
      <c r="AD238">
        <v>482</v>
      </c>
      <c r="AE238">
        <v>3</v>
      </c>
      <c r="AF238">
        <v>-1</v>
      </c>
    </row>
    <row r="239" spans="1:32">
      <c r="A239" s="24" t="s">
        <v>4198</v>
      </c>
      <c r="N239" t="str">
        <f t="shared" si="7"/>
        <v xml:space="preserve">            Sheet metal workers     </v>
      </c>
      <c r="O239" t="str">
        <f t="shared" si="8"/>
        <v xml:space="preserve">132      606      126      614        6     (1)  </v>
      </c>
      <c r="P239" cm="1">
        <f t="array" ref="P239:X239">IFERROR(SEARCH({1,2,3,4,5,6,7,8,9},A239),9999999)</f>
        <v>37</v>
      </c>
      <c r="Q239">
        <v>39</v>
      </c>
      <c r="R239">
        <v>38</v>
      </c>
      <c r="S239">
        <v>66</v>
      </c>
      <c r="T239">
        <v>9999999</v>
      </c>
      <c r="U239">
        <v>46</v>
      </c>
      <c r="V239">
        <v>9999999</v>
      </c>
      <c r="W239">
        <v>9999999</v>
      </c>
      <c r="X239">
        <v>9999999</v>
      </c>
      <c r="Z239" t="s">
        <v>5631</v>
      </c>
      <c r="AA239">
        <v>132</v>
      </c>
      <c r="AB239">
        <v>606</v>
      </c>
      <c r="AC239">
        <v>126</v>
      </c>
      <c r="AD239">
        <v>614</v>
      </c>
      <c r="AE239">
        <v>6</v>
      </c>
      <c r="AF239">
        <v>-1</v>
      </c>
    </row>
    <row r="240" spans="1:32">
      <c r="A240" s="24" t="s">
        <v>4199</v>
      </c>
      <c r="N240" t="str">
        <f t="shared" si="7"/>
        <v xml:space="preserve">            Structural iron and steel workers      </v>
      </c>
      <c r="O240" t="str">
        <f t="shared" si="8"/>
        <v xml:space="preserve">53      694       53      695  -        -       </v>
      </c>
      <c r="P240" cm="1">
        <f t="array" ref="P240:X240">IFERROR(SEARCH({1,2,3,4,5,6,7,8,9},A240),9999999)</f>
        <v>9999999</v>
      </c>
      <c r="Q240">
        <v>9999999</v>
      </c>
      <c r="R240">
        <v>53</v>
      </c>
      <c r="S240">
        <v>62</v>
      </c>
      <c r="T240">
        <v>52</v>
      </c>
      <c r="U240">
        <v>60</v>
      </c>
      <c r="V240">
        <v>9999999</v>
      </c>
      <c r="W240">
        <v>9999999</v>
      </c>
      <c r="X240">
        <v>61</v>
      </c>
      <c r="Z240" t="s">
        <v>5632</v>
      </c>
      <c r="AA240">
        <v>53</v>
      </c>
      <c r="AB240">
        <v>694</v>
      </c>
      <c r="AC240">
        <v>53</v>
      </c>
      <c r="AD240">
        <v>695</v>
      </c>
      <c r="AE240" t="s">
        <v>574</v>
      </c>
      <c r="AF240" t="s">
        <v>574</v>
      </c>
    </row>
    <row r="241" spans="1:32">
      <c r="A241" s="24" t="s">
        <v>4200</v>
      </c>
      <c r="N241" t="str">
        <f t="shared" si="7"/>
        <v xml:space="preserve">            Helpers, construction trades      </v>
      </c>
      <c r="O241" t="str">
        <f t="shared" si="8"/>
        <v xml:space="preserve">99      386       94      386        4     (1)  </v>
      </c>
      <c r="P241" cm="1">
        <f t="array" ref="P241:X241">IFERROR(SEARCH({1,2,3,4,5,6,7,8,9},A241),9999999)</f>
        <v>91</v>
      </c>
      <c r="Q241">
        <v>9999999</v>
      </c>
      <c r="R241">
        <v>55</v>
      </c>
      <c r="S241">
        <v>66</v>
      </c>
      <c r="T241">
        <v>9999999</v>
      </c>
      <c r="U241">
        <v>57</v>
      </c>
      <c r="V241">
        <v>9999999</v>
      </c>
      <c r="W241">
        <v>56</v>
      </c>
      <c r="X241">
        <v>47</v>
      </c>
      <c r="Z241" t="s">
        <v>5633</v>
      </c>
      <c r="AA241">
        <v>99</v>
      </c>
      <c r="AB241">
        <v>386</v>
      </c>
      <c r="AC241">
        <v>94</v>
      </c>
      <c r="AD241">
        <v>386</v>
      </c>
      <c r="AE241">
        <v>4</v>
      </c>
      <c r="AF241">
        <v>-1</v>
      </c>
    </row>
    <row r="242" spans="1:32">
      <c r="A242" s="24" t="s">
        <v>4201</v>
      </c>
      <c r="N242" t="str">
        <f t="shared" si="7"/>
        <v xml:space="preserve">            Construction and building inspectors      </v>
      </c>
      <c r="O242" t="str">
        <f t="shared" si="8"/>
        <v xml:space="preserve">87      718       77      724       10     (1)  </v>
      </c>
      <c r="P242" cm="1">
        <f t="array" ref="P242:X242">IFERROR(SEARCH({1,2,3,4,5,6,7,8,9},A242),9999999)</f>
        <v>64</v>
      </c>
      <c r="Q242">
        <v>82</v>
      </c>
      <c r="R242">
        <v>9999999</v>
      </c>
      <c r="S242">
        <v>83</v>
      </c>
      <c r="T242">
        <v>9999999</v>
      </c>
      <c r="U242">
        <v>9999999</v>
      </c>
      <c r="V242">
        <v>56</v>
      </c>
      <c r="W242">
        <v>55</v>
      </c>
      <c r="X242">
        <v>9999999</v>
      </c>
      <c r="Z242" t="s">
        <v>5634</v>
      </c>
      <c r="AA242">
        <v>87</v>
      </c>
      <c r="AB242">
        <v>718</v>
      </c>
      <c r="AC242">
        <v>77</v>
      </c>
      <c r="AD242">
        <v>724</v>
      </c>
      <c r="AE242">
        <v>10</v>
      </c>
      <c r="AF242">
        <v>-1</v>
      </c>
    </row>
    <row r="243" spans="1:32">
      <c r="A243" s="24" t="s">
        <v>4202</v>
      </c>
      <c r="N243" t="str">
        <f t="shared" si="7"/>
        <v xml:space="preserve">            Highway maintenance workers      </v>
      </c>
      <c r="O243" t="str">
        <f t="shared" si="8"/>
        <v xml:space="preserve">81      565       79      572        2     (1)  </v>
      </c>
      <c r="P243" cm="1">
        <f t="array" ref="P243:X243">IFERROR(SEARCH({1,2,3,4,5,6,7,8,9},A243),9999999)</f>
        <v>47</v>
      </c>
      <c r="Q243">
        <v>74</v>
      </c>
      <c r="R243">
        <v>9999999</v>
      </c>
      <c r="S243">
        <v>9999999</v>
      </c>
      <c r="T243">
        <v>54</v>
      </c>
      <c r="U243">
        <v>55</v>
      </c>
      <c r="V243">
        <v>64</v>
      </c>
      <c r="W243">
        <v>46</v>
      </c>
      <c r="X243">
        <v>65</v>
      </c>
      <c r="Z243" t="s">
        <v>5635</v>
      </c>
      <c r="AA243">
        <v>81</v>
      </c>
      <c r="AB243">
        <v>565</v>
      </c>
      <c r="AC243">
        <v>79</v>
      </c>
      <c r="AD243">
        <v>572</v>
      </c>
      <c r="AE243">
        <v>2</v>
      </c>
      <c r="AF243">
        <v>-1</v>
      </c>
    </row>
    <row r="244" spans="1:32">
      <c r="A244" s="24" t="s">
        <v>4203</v>
      </c>
      <c r="N244" t="str">
        <f t="shared" si="7"/>
        <v xml:space="preserve">    Installation, maintenance, and repair occupations   </v>
      </c>
      <c r="O244" t="str">
        <f t="shared" si="8"/>
        <v xml:space="preserve">4,330      704    4,140      707      190      611 </v>
      </c>
      <c r="P244" cm="1">
        <f t="array" ref="P244:X244">IFERROR(SEARCH({1,2,3,4,5,6,7,8,9},A244),9999999)</f>
        <v>77</v>
      </c>
      <c r="Q244">
        <v>9999999</v>
      </c>
      <c r="R244">
        <v>59</v>
      </c>
      <c r="S244">
        <v>57</v>
      </c>
      <c r="T244">
        <v>9999999</v>
      </c>
      <c r="U244">
        <v>104</v>
      </c>
      <c r="V244">
        <v>68</v>
      </c>
      <c r="W244">
        <v>9999999</v>
      </c>
      <c r="X244">
        <v>96</v>
      </c>
      <c r="Z244" t="s">
        <v>5636</v>
      </c>
      <c r="AA244" s="8">
        <v>4330</v>
      </c>
      <c r="AB244">
        <v>704</v>
      </c>
      <c r="AC244" s="8">
        <v>4140</v>
      </c>
      <c r="AD244">
        <v>707</v>
      </c>
      <c r="AE244">
        <v>190</v>
      </c>
      <c r="AF244">
        <v>611</v>
      </c>
    </row>
    <row r="245" spans="1:32">
      <c r="A245" s="24" t="s">
        <v>4204</v>
      </c>
      <c r="N245" t="str">
        <f t="shared" si="7"/>
        <v xml:space="preserve">            First-line supervisors/managers of mechanics, installers, and repairers     </v>
      </c>
      <c r="O245" t="str">
        <f t="shared" si="8"/>
        <v xml:space="preserve">326      876      304      877       22     (1)  </v>
      </c>
      <c r="P245" cm="1">
        <f t="array" ref="P245:X245">IFERROR(SEARCH({1,2,3,4,5,6,7,8,9},A245),9999999)</f>
        <v>134</v>
      </c>
      <c r="Q245">
        <v>90</v>
      </c>
      <c r="R245">
        <v>89</v>
      </c>
      <c r="S245">
        <v>109</v>
      </c>
      <c r="T245">
        <v>9999999</v>
      </c>
      <c r="U245">
        <v>91</v>
      </c>
      <c r="V245">
        <v>99</v>
      </c>
      <c r="W245">
        <v>98</v>
      </c>
      <c r="X245">
        <v>9999999</v>
      </c>
      <c r="Z245" t="s">
        <v>5637</v>
      </c>
      <c r="AA245">
        <v>326</v>
      </c>
      <c r="AB245">
        <v>876</v>
      </c>
      <c r="AC245">
        <v>304</v>
      </c>
      <c r="AD245">
        <v>877</v>
      </c>
      <c r="AE245">
        <v>22</v>
      </c>
      <c r="AF245">
        <v>-1</v>
      </c>
    </row>
    <row r="246" spans="1:32">
      <c r="A246" s="24" t="s">
        <v>4205</v>
      </c>
      <c r="N246" t="str">
        <f t="shared" si="7"/>
        <v xml:space="preserve">            Computer, automated teller, and office machine repairers     </v>
      </c>
      <c r="O246" t="str">
        <f t="shared" si="8"/>
        <v xml:space="preserve">309      723      271      735       38     (1)  </v>
      </c>
      <c r="P246" cm="1">
        <f t="array" ref="P246:X246">IFERROR(SEARCH({1,2,3,4,5,6,7,8,9},A246),9999999)</f>
        <v>94</v>
      </c>
      <c r="Q246">
        <v>84</v>
      </c>
      <c r="R246">
        <v>74</v>
      </c>
      <c r="S246">
        <v>9999999</v>
      </c>
      <c r="T246">
        <v>103</v>
      </c>
      <c r="U246">
        <v>9999999</v>
      </c>
      <c r="V246">
        <v>83</v>
      </c>
      <c r="W246">
        <v>112</v>
      </c>
      <c r="X246">
        <v>76</v>
      </c>
      <c r="Z246" t="s">
        <v>5638</v>
      </c>
      <c r="AA246">
        <v>309</v>
      </c>
      <c r="AB246">
        <v>723</v>
      </c>
      <c r="AC246">
        <v>271</v>
      </c>
      <c r="AD246">
        <v>735</v>
      </c>
      <c r="AE246">
        <v>38</v>
      </c>
      <c r="AF246">
        <v>-1</v>
      </c>
    </row>
    <row r="247" spans="1:32">
      <c r="A247" s="24" t="s">
        <v>4206</v>
      </c>
      <c r="N247" t="str">
        <f t="shared" si="7"/>
        <v xml:space="preserve">            Radio and telecommunications equipment installers and repairers     </v>
      </c>
      <c r="O247" t="str">
        <f t="shared" si="8"/>
        <v xml:space="preserve">221      877      190      891       31     (1)  </v>
      </c>
      <c r="P247" cm="1">
        <f t="array" ref="P247:X247">IFERROR(SEARCH({1,2,3,4,5,6,7,8,9},A247),9999999)</f>
        <v>83</v>
      </c>
      <c r="Q247">
        <v>81</v>
      </c>
      <c r="R247">
        <v>118</v>
      </c>
      <c r="S247">
        <v>9999999</v>
      </c>
      <c r="T247">
        <v>9999999</v>
      </c>
      <c r="U247">
        <v>9999999</v>
      </c>
      <c r="V247">
        <v>91</v>
      </c>
      <c r="W247">
        <v>90</v>
      </c>
      <c r="X247">
        <v>100</v>
      </c>
      <c r="Z247" t="s">
        <v>5639</v>
      </c>
      <c r="AA247">
        <v>221</v>
      </c>
      <c r="AB247">
        <v>877</v>
      </c>
      <c r="AC247">
        <v>190</v>
      </c>
      <c r="AD247">
        <v>891</v>
      </c>
      <c r="AE247">
        <v>31</v>
      </c>
      <c r="AF247">
        <v>-1</v>
      </c>
    </row>
    <row r="248" spans="1:32">
      <c r="A248" s="24" t="s">
        <v>4207</v>
      </c>
      <c r="N248" t="str">
        <f t="shared" si="7"/>
        <v xml:space="preserve">            Electronic home entertainment equipment installers and repairers      </v>
      </c>
      <c r="O248" t="str">
        <f t="shared" si="8"/>
        <v xml:space="preserve">52      668       50      676        2     (1)  </v>
      </c>
      <c r="P248" cm="1">
        <f t="array" ref="P248:X248">IFERROR(SEARCH({1,2,3,4,5,6,7,8,9},A248),9999999)</f>
        <v>127</v>
      </c>
      <c r="Q248">
        <v>84</v>
      </c>
      <c r="R248">
        <v>9999999</v>
      </c>
      <c r="S248">
        <v>9999999</v>
      </c>
      <c r="T248">
        <v>83</v>
      </c>
      <c r="U248">
        <v>91</v>
      </c>
      <c r="V248">
        <v>110</v>
      </c>
      <c r="W248">
        <v>93</v>
      </c>
      <c r="X248">
        <v>9999999</v>
      </c>
      <c r="Z248" t="s">
        <v>5640</v>
      </c>
      <c r="AA248">
        <v>52</v>
      </c>
      <c r="AB248">
        <v>668</v>
      </c>
      <c r="AC248">
        <v>50</v>
      </c>
      <c r="AD248">
        <v>676</v>
      </c>
      <c r="AE248">
        <v>2</v>
      </c>
      <c r="AF248">
        <v>-1</v>
      </c>
    </row>
    <row r="249" spans="1:32">
      <c r="A249" s="24" t="s">
        <v>4208</v>
      </c>
      <c r="N249" t="str">
        <f t="shared" si="7"/>
        <v xml:space="preserve">            Security and fire alarm systems installers      </v>
      </c>
      <c r="O249" t="str">
        <f t="shared" si="8"/>
        <v xml:space="preserve">52      661       51      666        2     (1)  </v>
      </c>
      <c r="P249" cm="1">
        <f t="array" ref="P249:X249">IFERROR(SEARCH({1,2,3,4,5,6,7,8,9},A249),9999999)</f>
        <v>71</v>
      </c>
      <c r="Q249">
        <v>62</v>
      </c>
      <c r="R249">
        <v>9999999</v>
      </c>
      <c r="S249">
        <v>9999999</v>
      </c>
      <c r="T249">
        <v>61</v>
      </c>
      <c r="U249">
        <v>69</v>
      </c>
      <c r="V249">
        <v>9999999</v>
      </c>
      <c r="W249">
        <v>9999999</v>
      </c>
      <c r="X249">
        <v>9999999</v>
      </c>
      <c r="Z249" t="s">
        <v>5641</v>
      </c>
      <c r="AA249">
        <v>52</v>
      </c>
      <c r="AB249">
        <v>661</v>
      </c>
      <c r="AC249">
        <v>51</v>
      </c>
      <c r="AD249">
        <v>666</v>
      </c>
      <c r="AE249">
        <v>2</v>
      </c>
      <c r="AF249">
        <v>-1</v>
      </c>
    </row>
    <row r="250" spans="1:32">
      <c r="A250" s="24" t="s">
        <v>4209</v>
      </c>
      <c r="N250" t="str">
        <f t="shared" si="7"/>
        <v xml:space="preserve">            Aircraft mechanics and service technicians     </v>
      </c>
      <c r="O250" t="str">
        <f t="shared" si="8"/>
        <v xml:space="preserve">116      856      113      856        3     (1)  </v>
      </c>
      <c r="P250" cm="1">
        <f t="array" ref="P250:X250">IFERROR(SEARCH({1,2,3,4,5,6,7,8,9},A250),9999999)</f>
        <v>60</v>
      </c>
      <c r="Q250">
        <v>9999999</v>
      </c>
      <c r="R250">
        <v>80</v>
      </c>
      <c r="S250">
        <v>9999999</v>
      </c>
      <c r="T250">
        <v>70</v>
      </c>
      <c r="U250">
        <v>62</v>
      </c>
      <c r="V250">
        <v>9999999</v>
      </c>
      <c r="W250">
        <v>69</v>
      </c>
      <c r="X250">
        <v>9999999</v>
      </c>
      <c r="Z250" t="s">
        <v>5642</v>
      </c>
      <c r="AA250">
        <v>116</v>
      </c>
      <c r="AB250">
        <v>856</v>
      </c>
      <c r="AC250">
        <v>113</v>
      </c>
      <c r="AD250">
        <v>856</v>
      </c>
      <c r="AE250">
        <v>3</v>
      </c>
      <c r="AF250">
        <v>-1</v>
      </c>
    </row>
    <row r="251" spans="1:32">
      <c r="A251" s="24" t="s">
        <v>4210</v>
      </c>
      <c r="N251" t="str">
        <f t="shared" si="7"/>
        <v xml:space="preserve">            Automotive body and related repairers     </v>
      </c>
      <c r="O251" t="str">
        <f t="shared" si="8"/>
        <v xml:space="preserve">107      630      102      638        5     (1)  </v>
      </c>
      <c r="P251" cm="1">
        <f t="array" ref="P251:X251">IFERROR(SEARCH({1,2,3,4,5,6,7,8,9},A251),9999999)</f>
        <v>55</v>
      </c>
      <c r="Q251">
        <v>75</v>
      </c>
      <c r="R251">
        <v>65</v>
      </c>
      <c r="S251">
        <v>9999999</v>
      </c>
      <c r="T251">
        <v>93</v>
      </c>
      <c r="U251">
        <v>64</v>
      </c>
      <c r="V251">
        <v>57</v>
      </c>
      <c r="W251">
        <v>84</v>
      </c>
      <c r="X251">
        <v>9999999</v>
      </c>
      <c r="Z251" t="s">
        <v>5643</v>
      </c>
      <c r="AA251">
        <v>107</v>
      </c>
      <c r="AB251">
        <v>630</v>
      </c>
      <c r="AC251">
        <v>102</v>
      </c>
      <c r="AD251">
        <v>638</v>
      </c>
      <c r="AE251">
        <v>5</v>
      </c>
      <c r="AF251">
        <v>-1</v>
      </c>
    </row>
    <row r="252" spans="1:32">
      <c r="A252" s="24" t="s">
        <v>4211</v>
      </c>
      <c r="N252" t="str">
        <f t="shared" si="7"/>
        <v xml:space="preserve">            Automotive service technicians and mechanics     </v>
      </c>
      <c r="O252" t="str">
        <f t="shared" si="8"/>
        <v xml:space="preserve">735      637      723      639       12     (1)  </v>
      </c>
      <c r="P252" cm="1">
        <f t="array" ref="P252:X252">IFERROR(SEARCH({1,2,3,4,5,6,7,8,9},A252),9999999)</f>
        <v>99</v>
      </c>
      <c r="Q252">
        <v>81</v>
      </c>
      <c r="R252">
        <v>63</v>
      </c>
      <c r="S252">
        <v>9999999</v>
      </c>
      <c r="T252">
        <v>64</v>
      </c>
      <c r="U252">
        <v>71</v>
      </c>
      <c r="V252">
        <v>62</v>
      </c>
      <c r="W252">
        <v>9999999</v>
      </c>
      <c r="X252">
        <v>91</v>
      </c>
      <c r="Z252" t="s">
        <v>5644</v>
      </c>
      <c r="AA252">
        <v>735</v>
      </c>
      <c r="AB252">
        <v>637</v>
      </c>
      <c r="AC252">
        <v>723</v>
      </c>
      <c r="AD252">
        <v>639</v>
      </c>
      <c r="AE252">
        <v>12</v>
      </c>
      <c r="AF252">
        <v>-1</v>
      </c>
    </row>
    <row r="253" spans="1:32">
      <c r="A253" s="24" t="s">
        <v>4212</v>
      </c>
      <c r="N253" t="str">
        <f t="shared" si="7"/>
        <v xml:space="preserve">            Bus and truck mechanics and diesel engine specialists     </v>
      </c>
      <c r="O253" t="str">
        <f t="shared" si="8"/>
        <v xml:space="preserve">298      706      297      707        1     (1)  </v>
      </c>
      <c r="P253" cm="1">
        <f t="array" ref="P253:X253">IFERROR(SEARCH({1,2,3,4,5,6,7,8,9},A253),9999999)</f>
        <v>109</v>
      </c>
      <c r="Q253">
        <v>71</v>
      </c>
      <c r="R253">
        <v>9999999</v>
      </c>
      <c r="S253">
        <v>9999999</v>
      </c>
      <c r="T253">
        <v>9999999</v>
      </c>
      <c r="U253">
        <v>82</v>
      </c>
      <c r="V253">
        <v>80</v>
      </c>
      <c r="W253">
        <v>73</v>
      </c>
      <c r="X253">
        <v>72</v>
      </c>
      <c r="Z253" t="s">
        <v>5645</v>
      </c>
      <c r="AA253">
        <v>298</v>
      </c>
      <c r="AB253">
        <v>706</v>
      </c>
      <c r="AC253">
        <v>297</v>
      </c>
      <c r="AD253">
        <v>707</v>
      </c>
      <c r="AE253">
        <v>1</v>
      </c>
      <c r="AF253">
        <v>-1</v>
      </c>
    </row>
    <row r="254" spans="1:32">
      <c r="A254" s="24" t="s">
        <v>4213</v>
      </c>
      <c r="N254" t="str">
        <f t="shared" si="7"/>
        <v xml:space="preserve">            Heavy vehicle and mobile equipment service technicians and mechanics     </v>
      </c>
      <c r="O254" t="str">
        <f t="shared" si="8"/>
        <v xml:space="preserve">189      708      188      708        2     (1)  </v>
      </c>
      <c r="P254" cm="1">
        <f t="array" ref="P254:X254">IFERROR(SEARCH({1,2,3,4,5,6,7,8,9},A254),9999999)</f>
        <v>86</v>
      </c>
      <c r="Q254">
        <v>124</v>
      </c>
      <c r="R254">
        <v>9999999</v>
      </c>
      <c r="S254">
        <v>9999999</v>
      </c>
      <c r="T254">
        <v>9999999</v>
      </c>
      <c r="U254">
        <v>9999999</v>
      </c>
      <c r="V254">
        <v>95</v>
      </c>
      <c r="W254">
        <v>87</v>
      </c>
      <c r="X254">
        <v>88</v>
      </c>
      <c r="Z254" t="s">
        <v>5646</v>
      </c>
      <c r="AA254">
        <v>189</v>
      </c>
      <c r="AB254">
        <v>708</v>
      </c>
      <c r="AC254">
        <v>188</v>
      </c>
      <c r="AD254">
        <v>708</v>
      </c>
      <c r="AE254">
        <v>2</v>
      </c>
      <c r="AF254">
        <v>-1</v>
      </c>
    </row>
    <row r="255" spans="1:32">
      <c r="A255" s="24" t="s">
        <v>4214</v>
      </c>
      <c r="N255" t="str">
        <f t="shared" si="7"/>
        <v xml:space="preserve">            Heating, air conditioning, and refrigeration mechanics and installers     </v>
      </c>
      <c r="O255" t="str">
        <f t="shared" si="8"/>
        <v xml:space="preserve">298      682      293      683        5     (1)  </v>
      </c>
      <c r="P255" cm="1">
        <f t="array" ref="P255:X255">IFERROR(SEARCH({1,2,3,4,5,6,7,8,9},A255),9999999)</f>
        <v>132</v>
      </c>
      <c r="Q255">
        <v>87</v>
      </c>
      <c r="R255">
        <v>107</v>
      </c>
      <c r="S255">
        <v>9999999</v>
      </c>
      <c r="T255">
        <v>125</v>
      </c>
      <c r="U255">
        <v>96</v>
      </c>
      <c r="V255">
        <v>9999999</v>
      </c>
      <c r="W255">
        <v>89</v>
      </c>
      <c r="X255">
        <v>88</v>
      </c>
      <c r="Z255" t="s">
        <v>5647</v>
      </c>
      <c r="AA255">
        <v>298</v>
      </c>
      <c r="AB255">
        <v>682</v>
      </c>
      <c r="AC255">
        <v>293</v>
      </c>
      <c r="AD255">
        <v>683</v>
      </c>
      <c r="AE255">
        <v>5</v>
      </c>
      <c r="AF255">
        <v>-1</v>
      </c>
    </row>
    <row r="256" spans="1:32">
      <c r="A256" s="24" t="s">
        <v>4215</v>
      </c>
      <c r="N256" t="str">
        <f t="shared" si="7"/>
        <v xml:space="preserve">            Industrial and refractory machinery mechanics     </v>
      </c>
      <c r="O256" t="str">
        <f t="shared" si="8"/>
        <v xml:space="preserve">419      707      408      708       11     (1)  </v>
      </c>
      <c r="P256" cm="1">
        <f t="array" ref="P256:X256">IFERROR(SEARCH({1,2,3,4,5,6,7,8,9},A256),9999999)</f>
        <v>64</v>
      </c>
      <c r="Q256">
        <v>9999999</v>
      </c>
      <c r="R256">
        <v>9999999</v>
      </c>
      <c r="S256">
        <v>63</v>
      </c>
      <c r="T256">
        <v>9999999</v>
      </c>
      <c r="U256">
        <v>9999999</v>
      </c>
      <c r="V256">
        <v>72</v>
      </c>
      <c r="W256">
        <v>83</v>
      </c>
      <c r="X256">
        <v>65</v>
      </c>
      <c r="Z256" t="s">
        <v>5648</v>
      </c>
      <c r="AA256">
        <v>419</v>
      </c>
      <c r="AB256">
        <v>707</v>
      </c>
      <c r="AC256">
        <v>408</v>
      </c>
      <c r="AD256">
        <v>708</v>
      </c>
      <c r="AE256">
        <v>11</v>
      </c>
      <c r="AF256">
        <v>-1</v>
      </c>
    </row>
    <row r="257" spans="1:32">
      <c r="A257" s="24" t="s">
        <v>4216</v>
      </c>
      <c r="N257" t="str">
        <f t="shared" si="7"/>
        <v xml:space="preserve">            Maintenance and repair workers, general     </v>
      </c>
      <c r="O257" t="str">
        <f t="shared" si="8"/>
        <v xml:space="preserve">281      665      270      668       10     (1)  </v>
      </c>
      <c r="P257" cm="1">
        <f t="array" ref="P257:X257">IFERROR(SEARCH({1,2,3,4,5,6,7,8,9},A257),9999999)</f>
        <v>59</v>
      </c>
      <c r="Q257">
        <v>57</v>
      </c>
      <c r="R257">
        <v>9999999</v>
      </c>
      <c r="S257">
        <v>9999999</v>
      </c>
      <c r="T257">
        <v>68</v>
      </c>
      <c r="U257">
        <v>66</v>
      </c>
      <c r="V257">
        <v>76</v>
      </c>
      <c r="W257">
        <v>58</v>
      </c>
      <c r="X257">
        <v>9999999</v>
      </c>
      <c r="Z257" t="s">
        <v>5649</v>
      </c>
      <c r="AA257">
        <v>281</v>
      </c>
      <c r="AB257">
        <v>665</v>
      </c>
      <c r="AC257">
        <v>270</v>
      </c>
      <c r="AD257">
        <v>668</v>
      </c>
      <c r="AE257">
        <v>10</v>
      </c>
      <c r="AF257">
        <v>-1</v>
      </c>
    </row>
    <row r="258" spans="1:32">
      <c r="A258" s="24" t="s">
        <v>4217</v>
      </c>
      <c r="N258" t="str">
        <f t="shared" si="7"/>
        <v xml:space="preserve">            Millwrights      </v>
      </c>
      <c r="O258" t="str">
        <f t="shared" si="8"/>
        <v xml:space="preserve">59      839       58      844        1     (1)  </v>
      </c>
      <c r="P258" cm="1">
        <f t="array" ref="P258:X258">IFERROR(SEARCH({1,2,3,4,5,6,7,8,9},A258),9999999)</f>
        <v>67</v>
      </c>
      <c r="Q258">
        <v>9999999</v>
      </c>
      <c r="R258">
        <v>39</v>
      </c>
      <c r="S258">
        <v>57</v>
      </c>
      <c r="T258">
        <v>30</v>
      </c>
      <c r="U258">
        <v>9999999</v>
      </c>
      <c r="V258">
        <v>9999999</v>
      </c>
      <c r="W258">
        <v>38</v>
      </c>
      <c r="X258">
        <v>31</v>
      </c>
      <c r="Z258" t="s">
        <v>5650</v>
      </c>
      <c r="AA258">
        <v>59</v>
      </c>
      <c r="AB258">
        <v>839</v>
      </c>
      <c r="AC258">
        <v>58</v>
      </c>
      <c r="AD258">
        <v>844</v>
      </c>
      <c r="AE258">
        <v>1</v>
      </c>
      <c r="AF258">
        <v>-1</v>
      </c>
    </row>
    <row r="259" spans="1:32">
      <c r="A259" s="24" t="s">
        <v>4218</v>
      </c>
      <c r="N259" t="str">
        <f t="shared" si="7"/>
        <v xml:space="preserve">            Electrical power-line installers and repairers     </v>
      </c>
      <c r="O259" t="str">
        <f t="shared" si="8"/>
        <v xml:space="preserve">112      804      111      813        2     (1)  </v>
      </c>
      <c r="P259" cm="1">
        <f t="array" ref="P259:X259">IFERROR(SEARCH({1,2,3,4,5,6,7,8,9},A259),9999999)</f>
        <v>64</v>
      </c>
      <c r="Q259">
        <v>66</v>
      </c>
      <c r="R259">
        <v>93</v>
      </c>
      <c r="S259">
        <v>75</v>
      </c>
      <c r="T259">
        <v>9999999</v>
      </c>
      <c r="U259">
        <v>9999999</v>
      </c>
      <c r="V259">
        <v>9999999</v>
      </c>
      <c r="W259">
        <v>73</v>
      </c>
      <c r="X259">
        <v>9999999</v>
      </c>
      <c r="Z259" t="s">
        <v>5651</v>
      </c>
      <c r="AA259">
        <v>112</v>
      </c>
      <c r="AB259">
        <v>804</v>
      </c>
      <c r="AC259">
        <v>111</v>
      </c>
      <c r="AD259">
        <v>813</v>
      </c>
      <c r="AE259">
        <v>2</v>
      </c>
      <c r="AF259">
        <v>-1</v>
      </c>
    </row>
    <row r="260" spans="1:32">
      <c r="A260" s="24" t="s">
        <v>4219</v>
      </c>
      <c r="N260" t="str">
        <f t="shared" si="7"/>
        <v xml:space="preserve">            Telecommunications line installers and repairers     </v>
      </c>
      <c r="O260" t="str">
        <f t="shared" si="8"/>
        <v xml:space="preserve">134      755      127      771        7     (1)  </v>
      </c>
      <c r="P260" cm="1">
        <f t="array" ref="P260:X260">IFERROR(SEARCH({1,2,3,4,5,6,7,8,9},A260),9999999)</f>
        <v>66</v>
      </c>
      <c r="Q260">
        <v>85</v>
      </c>
      <c r="R260">
        <v>67</v>
      </c>
      <c r="S260">
        <v>68</v>
      </c>
      <c r="T260">
        <v>76</v>
      </c>
      <c r="U260">
        <v>9999999</v>
      </c>
      <c r="V260">
        <v>75</v>
      </c>
      <c r="W260">
        <v>9999999</v>
      </c>
      <c r="X260">
        <v>9999999</v>
      </c>
      <c r="Z260" t="s">
        <v>5652</v>
      </c>
      <c r="AA260">
        <v>134</v>
      </c>
      <c r="AB260">
        <v>755</v>
      </c>
      <c r="AC260">
        <v>127</v>
      </c>
      <c r="AD260">
        <v>771</v>
      </c>
      <c r="AE260">
        <v>7</v>
      </c>
      <c r="AF260">
        <v>-1</v>
      </c>
    </row>
    <row r="261" spans="1:32">
      <c r="A261" s="24" t="s">
        <v>4220</v>
      </c>
      <c r="N261" t="str">
        <f t="shared" si="7"/>
        <v xml:space="preserve">Production, transportation, and material moving occupations  </v>
      </c>
      <c r="O261" t="str">
        <f t="shared" si="8"/>
        <v xml:space="preserve">15,082      523   11,786      578    3,296      406 </v>
      </c>
      <c r="P261" cm="1">
        <f t="array" ref="P261:X261">IFERROR(SEARCH({1,2,3,4,5,6,7,8,9},A261),9999999)</f>
        <v>62</v>
      </c>
      <c r="Q261">
        <v>67</v>
      </c>
      <c r="R261">
        <v>76</v>
      </c>
      <c r="S261">
        <v>110</v>
      </c>
      <c r="T261">
        <v>63</v>
      </c>
      <c r="U261">
        <v>85</v>
      </c>
      <c r="V261">
        <v>83</v>
      </c>
      <c r="W261">
        <v>66</v>
      </c>
      <c r="X261">
        <v>102</v>
      </c>
      <c r="Z261" t="s">
        <v>5653</v>
      </c>
      <c r="AA261" s="8">
        <v>15082</v>
      </c>
      <c r="AB261">
        <v>523</v>
      </c>
      <c r="AC261" s="8">
        <v>11786</v>
      </c>
      <c r="AD261">
        <v>578</v>
      </c>
      <c r="AE261" s="8">
        <v>3296</v>
      </c>
      <c r="AF261">
        <v>406</v>
      </c>
    </row>
    <row r="262" spans="1:32">
      <c r="A262" s="24" t="s">
        <v>4221</v>
      </c>
      <c r="N262" t="str">
        <f t="shared" si="7"/>
        <v xml:space="preserve">    Production occupations   </v>
      </c>
      <c r="O262" t="str">
        <f t="shared" si="8"/>
        <v xml:space="preserve">8,478      526    6,024      597    2,454      405 </v>
      </c>
      <c r="P262" cm="1">
        <f t="array" ref="P262:X262">IFERROR(SEARCH({1,2,3,4,5,6,7,8,9},A262),9999999)</f>
        <v>9999999</v>
      </c>
      <c r="Q262">
        <v>42</v>
      </c>
      <c r="R262">
        <v>9999999</v>
      </c>
      <c r="S262">
        <v>32</v>
      </c>
      <c r="T262">
        <v>41</v>
      </c>
      <c r="U262">
        <v>43</v>
      </c>
      <c r="V262">
        <v>33</v>
      </c>
      <c r="W262">
        <v>30</v>
      </c>
      <c r="X262">
        <v>60</v>
      </c>
      <c r="Z262" t="s">
        <v>5654</v>
      </c>
      <c r="AA262" s="8">
        <v>8478</v>
      </c>
      <c r="AB262">
        <v>526</v>
      </c>
      <c r="AC262" s="8">
        <v>6024</v>
      </c>
      <c r="AD262">
        <v>597</v>
      </c>
      <c r="AE262" s="8">
        <v>2454</v>
      </c>
      <c r="AF262">
        <v>405</v>
      </c>
    </row>
    <row r="263" spans="1:32">
      <c r="A263" s="24" t="s">
        <v>4222</v>
      </c>
      <c r="N263" t="str">
        <f t="shared" si="7"/>
        <v xml:space="preserve">            First-line supervisors/managers of production and operating workers     </v>
      </c>
      <c r="O263" t="str">
        <f t="shared" si="8"/>
        <v xml:space="preserve">874      726      706      765      169      546 </v>
      </c>
      <c r="P263" cm="1">
        <f t="array" ref="P263:X263">IFERROR(SEARCH({1,2,3,4,5,6,7,8,9},A263),9999999)</f>
        <v>121</v>
      </c>
      <c r="Q263">
        <v>95</v>
      </c>
      <c r="R263">
        <v>9999999</v>
      </c>
      <c r="S263">
        <v>87</v>
      </c>
      <c r="T263">
        <v>114</v>
      </c>
      <c r="U263">
        <v>96</v>
      </c>
      <c r="V263">
        <v>86</v>
      </c>
      <c r="W263">
        <v>85</v>
      </c>
      <c r="X263">
        <v>123</v>
      </c>
      <c r="Z263" t="s">
        <v>5655</v>
      </c>
      <c r="AA263">
        <v>874</v>
      </c>
      <c r="AB263">
        <v>726</v>
      </c>
      <c r="AC263">
        <v>706</v>
      </c>
      <c r="AD263">
        <v>765</v>
      </c>
      <c r="AE263">
        <v>169</v>
      </c>
      <c r="AF263">
        <v>546</v>
      </c>
    </row>
    <row r="264" spans="1:32">
      <c r="A264" s="24" t="s">
        <v>4223</v>
      </c>
      <c r="N264" t="str">
        <f t="shared" si="7"/>
        <v xml:space="preserve">            Electrical, electronics, and electromechanical assemblers     </v>
      </c>
      <c r="O264" t="str">
        <f t="shared" si="8"/>
        <v xml:space="preserve">213      443       96      515      117      397 </v>
      </c>
      <c r="P264" cm="1">
        <f t="array" ref="P264:X264">IFERROR(SEARCH({1,2,3,4,5,6,7,8,9},A264),9999999)</f>
        <v>76</v>
      </c>
      <c r="Q264">
        <v>75</v>
      </c>
      <c r="R264">
        <v>77</v>
      </c>
      <c r="S264">
        <v>84</v>
      </c>
      <c r="T264">
        <v>102</v>
      </c>
      <c r="U264">
        <v>95</v>
      </c>
      <c r="V264">
        <v>113</v>
      </c>
      <c r="W264">
        <v>9999999</v>
      </c>
      <c r="X264">
        <v>94</v>
      </c>
      <c r="Z264" t="s">
        <v>5656</v>
      </c>
      <c r="AA264">
        <v>213</v>
      </c>
      <c r="AB264">
        <v>443</v>
      </c>
      <c r="AC264">
        <v>96</v>
      </c>
      <c r="AD264">
        <v>515</v>
      </c>
      <c r="AE264">
        <v>117</v>
      </c>
      <c r="AF264">
        <v>397</v>
      </c>
    </row>
    <row r="265" spans="1:32">
      <c r="A265" s="24" t="s">
        <v>4224</v>
      </c>
      <c r="N265" t="str">
        <f t="shared" si="7"/>
        <v xml:space="preserve">            Bakers     </v>
      </c>
      <c r="O265" t="str">
        <f t="shared" si="8"/>
        <v xml:space="preserve">126      410       73      454       53      364 </v>
      </c>
      <c r="P265" cm="1">
        <f t="array" ref="P265:X265">IFERROR(SEARCH({1,2,3,4,5,6,7,8,9},A265),9999999)</f>
        <v>24</v>
      </c>
      <c r="Q265">
        <v>25</v>
      </c>
      <c r="R265">
        <v>44</v>
      </c>
      <c r="S265">
        <v>33</v>
      </c>
      <c r="T265">
        <v>52</v>
      </c>
      <c r="U265">
        <v>26</v>
      </c>
      <c r="V265">
        <v>43</v>
      </c>
      <c r="W265">
        <v>9999999</v>
      </c>
      <c r="X265">
        <v>9999999</v>
      </c>
      <c r="Z265" t="s">
        <v>5657</v>
      </c>
      <c r="AA265">
        <v>126</v>
      </c>
      <c r="AB265">
        <v>410</v>
      </c>
      <c r="AC265">
        <v>73</v>
      </c>
      <c r="AD265">
        <v>454</v>
      </c>
      <c r="AE265">
        <v>53</v>
      </c>
      <c r="AF265">
        <v>364</v>
      </c>
    </row>
    <row r="266" spans="1:32">
      <c r="A266" s="24" t="s">
        <v>4225</v>
      </c>
      <c r="N266" t="str">
        <f t="shared" ref="N266:N304" si="9">MID(A266,1,MIN(_xlfn.ANCHORARRAY(P266))-1)</f>
        <v xml:space="preserve">            Butchers and other meat, poultry, and fish processing workers     </v>
      </c>
      <c r="O266" t="str">
        <f t="shared" ref="O266:O304" si="10">MID(A266,MIN(P266:X266),LEN(A266))</f>
        <v xml:space="preserve">260      454      209      488       51      369 </v>
      </c>
      <c r="P266" cm="1">
        <f t="array" ref="P266:X266">IFERROR(SEARCH({1,2,3,4,5,6,7,8,9},A266),9999999)</f>
        <v>117</v>
      </c>
      <c r="Q266">
        <v>79</v>
      </c>
      <c r="R266">
        <v>124</v>
      </c>
      <c r="S266">
        <v>88</v>
      </c>
      <c r="T266">
        <v>89</v>
      </c>
      <c r="U266">
        <v>80</v>
      </c>
      <c r="V266">
        <v>9999999</v>
      </c>
      <c r="W266">
        <v>107</v>
      </c>
      <c r="X266">
        <v>99</v>
      </c>
      <c r="Z266" t="s">
        <v>5658</v>
      </c>
      <c r="AA266">
        <v>260</v>
      </c>
      <c r="AB266">
        <v>454</v>
      </c>
      <c r="AC266">
        <v>209</v>
      </c>
      <c r="AD266">
        <v>488</v>
      </c>
      <c r="AE266">
        <v>51</v>
      </c>
      <c r="AF266">
        <v>369</v>
      </c>
    </row>
    <row r="267" spans="1:32">
      <c r="A267" s="24" t="s">
        <v>4226</v>
      </c>
      <c r="N267" t="str">
        <f t="shared" si="9"/>
        <v xml:space="preserve">            Food batchmakers      </v>
      </c>
      <c r="O267" t="str">
        <f t="shared" si="10"/>
        <v xml:space="preserve">68      466       39     (1)        30     (1)  </v>
      </c>
      <c r="P267" cm="1">
        <f t="array" ref="P267:X267">IFERROR(SEARCH({1,2,3,4,5,6,7,8,9},A267),9999999)</f>
        <v>61</v>
      </c>
      <c r="Q267">
        <v>9999999</v>
      </c>
      <c r="R267">
        <v>53</v>
      </c>
      <c r="S267">
        <v>43</v>
      </c>
      <c r="T267">
        <v>9999999</v>
      </c>
      <c r="U267">
        <v>35</v>
      </c>
      <c r="V267">
        <v>9999999</v>
      </c>
      <c r="W267">
        <v>36</v>
      </c>
      <c r="X267">
        <v>54</v>
      </c>
      <c r="Z267" t="s">
        <v>5659</v>
      </c>
      <c r="AA267">
        <v>68</v>
      </c>
      <c r="AB267">
        <v>466</v>
      </c>
      <c r="AC267">
        <v>39</v>
      </c>
      <c r="AD267">
        <v>-1</v>
      </c>
      <c r="AE267">
        <v>30</v>
      </c>
      <c r="AF267">
        <v>-1</v>
      </c>
    </row>
    <row r="268" spans="1:32">
      <c r="A268" s="24" t="s">
        <v>4227</v>
      </c>
      <c r="N268" t="str">
        <f t="shared" si="9"/>
        <v xml:space="preserve">            Cutting, punching, and press machine setters, operators, and tenders     </v>
      </c>
      <c r="O268" t="str">
        <f t="shared" si="10"/>
        <v xml:space="preserve">139      517       97      557       42     (1)  </v>
      </c>
      <c r="P268" cm="1">
        <f t="array" ref="P268:X268">IFERROR(SEARCH({1,2,3,4,5,6,7,8,9},A268),9999999)</f>
        <v>86</v>
      </c>
      <c r="Q268">
        <v>124</v>
      </c>
      <c r="R268">
        <v>87</v>
      </c>
      <c r="S268">
        <v>123</v>
      </c>
      <c r="T268">
        <v>95</v>
      </c>
      <c r="U268">
        <v>9999999</v>
      </c>
      <c r="V268">
        <v>97</v>
      </c>
      <c r="W268">
        <v>9999999</v>
      </c>
      <c r="X268">
        <v>88</v>
      </c>
      <c r="Z268" t="s">
        <v>5660</v>
      </c>
      <c r="AA268">
        <v>139</v>
      </c>
      <c r="AB268">
        <v>517</v>
      </c>
      <c r="AC268">
        <v>97</v>
      </c>
      <c r="AD268">
        <v>557</v>
      </c>
      <c r="AE268">
        <v>42</v>
      </c>
      <c r="AF268">
        <v>-1</v>
      </c>
    </row>
    <row r="269" spans="1:32">
      <c r="A269" s="24" t="s">
        <v>4228</v>
      </c>
      <c r="N269" t="str">
        <f t="shared" si="9"/>
        <v xml:space="preserve">            Grinding, lapping, polishing, and buffing machine tool setters, operators      </v>
      </c>
      <c r="O269" t="str">
        <f t="shared" si="10"/>
        <v xml:space="preserve">78      516       70      527        8     (1)  </v>
      </c>
      <c r="P269" cm="1">
        <f t="array" ref="P269:X269">IFERROR(SEARCH({1,2,3,4,5,6,7,8,9},A269),9999999)</f>
        <v>101</v>
      </c>
      <c r="Q269">
        <v>119</v>
      </c>
      <c r="R269">
        <v>9999999</v>
      </c>
      <c r="S269">
        <v>9999999</v>
      </c>
      <c r="T269">
        <v>100</v>
      </c>
      <c r="U269">
        <v>102</v>
      </c>
      <c r="V269">
        <v>92</v>
      </c>
      <c r="W269">
        <v>93</v>
      </c>
      <c r="X269">
        <v>9999999</v>
      </c>
      <c r="Z269" t="s">
        <v>5661</v>
      </c>
      <c r="AA269">
        <v>78</v>
      </c>
      <c r="AB269">
        <v>516</v>
      </c>
      <c r="AC269">
        <v>70</v>
      </c>
      <c r="AD269">
        <v>527</v>
      </c>
      <c r="AE269">
        <v>8</v>
      </c>
      <c r="AF269">
        <v>-1</v>
      </c>
    </row>
    <row r="270" spans="1:32">
      <c r="A270" s="24" t="s">
        <v>4229</v>
      </c>
      <c r="N270" t="str">
        <f t="shared" si="9"/>
        <v xml:space="preserve">            Machinists     </v>
      </c>
      <c r="O270" t="str">
        <f t="shared" si="10"/>
        <v xml:space="preserve">408      670      392      679       16     (1)  </v>
      </c>
      <c r="P270" cm="1">
        <f t="array" ref="P270:X270">IFERROR(SEARCH({1,2,3,4,5,6,7,8,9},A270),9999999)</f>
        <v>65</v>
      </c>
      <c r="Q270">
        <v>48</v>
      </c>
      <c r="R270">
        <v>46</v>
      </c>
      <c r="S270">
        <v>28</v>
      </c>
      <c r="T270">
        <v>9999999</v>
      </c>
      <c r="U270">
        <v>37</v>
      </c>
      <c r="V270">
        <v>38</v>
      </c>
      <c r="W270">
        <v>30</v>
      </c>
      <c r="X270">
        <v>47</v>
      </c>
      <c r="Z270" t="s">
        <v>5662</v>
      </c>
      <c r="AA270">
        <v>408</v>
      </c>
      <c r="AB270">
        <v>670</v>
      </c>
      <c r="AC270">
        <v>392</v>
      </c>
      <c r="AD270">
        <v>679</v>
      </c>
      <c r="AE270">
        <v>16</v>
      </c>
      <c r="AF270">
        <v>-1</v>
      </c>
    </row>
    <row r="271" spans="1:32">
      <c r="A271" s="24" t="s">
        <v>4230</v>
      </c>
      <c r="N271" t="str">
        <f t="shared" si="9"/>
        <v xml:space="preserve">            Molders and molding machine setters, operators, and tenders, metal      </v>
      </c>
      <c r="O271" t="str">
        <f t="shared" si="10"/>
        <v xml:space="preserve">69      459       50      489       19     (1)  </v>
      </c>
      <c r="P271" cm="1">
        <f t="array" ref="P271:X271">IFERROR(SEARCH({1,2,3,4,5,6,7,8,9},A271),9999999)</f>
        <v>121</v>
      </c>
      <c r="Q271">
        <v>9999999</v>
      </c>
      <c r="R271">
        <v>9999999</v>
      </c>
      <c r="S271">
        <v>93</v>
      </c>
      <c r="T271">
        <v>94</v>
      </c>
      <c r="U271">
        <v>85</v>
      </c>
      <c r="V271">
        <v>9999999</v>
      </c>
      <c r="W271">
        <v>112</v>
      </c>
      <c r="X271">
        <v>86</v>
      </c>
      <c r="Z271" t="s">
        <v>5663</v>
      </c>
      <c r="AA271">
        <v>69</v>
      </c>
      <c r="AB271">
        <v>459</v>
      </c>
      <c r="AC271">
        <v>50</v>
      </c>
      <c r="AD271">
        <v>489</v>
      </c>
      <c r="AE271">
        <v>19</v>
      </c>
      <c r="AF271">
        <v>-1</v>
      </c>
    </row>
    <row r="272" spans="1:32">
      <c r="A272" s="24" t="s">
        <v>4231</v>
      </c>
      <c r="N272" t="str">
        <f t="shared" si="9"/>
        <v xml:space="preserve">            Tool and die makers      </v>
      </c>
      <c r="O272" t="str">
        <f t="shared" si="10"/>
        <v xml:space="preserve">80      764       78      769        2     (1)  </v>
      </c>
      <c r="P272" cm="1">
        <f t="array" ref="P272:X272">IFERROR(SEARCH({1,2,3,4,5,6,7,8,9},A272),9999999)</f>
        <v>82</v>
      </c>
      <c r="Q272">
        <v>75</v>
      </c>
      <c r="R272">
        <v>9999999</v>
      </c>
      <c r="S272">
        <v>48</v>
      </c>
      <c r="T272">
        <v>9999999</v>
      </c>
      <c r="U272">
        <v>47</v>
      </c>
      <c r="V272">
        <v>46</v>
      </c>
      <c r="W272">
        <v>38</v>
      </c>
      <c r="X272">
        <v>66</v>
      </c>
      <c r="Z272" t="s">
        <v>5664</v>
      </c>
      <c r="AA272">
        <v>80</v>
      </c>
      <c r="AB272">
        <v>764</v>
      </c>
      <c r="AC272">
        <v>78</v>
      </c>
      <c r="AD272">
        <v>769</v>
      </c>
      <c r="AE272">
        <v>2</v>
      </c>
      <c r="AF272">
        <v>-1</v>
      </c>
    </row>
    <row r="273" spans="1:32">
      <c r="A273" s="24" t="s">
        <v>4232</v>
      </c>
      <c r="N273" t="str">
        <f t="shared" si="9"/>
        <v xml:space="preserve">            Welding, soldering, and brazing workers     </v>
      </c>
      <c r="O273" t="str">
        <f t="shared" si="10"/>
        <v xml:space="preserve">539      606      513      614       26     (1)  </v>
      </c>
      <c r="P273" cm="1">
        <f t="array" ref="P273:X273">IFERROR(SEARCH({1,2,3,4,5,6,7,8,9},A273),9999999)</f>
        <v>76</v>
      </c>
      <c r="Q273">
        <v>94</v>
      </c>
      <c r="R273">
        <v>58</v>
      </c>
      <c r="S273">
        <v>86</v>
      </c>
      <c r="T273">
        <v>57</v>
      </c>
      <c r="U273">
        <v>66</v>
      </c>
      <c r="V273">
        <v>9999999</v>
      </c>
      <c r="W273">
        <v>9999999</v>
      </c>
      <c r="X273">
        <v>59</v>
      </c>
      <c r="Z273" t="s">
        <v>5665</v>
      </c>
      <c r="AA273">
        <v>539</v>
      </c>
      <c r="AB273">
        <v>606</v>
      </c>
      <c r="AC273">
        <v>513</v>
      </c>
      <c r="AD273">
        <v>614</v>
      </c>
      <c r="AE273">
        <v>26</v>
      </c>
      <c r="AF273">
        <v>-1</v>
      </c>
    </row>
    <row r="274" spans="1:32">
      <c r="A274" s="24" t="s">
        <v>4233</v>
      </c>
      <c r="N274" t="str">
        <f t="shared" si="9"/>
        <v xml:space="preserve">            Job printers      </v>
      </c>
      <c r="O274" t="str">
        <f t="shared" si="10"/>
        <v xml:space="preserve">54      563       42     (1)        12     (1)  </v>
      </c>
      <c r="P274" cm="1">
        <f t="array" ref="P274:X274">IFERROR(SEARCH({1,2,3,4,5,6,7,8,9},A274),9999999)</f>
        <v>57</v>
      </c>
      <c r="Q274">
        <v>50</v>
      </c>
      <c r="R274">
        <v>41</v>
      </c>
      <c r="S274">
        <v>32</v>
      </c>
      <c r="T274">
        <v>31</v>
      </c>
      <c r="U274">
        <v>40</v>
      </c>
      <c r="V274">
        <v>9999999</v>
      </c>
      <c r="W274">
        <v>9999999</v>
      </c>
      <c r="X274">
        <v>9999999</v>
      </c>
      <c r="Z274" t="s">
        <v>5666</v>
      </c>
      <c r="AA274">
        <v>54</v>
      </c>
      <c r="AB274">
        <v>563</v>
      </c>
      <c r="AC274">
        <v>42</v>
      </c>
      <c r="AD274">
        <v>-1</v>
      </c>
      <c r="AE274">
        <v>12</v>
      </c>
      <c r="AF274">
        <v>-1</v>
      </c>
    </row>
    <row r="275" spans="1:32">
      <c r="A275" s="24" t="s">
        <v>4234</v>
      </c>
      <c r="N275" t="str">
        <f t="shared" si="9"/>
        <v xml:space="preserve">            Printing machine operators     </v>
      </c>
      <c r="O275" t="str">
        <f t="shared" si="10"/>
        <v xml:space="preserve">174      592      142      622       32     (1)  </v>
      </c>
      <c r="P275" cm="1">
        <f t="array" ref="P275:X275">IFERROR(SEARCH({1,2,3,4,5,6,7,8,9},A275),9999999)</f>
        <v>44</v>
      </c>
      <c r="Q275">
        <v>55</v>
      </c>
      <c r="R275">
        <v>81</v>
      </c>
      <c r="S275">
        <v>46</v>
      </c>
      <c r="T275">
        <v>53</v>
      </c>
      <c r="U275">
        <v>71</v>
      </c>
      <c r="V275">
        <v>45</v>
      </c>
      <c r="W275">
        <v>9999999</v>
      </c>
      <c r="X275">
        <v>54</v>
      </c>
      <c r="Z275" t="s">
        <v>5667</v>
      </c>
      <c r="AA275">
        <v>174</v>
      </c>
      <c r="AB275">
        <v>592</v>
      </c>
      <c r="AC275">
        <v>142</v>
      </c>
      <c r="AD275">
        <v>622</v>
      </c>
      <c r="AE275">
        <v>32</v>
      </c>
      <c r="AF275">
        <v>-1</v>
      </c>
    </row>
    <row r="276" spans="1:32">
      <c r="A276" s="24" t="s">
        <v>4235</v>
      </c>
      <c r="N276" t="str">
        <f t="shared" si="9"/>
        <v xml:space="preserve">            Laundry and dry-cleaning workers     </v>
      </c>
      <c r="O276" t="str">
        <f t="shared" si="10"/>
        <v xml:space="preserve">136      360       62      460       74      323 </v>
      </c>
      <c r="P276" cm="1">
        <f t="array" ref="P276:X276">IFERROR(SEARCH({1,2,3,4,5,6,7,8,9},A276),9999999)</f>
        <v>50</v>
      </c>
      <c r="Q276">
        <v>70</v>
      </c>
      <c r="R276">
        <v>51</v>
      </c>
      <c r="S276">
        <v>77</v>
      </c>
      <c r="T276">
        <v>9999999</v>
      </c>
      <c r="U276">
        <v>52</v>
      </c>
      <c r="V276">
        <v>87</v>
      </c>
      <c r="W276">
        <v>9999999</v>
      </c>
      <c r="X276">
        <v>9999999</v>
      </c>
      <c r="Z276" t="s">
        <v>5668</v>
      </c>
      <c r="AA276">
        <v>136</v>
      </c>
      <c r="AB276">
        <v>360</v>
      </c>
      <c r="AC276">
        <v>62</v>
      </c>
      <c r="AD276">
        <v>460</v>
      </c>
      <c r="AE276">
        <v>74</v>
      </c>
      <c r="AF276">
        <v>323</v>
      </c>
    </row>
    <row r="277" spans="1:32">
      <c r="A277" s="24" t="s">
        <v>4236</v>
      </c>
      <c r="N277" t="str">
        <f t="shared" si="9"/>
        <v xml:space="preserve">            Pressers, textile, garment, and related materials      </v>
      </c>
      <c r="O277" t="str">
        <f t="shared" si="10"/>
        <v xml:space="preserve">67      293       24     (1)        42     (1)  </v>
      </c>
      <c r="P277" cm="1">
        <f t="array" ref="P277:X277">IFERROR(SEARCH({1,2,3,4,5,6,7,8,9},A277),9999999)</f>
        <v>94</v>
      </c>
      <c r="Q277">
        <v>76</v>
      </c>
      <c r="R277">
        <v>78</v>
      </c>
      <c r="S277">
        <v>87</v>
      </c>
      <c r="T277">
        <v>9999999</v>
      </c>
      <c r="U277">
        <v>68</v>
      </c>
      <c r="V277">
        <v>69</v>
      </c>
      <c r="W277">
        <v>9999999</v>
      </c>
      <c r="X277">
        <v>77</v>
      </c>
      <c r="Z277" t="s">
        <v>5669</v>
      </c>
      <c r="AA277">
        <v>67</v>
      </c>
      <c r="AB277">
        <v>293</v>
      </c>
      <c r="AC277">
        <v>24</v>
      </c>
      <c r="AD277">
        <v>-1</v>
      </c>
      <c r="AE277">
        <v>42</v>
      </c>
      <c r="AF277">
        <v>-1</v>
      </c>
    </row>
    <row r="278" spans="1:32">
      <c r="A278" s="24" t="s">
        <v>4237</v>
      </c>
      <c r="N278" t="str">
        <f t="shared" si="9"/>
        <v xml:space="preserve">            Sewing machine operators     </v>
      </c>
      <c r="O278" t="str">
        <f t="shared" si="10"/>
        <v xml:space="preserve">242      327       56      381      186      319 </v>
      </c>
      <c r="P278" cm="1">
        <f t="array" ref="P278:X278">IFERROR(SEARCH({1,2,3,4,5,6,7,8,9},A278),9999999)</f>
        <v>71</v>
      </c>
      <c r="Q278">
        <v>42</v>
      </c>
      <c r="R278">
        <v>51</v>
      </c>
      <c r="S278">
        <v>43</v>
      </c>
      <c r="T278">
        <v>61</v>
      </c>
      <c r="U278">
        <v>62</v>
      </c>
      <c r="V278">
        <v>53</v>
      </c>
      <c r="W278">
        <v>70</v>
      </c>
      <c r="X278">
        <v>89</v>
      </c>
      <c r="Z278" t="s">
        <v>5670</v>
      </c>
      <c r="AA278">
        <v>242</v>
      </c>
      <c r="AB278">
        <v>327</v>
      </c>
      <c r="AC278">
        <v>56</v>
      </c>
      <c r="AD278">
        <v>381</v>
      </c>
      <c r="AE278">
        <v>186</v>
      </c>
      <c r="AF278">
        <v>319</v>
      </c>
    </row>
    <row r="279" spans="1:32">
      <c r="A279" s="24" t="s">
        <v>4238</v>
      </c>
      <c r="N279" t="str">
        <f t="shared" si="9"/>
        <v xml:space="preserve">            Tailors, dressmakers, and sewers      </v>
      </c>
      <c r="O279" t="str">
        <f t="shared" si="10"/>
        <v xml:space="preserve">50      376       17     (1)        33     (1)  </v>
      </c>
      <c r="P279" cm="1">
        <f t="array" ref="P279:X279">IFERROR(SEARCH({1,2,3,4,5,6,7,8,9},A279),9999999)</f>
        <v>69</v>
      </c>
      <c r="Q279">
        <v>9999999</v>
      </c>
      <c r="R279">
        <v>59</v>
      </c>
      <c r="S279">
        <v>9999999</v>
      </c>
      <c r="T279">
        <v>51</v>
      </c>
      <c r="U279">
        <v>61</v>
      </c>
      <c r="V279">
        <v>60</v>
      </c>
      <c r="W279">
        <v>9999999</v>
      </c>
      <c r="X279">
        <v>9999999</v>
      </c>
      <c r="Z279" t="s">
        <v>5671</v>
      </c>
      <c r="AA279">
        <v>50</v>
      </c>
      <c r="AB279">
        <v>376</v>
      </c>
      <c r="AC279">
        <v>17</v>
      </c>
      <c r="AD279">
        <v>-1</v>
      </c>
      <c r="AE279">
        <v>33</v>
      </c>
      <c r="AF279">
        <v>-1</v>
      </c>
    </row>
    <row r="280" spans="1:32">
      <c r="A280" s="24" t="s">
        <v>4239</v>
      </c>
      <c r="N280" t="str">
        <f t="shared" si="9"/>
        <v xml:space="preserve">            Cabinetmakers and bench carpenters      </v>
      </c>
      <c r="O280" t="str">
        <f t="shared" si="10"/>
        <v xml:space="preserve">61      498       58      503        3     (1)  </v>
      </c>
      <c r="P280" cm="1">
        <f t="array" ref="P280:X280">IFERROR(SEARCH({1,2,3,4,5,6,7,8,9},A280),9999999)</f>
        <v>54</v>
      </c>
      <c r="Q280">
        <v>9999999</v>
      </c>
      <c r="R280">
        <v>81</v>
      </c>
      <c r="S280">
        <v>61</v>
      </c>
      <c r="T280">
        <v>71</v>
      </c>
      <c r="U280">
        <v>53</v>
      </c>
      <c r="V280">
        <v>9999999</v>
      </c>
      <c r="W280">
        <v>63</v>
      </c>
      <c r="X280">
        <v>62</v>
      </c>
      <c r="Z280" t="s">
        <v>5672</v>
      </c>
      <c r="AA280">
        <v>61</v>
      </c>
      <c r="AB280">
        <v>498</v>
      </c>
      <c r="AC280">
        <v>58</v>
      </c>
      <c r="AD280">
        <v>503</v>
      </c>
      <c r="AE280">
        <v>3</v>
      </c>
      <c r="AF280">
        <v>-1</v>
      </c>
    </row>
    <row r="281" spans="1:32">
      <c r="A281" s="24" t="s">
        <v>4240</v>
      </c>
      <c r="N281" t="str">
        <f t="shared" si="9"/>
        <v xml:space="preserve">            Stationary engineers and boiler operators     </v>
      </c>
      <c r="O281" t="str">
        <f t="shared" si="10"/>
        <v xml:space="preserve">102      704      101      701        1     (1)  </v>
      </c>
      <c r="P281" cm="1">
        <f t="array" ref="P281:X281">IFERROR(SEARCH({1,2,3,4,5,6,7,8,9},A281),9999999)</f>
        <v>59</v>
      </c>
      <c r="Q281">
        <v>61</v>
      </c>
      <c r="R281">
        <v>9999999</v>
      </c>
      <c r="S281">
        <v>70</v>
      </c>
      <c r="T281">
        <v>9999999</v>
      </c>
      <c r="U281">
        <v>9999999</v>
      </c>
      <c r="V281">
        <v>68</v>
      </c>
      <c r="W281">
        <v>9999999</v>
      </c>
      <c r="X281">
        <v>9999999</v>
      </c>
      <c r="Z281" t="s">
        <v>5673</v>
      </c>
      <c r="AA281">
        <v>102</v>
      </c>
      <c r="AB281">
        <v>704</v>
      </c>
      <c r="AC281">
        <v>101</v>
      </c>
      <c r="AD281">
        <v>701</v>
      </c>
      <c r="AE281">
        <v>1</v>
      </c>
      <c r="AF281">
        <v>-1</v>
      </c>
    </row>
    <row r="282" spans="1:32">
      <c r="A282" s="24" t="s">
        <v>4241</v>
      </c>
      <c r="N282" t="str">
        <f t="shared" si="9"/>
        <v xml:space="preserve">            Chemical processing machine setters, operators, and tenders      </v>
      </c>
      <c r="O282" t="str">
        <f t="shared" si="10"/>
        <v xml:space="preserve">65      790       58      809        7     (1)  </v>
      </c>
      <c r="P282" cm="1">
        <f t="array" ref="P282:X282">IFERROR(SEARCH({1,2,3,4,5,6,7,8,9},A282),9999999)</f>
        <v>122</v>
      </c>
      <c r="Q282">
        <v>9999999</v>
      </c>
      <c r="R282">
        <v>9999999</v>
      </c>
      <c r="S282">
        <v>9999999</v>
      </c>
      <c r="T282">
        <v>79</v>
      </c>
      <c r="U282">
        <v>78</v>
      </c>
      <c r="V282">
        <v>86</v>
      </c>
      <c r="W282">
        <v>97</v>
      </c>
      <c r="X282">
        <v>87</v>
      </c>
      <c r="Z282" t="s">
        <v>5674</v>
      </c>
      <c r="AA282">
        <v>65</v>
      </c>
      <c r="AB282">
        <v>790</v>
      </c>
      <c r="AC282">
        <v>58</v>
      </c>
      <c r="AD282">
        <v>809</v>
      </c>
      <c r="AE282">
        <v>7</v>
      </c>
      <c r="AF282">
        <v>-1</v>
      </c>
    </row>
    <row r="283" spans="1:32">
      <c r="A283" s="24" t="s">
        <v>4242</v>
      </c>
      <c r="N283" t="str">
        <f t="shared" si="9"/>
        <v xml:space="preserve">            Crushing, grinding, polishing, mixing, and blending workers     </v>
      </c>
      <c r="O283" t="str">
        <f t="shared" si="10"/>
        <v xml:space="preserve">107      587       87      600       20     (1)  </v>
      </c>
      <c r="P283" cm="1">
        <f t="array" ref="P283:X283">IFERROR(SEARCH({1,2,3,4,5,6,7,8,9},A283),9999999)</f>
        <v>77</v>
      </c>
      <c r="Q283">
        <v>114</v>
      </c>
      <c r="R283">
        <v>9999999</v>
      </c>
      <c r="S283">
        <v>9999999</v>
      </c>
      <c r="T283">
        <v>86</v>
      </c>
      <c r="U283">
        <v>104</v>
      </c>
      <c r="V283">
        <v>79</v>
      </c>
      <c r="W283">
        <v>87</v>
      </c>
      <c r="X283">
        <v>9999999</v>
      </c>
      <c r="Z283" t="s">
        <v>5675</v>
      </c>
      <c r="AA283">
        <v>107</v>
      </c>
      <c r="AB283">
        <v>587</v>
      </c>
      <c r="AC283">
        <v>87</v>
      </c>
      <c r="AD283">
        <v>600</v>
      </c>
      <c r="AE283">
        <v>20</v>
      </c>
      <c r="AF283">
        <v>-1</v>
      </c>
    </row>
    <row r="284" spans="1:32">
      <c r="A284" s="24" t="s">
        <v>4243</v>
      </c>
      <c r="N284" t="str">
        <f t="shared" si="9"/>
        <v xml:space="preserve">            Cutting workers      </v>
      </c>
      <c r="O284" t="str">
        <f t="shared" si="10"/>
        <v xml:space="preserve">73      519       56      563       17     (1)  </v>
      </c>
      <c r="P284" cm="1">
        <f t="array" ref="P284:X284">IFERROR(SEARCH({1,2,3,4,5,6,7,8,9},A284),9999999)</f>
        <v>43</v>
      </c>
      <c r="Q284">
        <v>9999999</v>
      </c>
      <c r="R284">
        <v>35</v>
      </c>
      <c r="S284">
        <v>9999999</v>
      </c>
      <c r="T284">
        <v>42</v>
      </c>
      <c r="U284">
        <v>53</v>
      </c>
      <c r="V284">
        <v>34</v>
      </c>
      <c r="W284">
        <v>9999999</v>
      </c>
      <c r="X284">
        <v>44</v>
      </c>
      <c r="Z284" t="s">
        <v>5676</v>
      </c>
      <c r="AA284">
        <v>73</v>
      </c>
      <c r="AB284">
        <v>519</v>
      </c>
      <c r="AC284">
        <v>56</v>
      </c>
      <c r="AD284">
        <v>563</v>
      </c>
      <c r="AE284">
        <v>17</v>
      </c>
      <c r="AF284">
        <v>-1</v>
      </c>
    </row>
    <row r="285" spans="1:32">
      <c r="A285" s="24" t="s">
        <v>4244</v>
      </c>
      <c r="N285" t="str">
        <f t="shared" si="9"/>
        <v xml:space="preserve">            Inspectors, testers, sorters, samplers, and weighers     </v>
      </c>
      <c r="O285" t="str">
        <f t="shared" si="10"/>
        <v xml:space="preserve">638      585      398      663      240      474 </v>
      </c>
      <c r="P285" cm="1">
        <f t="array" ref="P285:X285">IFERROR(SEARCH({1,2,3,4,5,6,7,8,9},A285),9999999)</f>
        <v>9999999</v>
      </c>
      <c r="Q285">
        <v>106</v>
      </c>
      <c r="R285">
        <v>71</v>
      </c>
      <c r="S285">
        <v>107</v>
      </c>
      <c r="T285">
        <v>79</v>
      </c>
      <c r="U285">
        <v>70</v>
      </c>
      <c r="V285">
        <v>116</v>
      </c>
      <c r="W285">
        <v>72</v>
      </c>
      <c r="X285">
        <v>89</v>
      </c>
      <c r="Z285" t="s">
        <v>5677</v>
      </c>
      <c r="AA285">
        <v>638</v>
      </c>
      <c r="AB285">
        <v>585</v>
      </c>
      <c r="AC285">
        <v>398</v>
      </c>
      <c r="AD285">
        <v>663</v>
      </c>
      <c r="AE285">
        <v>240</v>
      </c>
      <c r="AF285">
        <v>474</v>
      </c>
    </row>
    <row r="286" spans="1:32">
      <c r="A286" s="24" t="s">
        <v>4245</v>
      </c>
      <c r="N286" t="str">
        <f t="shared" si="9"/>
        <v xml:space="preserve">            Medical, dental, and ophthalmic laboratory technicians      </v>
      </c>
      <c r="O286" t="str">
        <f t="shared" si="10"/>
        <v xml:space="preserve">76      524       35     (1)        41     (1)  </v>
      </c>
      <c r="P286" cm="1">
        <f t="array" ref="P286:X286">IFERROR(SEARCH({1,2,3,4,5,6,7,8,9},A286),9999999)</f>
        <v>99</v>
      </c>
      <c r="Q286">
        <v>82</v>
      </c>
      <c r="R286">
        <v>91</v>
      </c>
      <c r="S286">
        <v>83</v>
      </c>
      <c r="T286">
        <v>81</v>
      </c>
      <c r="U286">
        <v>74</v>
      </c>
      <c r="V286">
        <v>73</v>
      </c>
      <c r="W286">
        <v>9999999</v>
      </c>
      <c r="X286">
        <v>9999999</v>
      </c>
      <c r="Z286" t="s">
        <v>5678</v>
      </c>
      <c r="AA286">
        <v>76</v>
      </c>
      <c r="AB286">
        <v>524</v>
      </c>
      <c r="AC286">
        <v>35</v>
      </c>
      <c r="AD286">
        <v>-1</v>
      </c>
      <c r="AE286">
        <v>41</v>
      </c>
      <c r="AF286">
        <v>-1</v>
      </c>
    </row>
    <row r="287" spans="1:32">
      <c r="A287" s="24" t="s">
        <v>4246</v>
      </c>
      <c r="N287" t="str">
        <f t="shared" si="9"/>
        <v xml:space="preserve">            Packaging and filling machine operators and tenders     </v>
      </c>
      <c r="O287" t="str">
        <f t="shared" si="10"/>
        <v xml:space="preserve">299      368      131      410      168      341 </v>
      </c>
      <c r="P287" cm="1">
        <f t="array" ref="P287:X287">IFERROR(SEARCH({1,2,3,4,5,6,7,8,9},A287),9999999)</f>
        <v>87</v>
      </c>
      <c r="Q287">
        <v>69</v>
      </c>
      <c r="R287">
        <v>78</v>
      </c>
      <c r="S287">
        <v>96</v>
      </c>
      <c r="T287">
        <v>9999999</v>
      </c>
      <c r="U287">
        <v>79</v>
      </c>
      <c r="V287">
        <v>9999999</v>
      </c>
      <c r="W287">
        <v>80</v>
      </c>
      <c r="X287">
        <v>70</v>
      </c>
      <c r="Z287" t="s">
        <v>5679</v>
      </c>
      <c r="AA287">
        <v>299</v>
      </c>
      <c r="AB287">
        <v>368</v>
      </c>
      <c r="AC287">
        <v>131</v>
      </c>
      <c r="AD287">
        <v>410</v>
      </c>
      <c r="AE287">
        <v>168</v>
      </c>
      <c r="AF287">
        <v>341</v>
      </c>
    </row>
    <row r="288" spans="1:32">
      <c r="A288" s="24" t="s">
        <v>4247</v>
      </c>
      <c r="N288" t="str">
        <f t="shared" si="9"/>
        <v xml:space="preserve">            Painting workers     </v>
      </c>
      <c r="O288" t="str">
        <f t="shared" si="10"/>
        <v xml:space="preserve">180      509      154      530       27     (1)  </v>
      </c>
      <c r="P288" cm="1">
        <f t="array" ref="P288:X288">IFERROR(SEARCH({1,2,3,4,5,6,7,8,9},A288),9999999)</f>
        <v>34</v>
      </c>
      <c r="Q288">
        <v>71</v>
      </c>
      <c r="R288">
        <v>62</v>
      </c>
      <c r="S288">
        <v>54</v>
      </c>
      <c r="T288">
        <v>43</v>
      </c>
      <c r="U288">
        <v>9999999</v>
      </c>
      <c r="V288">
        <v>72</v>
      </c>
      <c r="W288">
        <v>35</v>
      </c>
      <c r="X288">
        <v>45</v>
      </c>
      <c r="Z288" t="s">
        <v>5680</v>
      </c>
      <c r="AA288">
        <v>180</v>
      </c>
      <c r="AB288">
        <v>509</v>
      </c>
      <c r="AC288">
        <v>154</v>
      </c>
      <c r="AD288">
        <v>530</v>
      </c>
      <c r="AE288">
        <v>27</v>
      </c>
      <c r="AF288">
        <v>-1</v>
      </c>
    </row>
    <row r="289" spans="1:32">
      <c r="A289" s="24" t="s">
        <v>4248</v>
      </c>
      <c r="N289" t="str">
        <f t="shared" si="9"/>
        <v xml:space="preserve">    Transportation and material moving occupations   </v>
      </c>
      <c r="O289" t="str">
        <f t="shared" si="10"/>
        <v xml:space="preserve">6,604      520    5,762      549      842      410 </v>
      </c>
      <c r="P289" cm="1">
        <f t="array" ref="P289:X289">IFERROR(SEARCH({1,2,3,4,5,6,7,8,9},A289),9999999)</f>
        <v>102</v>
      </c>
      <c r="Q289">
        <v>66</v>
      </c>
      <c r="R289">
        <v>9999999</v>
      </c>
      <c r="S289">
        <v>58</v>
      </c>
      <c r="T289">
        <v>65</v>
      </c>
      <c r="U289">
        <v>54</v>
      </c>
      <c r="V289">
        <v>74</v>
      </c>
      <c r="W289">
        <v>92</v>
      </c>
      <c r="X289">
        <v>85</v>
      </c>
      <c r="Z289" t="s">
        <v>5681</v>
      </c>
      <c r="AA289" s="8">
        <v>6604</v>
      </c>
      <c r="AB289">
        <v>520</v>
      </c>
      <c r="AC289" s="8">
        <v>5762</v>
      </c>
      <c r="AD289">
        <v>549</v>
      </c>
      <c r="AE289">
        <v>842</v>
      </c>
      <c r="AF289">
        <v>410</v>
      </c>
    </row>
    <row r="290" spans="1:32">
      <c r="A290" s="24" t="s">
        <v>4249</v>
      </c>
      <c r="N290" t="str">
        <f t="shared" si="9"/>
        <v xml:space="preserve">            Supervisors, transportation and material moving workers     </v>
      </c>
      <c r="O290" t="str">
        <f t="shared" si="10"/>
        <v xml:space="preserve">180      655      147      688       33     (1)  </v>
      </c>
      <c r="P290" cm="1">
        <f t="array" ref="P290:X290">IFERROR(SEARCH({1,2,3,4,5,6,7,8,9},A290),9999999)</f>
        <v>73</v>
      </c>
      <c r="Q290">
        <v>9999999</v>
      </c>
      <c r="R290">
        <v>110</v>
      </c>
      <c r="S290">
        <v>92</v>
      </c>
      <c r="T290">
        <v>83</v>
      </c>
      <c r="U290">
        <v>82</v>
      </c>
      <c r="V290">
        <v>93</v>
      </c>
      <c r="W290">
        <v>74</v>
      </c>
      <c r="X290">
        <v>9999999</v>
      </c>
      <c r="Z290" t="s">
        <v>5682</v>
      </c>
      <c r="AA290">
        <v>180</v>
      </c>
      <c r="AB290">
        <v>655</v>
      </c>
      <c r="AC290">
        <v>147</v>
      </c>
      <c r="AD290">
        <v>688</v>
      </c>
      <c r="AE290">
        <v>33</v>
      </c>
      <c r="AF290">
        <v>-1</v>
      </c>
    </row>
    <row r="291" spans="1:32">
      <c r="A291" s="24" t="s">
        <v>4250</v>
      </c>
      <c r="N291" t="str">
        <f t="shared" si="9"/>
        <v xml:space="preserve">            Aircraft pilots and flight engineers      </v>
      </c>
      <c r="O291" t="str">
        <f t="shared" si="10"/>
        <v xml:space="preserve">95    1,418       90    1,472        5     (1)  </v>
      </c>
      <c r="P291" cm="1">
        <f t="array" ref="P291:X291">IFERROR(SEARCH({1,2,3,4,5,6,7,8,9},A291),9999999)</f>
        <v>61</v>
      </c>
      <c r="Q291">
        <v>83</v>
      </c>
      <c r="R291">
        <v>9999999</v>
      </c>
      <c r="S291">
        <v>63</v>
      </c>
      <c r="T291">
        <v>56</v>
      </c>
      <c r="U291">
        <v>9999999</v>
      </c>
      <c r="V291">
        <v>82</v>
      </c>
      <c r="W291">
        <v>65</v>
      </c>
      <c r="X291">
        <v>55</v>
      </c>
      <c r="Z291" t="s">
        <v>5683</v>
      </c>
      <c r="AA291">
        <v>95</v>
      </c>
      <c r="AB291" s="8">
        <v>1418</v>
      </c>
      <c r="AC291">
        <v>90</v>
      </c>
      <c r="AD291" s="8">
        <v>1472</v>
      </c>
      <c r="AE291">
        <v>5</v>
      </c>
      <c r="AF291">
        <v>-1</v>
      </c>
    </row>
    <row r="292" spans="1:32">
      <c r="A292" s="24" t="s">
        <v>4251</v>
      </c>
      <c r="N292" t="str">
        <f t="shared" si="9"/>
        <v xml:space="preserve">            Bus drivers     </v>
      </c>
      <c r="O292" t="str">
        <f t="shared" si="10"/>
        <v xml:space="preserve">366      500      215      588      152      440 </v>
      </c>
      <c r="P292" cm="1">
        <f t="array" ref="P292:X292">IFERROR(SEARCH({1,2,3,4,5,6,7,8,9},A292),9999999)</f>
        <v>48</v>
      </c>
      <c r="Q292">
        <v>47</v>
      </c>
      <c r="R292">
        <v>29</v>
      </c>
      <c r="S292">
        <v>74</v>
      </c>
      <c r="T292">
        <v>38</v>
      </c>
      <c r="U292">
        <v>30</v>
      </c>
      <c r="V292">
        <v>9999999</v>
      </c>
      <c r="W292">
        <v>57</v>
      </c>
      <c r="X292">
        <v>9999999</v>
      </c>
      <c r="Z292" t="s">
        <v>5684</v>
      </c>
      <c r="AA292">
        <v>366</v>
      </c>
      <c r="AB292">
        <v>500</v>
      </c>
      <c r="AC292">
        <v>215</v>
      </c>
      <c r="AD292">
        <v>588</v>
      </c>
      <c r="AE292">
        <v>152</v>
      </c>
      <c r="AF292">
        <v>440</v>
      </c>
    </row>
    <row r="293" spans="1:32">
      <c r="A293" s="24" t="s">
        <v>4252</v>
      </c>
      <c r="N293" t="str">
        <f t="shared" si="9"/>
        <v xml:space="preserve">            Driver/sales workers and truck drivers   </v>
      </c>
      <c r="O293" t="str">
        <f t="shared" si="10"/>
        <v xml:space="preserve">2,587      610    2,494      613       93      476 </v>
      </c>
      <c r="P293" cm="1">
        <f t="array" ref="P293:X293">IFERROR(SEARCH({1,2,3,4,5,6,7,8,9},A293),9999999)</f>
        <v>66</v>
      </c>
      <c r="Q293">
        <v>54</v>
      </c>
      <c r="R293">
        <v>85</v>
      </c>
      <c r="S293">
        <v>74</v>
      </c>
      <c r="T293">
        <v>56</v>
      </c>
      <c r="U293">
        <v>65</v>
      </c>
      <c r="V293">
        <v>58</v>
      </c>
      <c r="W293">
        <v>57</v>
      </c>
      <c r="X293">
        <v>75</v>
      </c>
      <c r="Z293" t="s">
        <v>5685</v>
      </c>
      <c r="AA293" s="8">
        <v>2587</v>
      </c>
      <c r="AB293">
        <v>610</v>
      </c>
      <c r="AC293" s="8">
        <v>2494</v>
      </c>
      <c r="AD293">
        <v>613</v>
      </c>
      <c r="AE293">
        <v>93</v>
      </c>
      <c r="AF293">
        <v>476</v>
      </c>
    </row>
    <row r="294" spans="1:32">
      <c r="A294" s="24" t="s">
        <v>4253</v>
      </c>
      <c r="N294" t="str">
        <f t="shared" si="9"/>
        <v xml:space="preserve">            Taxi drivers and chauffeurs     </v>
      </c>
      <c r="O294" t="str">
        <f t="shared" si="10"/>
        <v xml:space="preserve">165      486      143      494       22     (1)  </v>
      </c>
      <c r="P294" cm="1">
        <f t="array" ref="P294:X294">IFERROR(SEARCH({1,2,3,4,5,6,7,8,9},A294),9999999)</f>
        <v>45</v>
      </c>
      <c r="Q294">
        <v>82</v>
      </c>
      <c r="R294">
        <v>65</v>
      </c>
      <c r="S294">
        <v>54</v>
      </c>
      <c r="T294">
        <v>47</v>
      </c>
      <c r="U294">
        <v>46</v>
      </c>
      <c r="V294">
        <v>9999999</v>
      </c>
      <c r="W294">
        <v>55</v>
      </c>
      <c r="X294">
        <v>73</v>
      </c>
      <c r="Z294" t="s">
        <v>5686</v>
      </c>
      <c r="AA294">
        <v>165</v>
      </c>
      <c r="AB294">
        <v>486</v>
      </c>
      <c r="AC294">
        <v>143</v>
      </c>
      <c r="AD294">
        <v>494</v>
      </c>
      <c r="AE294">
        <v>22</v>
      </c>
      <c r="AF294">
        <v>-1</v>
      </c>
    </row>
    <row r="295" spans="1:32">
      <c r="A295" s="24" t="s">
        <v>4254</v>
      </c>
      <c r="N295" t="str">
        <f t="shared" si="9"/>
        <v xml:space="preserve">            Railroad conductors and yardmasters      </v>
      </c>
      <c r="O295" t="str">
        <f t="shared" si="10"/>
        <v xml:space="preserve">57      881       52      903        5     (1)  </v>
      </c>
      <c r="P295" cm="1">
        <f t="array" ref="P295:X295">IFERROR(SEARCH({1,2,3,4,5,6,7,8,9},A295),9999999)</f>
        <v>64</v>
      </c>
      <c r="Q295">
        <v>73</v>
      </c>
      <c r="R295">
        <v>82</v>
      </c>
      <c r="S295">
        <v>9999999</v>
      </c>
      <c r="T295">
        <v>54</v>
      </c>
      <c r="U295">
        <v>9999999</v>
      </c>
      <c r="V295">
        <v>55</v>
      </c>
      <c r="W295">
        <v>62</v>
      </c>
      <c r="X295">
        <v>80</v>
      </c>
      <c r="Z295" t="s">
        <v>5687</v>
      </c>
      <c r="AA295">
        <v>57</v>
      </c>
      <c r="AB295">
        <v>881</v>
      </c>
      <c r="AC295">
        <v>52</v>
      </c>
      <c r="AD295">
        <v>903</v>
      </c>
      <c r="AE295">
        <v>5</v>
      </c>
      <c r="AF295">
        <v>-1</v>
      </c>
    </row>
    <row r="296" spans="1:32">
      <c r="A296" s="24" t="s">
        <v>4255</v>
      </c>
      <c r="N296" t="str">
        <f t="shared" si="9"/>
        <v xml:space="preserve">            Parking lot attendants      </v>
      </c>
      <c r="O296" t="str">
        <f t="shared" si="10"/>
        <v xml:space="preserve">52      378       44     (1)         8     (1)  </v>
      </c>
      <c r="P296" cm="1">
        <f t="array" ref="P296:X296">IFERROR(SEARCH({1,2,3,4,5,6,7,8,9},A296),9999999)</f>
        <v>67</v>
      </c>
      <c r="Q296">
        <v>42</v>
      </c>
      <c r="R296">
        <v>49</v>
      </c>
      <c r="S296">
        <v>59</v>
      </c>
      <c r="T296">
        <v>41</v>
      </c>
      <c r="U296">
        <v>9999999</v>
      </c>
      <c r="V296">
        <v>50</v>
      </c>
      <c r="W296">
        <v>51</v>
      </c>
      <c r="X296">
        <v>9999999</v>
      </c>
      <c r="Z296" t="s">
        <v>5688</v>
      </c>
      <c r="AA296">
        <v>52</v>
      </c>
      <c r="AB296">
        <v>378</v>
      </c>
      <c r="AC296">
        <v>44</v>
      </c>
      <c r="AD296">
        <v>-1</v>
      </c>
      <c r="AE296">
        <v>8</v>
      </c>
      <c r="AF296">
        <v>-1</v>
      </c>
    </row>
    <row r="297" spans="1:32">
      <c r="A297" s="24" t="s">
        <v>4256</v>
      </c>
      <c r="N297" t="str">
        <f t="shared" si="9"/>
        <v xml:space="preserve">            Service station attendants      </v>
      </c>
      <c r="O297" t="str">
        <f t="shared" si="10"/>
        <v xml:space="preserve">78      319       76      319        2     (1)  </v>
      </c>
      <c r="P297" cm="1">
        <f t="array" ref="P297:X297">IFERROR(SEARCH({1,2,3,4,5,6,7,8,9},A297),9999999)</f>
        <v>54</v>
      </c>
      <c r="Q297">
        <v>82</v>
      </c>
      <c r="R297">
        <v>53</v>
      </c>
      <c r="S297">
        <v>9999999</v>
      </c>
      <c r="T297">
        <v>9999999</v>
      </c>
      <c r="U297">
        <v>64</v>
      </c>
      <c r="V297">
        <v>45</v>
      </c>
      <c r="W297">
        <v>46</v>
      </c>
      <c r="X297">
        <v>55</v>
      </c>
      <c r="Z297" t="s">
        <v>5689</v>
      </c>
      <c r="AA297">
        <v>78</v>
      </c>
      <c r="AB297">
        <v>319</v>
      </c>
      <c r="AC297">
        <v>76</v>
      </c>
      <c r="AD297">
        <v>319</v>
      </c>
      <c r="AE297">
        <v>2</v>
      </c>
      <c r="AF297">
        <v>-1</v>
      </c>
    </row>
    <row r="298" spans="1:32">
      <c r="A298" s="24" t="s">
        <v>4257</v>
      </c>
      <c r="N298" t="str">
        <f t="shared" si="9"/>
        <v xml:space="preserve">            Crane and tower operators      </v>
      </c>
      <c r="O298" t="str">
        <f t="shared" si="10"/>
        <v xml:space="preserve">66      732       64      721        2     (1)  </v>
      </c>
      <c r="P298" cm="1">
        <f t="array" ref="P298:X298">IFERROR(SEARCH({1,2,3,4,5,6,7,8,9},A298),9999999)</f>
        <v>72</v>
      </c>
      <c r="Q298">
        <v>54</v>
      </c>
      <c r="R298">
        <v>53</v>
      </c>
      <c r="S298">
        <v>63</v>
      </c>
      <c r="T298">
        <v>9999999</v>
      </c>
      <c r="U298">
        <v>44</v>
      </c>
      <c r="V298">
        <v>52</v>
      </c>
      <c r="W298">
        <v>9999999</v>
      </c>
      <c r="X298">
        <v>9999999</v>
      </c>
      <c r="Z298" t="s">
        <v>5690</v>
      </c>
      <c r="AA298">
        <v>66</v>
      </c>
      <c r="AB298">
        <v>732</v>
      </c>
      <c r="AC298">
        <v>64</v>
      </c>
      <c r="AD298">
        <v>721</v>
      </c>
      <c r="AE298">
        <v>2</v>
      </c>
      <c r="AF298">
        <v>-1</v>
      </c>
    </row>
    <row r="299" spans="1:32">
      <c r="A299" s="24" t="s">
        <v>4258</v>
      </c>
      <c r="N299" t="str">
        <f t="shared" si="9"/>
        <v xml:space="preserve">            Dredge, excavating, and loading machine operators      </v>
      </c>
      <c r="O299" t="str">
        <f t="shared" si="10"/>
        <v xml:space="preserve">57      607       57      607  -        -       </v>
      </c>
      <c r="P299" cm="1">
        <f t="array" ref="P299:X299">IFERROR(SEARCH({1,2,3,4,5,6,7,8,9},A299),9999999)</f>
        <v>9999999</v>
      </c>
      <c r="Q299">
        <v>9999999</v>
      </c>
      <c r="R299">
        <v>9999999</v>
      </c>
      <c r="S299">
        <v>9999999</v>
      </c>
      <c r="T299">
        <v>68</v>
      </c>
      <c r="U299">
        <v>76</v>
      </c>
      <c r="V299">
        <v>69</v>
      </c>
      <c r="W299">
        <v>9999999</v>
      </c>
      <c r="X299">
        <v>9999999</v>
      </c>
      <c r="Z299" t="s">
        <v>5691</v>
      </c>
      <c r="AA299">
        <v>57</v>
      </c>
      <c r="AB299">
        <v>607</v>
      </c>
      <c r="AC299">
        <v>57</v>
      </c>
      <c r="AD299">
        <v>607</v>
      </c>
      <c r="AE299" t="s">
        <v>574</v>
      </c>
      <c r="AF299" t="s">
        <v>574</v>
      </c>
    </row>
    <row r="300" spans="1:32">
      <c r="A300" s="24" t="s">
        <v>4259</v>
      </c>
      <c r="N300" t="str">
        <f t="shared" si="9"/>
        <v xml:space="preserve">            Industrial truck and tractor operators     </v>
      </c>
      <c r="O300" t="str">
        <f t="shared" si="10"/>
        <v xml:space="preserve">525      486      485      487       40     (1)  </v>
      </c>
      <c r="P300" cm="1">
        <f t="array" ref="P300:X300">IFERROR(SEARCH({1,2,3,4,5,6,7,8,9},A300),9999999)</f>
        <v>101</v>
      </c>
      <c r="Q300">
        <v>57</v>
      </c>
      <c r="R300">
        <v>9999999</v>
      </c>
      <c r="S300">
        <v>65</v>
      </c>
      <c r="T300">
        <v>56</v>
      </c>
      <c r="U300">
        <v>67</v>
      </c>
      <c r="V300">
        <v>85</v>
      </c>
      <c r="W300">
        <v>66</v>
      </c>
      <c r="X300">
        <v>9999999</v>
      </c>
      <c r="Z300" t="s">
        <v>5692</v>
      </c>
      <c r="AA300">
        <v>525</v>
      </c>
      <c r="AB300">
        <v>486</v>
      </c>
      <c r="AC300">
        <v>485</v>
      </c>
      <c r="AD300">
        <v>487</v>
      </c>
      <c r="AE300">
        <v>40</v>
      </c>
      <c r="AF300">
        <v>-1</v>
      </c>
    </row>
    <row r="301" spans="1:32">
      <c r="A301" s="24" t="s">
        <v>4260</v>
      </c>
      <c r="N301" t="str">
        <f t="shared" si="9"/>
        <v xml:space="preserve">            Cleaners of vehicles and equipment     </v>
      </c>
      <c r="O301" t="str">
        <f t="shared" si="10"/>
        <v xml:space="preserve">258      384      230      387       28     (1)  </v>
      </c>
      <c r="P301" cm="1">
        <f t="array" ref="P301:X301">IFERROR(SEARCH({1,2,3,4,5,6,7,8,9},A301),9999999)</f>
        <v>97</v>
      </c>
      <c r="Q301">
        <v>52</v>
      </c>
      <c r="R301">
        <v>61</v>
      </c>
      <c r="S301">
        <v>63</v>
      </c>
      <c r="T301">
        <v>53</v>
      </c>
      <c r="U301">
        <v>9999999</v>
      </c>
      <c r="V301">
        <v>81</v>
      </c>
      <c r="W301">
        <v>54</v>
      </c>
      <c r="X301">
        <v>9999999</v>
      </c>
      <c r="Z301" t="s">
        <v>5693</v>
      </c>
      <c r="AA301">
        <v>258</v>
      </c>
      <c r="AB301">
        <v>384</v>
      </c>
      <c r="AC301">
        <v>230</v>
      </c>
      <c r="AD301">
        <v>387</v>
      </c>
      <c r="AE301">
        <v>28</v>
      </c>
      <c r="AF301">
        <v>-1</v>
      </c>
    </row>
    <row r="302" spans="1:32">
      <c r="A302" s="24" t="s">
        <v>4261</v>
      </c>
      <c r="N302" t="str">
        <f t="shared" si="9"/>
        <v xml:space="preserve">            Laborers and freight, stock, and material movers, hand   </v>
      </c>
      <c r="O302" t="str">
        <f t="shared" si="10"/>
        <v xml:space="preserve">1,342      443    1,146      457      196      402 </v>
      </c>
      <c r="P302" cm="1">
        <f t="array" ref="P302:X302">IFERROR(SEARCH({1,2,3,4,5,6,7,8,9},A302),9999999)</f>
        <v>70</v>
      </c>
      <c r="Q302">
        <v>74</v>
      </c>
      <c r="R302">
        <v>72</v>
      </c>
      <c r="S302">
        <v>73</v>
      </c>
      <c r="T302">
        <v>100</v>
      </c>
      <c r="U302">
        <v>92</v>
      </c>
      <c r="V302">
        <v>101</v>
      </c>
      <c r="W302">
        <v>9999999</v>
      </c>
      <c r="X302">
        <v>109</v>
      </c>
      <c r="Z302" t="s">
        <v>5694</v>
      </c>
      <c r="AA302" s="8">
        <v>1342</v>
      </c>
      <c r="AB302">
        <v>443</v>
      </c>
      <c r="AC302" s="8">
        <v>1146</v>
      </c>
      <c r="AD302">
        <v>457</v>
      </c>
      <c r="AE302">
        <v>196</v>
      </c>
      <c r="AF302">
        <v>402</v>
      </c>
    </row>
    <row r="303" spans="1:32">
      <c r="A303" s="24" t="s">
        <v>4262</v>
      </c>
      <c r="N303" t="str">
        <f t="shared" si="9"/>
        <v xml:space="preserve">            Packers and packagers, hand     </v>
      </c>
      <c r="O303" t="str">
        <f t="shared" si="10"/>
        <v xml:space="preserve">349      349      143      373      206      333 </v>
      </c>
      <c r="P303" cm="1">
        <f t="array" ref="P303:X303">IFERROR(SEARCH({1,2,3,4,5,6,7,8,9},A303),9999999)</f>
        <v>63</v>
      </c>
      <c r="Q303">
        <v>81</v>
      </c>
      <c r="R303">
        <v>45</v>
      </c>
      <c r="S303">
        <v>46</v>
      </c>
      <c r="T303">
        <v>9999999</v>
      </c>
      <c r="U303">
        <v>83</v>
      </c>
      <c r="V303">
        <v>73</v>
      </c>
      <c r="W303">
        <v>9999999</v>
      </c>
      <c r="X303">
        <v>47</v>
      </c>
      <c r="Z303" t="s">
        <v>5695</v>
      </c>
      <c r="AA303">
        <v>349</v>
      </c>
      <c r="AB303">
        <v>349</v>
      </c>
      <c r="AC303">
        <v>143</v>
      </c>
      <c r="AD303">
        <v>373</v>
      </c>
      <c r="AE303">
        <v>206</v>
      </c>
      <c r="AF303">
        <v>333</v>
      </c>
    </row>
    <row r="304" spans="1:32">
      <c r="A304" s="24" t="s">
        <v>4263</v>
      </c>
      <c r="N304" t="str">
        <f t="shared" si="9"/>
        <v xml:space="preserve">            Refuse and recyclable material collectors      </v>
      </c>
      <c r="O304" t="str">
        <f t="shared" si="10"/>
        <v xml:space="preserve">67      508       62      512        5     (1)  </v>
      </c>
      <c r="P304" cm="1">
        <f t="array" ref="P304:X304">IFERROR(SEARCH({1,2,3,4,5,6,7,8,9},A304),9999999)</f>
        <v>87</v>
      </c>
      <c r="Q304">
        <v>79</v>
      </c>
      <c r="R304">
        <v>9999999</v>
      </c>
      <c r="S304">
        <v>9999999</v>
      </c>
      <c r="T304">
        <v>68</v>
      </c>
      <c r="U304">
        <v>60</v>
      </c>
      <c r="V304">
        <v>61</v>
      </c>
      <c r="W304">
        <v>70</v>
      </c>
      <c r="X304">
        <v>9999999</v>
      </c>
      <c r="Z304" t="s">
        <v>5696</v>
      </c>
      <c r="AA304">
        <v>67</v>
      </c>
      <c r="AB304">
        <v>508</v>
      </c>
      <c r="AC304">
        <v>62</v>
      </c>
      <c r="AD304">
        <v>512</v>
      </c>
      <c r="AE304">
        <v>5</v>
      </c>
      <c r="AF304">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6BBE7-80AB-45FC-B5CC-9737D3EE5610}">
  <dimension ref="A1:AM336"/>
  <sheetViews>
    <sheetView topLeftCell="Y128" workbookViewId="0">
      <selection activeCell="AG149" sqref="AG149"/>
    </sheetView>
  </sheetViews>
  <sheetFormatPr defaultRowHeight="14.5"/>
  <cols>
    <col min="14" max="14" width="64.6328125" customWidth="1"/>
    <col min="25" max="25" width="53.54296875" bestFit="1" customWidth="1"/>
    <col min="30" max="30" width="50.81640625" bestFit="1" customWidth="1"/>
    <col min="33" max="33" width="82.08984375" bestFit="1" customWidth="1"/>
  </cols>
  <sheetData>
    <row r="1" spans="1:39">
      <c r="A1" s="24" t="s">
        <v>3635</v>
      </c>
    </row>
    <row r="2" spans="1:39">
      <c r="A2" s="24" t="s">
        <v>3636</v>
      </c>
    </row>
    <row r="3" spans="1:39">
      <c r="A3" s="24" t="s">
        <v>3637</v>
      </c>
    </row>
    <row r="4" spans="1:39">
      <c r="A4" s="24" t="s">
        <v>3638</v>
      </c>
    </row>
    <row r="5" spans="1:39">
      <c r="A5" s="24" t="s">
        <v>3639</v>
      </c>
    </row>
    <row r="6" spans="1:39">
      <c r="A6" s="24" t="s">
        <v>3640</v>
      </c>
    </row>
    <row r="7" spans="1:39">
      <c r="A7" s="24" t="s">
        <v>3641</v>
      </c>
      <c r="Z7">
        <v>2</v>
      </c>
      <c r="AA7">
        <v>3</v>
      </c>
      <c r="AB7">
        <v>4</v>
      </c>
      <c r="AC7">
        <v>5</v>
      </c>
      <c r="AD7">
        <v>6</v>
      </c>
      <c r="AG7" t="s">
        <v>1144</v>
      </c>
      <c r="AH7" t="s">
        <v>1140</v>
      </c>
      <c r="AI7" t="s">
        <v>1141</v>
      </c>
      <c r="AJ7" t="s">
        <v>1142</v>
      </c>
      <c r="AK7" t="s">
        <v>1143</v>
      </c>
      <c r="AL7" t="s">
        <v>1142</v>
      </c>
      <c r="AM7" t="s">
        <v>1143</v>
      </c>
    </row>
    <row r="8" spans="1:39">
      <c r="A8" s="24" t="s">
        <v>3680</v>
      </c>
      <c r="N8" t="s">
        <v>1138</v>
      </c>
      <c r="O8" t="str">
        <f t="shared" ref="O8" si="0">MID(A8,MIN(P8:X8),LEN(A8))</f>
        <v xml:space="preserve">16 years and over 100,302    $620    56,227    $695    44,076     $552  </v>
      </c>
      <c r="P8" cm="1">
        <f t="array" ref="P8:X8">IFERROR(SEARCH({1,2,3,4,5,6,7,8,9},A8),9999999)</f>
        <v>9</v>
      </c>
      <c r="Q8">
        <v>33</v>
      </c>
      <c r="R8">
        <v>31</v>
      </c>
      <c r="S8">
        <v>64</v>
      </c>
      <c r="T8">
        <v>46</v>
      </c>
      <c r="U8">
        <v>10</v>
      </c>
      <c r="V8">
        <v>51</v>
      </c>
      <c r="W8">
        <v>9999999</v>
      </c>
      <c r="X8">
        <v>58</v>
      </c>
      <c r="Y8" t="s">
        <v>6566</v>
      </c>
      <c r="Z8" t="e">
        <f>VLOOKUP($Y8,level_mapping_l0!$A$2:$F$536,Z$7,FALSE)</f>
        <v>#N/A</v>
      </c>
      <c r="AA8" t="e">
        <f>VLOOKUP($Y8,level_mapping_l0!$A$2:$F$536,AA$7,FALSE)</f>
        <v>#N/A</v>
      </c>
      <c r="AB8" t="e">
        <f>VLOOKUP($Y8,level_mapping_l0!$A$2:$F$536,AB$7,FALSE)</f>
        <v>#N/A</v>
      </c>
      <c r="AC8" t="e">
        <f>VLOOKUP($Y8,level_mapping_l0!$A$2:$F$536,AC$7,FALSE)</f>
        <v>#N/A</v>
      </c>
      <c r="AD8" t="e">
        <f>VLOOKUP($Y8,level_mapping_l0!$A$2:$F$536,AD$7,FALSE)</f>
        <v>#N/A</v>
      </c>
      <c r="AG8" t="s">
        <v>1138</v>
      </c>
      <c r="AH8" s="8">
        <v>100302</v>
      </c>
      <c r="AI8" s="25">
        <v>620</v>
      </c>
      <c r="AJ8" s="8">
        <v>56227</v>
      </c>
      <c r="AK8" s="25">
        <v>695</v>
      </c>
      <c r="AL8" s="8">
        <v>44076</v>
      </c>
      <c r="AM8" s="25">
        <v>552</v>
      </c>
    </row>
    <row r="9" spans="1:39">
      <c r="A9" s="24" t="s">
        <v>3681</v>
      </c>
      <c r="N9" t="str">
        <f t="shared" ref="N9:N72" si="1">MID(A9,1,MIN(_xlfn.ANCHORARRAY(P9))-1)</f>
        <v xml:space="preserve"> Management, professional, and related occupations  </v>
      </c>
      <c r="O9" t="str">
        <f t="shared" ref="O9:O72" si="2">MID(A9,MIN(P9:X9),LEN(A9))</f>
        <v xml:space="preserve">35,680      887   17,718    1,059   17,962      758 </v>
      </c>
      <c r="P9" cm="1">
        <f t="array" ref="P9:X9">IFERROR(SEARCH({1,2,3,4,5,6,7,8,9},A9),9999999)</f>
        <v>71</v>
      </c>
      <c r="Q9">
        <v>94</v>
      </c>
      <c r="R9">
        <v>53</v>
      </c>
      <c r="S9">
        <v>9999999</v>
      </c>
      <c r="T9">
        <v>54</v>
      </c>
      <c r="U9">
        <v>56</v>
      </c>
      <c r="V9">
        <v>67</v>
      </c>
      <c r="W9">
        <v>57</v>
      </c>
      <c r="X9">
        <v>85</v>
      </c>
      <c r="Y9" t="s">
        <v>8</v>
      </c>
      <c r="Z9" t="e">
        <f>VLOOKUP($Y9,level_mapping_l0!$A$2:$F$536,Z$7,FALSE)</f>
        <v>#N/A</v>
      </c>
      <c r="AA9" t="e">
        <f>VLOOKUP($Y9,level_mapping_l0!$A$2:$F$536,AA$7,FALSE)</f>
        <v>#N/A</v>
      </c>
      <c r="AB9" t="e">
        <f>VLOOKUP($Y9,level_mapping_l0!$A$2:$F$536,AB$7,FALSE)</f>
        <v>#N/A</v>
      </c>
      <c r="AC9" t="e">
        <f>VLOOKUP($Y9,level_mapping_l0!$A$2:$F$536,AC$7,FALSE)</f>
        <v>#N/A</v>
      </c>
      <c r="AD9" t="e">
        <f>VLOOKUP($Y9,level_mapping_l0!$A$2:$F$536,AD$7,FALSE)</f>
        <v>#N/A</v>
      </c>
      <c r="AG9" t="s">
        <v>5697</v>
      </c>
      <c r="AH9" s="8">
        <v>35680</v>
      </c>
      <c r="AI9">
        <v>887</v>
      </c>
      <c r="AJ9" s="8">
        <v>17718</v>
      </c>
      <c r="AK9" s="8">
        <v>1059</v>
      </c>
      <c r="AL9" s="8">
        <v>17962</v>
      </c>
      <c r="AM9">
        <v>758</v>
      </c>
    </row>
    <row r="10" spans="1:39">
      <c r="A10" s="24" t="s">
        <v>3682</v>
      </c>
      <c r="N10" t="str">
        <f t="shared" si="1"/>
        <v xml:space="preserve">     Management, business, and financial operations occupations  </v>
      </c>
      <c r="O10" t="str">
        <f t="shared" si="2"/>
        <v xml:space="preserve">14,493      961    8,047    1,143    6,446      799 </v>
      </c>
      <c r="P10" cm="1">
        <f t="array" ref="P10:X10">IFERROR(SEARCH({1,2,3,4,5,6,7,8,9},A10),9999999)</f>
        <v>66</v>
      </c>
      <c r="Q10">
        <v>9999999</v>
      </c>
      <c r="R10">
        <v>71</v>
      </c>
      <c r="S10">
        <v>67</v>
      </c>
      <c r="T10">
        <v>9999999</v>
      </c>
      <c r="U10">
        <v>79</v>
      </c>
      <c r="V10">
        <v>89</v>
      </c>
      <c r="W10">
        <v>85</v>
      </c>
      <c r="X10">
        <v>70</v>
      </c>
      <c r="Y10" t="s">
        <v>9</v>
      </c>
      <c r="Z10" t="e">
        <f>VLOOKUP($Y10,level_mapping_l0!$A$2:$F$536,Z$7,FALSE)</f>
        <v>#N/A</v>
      </c>
      <c r="AA10" t="e">
        <f>VLOOKUP($Y10,level_mapping_l0!$A$2:$F$536,AA$7,FALSE)</f>
        <v>#N/A</v>
      </c>
      <c r="AB10" t="e">
        <f>VLOOKUP($Y10,level_mapping_l0!$A$2:$F$536,AB$7,FALSE)</f>
        <v>#N/A</v>
      </c>
      <c r="AC10" t="e">
        <f>VLOOKUP($Y10,level_mapping_l0!$A$2:$F$536,AC$7,FALSE)</f>
        <v>#N/A</v>
      </c>
      <c r="AD10" t="e">
        <f>VLOOKUP($Y10,level_mapping_l0!$A$2:$F$536,AD$7,FALSE)</f>
        <v>#N/A</v>
      </c>
      <c r="AG10" t="s">
        <v>5698</v>
      </c>
      <c r="AH10" s="8">
        <v>14493</v>
      </c>
      <c r="AI10">
        <v>961</v>
      </c>
      <c r="AJ10" s="8">
        <v>8047</v>
      </c>
      <c r="AK10" s="8">
        <v>1143</v>
      </c>
      <c r="AL10" s="8">
        <v>6446</v>
      </c>
      <c r="AM10">
        <v>799</v>
      </c>
    </row>
    <row r="11" spans="1:39">
      <c r="A11" s="24" t="s">
        <v>3683</v>
      </c>
      <c r="N11" t="str">
        <f t="shared" si="1"/>
        <v xml:space="preserve">         Management occupations  </v>
      </c>
      <c r="O11" t="str">
        <f t="shared" si="2"/>
        <v xml:space="preserve">10,115    1,023    6,143    1,172    3,973      849 </v>
      </c>
      <c r="P11" cm="1">
        <f t="array" ref="P11:X11">IFERROR(SEARCH({1,2,3,4,5,6,7,8,9},A11),9999999)</f>
        <v>34</v>
      </c>
      <c r="Q11">
        <v>47</v>
      </c>
      <c r="R11">
        <v>48</v>
      </c>
      <c r="S11">
        <v>56</v>
      </c>
      <c r="T11">
        <v>39</v>
      </c>
      <c r="U11">
        <v>53</v>
      </c>
      <c r="V11">
        <v>65</v>
      </c>
      <c r="W11">
        <v>82</v>
      </c>
      <c r="X11">
        <v>73</v>
      </c>
      <c r="Y11" t="s">
        <v>10</v>
      </c>
      <c r="Z11" t="e">
        <f>VLOOKUP($Y11,level_mapping_l0!$A$2:$F$536,Z$7,FALSE)</f>
        <v>#N/A</v>
      </c>
      <c r="AA11" t="e">
        <f>VLOOKUP($Y11,level_mapping_l0!$A$2:$F$536,AA$7,FALSE)</f>
        <v>#N/A</v>
      </c>
      <c r="AB11" t="e">
        <f>VLOOKUP($Y11,level_mapping_l0!$A$2:$F$536,AB$7,FALSE)</f>
        <v>#N/A</v>
      </c>
      <c r="AC11" t="e">
        <f>VLOOKUP($Y11,level_mapping_l0!$A$2:$F$536,AC$7,FALSE)</f>
        <v>#N/A</v>
      </c>
      <c r="AD11" t="e">
        <f>VLOOKUP($Y11,level_mapping_l0!$A$2:$F$536,AD$7,FALSE)</f>
        <v>#N/A</v>
      </c>
      <c r="AG11" t="s">
        <v>5699</v>
      </c>
      <c r="AH11" s="8">
        <v>10115</v>
      </c>
      <c r="AI11" s="8">
        <v>1023</v>
      </c>
      <c r="AJ11" s="8">
        <v>6143</v>
      </c>
      <c r="AK11" s="8">
        <v>1172</v>
      </c>
      <c r="AL11" s="8">
        <v>3973</v>
      </c>
      <c r="AM11">
        <v>849</v>
      </c>
    </row>
    <row r="12" spans="1:39">
      <c r="A12" s="24" t="s">
        <v>3684</v>
      </c>
      <c r="N12" t="str">
        <f t="shared" si="1"/>
        <v xml:space="preserve">             Chief executives   </v>
      </c>
      <c r="O12" t="str">
        <f t="shared" si="2"/>
        <v xml:space="preserve">1,040    1,558      796    1,736      244    1,243 </v>
      </c>
      <c r="P12" cm="1">
        <f t="array" ref="P12:X12">IFERROR(SEARCH({1,2,3,4,5,6,7,8,9},A12),9999999)</f>
        <v>33</v>
      </c>
      <c r="Q12">
        <v>71</v>
      </c>
      <c r="R12">
        <v>63</v>
      </c>
      <c r="S12">
        <v>36</v>
      </c>
      <c r="T12">
        <v>44</v>
      </c>
      <c r="U12">
        <v>55</v>
      </c>
      <c r="V12">
        <v>53</v>
      </c>
      <c r="W12">
        <v>46</v>
      </c>
      <c r="X12">
        <v>54</v>
      </c>
      <c r="Y12" t="s">
        <v>11</v>
      </c>
      <c r="Z12" t="str">
        <f>VLOOKUP($Y12,level_mapping_l0!$A$2:$F$536,Z$7,FALSE)</f>
        <v>Total</v>
      </c>
      <c r="AA12" t="str">
        <f>VLOOKUP($Y12,level_mapping_l0!$A$2:$F$536,AA$7,FALSE)</f>
        <v>Management, professional, and related occupations</v>
      </c>
      <c r="AB12" t="str">
        <f>VLOOKUP($Y12,level_mapping_l0!$A$2:$F$536,AB$7,FALSE)</f>
        <v>Management, business, and financial operations occupations</v>
      </c>
      <c r="AC12" t="str">
        <f>VLOOKUP($Y12,level_mapping_l0!$A$2:$F$536,AC$7,FALSE)</f>
        <v>Management occupations</v>
      </c>
      <c r="AD12" t="str">
        <f>VLOOKUP($Y12,level_mapping_l0!$A$2:$F$536,AD$7,FALSE)</f>
        <v>Chief executives</v>
      </c>
      <c r="AG12" t="s">
        <v>5700</v>
      </c>
      <c r="AH12" s="8">
        <v>1040</v>
      </c>
      <c r="AI12" s="8">
        <v>1558</v>
      </c>
      <c r="AJ12">
        <v>796</v>
      </c>
      <c r="AK12" s="8">
        <v>1736</v>
      </c>
      <c r="AL12">
        <v>244</v>
      </c>
      <c r="AM12" s="8">
        <v>1243</v>
      </c>
    </row>
    <row r="13" spans="1:39">
      <c r="A13" s="24" t="s">
        <v>3685</v>
      </c>
      <c r="N13" t="str">
        <f t="shared" si="1"/>
        <v xml:space="preserve">             General and operations managers     </v>
      </c>
      <c r="O13" t="str">
        <f t="shared" si="2"/>
        <v xml:space="preserve">662    1,136      490    1,170      173      966 </v>
      </c>
      <c r="P13" cm="1">
        <f t="array" ref="P13:X13">IFERROR(SEARCH({1,2,3,4,5,6,7,8,9},A13),9999999)</f>
        <v>57</v>
      </c>
      <c r="Q13">
        <v>52</v>
      </c>
      <c r="R13">
        <v>60</v>
      </c>
      <c r="S13">
        <v>68</v>
      </c>
      <c r="T13">
        <v>9999999</v>
      </c>
      <c r="U13">
        <v>50</v>
      </c>
      <c r="V13">
        <v>78</v>
      </c>
      <c r="W13">
        <v>9999999</v>
      </c>
      <c r="X13">
        <v>69</v>
      </c>
      <c r="Y13" t="s">
        <v>12</v>
      </c>
      <c r="Z13" t="str">
        <f>VLOOKUP($Y13,level_mapping_l0!$A$2:$F$536,Z$7,FALSE)</f>
        <v>Total</v>
      </c>
      <c r="AA13" t="str">
        <f>VLOOKUP($Y13,level_mapping_l0!$A$2:$F$536,AA$7,FALSE)</f>
        <v>Management, professional, and related occupations</v>
      </c>
      <c r="AB13" t="str">
        <f>VLOOKUP($Y13,level_mapping_l0!$A$2:$F$536,AB$7,FALSE)</f>
        <v>Management, business, and financial operations occupations</v>
      </c>
      <c r="AC13" t="str">
        <f>VLOOKUP($Y13,level_mapping_l0!$A$2:$F$536,AC$7,FALSE)</f>
        <v>Management occupations</v>
      </c>
      <c r="AD13" t="str">
        <f>VLOOKUP($Y13,level_mapping_l0!$A$2:$F$536,AD$7,FALSE)</f>
        <v>General and operations managers</v>
      </c>
      <c r="AG13" t="s">
        <v>5701</v>
      </c>
      <c r="AH13">
        <v>662</v>
      </c>
      <c r="AI13" s="8">
        <v>1136</v>
      </c>
      <c r="AJ13">
        <v>490</v>
      </c>
      <c r="AK13" s="8">
        <v>1170</v>
      </c>
      <c r="AL13">
        <v>173</v>
      </c>
      <c r="AM13">
        <v>966</v>
      </c>
    </row>
    <row r="14" spans="1:39">
      <c r="A14" s="24" t="s">
        <v>3686</v>
      </c>
      <c r="N14" t="str">
        <f t="shared" si="1"/>
        <v xml:space="preserve">             Advertising and promotions managers      </v>
      </c>
      <c r="O14" t="str">
        <f t="shared" si="2"/>
        <v xml:space="preserve">57      800       22     (1)        34     (1)  </v>
      </c>
      <c r="P14" cm="1">
        <f t="array" ref="P14:X14">IFERROR(SEARCH({1,2,3,4,5,6,7,8,9},A14),9999999)</f>
        <v>81</v>
      </c>
      <c r="Q14">
        <v>73</v>
      </c>
      <c r="R14">
        <v>91</v>
      </c>
      <c r="S14">
        <v>92</v>
      </c>
      <c r="T14">
        <v>55</v>
      </c>
      <c r="U14">
        <v>9999999</v>
      </c>
      <c r="V14">
        <v>56</v>
      </c>
      <c r="W14">
        <v>63</v>
      </c>
      <c r="X14">
        <v>9999999</v>
      </c>
      <c r="Y14" t="s">
        <v>15</v>
      </c>
      <c r="Z14" t="str">
        <f>VLOOKUP($Y14,level_mapping_l0!$A$2:$F$536,Z$7,FALSE)</f>
        <v>Total</v>
      </c>
      <c r="AA14" t="str">
        <f>VLOOKUP($Y14,level_mapping_l0!$A$2:$F$536,AA$7,FALSE)</f>
        <v>Management, professional, and related occupations</v>
      </c>
      <c r="AB14" t="str">
        <f>VLOOKUP($Y14,level_mapping_l0!$A$2:$F$536,AB$7,FALSE)</f>
        <v>Management, business, and financial operations occupations</v>
      </c>
      <c r="AC14" t="str">
        <f>VLOOKUP($Y14,level_mapping_l0!$A$2:$F$536,AC$7,FALSE)</f>
        <v>Management occupations</v>
      </c>
      <c r="AD14" t="str">
        <f>VLOOKUP($Y14,level_mapping_l0!$A$2:$F$536,AD$7,FALSE)</f>
        <v>Advertising and promotions managers</v>
      </c>
      <c r="AG14" t="s">
        <v>5702</v>
      </c>
      <c r="AH14">
        <v>57</v>
      </c>
      <c r="AI14">
        <v>800</v>
      </c>
      <c r="AJ14">
        <v>22</v>
      </c>
      <c r="AK14">
        <v>-1</v>
      </c>
      <c r="AL14">
        <v>34</v>
      </c>
      <c r="AM14">
        <v>-1</v>
      </c>
    </row>
    <row r="15" spans="1:39">
      <c r="A15" s="24" t="s">
        <v>3687</v>
      </c>
      <c r="N15" t="str">
        <f t="shared" si="1"/>
        <v xml:space="preserve">             Marketing and sales managers     </v>
      </c>
      <c r="O15" t="str">
        <f t="shared" si="2"/>
        <v xml:space="preserve">800    1,127      498    1,271      302      904 </v>
      </c>
      <c r="P15" cm="1">
        <f t="array" ref="P15:X15">IFERROR(SEARCH({1,2,3,4,5,6,7,8,9},A15),9999999)</f>
        <v>54</v>
      </c>
      <c r="Q15">
        <v>57</v>
      </c>
      <c r="R15">
        <v>83</v>
      </c>
      <c r="S15">
        <v>65</v>
      </c>
      <c r="T15">
        <v>9999999</v>
      </c>
      <c r="U15">
        <v>9999999</v>
      </c>
      <c r="V15">
        <v>58</v>
      </c>
      <c r="W15">
        <v>47</v>
      </c>
      <c r="X15">
        <v>66</v>
      </c>
      <c r="Y15" t="s">
        <v>16</v>
      </c>
      <c r="Z15" t="str">
        <f>VLOOKUP($Y15,level_mapping_l0!$A$2:$F$536,Z$7,FALSE)</f>
        <v>Total</v>
      </c>
      <c r="AA15" t="str">
        <f>VLOOKUP($Y15,level_mapping_l0!$A$2:$F$536,AA$7,FALSE)</f>
        <v>Management, professional, and related occupations</v>
      </c>
      <c r="AB15" t="str">
        <f>VLOOKUP($Y15,level_mapping_l0!$A$2:$F$536,AB$7,FALSE)</f>
        <v>Management, business, and financial operations occupations</v>
      </c>
      <c r="AC15" t="str">
        <f>VLOOKUP($Y15,level_mapping_l0!$A$2:$F$536,AC$7,FALSE)</f>
        <v>Management occupations</v>
      </c>
      <c r="AD15" t="str">
        <f>VLOOKUP($Y15,level_mapping_l0!$A$2:$F$536,AD$7,FALSE)</f>
        <v>Marketing and sales managers</v>
      </c>
      <c r="AG15" t="s">
        <v>5703</v>
      </c>
      <c r="AH15">
        <v>800</v>
      </c>
      <c r="AI15" s="8">
        <v>1127</v>
      </c>
      <c r="AJ15">
        <v>498</v>
      </c>
      <c r="AK15" s="8">
        <v>1271</v>
      </c>
      <c r="AL15">
        <v>302</v>
      </c>
      <c r="AM15">
        <v>904</v>
      </c>
    </row>
    <row r="16" spans="1:39">
      <c r="A16" s="24" t="s">
        <v>3688</v>
      </c>
      <c r="N16" t="str">
        <f t="shared" si="1"/>
        <v xml:space="preserve">             Administrative services managers      </v>
      </c>
      <c r="O16" t="str">
        <f t="shared" si="2"/>
        <v xml:space="preserve">75      910       51      997       24     (1)  </v>
      </c>
      <c r="P16" cm="1">
        <f t="array" ref="P16:X16">IFERROR(SEARCH({1,2,3,4,5,6,7,8,9},A16),9999999)</f>
        <v>61</v>
      </c>
      <c r="Q16">
        <v>88</v>
      </c>
      <c r="R16">
        <v>9999999</v>
      </c>
      <c r="S16">
        <v>89</v>
      </c>
      <c r="T16">
        <v>53</v>
      </c>
      <c r="U16">
        <v>9999999</v>
      </c>
      <c r="V16">
        <v>52</v>
      </c>
      <c r="W16">
        <v>9999999</v>
      </c>
      <c r="X16">
        <v>60</v>
      </c>
      <c r="Y16" t="s">
        <v>18</v>
      </c>
      <c r="Z16" t="str">
        <f>VLOOKUP($Y16,level_mapping_l0!$A$2:$F$536,Z$7,FALSE)</f>
        <v>Total</v>
      </c>
      <c r="AA16" t="str">
        <f>VLOOKUP($Y16,level_mapping_l0!$A$2:$F$536,AA$7,FALSE)</f>
        <v>Management, professional, and related occupations</v>
      </c>
      <c r="AB16" t="str">
        <f>VLOOKUP($Y16,level_mapping_l0!$A$2:$F$536,AB$7,FALSE)</f>
        <v>Management, business, and financial operations occupations</v>
      </c>
      <c r="AC16" t="str">
        <f>VLOOKUP($Y16,level_mapping_l0!$A$2:$F$536,AC$7,FALSE)</f>
        <v>Management occupations</v>
      </c>
      <c r="AD16" t="str">
        <f>VLOOKUP($Y16,level_mapping_l0!$A$2:$F$536,AD$7,FALSE)</f>
        <v>Administrative services managers</v>
      </c>
      <c r="AG16" t="s">
        <v>5704</v>
      </c>
      <c r="AH16">
        <v>75</v>
      </c>
      <c r="AI16">
        <v>910</v>
      </c>
      <c r="AJ16">
        <v>51</v>
      </c>
      <c r="AK16">
        <v>997</v>
      </c>
      <c r="AL16">
        <v>24</v>
      </c>
      <c r="AM16">
        <v>-1</v>
      </c>
    </row>
    <row r="17" spans="1:39">
      <c r="A17" s="24" t="s">
        <v>3689</v>
      </c>
      <c r="N17" t="str">
        <f t="shared" si="1"/>
        <v xml:space="preserve">             Computer and information systems managers     </v>
      </c>
      <c r="O17" t="str">
        <f t="shared" si="2"/>
        <v xml:space="preserve">331    1,401      233    1,437       99    1,280 </v>
      </c>
      <c r="P17" cm="1">
        <f t="array" ref="P17:X17">IFERROR(SEARCH({1,2,3,4,5,6,7,8,9},A17),9999999)</f>
        <v>62</v>
      </c>
      <c r="Q17">
        <v>78</v>
      </c>
      <c r="R17">
        <v>60</v>
      </c>
      <c r="S17">
        <v>69</v>
      </c>
      <c r="T17">
        <v>9999999</v>
      </c>
      <c r="U17">
        <v>9999999</v>
      </c>
      <c r="V17">
        <v>89</v>
      </c>
      <c r="W17">
        <v>106</v>
      </c>
      <c r="X17">
        <v>97</v>
      </c>
      <c r="Y17" t="s">
        <v>19</v>
      </c>
      <c r="Z17" t="str">
        <f>VLOOKUP($Y17,level_mapping_l0!$A$2:$F$536,Z$7,FALSE)</f>
        <v>Total</v>
      </c>
      <c r="AA17" t="str">
        <f>VLOOKUP($Y17,level_mapping_l0!$A$2:$F$536,AA$7,FALSE)</f>
        <v>Management, professional, and related occupations</v>
      </c>
      <c r="AB17" t="str">
        <f>VLOOKUP($Y17,level_mapping_l0!$A$2:$F$536,AB$7,FALSE)</f>
        <v>Management, business, and financial operations occupations</v>
      </c>
      <c r="AC17" t="str">
        <f>VLOOKUP($Y17,level_mapping_l0!$A$2:$F$536,AC$7,FALSE)</f>
        <v>Management occupations</v>
      </c>
      <c r="AD17" t="str">
        <f>VLOOKUP($Y17,level_mapping_l0!$A$2:$F$536,AD$7,FALSE)</f>
        <v>Computer and information systems managers</v>
      </c>
      <c r="AG17" t="s">
        <v>5705</v>
      </c>
      <c r="AH17">
        <v>331</v>
      </c>
      <c r="AI17" s="8">
        <v>1401</v>
      </c>
      <c r="AJ17">
        <v>233</v>
      </c>
      <c r="AK17" s="8">
        <v>1437</v>
      </c>
      <c r="AL17">
        <v>99</v>
      </c>
      <c r="AM17" s="8">
        <v>1280</v>
      </c>
    </row>
    <row r="18" spans="1:39">
      <c r="A18" s="24" t="s">
        <v>3690</v>
      </c>
      <c r="N18" t="str">
        <f t="shared" si="1"/>
        <v xml:space="preserve">             Financial managers     </v>
      </c>
      <c r="O18" t="str">
        <f t="shared" si="2"/>
        <v xml:space="preserve">952    1,004      461    1,314      491      823 </v>
      </c>
      <c r="P18" cm="1">
        <f t="array" ref="P18:X18">IFERROR(SEARCH({1,2,3,4,5,6,7,8,9},A18),9999999)</f>
        <v>44</v>
      </c>
      <c r="Q18">
        <v>39</v>
      </c>
      <c r="R18">
        <v>64</v>
      </c>
      <c r="S18">
        <v>48</v>
      </c>
      <c r="T18">
        <v>38</v>
      </c>
      <c r="U18">
        <v>56</v>
      </c>
      <c r="V18">
        <v>9999999</v>
      </c>
      <c r="W18">
        <v>82</v>
      </c>
      <c r="X18">
        <v>37</v>
      </c>
      <c r="Y18" t="s">
        <v>20</v>
      </c>
      <c r="Z18" t="str">
        <f>VLOOKUP($Y18,level_mapping_l0!$A$2:$F$536,Z$7,FALSE)</f>
        <v>Total</v>
      </c>
      <c r="AA18" t="str">
        <f>VLOOKUP($Y18,level_mapping_l0!$A$2:$F$536,AA$7,FALSE)</f>
        <v>Management, professional, and related occupations</v>
      </c>
      <c r="AB18" t="str">
        <f>VLOOKUP($Y18,level_mapping_l0!$A$2:$F$536,AB$7,FALSE)</f>
        <v>Management, business, and financial operations occupations</v>
      </c>
      <c r="AC18" t="str">
        <f>VLOOKUP($Y18,level_mapping_l0!$A$2:$F$536,AC$7,FALSE)</f>
        <v>Management occupations</v>
      </c>
      <c r="AD18" t="str">
        <f>VLOOKUP($Y18,level_mapping_l0!$A$2:$F$536,AD$7,FALSE)</f>
        <v>Financial managers</v>
      </c>
      <c r="AG18" t="s">
        <v>5706</v>
      </c>
      <c r="AH18">
        <v>952</v>
      </c>
      <c r="AI18" s="8">
        <v>1004</v>
      </c>
      <c r="AJ18">
        <v>461</v>
      </c>
      <c r="AK18" s="8">
        <v>1314</v>
      </c>
      <c r="AL18">
        <v>491</v>
      </c>
      <c r="AM18">
        <v>823</v>
      </c>
    </row>
    <row r="19" spans="1:39">
      <c r="A19" s="24" t="s">
        <v>3691</v>
      </c>
      <c r="N19" t="str">
        <f t="shared" si="1"/>
        <v xml:space="preserve">             Human resources managers     </v>
      </c>
      <c r="O19" t="str">
        <f t="shared" si="2"/>
        <v xml:space="preserve">246      971       85    1,242      161      872 </v>
      </c>
      <c r="P19" cm="1">
        <f t="array" ref="P19:X19">IFERROR(SEARCH({1,2,3,4,5,6,7,8,9},A19),9999999)</f>
        <v>54</v>
      </c>
      <c r="Q19">
        <v>43</v>
      </c>
      <c r="R19">
        <v>9999999</v>
      </c>
      <c r="S19">
        <v>44</v>
      </c>
      <c r="T19">
        <v>63</v>
      </c>
      <c r="U19">
        <v>45</v>
      </c>
      <c r="V19">
        <v>53</v>
      </c>
      <c r="W19">
        <v>62</v>
      </c>
      <c r="X19">
        <v>52</v>
      </c>
      <c r="Y19" t="s">
        <v>22</v>
      </c>
      <c r="Z19" t="str">
        <f>VLOOKUP($Y19,level_mapping_l0!$A$2:$F$536,Z$7,FALSE)</f>
        <v>Total</v>
      </c>
      <c r="AA19" t="str">
        <f>VLOOKUP($Y19,level_mapping_l0!$A$2:$F$536,AA$7,FALSE)</f>
        <v>Management, professional, and related occupations</v>
      </c>
      <c r="AB19" t="str">
        <f>VLOOKUP($Y19,level_mapping_l0!$A$2:$F$536,AB$7,FALSE)</f>
        <v>Management, business, and financial operations occupations</v>
      </c>
      <c r="AC19" t="str">
        <f>VLOOKUP($Y19,level_mapping_l0!$A$2:$F$536,AC$7,FALSE)</f>
        <v>Management occupations</v>
      </c>
      <c r="AD19" t="str">
        <f>VLOOKUP($Y19,level_mapping_l0!$A$2:$F$536,AD$7,FALSE)</f>
        <v>Human resources managers</v>
      </c>
      <c r="AG19" t="s">
        <v>5707</v>
      </c>
      <c r="AH19">
        <v>246</v>
      </c>
      <c r="AI19">
        <v>971</v>
      </c>
      <c r="AJ19">
        <v>85</v>
      </c>
      <c r="AK19" s="8">
        <v>1242</v>
      </c>
      <c r="AL19">
        <v>161</v>
      </c>
      <c r="AM19">
        <v>872</v>
      </c>
    </row>
    <row r="20" spans="1:39">
      <c r="A20" s="24" t="s">
        <v>3692</v>
      </c>
      <c r="N20" t="str">
        <f t="shared" si="1"/>
        <v xml:space="preserve">             Industrial production managers     </v>
      </c>
      <c r="O20" t="str">
        <f t="shared" si="2"/>
        <v xml:space="preserve">269    1,046      224    1,135       45     (1)  </v>
      </c>
      <c r="P20" cm="1">
        <f t="array" ref="P20:X20">IFERROR(SEARCH({1,2,3,4,5,6,7,8,9},A20),9999999)</f>
        <v>56</v>
      </c>
      <c r="Q20">
        <v>49</v>
      </c>
      <c r="R20">
        <v>77</v>
      </c>
      <c r="S20">
        <v>59</v>
      </c>
      <c r="T20">
        <v>78</v>
      </c>
      <c r="U20">
        <v>50</v>
      </c>
      <c r="V20">
        <v>9999999</v>
      </c>
      <c r="W20">
        <v>9999999</v>
      </c>
      <c r="X20">
        <v>51</v>
      </c>
      <c r="Y20" t="s">
        <v>24</v>
      </c>
      <c r="Z20" t="str">
        <f>VLOOKUP($Y20,level_mapping_l0!$A$2:$F$536,Z$7,FALSE)</f>
        <v>Total</v>
      </c>
      <c r="AA20" t="str">
        <f>VLOOKUP($Y20,level_mapping_l0!$A$2:$F$536,AA$7,FALSE)</f>
        <v>Management, professional, and related occupations</v>
      </c>
      <c r="AB20" t="str">
        <f>VLOOKUP($Y20,level_mapping_l0!$A$2:$F$536,AB$7,FALSE)</f>
        <v>Management, business, and financial operations occupations</v>
      </c>
      <c r="AC20" t="str">
        <f>VLOOKUP($Y20,level_mapping_l0!$A$2:$F$536,AC$7,FALSE)</f>
        <v>Management occupations</v>
      </c>
      <c r="AD20" t="str">
        <f>VLOOKUP($Y20,level_mapping_l0!$A$2:$F$536,AD$7,FALSE)</f>
        <v>Industrial production managers</v>
      </c>
      <c r="AG20" t="s">
        <v>5708</v>
      </c>
      <c r="AH20">
        <v>269</v>
      </c>
      <c r="AI20" s="8">
        <v>1046</v>
      </c>
      <c r="AJ20">
        <v>224</v>
      </c>
      <c r="AK20" s="8">
        <v>1135</v>
      </c>
      <c r="AL20">
        <v>45</v>
      </c>
      <c r="AM20">
        <v>-1</v>
      </c>
    </row>
    <row r="21" spans="1:39">
      <c r="A21" s="24" t="s">
        <v>3693</v>
      </c>
      <c r="N21" t="str">
        <f t="shared" si="1"/>
        <v xml:space="preserve">             Purchasing managers     </v>
      </c>
      <c r="O21" t="str">
        <f t="shared" si="2"/>
        <v xml:space="preserve">168    1,108      102    1,297       65      844 </v>
      </c>
      <c r="P21" cm="1">
        <f t="array" ref="P21:X21">IFERROR(SEARCH({1,2,3,4,5,6,7,8,9},A21),9999999)</f>
        <v>38</v>
      </c>
      <c r="Q21">
        <v>58</v>
      </c>
      <c r="R21">
        <v>9999999</v>
      </c>
      <c r="S21">
        <v>84</v>
      </c>
      <c r="T21">
        <v>76</v>
      </c>
      <c r="U21">
        <v>39</v>
      </c>
      <c r="V21">
        <v>67</v>
      </c>
      <c r="W21">
        <v>40</v>
      </c>
      <c r="X21">
        <v>66</v>
      </c>
      <c r="Y21" t="s">
        <v>25</v>
      </c>
      <c r="Z21" t="str">
        <f>VLOOKUP($Y21,level_mapping_l0!$A$2:$F$536,Z$7,FALSE)</f>
        <v>Total</v>
      </c>
      <c r="AA21" t="str">
        <f>VLOOKUP($Y21,level_mapping_l0!$A$2:$F$536,AA$7,FALSE)</f>
        <v>Management, professional, and related occupations</v>
      </c>
      <c r="AB21" t="str">
        <f>VLOOKUP($Y21,level_mapping_l0!$A$2:$F$536,AB$7,FALSE)</f>
        <v>Management, business, and financial operations occupations</v>
      </c>
      <c r="AC21" t="str">
        <f>VLOOKUP($Y21,level_mapping_l0!$A$2:$F$536,AC$7,FALSE)</f>
        <v>Management occupations</v>
      </c>
      <c r="AD21" t="str">
        <f>VLOOKUP($Y21,level_mapping_l0!$A$2:$F$536,AD$7,FALSE)</f>
        <v>Purchasing managers</v>
      </c>
      <c r="AG21" t="s">
        <v>5709</v>
      </c>
      <c r="AH21">
        <v>168</v>
      </c>
      <c r="AI21" s="8">
        <v>1108</v>
      </c>
      <c r="AJ21">
        <v>102</v>
      </c>
      <c r="AK21" s="8">
        <v>1297</v>
      </c>
      <c r="AL21">
        <v>65</v>
      </c>
      <c r="AM21">
        <v>844</v>
      </c>
    </row>
    <row r="22" spans="1:39">
      <c r="A22" s="24" t="s">
        <v>3694</v>
      </c>
      <c r="N22" t="str">
        <f t="shared" si="1"/>
        <v xml:space="preserve">             Transportation, storage, and distribution managers     </v>
      </c>
      <c r="O22" t="str">
        <f t="shared" si="2"/>
        <v xml:space="preserve">215      776      187      797       29     (1)  </v>
      </c>
      <c r="P22" cm="1">
        <f t="array" ref="P22:X22">IFERROR(SEARCH({1,2,3,4,5,6,7,8,9},A22),9999999)</f>
        <v>70</v>
      </c>
      <c r="Q22">
        <v>69</v>
      </c>
      <c r="R22">
        <v>9999999</v>
      </c>
      <c r="S22">
        <v>9999999</v>
      </c>
      <c r="T22">
        <v>71</v>
      </c>
      <c r="U22">
        <v>80</v>
      </c>
      <c r="V22">
        <v>78</v>
      </c>
      <c r="W22">
        <v>88</v>
      </c>
      <c r="X22">
        <v>97</v>
      </c>
      <c r="Y22" t="s">
        <v>26</v>
      </c>
      <c r="Z22" t="str">
        <f>VLOOKUP($Y22,level_mapping_l0!$A$2:$F$536,Z$7,FALSE)</f>
        <v>Total</v>
      </c>
      <c r="AA22" t="str">
        <f>VLOOKUP($Y22,level_mapping_l0!$A$2:$F$536,AA$7,FALSE)</f>
        <v>Management, professional, and related occupations</v>
      </c>
      <c r="AB22" t="str">
        <f>VLOOKUP($Y22,level_mapping_l0!$A$2:$F$536,AB$7,FALSE)</f>
        <v>Management, business, and financial operations occupations</v>
      </c>
      <c r="AC22" t="str">
        <f>VLOOKUP($Y22,level_mapping_l0!$A$2:$F$536,AC$7,FALSE)</f>
        <v>Management occupations</v>
      </c>
      <c r="AD22" t="str">
        <f>VLOOKUP($Y22,level_mapping_l0!$A$2:$F$536,AD$7,FALSE)</f>
        <v>Transportation, storage, and distribution managers</v>
      </c>
      <c r="AG22" t="s">
        <v>5710</v>
      </c>
      <c r="AH22">
        <v>215</v>
      </c>
      <c r="AI22">
        <v>776</v>
      </c>
      <c r="AJ22">
        <v>187</v>
      </c>
      <c r="AK22">
        <v>797</v>
      </c>
      <c r="AL22">
        <v>29</v>
      </c>
      <c r="AM22">
        <v>-1</v>
      </c>
    </row>
    <row r="23" spans="1:39">
      <c r="A23" s="24" t="s">
        <v>3695</v>
      </c>
      <c r="N23" t="str">
        <f t="shared" si="1"/>
        <v xml:space="preserve">             Farm, ranch, and other agricultural managers      </v>
      </c>
      <c r="O23" t="str">
        <f t="shared" si="2"/>
        <v xml:space="preserve">92      631       81      655       11     (1)  </v>
      </c>
      <c r="P23" cm="1">
        <f t="array" ref="P23:X23">IFERROR(SEARCH({1,2,3,4,5,6,7,8,9},A23),9999999)</f>
        <v>74</v>
      </c>
      <c r="Q23">
        <v>65</v>
      </c>
      <c r="R23">
        <v>73</v>
      </c>
      <c r="S23">
        <v>9999999</v>
      </c>
      <c r="T23">
        <v>91</v>
      </c>
      <c r="U23">
        <v>72</v>
      </c>
      <c r="V23">
        <v>9999999</v>
      </c>
      <c r="W23">
        <v>82</v>
      </c>
      <c r="X23">
        <v>64</v>
      </c>
      <c r="Y23" t="s">
        <v>6567</v>
      </c>
      <c r="Z23" t="e">
        <f>VLOOKUP($Y23,level_mapping_l0!$A$2:$F$536,Z$7,FALSE)</f>
        <v>#N/A</v>
      </c>
      <c r="AA23" t="e">
        <f>VLOOKUP($Y23,level_mapping_l0!$A$2:$F$536,AA$7,FALSE)</f>
        <v>#N/A</v>
      </c>
      <c r="AB23" t="e">
        <f>VLOOKUP($Y23,level_mapping_l0!$A$2:$F$536,AB$7,FALSE)</f>
        <v>#N/A</v>
      </c>
      <c r="AC23" t="e">
        <f>VLOOKUP($Y23,level_mapping_l0!$A$2:$F$536,AC$7,FALSE)</f>
        <v>#N/A</v>
      </c>
      <c r="AD23" t="e">
        <f>VLOOKUP($Y23,level_mapping_l0!$A$2:$F$536,AD$7,FALSE)</f>
        <v>#N/A</v>
      </c>
      <c r="AF23">
        <v>1</v>
      </c>
      <c r="AG23" t="s">
        <v>5711</v>
      </c>
      <c r="AH23">
        <v>92</v>
      </c>
      <c r="AI23">
        <v>631</v>
      </c>
      <c r="AJ23">
        <v>81</v>
      </c>
      <c r="AK23">
        <v>655</v>
      </c>
      <c r="AL23">
        <v>11</v>
      </c>
      <c r="AM23">
        <v>-1</v>
      </c>
    </row>
    <row r="24" spans="1:39">
      <c r="A24" s="24" t="s">
        <v>3696</v>
      </c>
      <c r="N24" t="str">
        <f t="shared" si="1"/>
        <v xml:space="preserve">             Construction managers     </v>
      </c>
      <c r="O24" t="str">
        <f t="shared" si="2"/>
        <v xml:space="preserve">352    1,014      329    1,016       23     (1)  </v>
      </c>
      <c r="P24" cm="1">
        <f t="array" ref="P24:X24">IFERROR(SEARCH({1,2,3,4,5,6,7,8,9},A24),9999999)</f>
        <v>47</v>
      </c>
      <c r="Q24">
        <v>42</v>
      </c>
      <c r="R24">
        <v>40</v>
      </c>
      <c r="S24">
        <v>51</v>
      </c>
      <c r="T24">
        <v>41</v>
      </c>
      <c r="U24">
        <v>69</v>
      </c>
      <c r="V24">
        <v>9999999</v>
      </c>
      <c r="W24">
        <v>9999999</v>
      </c>
      <c r="X24">
        <v>60</v>
      </c>
      <c r="Y24" t="s">
        <v>28</v>
      </c>
      <c r="Z24" t="str">
        <f>VLOOKUP($Y24,level_mapping_l0!$A$2:$F$536,Z$7,FALSE)</f>
        <v>Total</v>
      </c>
      <c r="AA24" t="str">
        <f>VLOOKUP($Y24,level_mapping_l0!$A$2:$F$536,AA$7,FALSE)</f>
        <v>Management, professional, and related occupations</v>
      </c>
      <c r="AB24" t="str">
        <f>VLOOKUP($Y24,level_mapping_l0!$A$2:$F$536,AB$7,FALSE)</f>
        <v>Management, business, and financial operations occupations</v>
      </c>
      <c r="AC24" t="str">
        <f>VLOOKUP($Y24,level_mapping_l0!$A$2:$F$536,AC$7,FALSE)</f>
        <v>Management occupations</v>
      </c>
      <c r="AD24" t="str">
        <f>VLOOKUP($Y24,level_mapping_l0!$A$2:$F$536,AD$7,FALSE)</f>
        <v>Construction managers</v>
      </c>
      <c r="AG24" t="s">
        <v>5712</v>
      </c>
      <c r="AH24">
        <v>352</v>
      </c>
      <c r="AI24" s="8">
        <v>1014</v>
      </c>
      <c r="AJ24">
        <v>329</v>
      </c>
      <c r="AK24" s="8">
        <v>1016</v>
      </c>
      <c r="AL24">
        <v>23</v>
      </c>
      <c r="AM24">
        <v>-1</v>
      </c>
    </row>
    <row r="25" spans="1:39">
      <c r="A25" s="24" t="s">
        <v>3697</v>
      </c>
      <c r="N25" t="str">
        <f t="shared" si="1"/>
        <v xml:space="preserve">             Education administrators     </v>
      </c>
      <c r="O25" t="str">
        <f t="shared" si="2"/>
        <v xml:space="preserve">646      981      235    1,172      411      878 </v>
      </c>
      <c r="P25" cm="1">
        <f t="array" ref="P25:X25">IFERROR(SEARCH({1,2,3,4,5,6,7,8,9},A25),9999999)</f>
        <v>54</v>
      </c>
      <c r="Q25">
        <v>61</v>
      </c>
      <c r="R25">
        <v>62</v>
      </c>
      <c r="S25">
        <v>44</v>
      </c>
      <c r="T25">
        <v>63</v>
      </c>
      <c r="U25">
        <v>43</v>
      </c>
      <c r="V25">
        <v>71</v>
      </c>
      <c r="W25">
        <v>53</v>
      </c>
      <c r="X25">
        <v>52</v>
      </c>
      <c r="Y25" t="s">
        <v>29</v>
      </c>
      <c r="Z25" t="str">
        <f>VLOOKUP($Y25,level_mapping_l0!$A$2:$F$536,Z$7,FALSE)</f>
        <v>Total</v>
      </c>
      <c r="AA25" t="str">
        <f>VLOOKUP($Y25,level_mapping_l0!$A$2:$F$536,AA$7,FALSE)</f>
        <v>Management, professional, and related occupations</v>
      </c>
      <c r="AB25" t="str">
        <f>VLOOKUP($Y25,level_mapping_l0!$A$2:$F$536,AB$7,FALSE)</f>
        <v>Management, business, and financial operations occupations</v>
      </c>
      <c r="AC25" t="str">
        <f>VLOOKUP($Y25,level_mapping_l0!$A$2:$F$536,AC$7,FALSE)</f>
        <v>Management occupations</v>
      </c>
      <c r="AD25" t="str">
        <f>VLOOKUP($Y25,level_mapping_l0!$A$2:$F$536,AD$7,FALSE)</f>
        <v>Education administrators</v>
      </c>
      <c r="AG25" t="s">
        <v>5713</v>
      </c>
      <c r="AH25">
        <v>646</v>
      </c>
      <c r="AI25">
        <v>981</v>
      </c>
      <c r="AJ25">
        <v>235</v>
      </c>
      <c r="AK25" s="8">
        <v>1172</v>
      </c>
      <c r="AL25">
        <v>411</v>
      </c>
      <c r="AM25">
        <v>878</v>
      </c>
    </row>
    <row r="26" spans="1:39">
      <c r="A26" s="24" t="s">
        <v>3698</v>
      </c>
      <c r="N26" t="str">
        <f t="shared" si="1"/>
        <v xml:space="preserve">             Engineering managers      </v>
      </c>
      <c r="O26" t="str">
        <f t="shared" si="2"/>
        <v xml:space="preserve">77    1,484       68    1,476        8     (1)  </v>
      </c>
      <c r="P26" cm="1">
        <f t="array" ref="P26:X26">IFERROR(SEARCH({1,2,3,4,5,6,7,8,9},A26),9999999)</f>
        <v>46</v>
      </c>
      <c r="Q26">
        <v>9999999</v>
      </c>
      <c r="R26">
        <v>9999999</v>
      </c>
      <c r="S26">
        <v>48</v>
      </c>
      <c r="T26">
        <v>9999999</v>
      </c>
      <c r="U26">
        <v>58</v>
      </c>
      <c r="V26">
        <v>40</v>
      </c>
      <c r="W26">
        <v>49</v>
      </c>
      <c r="X26">
        <v>9999999</v>
      </c>
      <c r="Y26" t="s">
        <v>6568</v>
      </c>
      <c r="Z26" t="e">
        <f>VLOOKUP($Y26,level_mapping_l0!$A$2:$F$536,Z$7,FALSE)</f>
        <v>#N/A</v>
      </c>
      <c r="AA26" t="e">
        <f>VLOOKUP($Y26,level_mapping_l0!$A$2:$F$536,AA$7,FALSE)</f>
        <v>#N/A</v>
      </c>
      <c r="AB26" t="e">
        <f>VLOOKUP($Y26,level_mapping_l0!$A$2:$F$536,AB$7,FALSE)</f>
        <v>#N/A</v>
      </c>
      <c r="AC26" t="e">
        <f>VLOOKUP($Y26,level_mapping_l0!$A$2:$F$536,AC$7,FALSE)</f>
        <v>#N/A</v>
      </c>
      <c r="AD26" t="e">
        <f>VLOOKUP($Y26,level_mapping_l0!$A$2:$F$536,AD$7,FALSE)</f>
        <v>#N/A</v>
      </c>
      <c r="AF26">
        <v>1</v>
      </c>
      <c r="AG26" t="s">
        <v>5714</v>
      </c>
      <c r="AH26">
        <v>77</v>
      </c>
      <c r="AI26" s="8">
        <v>1484</v>
      </c>
      <c r="AJ26">
        <v>68</v>
      </c>
      <c r="AK26" s="8">
        <v>1476</v>
      </c>
      <c r="AL26">
        <v>8</v>
      </c>
      <c r="AM26">
        <v>-1</v>
      </c>
    </row>
    <row r="27" spans="1:39">
      <c r="A27" s="24" t="s">
        <v>3699</v>
      </c>
      <c r="N27" t="str">
        <f t="shared" si="1"/>
        <v xml:space="preserve">             Food service managers     </v>
      </c>
      <c r="O27" t="str">
        <f t="shared" si="2"/>
        <v xml:space="preserve">506      648      289      706      217      584 </v>
      </c>
      <c r="P27" cm="1">
        <f t="array" ref="P27:X27">IFERROR(SEARCH({1,2,3,4,5,6,7,8,9},A27),9999999)</f>
        <v>77</v>
      </c>
      <c r="Q27">
        <v>58</v>
      </c>
      <c r="R27">
        <v>9999999</v>
      </c>
      <c r="S27">
        <v>50</v>
      </c>
      <c r="T27">
        <v>40</v>
      </c>
      <c r="U27">
        <v>42</v>
      </c>
      <c r="V27">
        <v>67</v>
      </c>
      <c r="W27">
        <v>51</v>
      </c>
      <c r="X27">
        <v>60</v>
      </c>
      <c r="Y27" t="s">
        <v>31</v>
      </c>
      <c r="Z27" t="str">
        <f>VLOOKUP($Y27,level_mapping_l0!$A$2:$F$536,Z$7,FALSE)</f>
        <v>Total</v>
      </c>
      <c r="AA27" t="str">
        <f>VLOOKUP($Y27,level_mapping_l0!$A$2:$F$536,AA$7,FALSE)</f>
        <v>Management, professional, and related occupations</v>
      </c>
      <c r="AB27" t="str">
        <f>VLOOKUP($Y27,level_mapping_l0!$A$2:$F$536,AB$7,FALSE)</f>
        <v>Management, business, and financial operations occupations</v>
      </c>
      <c r="AC27" t="str">
        <f>VLOOKUP($Y27,level_mapping_l0!$A$2:$F$536,AC$7,FALSE)</f>
        <v>Management occupations</v>
      </c>
      <c r="AD27" t="str">
        <f>VLOOKUP($Y27,level_mapping_l0!$A$2:$F$536,AD$7,FALSE)</f>
        <v>Food service managers</v>
      </c>
      <c r="AG27" t="s">
        <v>5715</v>
      </c>
      <c r="AH27">
        <v>506</v>
      </c>
      <c r="AI27">
        <v>648</v>
      </c>
      <c r="AJ27">
        <v>289</v>
      </c>
      <c r="AK27">
        <v>706</v>
      </c>
      <c r="AL27">
        <v>217</v>
      </c>
      <c r="AM27">
        <v>584</v>
      </c>
    </row>
    <row r="28" spans="1:39">
      <c r="A28" s="24" t="s">
        <v>3700</v>
      </c>
      <c r="N28" t="str">
        <f t="shared" si="1"/>
        <v xml:space="preserve">             Lodging managers      </v>
      </c>
      <c r="O28" t="str">
        <f t="shared" si="2"/>
        <v xml:space="preserve">97      687       43     (1)        54      609 </v>
      </c>
      <c r="P28" cm="1">
        <f t="array" ref="P28:X28">IFERROR(SEARCH({1,2,3,4,5,6,7,8,9},A28),9999999)</f>
        <v>62</v>
      </c>
      <c r="Q28">
        <v>9999999</v>
      </c>
      <c r="R28">
        <v>55</v>
      </c>
      <c r="S28">
        <v>54</v>
      </c>
      <c r="T28">
        <v>72</v>
      </c>
      <c r="U28">
        <v>44</v>
      </c>
      <c r="V28">
        <v>37</v>
      </c>
      <c r="W28">
        <v>45</v>
      </c>
      <c r="X28">
        <v>36</v>
      </c>
      <c r="Y28" t="s">
        <v>34</v>
      </c>
      <c r="Z28" t="str">
        <f>VLOOKUP($Y28,level_mapping_l0!$A$2:$F$536,Z$7,FALSE)</f>
        <v>Total</v>
      </c>
      <c r="AA28" t="str">
        <f>VLOOKUP($Y28,level_mapping_l0!$A$2:$F$536,AA$7,FALSE)</f>
        <v>Management, professional, and related occupations</v>
      </c>
      <c r="AB28" t="str">
        <f>VLOOKUP($Y28,level_mapping_l0!$A$2:$F$536,AB$7,FALSE)</f>
        <v>Management, business, and financial operations occupations</v>
      </c>
      <c r="AC28" t="str">
        <f>VLOOKUP($Y28,level_mapping_l0!$A$2:$F$536,AC$7,FALSE)</f>
        <v>Management occupations</v>
      </c>
      <c r="AD28" t="str">
        <f>VLOOKUP($Y28,level_mapping_l0!$A$2:$F$536,AD$7,FALSE)</f>
        <v>Lodging managers</v>
      </c>
      <c r="AG28" t="s">
        <v>5716</v>
      </c>
      <c r="AH28">
        <v>97</v>
      </c>
      <c r="AI28">
        <v>687</v>
      </c>
      <c r="AJ28">
        <v>43</v>
      </c>
      <c r="AK28">
        <v>-1</v>
      </c>
      <c r="AL28">
        <v>54</v>
      </c>
      <c r="AM28">
        <v>609</v>
      </c>
    </row>
    <row r="29" spans="1:39">
      <c r="A29" s="24" t="s">
        <v>3701</v>
      </c>
      <c r="N29" t="str">
        <f t="shared" si="1"/>
        <v xml:space="preserve">             Medical and health services managers     </v>
      </c>
      <c r="O29" t="str">
        <f t="shared" si="2"/>
        <v xml:space="preserve">416      986      132    1,149      285      954 </v>
      </c>
      <c r="P29" cm="1">
        <f t="array" ref="P29:X29">IFERROR(SEARCH({1,2,3,4,5,6,7,8,9},A29),9999999)</f>
        <v>56</v>
      </c>
      <c r="Q29">
        <v>75</v>
      </c>
      <c r="R29">
        <v>74</v>
      </c>
      <c r="S29">
        <v>55</v>
      </c>
      <c r="T29">
        <v>93</v>
      </c>
      <c r="U29">
        <v>57</v>
      </c>
      <c r="V29">
        <v>9999999</v>
      </c>
      <c r="W29">
        <v>65</v>
      </c>
      <c r="X29">
        <v>64</v>
      </c>
      <c r="Y29" t="s">
        <v>35</v>
      </c>
      <c r="Z29" t="str">
        <f>VLOOKUP($Y29,level_mapping_l0!$A$2:$F$536,Z$7,FALSE)</f>
        <v>Total</v>
      </c>
      <c r="AA29" t="str">
        <f>VLOOKUP($Y29,level_mapping_l0!$A$2:$F$536,AA$7,FALSE)</f>
        <v>Management, professional, and related occupations</v>
      </c>
      <c r="AB29" t="str">
        <f>VLOOKUP($Y29,level_mapping_l0!$A$2:$F$536,AB$7,FALSE)</f>
        <v>Management, business, and financial operations occupations</v>
      </c>
      <c r="AC29" t="str">
        <f>VLOOKUP($Y29,level_mapping_l0!$A$2:$F$536,AC$7,FALSE)</f>
        <v>Management occupations</v>
      </c>
      <c r="AD29" t="str">
        <f>VLOOKUP($Y29,level_mapping_l0!$A$2:$F$536,AD$7,FALSE)</f>
        <v>Medical and health services managers</v>
      </c>
      <c r="AG29" t="s">
        <v>5717</v>
      </c>
      <c r="AH29">
        <v>416</v>
      </c>
      <c r="AI29">
        <v>986</v>
      </c>
      <c r="AJ29">
        <v>132</v>
      </c>
      <c r="AK29" s="8">
        <v>1149</v>
      </c>
      <c r="AL29">
        <v>285</v>
      </c>
      <c r="AM29">
        <v>954</v>
      </c>
    </row>
    <row r="30" spans="1:39">
      <c r="A30" s="24" t="s">
        <v>3642</v>
      </c>
      <c r="N30" t="str">
        <f t="shared" si="1"/>
        <v xml:space="preserve">             Property, real estate, and community association managers     </v>
      </c>
      <c r="O30" t="str">
        <f t="shared" si="2"/>
        <v xml:space="preserve">316      722      140      849      176      638 </v>
      </c>
      <c r="P30" cm="1">
        <f t="array" ref="P30:X30">IFERROR(SEARCH({1,2,3,4,5,6,7,8,9},A30),9999999)</f>
        <v>77</v>
      </c>
      <c r="Q30">
        <v>86</v>
      </c>
      <c r="R30">
        <v>76</v>
      </c>
      <c r="S30">
        <v>95</v>
      </c>
      <c r="T30">
        <v>9999999</v>
      </c>
      <c r="U30">
        <v>78</v>
      </c>
      <c r="V30">
        <v>85</v>
      </c>
      <c r="W30">
        <v>103</v>
      </c>
      <c r="X30">
        <v>105</v>
      </c>
      <c r="Y30" t="s">
        <v>38</v>
      </c>
      <c r="Z30" t="str">
        <f>VLOOKUP($Y30,level_mapping_l0!$A$2:$F$536,Z$7,FALSE)</f>
        <v>Total</v>
      </c>
      <c r="AA30" t="str">
        <f>VLOOKUP($Y30,level_mapping_l0!$A$2:$F$536,AA$7,FALSE)</f>
        <v>Management, professional, and related occupations</v>
      </c>
      <c r="AB30" t="str">
        <f>VLOOKUP($Y30,level_mapping_l0!$A$2:$F$536,AB$7,FALSE)</f>
        <v>Management, business, and financial operations occupations</v>
      </c>
      <c r="AC30" t="str">
        <f>VLOOKUP($Y30,level_mapping_l0!$A$2:$F$536,AC$7,FALSE)</f>
        <v>Management occupations</v>
      </c>
      <c r="AD30" t="str">
        <f>VLOOKUP($Y30,level_mapping_l0!$A$2:$F$536,AD$7,FALSE)</f>
        <v>Property, real estate, and community association managers</v>
      </c>
      <c r="AG30" t="s">
        <v>5718</v>
      </c>
      <c r="AH30">
        <v>316</v>
      </c>
      <c r="AI30">
        <v>722</v>
      </c>
      <c r="AJ30">
        <v>140</v>
      </c>
      <c r="AK30">
        <v>849</v>
      </c>
      <c r="AL30">
        <v>176</v>
      </c>
      <c r="AM30">
        <v>638</v>
      </c>
    </row>
    <row r="31" spans="1:39">
      <c r="A31" s="24" t="s">
        <v>3702</v>
      </c>
      <c r="N31" t="str">
        <f t="shared" si="1"/>
        <v xml:space="preserve">             Social and community service managers     </v>
      </c>
      <c r="O31" t="str">
        <f t="shared" si="2"/>
        <v xml:space="preserve">258      788       94      848      163      770 </v>
      </c>
      <c r="P31" cm="1">
        <f t="array" ref="P31:X31">IFERROR(SEARCH({1,2,3,4,5,6,7,8,9},A31),9999999)</f>
        <v>92</v>
      </c>
      <c r="Q31">
        <v>56</v>
      </c>
      <c r="R31">
        <v>94</v>
      </c>
      <c r="S31">
        <v>76</v>
      </c>
      <c r="T31">
        <v>57</v>
      </c>
      <c r="U31">
        <v>93</v>
      </c>
      <c r="V31">
        <v>65</v>
      </c>
      <c r="W31">
        <v>58</v>
      </c>
      <c r="X31">
        <v>75</v>
      </c>
      <c r="Y31" t="s">
        <v>39</v>
      </c>
      <c r="Z31" t="str">
        <f>VLOOKUP($Y31,level_mapping_l0!$A$2:$F$536,Z$7,FALSE)</f>
        <v>Total</v>
      </c>
      <c r="AA31" t="str">
        <f>VLOOKUP($Y31,level_mapping_l0!$A$2:$F$536,AA$7,FALSE)</f>
        <v>Management, professional, and related occupations</v>
      </c>
      <c r="AB31" t="str">
        <f>VLOOKUP($Y31,level_mapping_l0!$A$2:$F$536,AB$7,FALSE)</f>
        <v>Management, business, and financial operations occupations</v>
      </c>
      <c r="AC31" t="str">
        <f>VLOOKUP($Y31,level_mapping_l0!$A$2:$F$536,AC$7,FALSE)</f>
        <v>Management occupations</v>
      </c>
      <c r="AD31" t="str">
        <f>VLOOKUP($Y31,level_mapping_l0!$A$2:$F$536,AD$7,FALSE)</f>
        <v>Social and community service managers</v>
      </c>
      <c r="AG31" t="s">
        <v>5719</v>
      </c>
      <c r="AH31">
        <v>258</v>
      </c>
      <c r="AI31">
        <v>788</v>
      </c>
      <c r="AJ31">
        <v>94</v>
      </c>
      <c r="AK31">
        <v>848</v>
      </c>
      <c r="AL31">
        <v>163</v>
      </c>
      <c r="AM31">
        <v>770</v>
      </c>
    </row>
    <row r="32" spans="1:39">
      <c r="A32" s="24" t="s">
        <v>3703</v>
      </c>
      <c r="N32" t="str">
        <f t="shared" si="1"/>
        <v xml:space="preserve">         Business and financial operations occupations   </v>
      </c>
      <c r="O32" t="str">
        <f t="shared" si="2"/>
        <v xml:space="preserve">4,378      842    1,904    1,014    2,474      744 </v>
      </c>
      <c r="P32" cm="1">
        <f t="array" ref="P32:X32">IFERROR(SEARCH({1,2,3,4,5,6,7,8,9},A32),9999999)</f>
        <v>76</v>
      </c>
      <c r="Q32">
        <v>71</v>
      </c>
      <c r="R32">
        <v>60</v>
      </c>
      <c r="S32">
        <v>58</v>
      </c>
      <c r="T32">
        <v>9999999</v>
      </c>
      <c r="U32">
        <v>9999999</v>
      </c>
      <c r="V32">
        <v>61</v>
      </c>
      <c r="W32">
        <v>62</v>
      </c>
      <c r="X32">
        <v>78</v>
      </c>
      <c r="Y32" t="s">
        <v>42</v>
      </c>
      <c r="Z32" t="e">
        <f>VLOOKUP($Y32,level_mapping_l0!$A$2:$F$536,Z$7,FALSE)</f>
        <v>#N/A</v>
      </c>
      <c r="AA32" t="e">
        <f>VLOOKUP($Y32,level_mapping_l0!$A$2:$F$536,AA$7,FALSE)</f>
        <v>#N/A</v>
      </c>
      <c r="AB32" t="e">
        <f>VLOOKUP($Y32,level_mapping_l0!$A$2:$F$536,AB$7,FALSE)</f>
        <v>#N/A</v>
      </c>
      <c r="AC32" t="e">
        <f>VLOOKUP($Y32,level_mapping_l0!$A$2:$F$536,AC$7,FALSE)</f>
        <v>#N/A</v>
      </c>
      <c r="AD32" t="e">
        <f>VLOOKUP($Y32,level_mapping_l0!$A$2:$F$536,AD$7,FALSE)</f>
        <v>#N/A</v>
      </c>
      <c r="AG32" t="s">
        <v>5720</v>
      </c>
      <c r="AH32" s="8">
        <v>4378</v>
      </c>
      <c r="AI32">
        <v>842</v>
      </c>
      <c r="AJ32" s="8">
        <v>1904</v>
      </c>
      <c r="AK32" s="8">
        <v>1014</v>
      </c>
      <c r="AL32" s="8">
        <v>2474</v>
      </c>
      <c r="AM32">
        <v>744</v>
      </c>
    </row>
    <row r="33" spans="1:39">
      <c r="A33" s="24" t="s">
        <v>3704</v>
      </c>
      <c r="N33" t="str">
        <f t="shared" si="1"/>
        <v xml:space="preserve">             Wholesale and retail buyers, except farm products     </v>
      </c>
      <c r="O33" t="str">
        <f t="shared" si="2"/>
        <v xml:space="preserve">163      737       90      812       73      670 </v>
      </c>
      <c r="P33" cm="1">
        <f t="array" ref="P33:X33">IFERROR(SEARCH({1,2,3,4,5,6,7,8,9},A33),9999999)</f>
        <v>68</v>
      </c>
      <c r="Q33">
        <v>97</v>
      </c>
      <c r="R33">
        <v>70</v>
      </c>
      <c r="S33">
        <v>9999999</v>
      </c>
      <c r="T33">
        <v>9999999</v>
      </c>
      <c r="U33">
        <v>69</v>
      </c>
      <c r="V33">
        <v>77</v>
      </c>
      <c r="W33">
        <v>95</v>
      </c>
      <c r="X33">
        <v>87</v>
      </c>
      <c r="Y33" t="s">
        <v>45</v>
      </c>
      <c r="Z33" t="str">
        <f>VLOOKUP($Y33,level_mapping_l0!$A$2:$F$536,Z$7,FALSE)</f>
        <v>Total</v>
      </c>
      <c r="AA33" t="str">
        <f>VLOOKUP($Y33,level_mapping_l0!$A$2:$F$536,AA$7,FALSE)</f>
        <v>Management, professional, and related occupations</v>
      </c>
      <c r="AB33" t="str">
        <f>VLOOKUP($Y33,level_mapping_l0!$A$2:$F$536,AB$7,FALSE)</f>
        <v>Management, business, and financial operations occupations</v>
      </c>
      <c r="AC33" t="str">
        <f>VLOOKUP($Y33,level_mapping_l0!$A$2:$F$536,AC$7,FALSE)</f>
        <v>Business and financial operations occupations</v>
      </c>
      <c r="AD33" t="str">
        <f>VLOOKUP($Y33,level_mapping_l0!$A$2:$F$536,AD$7,FALSE)</f>
        <v>Wholesale and retail buyers, except farm products</v>
      </c>
      <c r="AG33" t="s">
        <v>5721</v>
      </c>
      <c r="AH33">
        <v>163</v>
      </c>
      <c r="AI33">
        <v>737</v>
      </c>
      <c r="AJ33">
        <v>90</v>
      </c>
      <c r="AK33">
        <v>812</v>
      </c>
      <c r="AL33">
        <v>73</v>
      </c>
      <c r="AM33">
        <v>670</v>
      </c>
    </row>
    <row r="34" spans="1:39">
      <c r="A34" s="24" t="s">
        <v>3643</v>
      </c>
      <c r="N34" t="str">
        <f t="shared" si="1"/>
        <v xml:space="preserve">             Purchasing agents, except wholesale, retail, and farm                                                          </v>
      </c>
      <c r="O34" t="str">
        <f t="shared" si="2"/>
        <v/>
      </c>
      <c r="P34" cm="1">
        <f t="array" ref="P34:X34">IFERROR(SEARCH({1,2,3,4,5,6,7,8,9},A34),9999999)</f>
        <v>9999999</v>
      </c>
      <c r="Q34">
        <v>9999999</v>
      </c>
      <c r="R34">
        <v>9999999</v>
      </c>
      <c r="S34">
        <v>9999999</v>
      </c>
      <c r="T34">
        <v>9999999</v>
      </c>
      <c r="U34">
        <v>9999999</v>
      </c>
      <c r="V34">
        <v>9999999</v>
      </c>
      <c r="W34">
        <v>9999999</v>
      </c>
      <c r="X34">
        <v>9999999</v>
      </c>
      <c r="Z34" t="e">
        <f>VLOOKUP($Y34,level_mapping_l0!$A$2:$F$536,Z$7,FALSE)</f>
        <v>#N/A</v>
      </c>
      <c r="AA34" t="e">
        <f>VLOOKUP($Y34,level_mapping_l0!$A$2:$F$536,AA$7,FALSE)</f>
        <v>#N/A</v>
      </c>
      <c r="AB34" t="e">
        <f>VLOOKUP($Y34,level_mapping_l0!$A$2:$F$536,AB$7,FALSE)</f>
        <v>#N/A</v>
      </c>
      <c r="AC34" t="e">
        <f>VLOOKUP($Y34,level_mapping_l0!$A$2:$F$536,AC$7,FALSE)</f>
        <v>#N/A</v>
      </c>
      <c r="AD34" t="e">
        <f>VLOOKUP($Y34,level_mapping_l0!$A$2:$F$536,AD$7,FALSE)</f>
        <v>#N/A</v>
      </c>
      <c r="AG34" t="s">
        <v>3643</v>
      </c>
    </row>
    <row r="35" spans="1:39">
      <c r="A35" s="24" t="s">
        <v>3705</v>
      </c>
      <c r="N35" t="str">
        <f t="shared" si="1"/>
        <v xml:space="preserve">               products     </v>
      </c>
      <c r="O35" t="str">
        <f t="shared" si="2"/>
        <v xml:space="preserve">207      784       99      873      108      718 </v>
      </c>
      <c r="P35" cm="1">
        <f t="array" ref="P35:X35">IFERROR(SEARCH({1,2,3,4,5,6,7,8,9},A35),9999999)</f>
        <v>65</v>
      </c>
      <c r="Q35">
        <v>29</v>
      </c>
      <c r="R35">
        <v>58</v>
      </c>
      <c r="S35">
        <v>40</v>
      </c>
      <c r="T35">
        <v>9999999</v>
      </c>
      <c r="U35">
        <v>9999999</v>
      </c>
      <c r="V35">
        <v>31</v>
      </c>
      <c r="W35">
        <v>39</v>
      </c>
      <c r="X35">
        <v>48</v>
      </c>
      <c r="Y35" t="s">
        <v>46</v>
      </c>
      <c r="Z35" t="str">
        <f>VLOOKUP($Y35,level_mapping_l0!$A$2:$F$536,Z$7,FALSE)</f>
        <v>Total</v>
      </c>
      <c r="AA35" t="str">
        <f>VLOOKUP($Y35,level_mapping_l0!$A$2:$F$536,AA$7,FALSE)</f>
        <v>Management, professional, and related occupations</v>
      </c>
      <c r="AB35" t="str">
        <f>VLOOKUP($Y35,level_mapping_l0!$A$2:$F$536,AB$7,FALSE)</f>
        <v>Management, business, and financial operations occupations</v>
      </c>
      <c r="AC35" t="str">
        <f>VLOOKUP($Y35,level_mapping_l0!$A$2:$F$536,AC$7,FALSE)</f>
        <v>Business and financial operations occupations</v>
      </c>
      <c r="AD35" t="str">
        <f>VLOOKUP($Y35,level_mapping_l0!$A$2:$F$536,AD$7,FALSE)</f>
        <v>Purchasing agents, except wholesale, retail, and farm products</v>
      </c>
      <c r="AG35" t="s">
        <v>5722</v>
      </c>
      <c r="AH35">
        <v>207</v>
      </c>
      <c r="AI35">
        <v>784</v>
      </c>
      <c r="AJ35">
        <v>99</v>
      </c>
      <c r="AK35">
        <v>873</v>
      </c>
      <c r="AL35">
        <v>108</v>
      </c>
      <c r="AM35">
        <v>718</v>
      </c>
    </row>
    <row r="36" spans="1:39">
      <c r="A36" s="24" t="s">
        <v>3644</v>
      </c>
      <c r="N36" t="str">
        <f t="shared" si="1"/>
        <v xml:space="preserve">             Claims adjusters, appraisers, examiners, and                                                                   </v>
      </c>
      <c r="O36" t="str">
        <f t="shared" si="2"/>
        <v/>
      </c>
      <c r="P36" cm="1">
        <f t="array" ref="P36:X36">IFERROR(SEARCH({1,2,3,4,5,6,7,8,9},A36),9999999)</f>
        <v>9999999</v>
      </c>
      <c r="Q36">
        <v>9999999</v>
      </c>
      <c r="R36">
        <v>9999999</v>
      </c>
      <c r="S36">
        <v>9999999</v>
      </c>
      <c r="T36">
        <v>9999999</v>
      </c>
      <c r="U36">
        <v>9999999</v>
      </c>
      <c r="V36">
        <v>9999999</v>
      </c>
      <c r="W36">
        <v>9999999</v>
      </c>
      <c r="X36">
        <v>9999999</v>
      </c>
      <c r="Y36" t="s">
        <v>6569</v>
      </c>
      <c r="Z36" t="e">
        <f>VLOOKUP($Y36,level_mapping_l0!$A$2:$F$536,Z$7,FALSE)</f>
        <v>#N/A</v>
      </c>
      <c r="AA36" t="e">
        <f>VLOOKUP($Y36,level_mapping_l0!$A$2:$F$536,AA$7,FALSE)</f>
        <v>#N/A</v>
      </c>
      <c r="AB36" t="e">
        <f>VLOOKUP($Y36,level_mapping_l0!$A$2:$F$536,AB$7,FALSE)</f>
        <v>#N/A</v>
      </c>
      <c r="AC36" t="e">
        <f>VLOOKUP($Y36,level_mapping_l0!$A$2:$F$536,AC$7,FALSE)</f>
        <v>#N/A</v>
      </c>
      <c r="AD36" t="e">
        <f>VLOOKUP($Y36,level_mapping_l0!$A$2:$F$536,AD$7,FALSE)</f>
        <v>#N/A</v>
      </c>
      <c r="AG36" t="s">
        <v>3644</v>
      </c>
    </row>
    <row r="37" spans="1:39">
      <c r="A37" s="24" t="s">
        <v>3706</v>
      </c>
      <c r="N37" t="str">
        <f t="shared" si="1"/>
        <v xml:space="preserve">               investigators     </v>
      </c>
      <c r="O37" t="str">
        <f t="shared" si="2"/>
        <v xml:space="preserve">258      735       97      868      161      648 </v>
      </c>
      <c r="P37" cm="1">
        <f t="array" ref="P37:X37">IFERROR(SEARCH({1,2,3,4,5,6,7,8,9},A37),9999999)</f>
        <v>70</v>
      </c>
      <c r="Q37">
        <v>34</v>
      </c>
      <c r="R37">
        <v>44</v>
      </c>
      <c r="S37">
        <v>80</v>
      </c>
      <c r="T37">
        <v>35</v>
      </c>
      <c r="U37">
        <v>62</v>
      </c>
      <c r="V37">
        <v>43</v>
      </c>
      <c r="W37">
        <v>36</v>
      </c>
      <c r="X37">
        <v>53</v>
      </c>
      <c r="Y37" t="s">
        <v>6570</v>
      </c>
      <c r="Z37" t="e">
        <f>VLOOKUP($Y37,level_mapping_l0!$A$2:$F$536,Z$7,FALSE)</f>
        <v>#N/A</v>
      </c>
      <c r="AA37" t="e">
        <f>VLOOKUP($Y37,level_mapping_l0!$A$2:$F$536,AA$7,FALSE)</f>
        <v>#N/A</v>
      </c>
      <c r="AB37" t="e">
        <f>VLOOKUP($Y37,level_mapping_l0!$A$2:$F$536,AB$7,FALSE)</f>
        <v>#N/A</v>
      </c>
      <c r="AC37" t="e">
        <f>VLOOKUP($Y37,level_mapping_l0!$A$2:$F$536,AC$7,FALSE)</f>
        <v>#N/A</v>
      </c>
      <c r="AD37" t="e">
        <f>VLOOKUP($Y37,level_mapping_l0!$A$2:$F$536,AD$7,FALSE)</f>
        <v>#N/A</v>
      </c>
      <c r="AG37" t="s">
        <v>5723</v>
      </c>
      <c r="AH37">
        <v>258</v>
      </c>
      <c r="AI37">
        <v>735</v>
      </c>
      <c r="AJ37">
        <v>97</v>
      </c>
      <c r="AK37">
        <v>868</v>
      </c>
      <c r="AL37">
        <v>161</v>
      </c>
      <c r="AM37">
        <v>648</v>
      </c>
    </row>
    <row r="38" spans="1:39">
      <c r="A38" s="24" t="s">
        <v>3645</v>
      </c>
      <c r="N38" t="str">
        <f t="shared" si="1"/>
        <v xml:space="preserve">             Compliance officers, except agriculture, construction,                                                         </v>
      </c>
      <c r="O38" t="str">
        <f t="shared" si="2"/>
        <v/>
      </c>
      <c r="P38" cm="1">
        <f t="array" ref="P38:X38">IFERROR(SEARCH({1,2,3,4,5,6,7,8,9},A38),9999999)</f>
        <v>9999999</v>
      </c>
      <c r="Q38">
        <v>9999999</v>
      </c>
      <c r="R38">
        <v>9999999</v>
      </c>
      <c r="S38">
        <v>9999999</v>
      </c>
      <c r="T38">
        <v>9999999</v>
      </c>
      <c r="U38">
        <v>9999999</v>
      </c>
      <c r="V38">
        <v>9999999</v>
      </c>
      <c r="W38">
        <v>9999999</v>
      </c>
      <c r="X38">
        <v>9999999</v>
      </c>
      <c r="Y38" t="s">
        <v>6571</v>
      </c>
      <c r="Z38" t="e">
        <f>VLOOKUP($Y38,level_mapping_l0!$A$2:$F$536,Z$7,FALSE)</f>
        <v>#N/A</v>
      </c>
      <c r="AA38" t="e">
        <f>VLOOKUP($Y38,level_mapping_l0!$A$2:$F$536,AA$7,FALSE)</f>
        <v>#N/A</v>
      </c>
      <c r="AB38" t="e">
        <f>VLOOKUP($Y38,level_mapping_l0!$A$2:$F$536,AB$7,FALSE)</f>
        <v>#N/A</v>
      </c>
      <c r="AC38" t="e">
        <f>VLOOKUP($Y38,level_mapping_l0!$A$2:$F$536,AC$7,FALSE)</f>
        <v>#N/A</v>
      </c>
      <c r="AD38" t="e">
        <f>VLOOKUP($Y38,level_mapping_l0!$A$2:$F$536,AD$7,FALSE)</f>
        <v>#N/A</v>
      </c>
      <c r="AG38" t="s">
        <v>3645</v>
      </c>
    </row>
    <row r="39" spans="1:39">
      <c r="A39" s="24" t="s">
        <v>3707</v>
      </c>
      <c r="N39" t="str">
        <f t="shared" si="1"/>
        <v xml:space="preserve">               health, safety, and transportation     </v>
      </c>
      <c r="O39" t="str">
        <f t="shared" si="2"/>
        <v xml:space="preserve">126      887       63    1,062       63      783 </v>
      </c>
      <c r="P39" cm="1">
        <f t="array" ref="P39:X39">IFERROR(SEARCH({1,2,3,4,5,6,7,8,9},A39),9999999)</f>
        <v>55</v>
      </c>
      <c r="Q39">
        <v>56</v>
      </c>
      <c r="R39">
        <v>75</v>
      </c>
      <c r="S39">
        <v>9999999</v>
      </c>
      <c r="T39">
        <v>9999999</v>
      </c>
      <c r="U39">
        <v>57</v>
      </c>
      <c r="V39">
        <v>66</v>
      </c>
      <c r="W39">
        <v>64</v>
      </c>
      <c r="X39">
        <v>9999999</v>
      </c>
      <c r="Y39" t="s">
        <v>6572</v>
      </c>
      <c r="Z39" t="e">
        <f>VLOOKUP($Y39,level_mapping_l0!$A$2:$F$536,Z$7,FALSE)</f>
        <v>#N/A</v>
      </c>
      <c r="AA39" t="e">
        <f>VLOOKUP($Y39,level_mapping_l0!$A$2:$F$536,AA$7,FALSE)</f>
        <v>#N/A</v>
      </c>
      <c r="AB39" t="e">
        <f>VLOOKUP($Y39,level_mapping_l0!$A$2:$F$536,AB$7,FALSE)</f>
        <v>#N/A</v>
      </c>
      <c r="AC39" t="e">
        <f>VLOOKUP($Y39,level_mapping_l0!$A$2:$F$536,AC$7,FALSE)</f>
        <v>#N/A</v>
      </c>
      <c r="AD39" t="e">
        <f>VLOOKUP($Y39,level_mapping_l0!$A$2:$F$536,AD$7,FALSE)</f>
        <v>#N/A</v>
      </c>
      <c r="AG39" t="s">
        <v>5724</v>
      </c>
      <c r="AH39">
        <v>126</v>
      </c>
      <c r="AI39">
        <v>887</v>
      </c>
      <c r="AJ39">
        <v>63</v>
      </c>
      <c r="AK39" s="8">
        <v>1062</v>
      </c>
      <c r="AL39">
        <v>63</v>
      </c>
      <c r="AM39">
        <v>783</v>
      </c>
    </row>
    <row r="40" spans="1:39">
      <c r="A40" s="24" t="s">
        <v>3708</v>
      </c>
      <c r="N40" t="str">
        <f t="shared" si="1"/>
        <v xml:space="preserve">             Cost estimators      </v>
      </c>
      <c r="O40" t="str">
        <f t="shared" si="2"/>
        <v xml:space="preserve">89      875       74      882       15     (1)  </v>
      </c>
      <c r="P40" cm="1">
        <f t="array" ref="P40:X40">IFERROR(SEARCH({1,2,3,4,5,6,7,8,9},A40),9999999)</f>
        <v>71</v>
      </c>
      <c r="Q40">
        <v>63</v>
      </c>
      <c r="R40">
        <v>9999999</v>
      </c>
      <c r="S40">
        <v>54</v>
      </c>
      <c r="T40">
        <v>45</v>
      </c>
      <c r="U40">
        <v>9999999</v>
      </c>
      <c r="V40">
        <v>44</v>
      </c>
      <c r="W40">
        <v>35</v>
      </c>
      <c r="X40">
        <v>36</v>
      </c>
      <c r="Y40" t="s">
        <v>49</v>
      </c>
      <c r="Z40" t="str">
        <f>VLOOKUP($Y40,level_mapping_l0!$A$2:$F$536,Z$7,FALSE)</f>
        <v>Total</v>
      </c>
      <c r="AA40" t="str">
        <f>VLOOKUP($Y40,level_mapping_l0!$A$2:$F$536,AA$7,FALSE)</f>
        <v>Management, professional, and related occupations</v>
      </c>
      <c r="AB40" t="str">
        <f>VLOOKUP($Y40,level_mapping_l0!$A$2:$F$536,AB$7,FALSE)</f>
        <v>Management, business, and financial operations occupations</v>
      </c>
      <c r="AC40" t="str">
        <f>VLOOKUP($Y40,level_mapping_l0!$A$2:$F$536,AC$7,FALSE)</f>
        <v>Business and financial operations occupations</v>
      </c>
      <c r="AD40" t="str">
        <f>VLOOKUP($Y40,level_mapping_l0!$A$2:$F$536,AD$7,FALSE)</f>
        <v>Cost estimators</v>
      </c>
      <c r="AG40" t="s">
        <v>5725</v>
      </c>
      <c r="AH40">
        <v>89</v>
      </c>
      <c r="AI40">
        <v>875</v>
      </c>
      <c r="AJ40">
        <v>74</v>
      </c>
      <c r="AK40">
        <v>882</v>
      </c>
      <c r="AL40">
        <v>15</v>
      </c>
      <c r="AM40">
        <v>-1</v>
      </c>
    </row>
    <row r="41" spans="1:39">
      <c r="A41" s="24" t="s">
        <v>3646</v>
      </c>
      <c r="N41" t="str">
        <f t="shared" si="1"/>
        <v xml:space="preserve">             Human resources, training, and labor relations                                                                 </v>
      </c>
      <c r="O41" t="str">
        <f t="shared" si="2"/>
        <v/>
      </c>
      <c r="P41" cm="1">
        <f t="array" ref="P41:X41">IFERROR(SEARCH({1,2,3,4,5,6,7,8,9},A41),9999999)</f>
        <v>9999999</v>
      </c>
      <c r="Q41">
        <v>9999999</v>
      </c>
      <c r="R41">
        <v>9999999</v>
      </c>
      <c r="S41">
        <v>9999999</v>
      </c>
      <c r="T41">
        <v>9999999</v>
      </c>
      <c r="U41">
        <v>9999999</v>
      </c>
      <c r="V41">
        <v>9999999</v>
      </c>
      <c r="W41">
        <v>9999999</v>
      </c>
      <c r="X41">
        <v>9999999</v>
      </c>
      <c r="Y41" t="s">
        <v>6573</v>
      </c>
      <c r="Z41" t="e">
        <f>VLOOKUP($Y41,level_mapping_l0!$A$2:$F$536,Z$7,FALSE)</f>
        <v>#N/A</v>
      </c>
      <c r="AA41" t="e">
        <f>VLOOKUP($Y41,level_mapping_l0!$A$2:$F$536,AA$7,FALSE)</f>
        <v>#N/A</v>
      </c>
      <c r="AB41" t="e">
        <f>VLOOKUP($Y41,level_mapping_l0!$A$2:$F$536,AB$7,FALSE)</f>
        <v>#N/A</v>
      </c>
      <c r="AC41" t="e">
        <f>VLOOKUP($Y41,level_mapping_l0!$A$2:$F$536,AC$7,FALSE)</f>
        <v>#N/A</v>
      </c>
      <c r="AD41" t="e">
        <f>VLOOKUP($Y41,level_mapping_l0!$A$2:$F$536,AD$7,FALSE)</f>
        <v>#N/A</v>
      </c>
      <c r="AG41" t="s">
        <v>3646</v>
      </c>
    </row>
    <row r="42" spans="1:39">
      <c r="A42" s="24" t="s">
        <v>3709</v>
      </c>
      <c r="N42" t="str">
        <f t="shared" si="1"/>
        <v xml:space="preserve">               specialists     </v>
      </c>
      <c r="O42" t="str">
        <f t="shared" si="2"/>
        <v xml:space="preserve">602      819      181      961      421      774 </v>
      </c>
      <c r="P42" cm="1">
        <f t="array" ref="P42:X42">IFERROR(SEARCH({1,2,3,4,5,6,7,8,9},A42),9999999)</f>
        <v>42</v>
      </c>
      <c r="Q42">
        <v>34</v>
      </c>
      <c r="R42">
        <v>9999999</v>
      </c>
      <c r="S42">
        <v>68</v>
      </c>
      <c r="T42">
        <v>9999999</v>
      </c>
      <c r="U42">
        <v>32</v>
      </c>
      <c r="V42">
        <v>77</v>
      </c>
      <c r="W42">
        <v>41</v>
      </c>
      <c r="X42">
        <v>43</v>
      </c>
      <c r="Y42" t="s">
        <v>6574</v>
      </c>
      <c r="Z42" t="e">
        <f>VLOOKUP($Y42,level_mapping_l0!$A$2:$F$536,Z$7,FALSE)</f>
        <v>#N/A</v>
      </c>
      <c r="AA42" t="e">
        <f>VLOOKUP($Y42,level_mapping_l0!$A$2:$F$536,AA$7,FALSE)</f>
        <v>#N/A</v>
      </c>
      <c r="AB42" t="e">
        <f>VLOOKUP($Y42,level_mapping_l0!$A$2:$F$536,AB$7,FALSE)</f>
        <v>#N/A</v>
      </c>
      <c r="AC42" t="e">
        <f>VLOOKUP($Y42,level_mapping_l0!$A$2:$F$536,AC$7,FALSE)</f>
        <v>#N/A</v>
      </c>
      <c r="AD42" t="e">
        <f>VLOOKUP($Y42,level_mapping_l0!$A$2:$F$536,AD$7,FALSE)</f>
        <v>#N/A</v>
      </c>
      <c r="AG42" t="s">
        <v>5726</v>
      </c>
      <c r="AH42">
        <v>602</v>
      </c>
      <c r="AI42">
        <v>819</v>
      </c>
      <c r="AJ42">
        <v>181</v>
      </c>
      <c r="AK42">
        <v>961</v>
      </c>
      <c r="AL42">
        <v>421</v>
      </c>
      <c r="AM42">
        <v>774</v>
      </c>
    </row>
    <row r="43" spans="1:39">
      <c r="A43" s="24" t="s">
        <v>3710</v>
      </c>
      <c r="N43" t="str">
        <f t="shared" si="1"/>
        <v xml:space="preserve">             Management analysts     </v>
      </c>
      <c r="O43" t="str">
        <f t="shared" si="2"/>
        <v xml:space="preserve">302    1,115      166    1,267      135      977 </v>
      </c>
      <c r="P43" cm="1">
        <f t="array" ref="P43:X43">IFERROR(SEARCH({1,2,3,4,5,6,7,8,9},A43),9999999)</f>
        <v>45</v>
      </c>
      <c r="Q43">
        <v>40</v>
      </c>
      <c r="R43">
        <v>38</v>
      </c>
      <c r="S43">
        <v>9999999</v>
      </c>
      <c r="T43">
        <v>49</v>
      </c>
      <c r="U43">
        <v>57</v>
      </c>
      <c r="V43">
        <v>67</v>
      </c>
      <c r="W43">
        <v>9999999</v>
      </c>
      <c r="X43">
        <v>83</v>
      </c>
      <c r="Y43" t="s">
        <v>54</v>
      </c>
      <c r="Z43" t="str">
        <f>VLOOKUP($Y43,level_mapping_l0!$A$2:$F$536,Z$7,FALSE)</f>
        <v>Total</v>
      </c>
      <c r="AA43" t="str">
        <f>VLOOKUP($Y43,level_mapping_l0!$A$2:$F$536,AA$7,FALSE)</f>
        <v>Management, professional, and related occupations</v>
      </c>
      <c r="AB43" t="str">
        <f>VLOOKUP($Y43,level_mapping_l0!$A$2:$F$536,AB$7,FALSE)</f>
        <v>Management, business, and financial operations occupations</v>
      </c>
      <c r="AC43" t="str">
        <f>VLOOKUP($Y43,level_mapping_l0!$A$2:$F$536,AC$7,FALSE)</f>
        <v>Business and financial operations occupations</v>
      </c>
      <c r="AD43" t="str">
        <f>VLOOKUP($Y43,level_mapping_l0!$A$2:$F$536,AD$7,FALSE)</f>
        <v>Management analysts</v>
      </c>
      <c r="AG43" t="s">
        <v>5727</v>
      </c>
      <c r="AH43">
        <v>302</v>
      </c>
      <c r="AI43" s="8">
        <v>1115</v>
      </c>
      <c r="AJ43">
        <v>166</v>
      </c>
      <c r="AK43" s="8">
        <v>1267</v>
      </c>
      <c r="AL43">
        <v>135</v>
      </c>
      <c r="AM43">
        <v>977</v>
      </c>
    </row>
    <row r="44" spans="1:39">
      <c r="A44" s="24" t="s">
        <v>3711</v>
      </c>
      <c r="N44" t="str">
        <f t="shared" si="1"/>
        <v xml:space="preserve">             Accountants and auditors   </v>
      </c>
      <c r="O44" t="str">
        <f t="shared" si="2"/>
        <v xml:space="preserve">1,344      862      561    1,041      784      756 </v>
      </c>
      <c r="P44" cm="1">
        <f t="array" ref="P44:X44">IFERROR(SEARCH({1,2,3,4,5,6,7,8,9},A44),9999999)</f>
        <v>41</v>
      </c>
      <c r="Q44">
        <v>54</v>
      </c>
      <c r="R44">
        <v>43</v>
      </c>
      <c r="S44">
        <v>44</v>
      </c>
      <c r="T44">
        <v>61</v>
      </c>
      <c r="U44">
        <v>53</v>
      </c>
      <c r="V44">
        <v>79</v>
      </c>
      <c r="W44">
        <v>52</v>
      </c>
      <c r="X44">
        <v>9999999</v>
      </c>
      <c r="Y44" t="s">
        <v>59</v>
      </c>
      <c r="Z44" t="str">
        <f>VLOOKUP($Y44,level_mapping_l0!$A$2:$F$536,Z$7,FALSE)</f>
        <v>Total</v>
      </c>
      <c r="AA44" t="str">
        <f>VLOOKUP($Y44,level_mapping_l0!$A$2:$F$536,AA$7,FALSE)</f>
        <v>Management, professional, and related occupations</v>
      </c>
      <c r="AB44" t="str">
        <f>VLOOKUP($Y44,level_mapping_l0!$A$2:$F$536,AB$7,FALSE)</f>
        <v>Management, business, and financial operations occupations</v>
      </c>
      <c r="AC44" t="str">
        <f>VLOOKUP($Y44,level_mapping_l0!$A$2:$F$536,AC$7,FALSE)</f>
        <v>Business and financial operations occupations</v>
      </c>
      <c r="AD44" t="str">
        <f>VLOOKUP($Y44,level_mapping_l0!$A$2:$F$536,AD$7,FALSE)</f>
        <v>Accountants and auditors</v>
      </c>
      <c r="AG44" t="s">
        <v>5728</v>
      </c>
      <c r="AH44" s="8">
        <v>1344</v>
      </c>
      <c r="AI44">
        <v>862</v>
      </c>
      <c r="AJ44">
        <v>561</v>
      </c>
      <c r="AK44" s="8">
        <v>1041</v>
      </c>
      <c r="AL44">
        <v>784</v>
      </c>
      <c r="AM44">
        <v>756</v>
      </c>
    </row>
    <row r="45" spans="1:39">
      <c r="A45" s="24" t="s">
        <v>3712</v>
      </c>
      <c r="N45" t="str">
        <f t="shared" si="1"/>
        <v xml:space="preserve">             Appraisers and assessors of real estate      </v>
      </c>
      <c r="O45" t="str">
        <f t="shared" si="2"/>
        <v xml:space="preserve">54      765       36     (1)        19     (1)  </v>
      </c>
      <c r="P45" cm="1">
        <f t="array" ref="P45:X45">IFERROR(SEARCH({1,2,3,4,5,6,7,8,9},A45),9999999)</f>
        <v>85</v>
      </c>
      <c r="Q45">
        <v>9999999</v>
      </c>
      <c r="R45">
        <v>77</v>
      </c>
      <c r="S45">
        <v>60</v>
      </c>
      <c r="T45">
        <v>59</v>
      </c>
      <c r="U45">
        <v>68</v>
      </c>
      <c r="V45">
        <v>67</v>
      </c>
      <c r="W45">
        <v>9999999</v>
      </c>
      <c r="X45">
        <v>96</v>
      </c>
      <c r="Y45" t="s">
        <v>60</v>
      </c>
      <c r="Z45" t="str">
        <f>VLOOKUP($Y45,level_mapping_l0!$A$2:$F$536,Z$7,FALSE)</f>
        <v>Total</v>
      </c>
      <c r="AA45" t="str">
        <f>VLOOKUP($Y45,level_mapping_l0!$A$2:$F$536,AA$7,FALSE)</f>
        <v>Management, professional, and related occupations</v>
      </c>
      <c r="AB45" t="str">
        <f>VLOOKUP($Y45,level_mapping_l0!$A$2:$F$536,AB$7,FALSE)</f>
        <v>Management, business, and financial operations occupations</v>
      </c>
      <c r="AC45" t="str">
        <f>VLOOKUP($Y45,level_mapping_l0!$A$2:$F$536,AC$7,FALSE)</f>
        <v>Business and financial operations occupations</v>
      </c>
      <c r="AD45" t="str">
        <f>VLOOKUP($Y45,level_mapping_l0!$A$2:$F$536,AD$7,FALSE)</f>
        <v>Appraisers and assessors of real estate</v>
      </c>
      <c r="AG45" t="s">
        <v>5729</v>
      </c>
      <c r="AH45">
        <v>54</v>
      </c>
      <c r="AI45">
        <v>765</v>
      </c>
      <c r="AJ45">
        <v>36</v>
      </c>
      <c r="AK45">
        <v>-1</v>
      </c>
      <c r="AL45">
        <v>19</v>
      </c>
      <c r="AM45">
        <v>-1</v>
      </c>
    </row>
    <row r="46" spans="1:39">
      <c r="A46" s="24" t="s">
        <v>3713</v>
      </c>
      <c r="N46" t="str">
        <f t="shared" si="1"/>
        <v xml:space="preserve">             Personal financial advisors     </v>
      </c>
      <c r="O46" t="str">
        <f t="shared" si="2"/>
        <v xml:space="preserve">212    1,094      148    1,242       64      800 </v>
      </c>
      <c r="P46" cm="1">
        <f t="array" ref="P46:X46">IFERROR(SEARCH({1,2,3,4,5,6,7,8,9},A46),9999999)</f>
        <v>47</v>
      </c>
      <c r="Q46">
        <v>46</v>
      </c>
      <c r="R46">
        <v>9999999</v>
      </c>
      <c r="S46">
        <v>57</v>
      </c>
      <c r="T46">
        <v>9999999</v>
      </c>
      <c r="U46">
        <v>83</v>
      </c>
      <c r="V46">
        <v>9999999</v>
      </c>
      <c r="W46">
        <v>66</v>
      </c>
      <c r="X46">
        <v>56</v>
      </c>
      <c r="Y46" t="s">
        <v>64</v>
      </c>
      <c r="Z46" t="str">
        <f>VLOOKUP($Y46,level_mapping_l0!$A$2:$F$536,Z$7,FALSE)</f>
        <v>Total</v>
      </c>
      <c r="AA46" t="str">
        <f>VLOOKUP($Y46,level_mapping_l0!$A$2:$F$536,AA$7,FALSE)</f>
        <v>Management, professional, and related occupations</v>
      </c>
      <c r="AB46" t="str">
        <f>VLOOKUP($Y46,level_mapping_l0!$A$2:$F$536,AB$7,FALSE)</f>
        <v>Management, business, and financial operations occupations</v>
      </c>
      <c r="AC46" t="str">
        <f>VLOOKUP($Y46,level_mapping_l0!$A$2:$F$536,AC$7,FALSE)</f>
        <v>Business and financial operations occupations</v>
      </c>
      <c r="AD46" t="str">
        <f>VLOOKUP($Y46,level_mapping_l0!$A$2:$F$536,AD$7,FALSE)</f>
        <v>Personal financial advisors</v>
      </c>
      <c r="AG46" t="s">
        <v>5730</v>
      </c>
      <c r="AH46">
        <v>212</v>
      </c>
      <c r="AI46" s="8">
        <v>1094</v>
      </c>
      <c r="AJ46">
        <v>148</v>
      </c>
      <c r="AK46" s="8">
        <v>1242</v>
      </c>
      <c r="AL46">
        <v>64</v>
      </c>
      <c r="AM46">
        <v>800</v>
      </c>
    </row>
    <row r="47" spans="1:39">
      <c r="A47" s="24" t="s">
        <v>3714</v>
      </c>
      <c r="N47" t="str">
        <f t="shared" si="1"/>
        <v xml:space="preserve">             Insurance underwriters     </v>
      </c>
      <c r="O47" t="str">
        <f t="shared" si="2"/>
        <v xml:space="preserve">102      752       29     (1)        72      683 </v>
      </c>
      <c r="P47" cm="1">
        <f t="array" ref="P47:X47">IFERROR(SEARCH({1,2,3,4,5,6,7,8,9},A47),9999999)</f>
        <v>41</v>
      </c>
      <c r="Q47">
        <v>43</v>
      </c>
      <c r="R47">
        <v>88</v>
      </c>
      <c r="S47">
        <v>9999999</v>
      </c>
      <c r="T47">
        <v>51</v>
      </c>
      <c r="U47">
        <v>86</v>
      </c>
      <c r="V47">
        <v>50</v>
      </c>
      <c r="W47">
        <v>87</v>
      </c>
      <c r="X47">
        <v>61</v>
      </c>
      <c r="Y47" t="s">
        <v>65</v>
      </c>
      <c r="Z47" t="str">
        <f>VLOOKUP($Y47,level_mapping_l0!$A$2:$F$536,Z$7,FALSE)</f>
        <v>Total</v>
      </c>
      <c r="AA47" t="str">
        <f>VLOOKUP($Y47,level_mapping_l0!$A$2:$F$536,AA$7,FALSE)</f>
        <v>Management, professional, and related occupations</v>
      </c>
      <c r="AB47" t="str">
        <f>VLOOKUP($Y47,level_mapping_l0!$A$2:$F$536,AB$7,FALSE)</f>
        <v>Management, business, and financial operations occupations</v>
      </c>
      <c r="AC47" t="str">
        <f>VLOOKUP($Y47,level_mapping_l0!$A$2:$F$536,AC$7,FALSE)</f>
        <v>Business and financial operations occupations</v>
      </c>
      <c r="AD47" t="str">
        <f>VLOOKUP($Y47,level_mapping_l0!$A$2:$F$536,AD$7,FALSE)</f>
        <v>Insurance underwriters</v>
      </c>
      <c r="AG47" t="s">
        <v>5731</v>
      </c>
      <c r="AH47">
        <v>102</v>
      </c>
      <c r="AI47">
        <v>752</v>
      </c>
      <c r="AJ47">
        <v>29</v>
      </c>
      <c r="AK47">
        <v>-1</v>
      </c>
      <c r="AL47">
        <v>72</v>
      </c>
      <c r="AM47">
        <v>683</v>
      </c>
    </row>
    <row r="48" spans="1:39">
      <c r="A48" s="24" t="s">
        <v>3715</v>
      </c>
      <c r="N48" t="str">
        <f t="shared" si="1"/>
        <v xml:space="preserve">             Loan counselors and officers     </v>
      </c>
      <c r="O48" t="str">
        <f t="shared" si="2"/>
        <v xml:space="preserve">385      786      158    1,115      227      668 </v>
      </c>
      <c r="P48" cm="1">
        <f t="array" ref="P48:X48">IFERROR(SEARCH({1,2,3,4,5,6,7,8,9},A48),9999999)</f>
        <v>65</v>
      </c>
      <c r="Q48">
        <v>83</v>
      </c>
      <c r="R48">
        <v>47</v>
      </c>
      <c r="S48">
        <v>9999999</v>
      </c>
      <c r="T48">
        <v>49</v>
      </c>
      <c r="U48">
        <v>58</v>
      </c>
      <c r="V48">
        <v>56</v>
      </c>
      <c r="W48">
        <v>48</v>
      </c>
      <c r="X48">
        <v>9999999</v>
      </c>
      <c r="Y48" t="s">
        <v>6575</v>
      </c>
      <c r="Z48" t="e">
        <f>VLOOKUP($Y48,level_mapping_l0!$A$2:$F$536,Z$7,FALSE)</f>
        <v>#N/A</v>
      </c>
      <c r="AA48" t="e">
        <f>VLOOKUP($Y48,level_mapping_l0!$A$2:$F$536,AA$7,FALSE)</f>
        <v>#N/A</v>
      </c>
      <c r="AB48" t="e">
        <f>VLOOKUP($Y48,level_mapping_l0!$A$2:$F$536,AB$7,FALSE)</f>
        <v>#N/A</v>
      </c>
      <c r="AC48" t="e">
        <f>VLOOKUP($Y48,level_mapping_l0!$A$2:$F$536,AC$7,FALSE)</f>
        <v>#N/A</v>
      </c>
      <c r="AD48" t="e">
        <f>VLOOKUP($Y48,level_mapping_l0!$A$2:$F$536,AD$7,FALSE)</f>
        <v>#N/A</v>
      </c>
      <c r="AG48" t="s">
        <v>5732</v>
      </c>
      <c r="AH48">
        <v>385</v>
      </c>
      <c r="AI48">
        <v>786</v>
      </c>
      <c r="AJ48">
        <v>158</v>
      </c>
      <c r="AK48" s="8">
        <v>1115</v>
      </c>
      <c r="AL48">
        <v>227</v>
      </c>
      <c r="AM48">
        <v>668</v>
      </c>
    </row>
    <row r="49" spans="1:39">
      <c r="A49" s="24" t="s">
        <v>3716</v>
      </c>
      <c r="N49" t="str">
        <f t="shared" si="1"/>
        <v xml:space="preserve">             Tax examiners, collectors, and revenue agents      </v>
      </c>
      <c r="O49" t="str">
        <f t="shared" si="2"/>
        <v xml:space="preserve">73      711       25     (1)        48     (1)  </v>
      </c>
      <c r="P49" cm="1">
        <f t="array" ref="P49:X49">IFERROR(SEARCH({1,2,3,4,5,6,7,8,9},A49),9999999)</f>
        <v>74</v>
      </c>
      <c r="Q49">
        <v>83</v>
      </c>
      <c r="R49">
        <v>66</v>
      </c>
      <c r="S49">
        <v>101</v>
      </c>
      <c r="T49">
        <v>84</v>
      </c>
      <c r="U49">
        <v>9999999</v>
      </c>
      <c r="V49">
        <v>65</v>
      </c>
      <c r="W49">
        <v>102</v>
      </c>
      <c r="X49">
        <v>9999999</v>
      </c>
      <c r="Y49" t="s">
        <v>6576</v>
      </c>
      <c r="Z49" t="e">
        <f>VLOOKUP($Y49,level_mapping_l0!$A$2:$F$536,Z$7,FALSE)</f>
        <v>#N/A</v>
      </c>
      <c r="AA49" t="e">
        <f>VLOOKUP($Y49,level_mapping_l0!$A$2:$F$536,AA$7,FALSE)</f>
        <v>#N/A</v>
      </c>
      <c r="AB49" t="e">
        <f>VLOOKUP($Y49,level_mapping_l0!$A$2:$F$536,AB$7,FALSE)</f>
        <v>#N/A</v>
      </c>
      <c r="AC49" t="e">
        <f>VLOOKUP($Y49,level_mapping_l0!$A$2:$F$536,AC$7,FALSE)</f>
        <v>#N/A</v>
      </c>
      <c r="AD49" t="e">
        <f>VLOOKUP($Y49,level_mapping_l0!$A$2:$F$536,AD$7,FALSE)</f>
        <v>#N/A</v>
      </c>
      <c r="AG49" t="s">
        <v>5733</v>
      </c>
      <c r="AH49">
        <v>73</v>
      </c>
      <c r="AI49">
        <v>711</v>
      </c>
      <c r="AJ49">
        <v>25</v>
      </c>
      <c r="AK49">
        <v>-1</v>
      </c>
      <c r="AL49">
        <v>48</v>
      </c>
      <c r="AM49">
        <v>-1</v>
      </c>
    </row>
    <row r="50" spans="1:39">
      <c r="A50" s="24" t="s">
        <v>3717</v>
      </c>
      <c r="N50" t="str">
        <f t="shared" si="1"/>
        <v xml:space="preserve">     Professional and related occupations  </v>
      </c>
      <c r="O50" t="str">
        <f t="shared" si="2"/>
        <v xml:space="preserve">21,186      845    9,671    1,005   11,516      739 </v>
      </c>
      <c r="P50" cm="1">
        <f t="array" ref="P50:X50">IFERROR(SEARCH({1,2,3,4,5,6,7,8,9},A50),9999999)</f>
        <v>45</v>
      </c>
      <c r="Q50">
        <v>44</v>
      </c>
      <c r="R50">
        <v>93</v>
      </c>
      <c r="S50">
        <v>57</v>
      </c>
      <c r="T50">
        <v>58</v>
      </c>
      <c r="U50">
        <v>49</v>
      </c>
      <c r="V50">
        <v>66</v>
      </c>
      <c r="W50">
        <v>48</v>
      </c>
      <c r="X50">
        <v>63</v>
      </c>
      <c r="Y50" t="s">
        <v>71</v>
      </c>
      <c r="Z50" t="e">
        <f>VLOOKUP($Y50,level_mapping_l0!$A$2:$F$536,Z$7,FALSE)</f>
        <v>#N/A</v>
      </c>
      <c r="AA50" t="e">
        <f>VLOOKUP($Y50,level_mapping_l0!$A$2:$F$536,AA$7,FALSE)</f>
        <v>#N/A</v>
      </c>
      <c r="AB50" t="e">
        <f>VLOOKUP($Y50,level_mapping_l0!$A$2:$F$536,AB$7,FALSE)</f>
        <v>#N/A</v>
      </c>
      <c r="AC50" t="e">
        <f>VLOOKUP($Y50,level_mapping_l0!$A$2:$F$536,AC$7,FALSE)</f>
        <v>#N/A</v>
      </c>
      <c r="AD50" t="e">
        <f>VLOOKUP($Y50,level_mapping_l0!$A$2:$F$536,AD$7,FALSE)</f>
        <v>#N/A</v>
      </c>
      <c r="AG50" t="s">
        <v>5734</v>
      </c>
      <c r="AH50" s="8">
        <v>21186</v>
      </c>
      <c r="AI50">
        <v>845</v>
      </c>
      <c r="AJ50" s="8">
        <v>9671</v>
      </c>
      <c r="AK50" s="8">
        <v>1005</v>
      </c>
      <c r="AL50" s="8">
        <v>11516</v>
      </c>
      <c r="AM50">
        <v>739</v>
      </c>
    </row>
    <row r="51" spans="1:39">
      <c r="A51" s="24" t="s">
        <v>3718</v>
      </c>
      <c r="N51" t="str">
        <f t="shared" si="1"/>
        <v xml:space="preserve">         Computer and mathematical occupations   </v>
      </c>
      <c r="O51" t="str">
        <f t="shared" si="2"/>
        <v xml:space="preserve">2,790    1,049    2,013    1,130      777      906 </v>
      </c>
      <c r="P51" cm="1">
        <f t="array" ref="P51:X51">IFERROR(SEARCH({1,2,3,4,5,6,7,8,9},A51),9999999)</f>
        <v>59</v>
      </c>
      <c r="Q51">
        <v>50</v>
      </c>
      <c r="R51">
        <v>72</v>
      </c>
      <c r="S51">
        <v>62</v>
      </c>
      <c r="T51">
        <v>9999999</v>
      </c>
      <c r="U51">
        <v>99</v>
      </c>
      <c r="V51">
        <v>52</v>
      </c>
      <c r="W51">
        <v>9999999</v>
      </c>
      <c r="X51">
        <v>53</v>
      </c>
      <c r="Y51" t="s">
        <v>72</v>
      </c>
      <c r="Z51" t="e">
        <f>VLOOKUP($Y51,level_mapping_l0!$A$2:$F$536,Z$7,FALSE)</f>
        <v>#N/A</v>
      </c>
      <c r="AA51" t="e">
        <f>VLOOKUP($Y51,level_mapping_l0!$A$2:$F$536,AA$7,FALSE)</f>
        <v>#N/A</v>
      </c>
      <c r="AB51" t="e">
        <f>VLOOKUP($Y51,level_mapping_l0!$A$2:$F$536,AB$7,FALSE)</f>
        <v>#N/A</v>
      </c>
      <c r="AC51" t="e">
        <f>VLOOKUP($Y51,level_mapping_l0!$A$2:$F$536,AC$7,FALSE)</f>
        <v>#N/A</v>
      </c>
      <c r="AD51" t="e">
        <f>VLOOKUP($Y51,level_mapping_l0!$A$2:$F$536,AD$7,FALSE)</f>
        <v>#N/A</v>
      </c>
      <c r="AG51" t="s">
        <v>5735</v>
      </c>
      <c r="AH51" s="8">
        <v>2790</v>
      </c>
      <c r="AI51" s="8">
        <v>1049</v>
      </c>
      <c r="AJ51" s="8">
        <v>2013</v>
      </c>
      <c r="AK51" s="8">
        <v>1130</v>
      </c>
      <c r="AL51">
        <v>777</v>
      </c>
      <c r="AM51">
        <v>906</v>
      </c>
    </row>
    <row r="52" spans="1:39">
      <c r="A52" s="24" t="s">
        <v>3719</v>
      </c>
      <c r="N52" t="str">
        <f t="shared" si="1"/>
        <v xml:space="preserve">             Computer scientists and systems analysts     </v>
      </c>
      <c r="O52" t="str">
        <f t="shared" si="2"/>
        <v xml:space="preserve">614    1,001      428    1,073      186      869 </v>
      </c>
      <c r="P52" cm="1">
        <f t="array" ref="P52:X52">IFERROR(SEARCH({1,2,3,4,5,6,7,8,9},A52),9999999)</f>
        <v>60</v>
      </c>
      <c r="Q52">
        <v>78</v>
      </c>
      <c r="R52">
        <v>88</v>
      </c>
      <c r="S52">
        <v>61</v>
      </c>
      <c r="T52">
        <v>9999999</v>
      </c>
      <c r="U52">
        <v>59</v>
      </c>
      <c r="V52">
        <v>87</v>
      </c>
      <c r="W52">
        <v>79</v>
      </c>
      <c r="X52">
        <v>106</v>
      </c>
      <c r="Y52" t="s">
        <v>6577</v>
      </c>
      <c r="Z52" t="e">
        <f>VLOOKUP($Y52,level_mapping_l0!$A$2:$F$536,Z$7,FALSE)</f>
        <v>#N/A</v>
      </c>
      <c r="AA52" t="e">
        <f>VLOOKUP($Y52,level_mapping_l0!$A$2:$F$536,AA$7,FALSE)</f>
        <v>#N/A</v>
      </c>
      <c r="AB52" t="e">
        <f>VLOOKUP($Y52,level_mapping_l0!$A$2:$F$536,AB$7,FALSE)</f>
        <v>#N/A</v>
      </c>
      <c r="AC52" t="e">
        <f>VLOOKUP($Y52,level_mapping_l0!$A$2:$F$536,AC$7,FALSE)</f>
        <v>#N/A</v>
      </c>
      <c r="AD52" t="e">
        <f>VLOOKUP($Y52,level_mapping_l0!$A$2:$F$536,AD$7,FALSE)</f>
        <v>#N/A</v>
      </c>
      <c r="AG52" t="s">
        <v>5736</v>
      </c>
      <c r="AH52">
        <v>614</v>
      </c>
      <c r="AI52" s="8">
        <v>1001</v>
      </c>
      <c r="AJ52">
        <v>428</v>
      </c>
      <c r="AK52" s="8">
        <v>1073</v>
      </c>
      <c r="AL52">
        <v>186</v>
      </c>
      <c r="AM52">
        <v>869</v>
      </c>
    </row>
    <row r="53" spans="1:39">
      <c r="A53" s="24" t="s">
        <v>3720</v>
      </c>
      <c r="N53" t="str">
        <f t="shared" si="1"/>
        <v xml:space="preserve">             Computer programmers     </v>
      </c>
      <c r="O53" t="str">
        <f t="shared" si="2"/>
        <v xml:space="preserve">492    1,065      362    1,115      131      973 </v>
      </c>
      <c r="P53" cm="1">
        <f t="array" ref="P53:X53">IFERROR(SEARCH({1,2,3,4,5,6,7,8,9},A53),9999999)</f>
        <v>46</v>
      </c>
      <c r="Q53">
        <v>41</v>
      </c>
      <c r="R53">
        <v>57</v>
      </c>
      <c r="S53">
        <v>39</v>
      </c>
      <c r="T53">
        <v>50</v>
      </c>
      <c r="U53">
        <v>49</v>
      </c>
      <c r="V53">
        <v>85</v>
      </c>
      <c r="W53">
        <v>9999999</v>
      </c>
      <c r="X53">
        <v>40</v>
      </c>
      <c r="Y53" t="s">
        <v>76</v>
      </c>
      <c r="Z53" t="str">
        <f>VLOOKUP($Y53,level_mapping_l0!$A$2:$F$536,Z$7,FALSE)</f>
        <v>Total</v>
      </c>
      <c r="AA53" t="str">
        <f>VLOOKUP($Y53,level_mapping_l0!$A$2:$F$536,AA$7,FALSE)</f>
        <v>Management, professional, and related occupations</v>
      </c>
      <c r="AB53" t="str">
        <f>VLOOKUP($Y53,level_mapping_l0!$A$2:$F$536,AB$7,FALSE)</f>
        <v>Professional and related occupations</v>
      </c>
      <c r="AC53" t="str">
        <f>VLOOKUP($Y53,level_mapping_l0!$A$2:$F$536,AC$7,FALSE)</f>
        <v>Professional and related occupations</v>
      </c>
      <c r="AD53" t="str">
        <f>VLOOKUP($Y53,level_mapping_l0!$A$2:$F$536,AD$7,FALSE)</f>
        <v>Computer programmers</v>
      </c>
      <c r="AG53" t="s">
        <v>5737</v>
      </c>
      <c r="AH53">
        <v>492</v>
      </c>
      <c r="AI53" s="8">
        <v>1065</v>
      </c>
      <c r="AJ53">
        <v>362</v>
      </c>
      <c r="AK53" s="8">
        <v>1115</v>
      </c>
      <c r="AL53">
        <v>131</v>
      </c>
      <c r="AM53">
        <v>973</v>
      </c>
    </row>
    <row r="54" spans="1:39">
      <c r="A54" s="24" t="s">
        <v>3721</v>
      </c>
      <c r="N54" t="str">
        <f t="shared" si="1"/>
        <v xml:space="preserve">             Computer software engineers     </v>
      </c>
      <c r="O54" t="str">
        <f t="shared" si="2"/>
        <v xml:space="preserve">701    1,242      545    1,336      156    1,005 </v>
      </c>
      <c r="P54" cm="1">
        <f t="array" ref="P54:X54">IFERROR(SEARCH({1,2,3,4,5,6,7,8,9},A54),9999999)</f>
        <v>48</v>
      </c>
      <c r="Q54">
        <v>55</v>
      </c>
      <c r="R54">
        <v>73</v>
      </c>
      <c r="S54">
        <v>56</v>
      </c>
      <c r="T54">
        <v>64</v>
      </c>
      <c r="U54">
        <v>75</v>
      </c>
      <c r="V54">
        <v>46</v>
      </c>
      <c r="W54">
        <v>9999999</v>
      </c>
      <c r="X54">
        <v>9999999</v>
      </c>
      <c r="Y54" t="s">
        <v>6578</v>
      </c>
      <c r="Z54" t="e">
        <f>VLOOKUP($Y54,level_mapping_l0!$A$2:$F$536,Z$7,FALSE)</f>
        <v>#N/A</v>
      </c>
      <c r="AA54" t="e">
        <f>VLOOKUP($Y54,level_mapping_l0!$A$2:$F$536,AA$7,FALSE)</f>
        <v>#N/A</v>
      </c>
      <c r="AB54" t="e">
        <f>VLOOKUP($Y54,level_mapping_l0!$A$2:$F$536,AB$7,FALSE)</f>
        <v>#N/A</v>
      </c>
      <c r="AC54" t="e">
        <f>VLOOKUP($Y54,level_mapping_l0!$A$2:$F$536,AC$7,FALSE)</f>
        <v>#N/A</v>
      </c>
      <c r="AD54" t="e">
        <f>VLOOKUP($Y54,level_mapping_l0!$A$2:$F$536,AD$7,FALSE)</f>
        <v>#N/A</v>
      </c>
      <c r="AG54" t="s">
        <v>5738</v>
      </c>
      <c r="AH54">
        <v>701</v>
      </c>
      <c r="AI54" s="8">
        <v>1242</v>
      </c>
      <c r="AJ54">
        <v>545</v>
      </c>
      <c r="AK54" s="8">
        <v>1336</v>
      </c>
      <c r="AL54">
        <v>156</v>
      </c>
      <c r="AM54" s="8">
        <v>1005</v>
      </c>
    </row>
    <row r="55" spans="1:39">
      <c r="A55" s="24" t="s">
        <v>3722</v>
      </c>
      <c r="N55" t="str">
        <f t="shared" si="1"/>
        <v xml:space="preserve">             Computer support specialists     </v>
      </c>
      <c r="O55" t="str">
        <f t="shared" si="2"/>
        <v xml:space="preserve">307      748      198      769      109      727 </v>
      </c>
      <c r="P55" cm="1">
        <f t="array" ref="P55:X55">IFERROR(SEARCH({1,2,3,4,5,6,7,8,9},A55),9999999)</f>
        <v>65</v>
      </c>
      <c r="Q55">
        <v>93</v>
      </c>
      <c r="R55">
        <v>47</v>
      </c>
      <c r="S55">
        <v>57</v>
      </c>
      <c r="T55">
        <v>9999999</v>
      </c>
      <c r="U55">
        <v>75</v>
      </c>
      <c r="V55">
        <v>49</v>
      </c>
      <c r="W55">
        <v>58</v>
      </c>
      <c r="X55">
        <v>66</v>
      </c>
      <c r="Y55" t="s">
        <v>79</v>
      </c>
      <c r="Z55" t="str">
        <f>VLOOKUP($Y55,level_mapping_l0!$A$2:$F$536,Z$7,FALSE)</f>
        <v>Total</v>
      </c>
      <c r="AA55" t="str">
        <f>VLOOKUP($Y55,level_mapping_l0!$A$2:$F$536,AA$7,FALSE)</f>
        <v>Management, professional, and related occupations</v>
      </c>
      <c r="AB55" t="str">
        <f>VLOOKUP($Y55,level_mapping_l0!$A$2:$F$536,AB$7,FALSE)</f>
        <v>Professional and related occupations</v>
      </c>
      <c r="AC55" t="str">
        <f>VLOOKUP($Y55,level_mapping_l0!$A$2:$F$536,AC$7,FALSE)</f>
        <v>Professional and related occupations</v>
      </c>
      <c r="AD55" t="str">
        <f>VLOOKUP($Y55,level_mapping_l0!$A$2:$F$536,AD$7,FALSE)</f>
        <v>Computer support specialists</v>
      </c>
      <c r="AG55" t="s">
        <v>5739</v>
      </c>
      <c r="AH55">
        <v>307</v>
      </c>
      <c r="AI55">
        <v>748</v>
      </c>
      <c r="AJ55">
        <v>198</v>
      </c>
      <c r="AK55">
        <v>769</v>
      </c>
      <c r="AL55">
        <v>109</v>
      </c>
      <c r="AM55">
        <v>727</v>
      </c>
    </row>
    <row r="56" spans="1:39">
      <c r="A56" s="24" t="s">
        <v>3723</v>
      </c>
      <c r="N56" t="str">
        <f t="shared" si="1"/>
        <v xml:space="preserve">             Database administrators      </v>
      </c>
      <c r="O56" t="str">
        <f t="shared" si="2"/>
        <v xml:space="preserve">71    1,073       41     (1)        30     (1)  </v>
      </c>
      <c r="P56" cm="1">
        <f t="array" ref="P56:X56">IFERROR(SEARCH({1,2,3,4,5,6,7,8,9},A56),9999999)</f>
        <v>44</v>
      </c>
      <c r="Q56">
        <v>9999999</v>
      </c>
      <c r="R56">
        <v>53</v>
      </c>
      <c r="S56">
        <v>61</v>
      </c>
      <c r="T56">
        <v>9999999</v>
      </c>
      <c r="U56">
        <v>9999999</v>
      </c>
      <c r="V56">
        <v>43</v>
      </c>
      <c r="W56">
        <v>9999999</v>
      </c>
      <c r="X56">
        <v>9999999</v>
      </c>
      <c r="Y56" t="s">
        <v>80</v>
      </c>
      <c r="Z56" t="str">
        <f>VLOOKUP($Y56,level_mapping_l0!$A$2:$F$536,Z$7,FALSE)</f>
        <v>Total</v>
      </c>
      <c r="AA56" t="str">
        <f>VLOOKUP($Y56,level_mapping_l0!$A$2:$F$536,AA$7,FALSE)</f>
        <v>Management, professional, and related occupations</v>
      </c>
      <c r="AB56" t="str">
        <f>VLOOKUP($Y56,level_mapping_l0!$A$2:$F$536,AB$7,FALSE)</f>
        <v>Professional and related occupations</v>
      </c>
      <c r="AC56" t="str">
        <f>VLOOKUP($Y56,level_mapping_l0!$A$2:$F$536,AC$7,FALSE)</f>
        <v>Professional and related occupations</v>
      </c>
      <c r="AD56" t="str">
        <f>VLOOKUP($Y56,level_mapping_l0!$A$2:$F$536,AD$7,FALSE)</f>
        <v>Database administrators</v>
      </c>
      <c r="AG56" t="s">
        <v>5740</v>
      </c>
      <c r="AH56">
        <v>71</v>
      </c>
      <c r="AI56" s="8">
        <v>1073</v>
      </c>
      <c r="AJ56">
        <v>41</v>
      </c>
      <c r="AK56">
        <v>-1</v>
      </c>
      <c r="AL56">
        <v>30</v>
      </c>
      <c r="AM56">
        <v>-1</v>
      </c>
    </row>
    <row r="57" spans="1:39">
      <c r="A57" s="24" t="s">
        <v>3724</v>
      </c>
      <c r="N57" t="str">
        <f t="shared" si="1"/>
        <v xml:space="preserve">             Network and computer systems administrators     </v>
      </c>
      <c r="O57" t="str">
        <f t="shared" si="2"/>
        <v xml:space="preserve">166      979      126    1,007       41     (1)  </v>
      </c>
      <c r="P57" cm="1">
        <f t="array" ref="P57:X57">IFERROR(SEARCH({1,2,3,4,5,6,7,8,9},A57),9999999)</f>
        <v>62</v>
      </c>
      <c r="Q57">
        <v>81</v>
      </c>
      <c r="R57">
        <v>9999999</v>
      </c>
      <c r="S57">
        <v>99</v>
      </c>
      <c r="T57">
        <v>9999999</v>
      </c>
      <c r="U57">
        <v>63</v>
      </c>
      <c r="V57">
        <v>72</v>
      </c>
      <c r="W57">
        <v>9999999</v>
      </c>
      <c r="X57">
        <v>71</v>
      </c>
      <c r="Y57" t="s">
        <v>81</v>
      </c>
      <c r="Z57" t="str">
        <f>VLOOKUP($Y57,level_mapping_l0!$A$2:$F$536,Z$7,FALSE)</f>
        <v>Total</v>
      </c>
      <c r="AA57" t="str">
        <f>VLOOKUP($Y57,level_mapping_l0!$A$2:$F$536,AA$7,FALSE)</f>
        <v>Management, professional, and related occupations</v>
      </c>
      <c r="AB57" t="str">
        <f>VLOOKUP($Y57,level_mapping_l0!$A$2:$F$536,AB$7,FALSE)</f>
        <v>Professional and related occupations</v>
      </c>
      <c r="AC57" t="str">
        <f>VLOOKUP($Y57,level_mapping_l0!$A$2:$F$536,AC$7,FALSE)</f>
        <v>Professional and related occupations</v>
      </c>
      <c r="AD57" t="str">
        <f>VLOOKUP($Y57,level_mapping_l0!$A$2:$F$536,AD$7,FALSE)</f>
        <v>Network and computer systems administrators</v>
      </c>
      <c r="AG57" t="s">
        <v>5741</v>
      </c>
      <c r="AH57">
        <v>166</v>
      </c>
      <c r="AI57">
        <v>979</v>
      </c>
      <c r="AJ57">
        <v>126</v>
      </c>
      <c r="AK57" s="8">
        <v>1007</v>
      </c>
      <c r="AL57">
        <v>41</v>
      </c>
      <c r="AM57">
        <v>-1</v>
      </c>
    </row>
    <row r="58" spans="1:39">
      <c r="A58" s="24" t="s">
        <v>3725</v>
      </c>
      <c r="N58" t="str">
        <f t="shared" si="1"/>
        <v xml:space="preserve">             Network systems and data communications analysts     </v>
      </c>
      <c r="O58" t="str">
        <f t="shared" si="2"/>
        <v xml:space="preserve">291    1,045      229    1,113       62      817 </v>
      </c>
      <c r="P58" cm="1">
        <f t="array" ref="P58:X58">IFERROR(SEARCH({1,2,3,4,5,6,7,8,9},A58),9999999)</f>
        <v>69</v>
      </c>
      <c r="Q58">
        <v>67</v>
      </c>
      <c r="R58">
        <v>96</v>
      </c>
      <c r="S58">
        <v>77</v>
      </c>
      <c r="T58">
        <v>78</v>
      </c>
      <c r="U58">
        <v>104</v>
      </c>
      <c r="V58">
        <v>114</v>
      </c>
      <c r="W58">
        <v>112</v>
      </c>
      <c r="X58">
        <v>68</v>
      </c>
      <c r="Y58" t="s">
        <v>6579</v>
      </c>
      <c r="Z58" t="e">
        <f>VLOOKUP($Y58,level_mapping_l0!$A$2:$F$536,Z$7,FALSE)</f>
        <v>#N/A</v>
      </c>
      <c r="AA58" t="e">
        <f>VLOOKUP($Y58,level_mapping_l0!$A$2:$F$536,AA$7,FALSE)</f>
        <v>#N/A</v>
      </c>
      <c r="AB58" t="e">
        <f>VLOOKUP($Y58,level_mapping_l0!$A$2:$F$536,AB$7,FALSE)</f>
        <v>#N/A</v>
      </c>
      <c r="AC58" t="e">
        <f>VLOOKUP($Y58,level_mapping_l0!$A$2:$F$536,AC$7,FALSE)</f>
        <v>#N/A</v>
      </c>
      <c r="AD58" t="e">
        <f>VLOOKUP($Y58,level_mapping_l0!$A$2:$F$536,AD$7,FALSE)</f>
        <v>#N/A</v>
      </c>
      <c r="AG58" t="s">
        <v>5742</v>
      </c>
      <c r="AH58">
        <v>291</v>
      </c>
      <c r="AI58" s="8">
        <v>1045</v>
      </c>
      <c r="AJ58">
        <v>229</v>
      </c>
      <c r="AK58" s="8">
        <v>1113</v>
      </c>
      <c r="AL58">
        <v>62</v>
      </c>
      <c r="AM58">
        <v>817</v>
      </c>
    </row>
    <row r="59" spans="1:39">
      <c r="A59" s="24" t="s">
        <v>3726</v>
      </c>
      <c r="N59" t="str">
        <f t="shared" si="1"/>
        <v xml:space="preserve">             Operations research analysts     </v>
      </c>
      <c r="O59" t="str">
        <f t="shared" si="2"/>
        <v xml:space="preserve">104    1,022       54    1,145       50      955 </v>
      </c>
      <c r="P59" cm="1">
        <f t="array" ref="P59:X59">IFERROR(SEARCH({1,2,3,4,5,6,7,8,9},A59),9999999)</f>
        <v>47</v>
      </c>
      <c r="Q59">
        <v>57</v>
      </c>
      <c r="R59">
        <v>9999999</v>
      </c>
      <c r="S59">
        <v>49</v>
      </c>
      <c r="T59">
        <v>66</v>
      </c>
      <c r="U59">
        <v>9999999</v>
      </c>
      <c r="V59">
        <v>9999999</v>
      </c>
      <c r="W59">
        <v>9999999</v>
      </c>
      <c r="X59">
        <v>92</v>
      </c>
      <c r="Y59" t="s">
        <v>86</v>
      </c>
      <c r="Z59" t="str">
        <f>VLOOKUP($Y59,level_mapping_l0!$A$2:$F$536,Z$7,FALSE)</f>
        <v>Total</v>
      </c>
      <c r="AA59" t="str">
        <f>VLOOKUP($Y59,level_mapping_l0!$A$2:$F$536,AA$7,FALSE)</f>
        <v>Management, professional, and related occupations</v>
      </c>
      <c r="AB59" t="str">
        <f>VLOOKUP($Y59,level_mapping_l0!$A$2:$F$536,AB$7,FALSE)</f>
        <v>Professional and related occupations</v>
      </c>
      <c r="AC59" t="str">
        <f>VLOOKUP($Y59,level_mapping_l0!$A$2:$F$536,AC$7,FALSE)</f>
        <v>Professional and related occupations</v>
      </c>
      <c r="AD59" t="str">
        <f>VLOOKUP($Y59,level_mapping_l0!$A$2:$F$536,AD$7,FALSE)</f>
        <v>Operations research analysts</v>
      </c>
      <c r="AG59" t="s">
        <v>5743</v>
      </c>
      <c r="AH59">
        <v>104</v>
      </c>
      <c r="AI59" s="8">
        <v>1022</v>
      </c>
      <c r="AJ59">
        <v>54</v>
      </c>
      <c r="AK59" s="8">
        <v>1145</v>
      </c>
      <c r="AL59">
        <v>50</v>
      </c>
      <c r="AM59">
        <v>955</v>
      </c>
    </row>
    <row r="60" spans="1:39">
      <c r="A60" s="24" t="s">
        <v>3727</v>
      </c>
      <c r="N60" t="str">
        <f t="shared" si="1"/>
        <v xml:space="preserve">         Architecture and engineering occupations   </v>
      </c>
      <c r="O60" t="str">
        <f t="shared" si="2"/>
        <v xml:space="preserve">2,487    1,053    2,142    1,094      345      827 </v>
      </c>
      <c r="P60" cm="1">
        <f t="array" ref="P60:X60">IFERROR(SEARCH({1,2,3,4,5,6,7,8,9},A60),9999999)</f>
        <v>62</v>
      </c>
      <c r="Q60">
        <v>53</v>
      </c>
      <c r="R60">
        <v>66</v>
      </c>
      <c r="S60">
        <v>55</v>
      </c>
      <c r="T60">
        <v>65</v>
      </c>
      <c r="U60">
        <v>9999999</v>
      </c>
      <c r="V60">
        <v>57</v>
      </c>
      <c r="W60">
        <v>56</v>
      </c>
      <c r="X60">
        <v>83</v>
      </c>
      <c r="Y60" t="s">
        <v>89</v>
      </c>
      <c r="Z60" t="e">
        <f>VLOOKUP($Y60,level_mapping_l0!$A$2:$F$536,Z$7,FALSE)</f>
        <v>#N/A</v>
      </c>
      <c r="AA60" t="e">
        <f>VLOOKUP($Y60,level_mapping_l0!$A$2:$F$536,AA$7,FALSE)</f>
        <v>#N/A</v>
      </c>
      <c r="AB60" t="e">
        <f>VLOOKUP($Y60,level_mapping_l0!$A$2:$F$536,AB$7,FALSE)</f>
        <v>#N/A</v>
      </c>
      <c r="AC60" t="e">
        <f>VLOOKUP($Y60,level_mapping_l0!$A$2:$F$536,AC$7,FALSE)</f>
        <v>#N/A</v>
      </c>
      <c r="AD60" t="e">
        <f>VLOOKUP($Y60,level_mapping_l0!$A$2:$F$536,AD$7,FALSE)</f>
        <v>#N/A</v>
      </c>
      <c r="AG60" t="s">
        <v>5744</v>
      </c>
      <c r="AH60" s="8">
        <v>2487</v>
      </c>
      <c r="AI60" s="8">
        <v>1053</v>
      </c>
      <c r="AJ60" s="8">
        <v>2142</v>
      </c>
      <c r="AK60" s="8">
        <v>1094</v>
      </c>
      <c r="AL60">
        <v>345</v>
      </c>
      <c r="AM60">
        <v>827</v>
      </c>
    </row>
    <row r="61" spans="1:39">
      <c r="A61" s="24" t="s">
        <v>3728</v>
      </c>
      <c r="N61" t="str">
        <f t="shared" si="1"/>
        <v xml:space="preserve">             Architects, except naval     </v>
      </c>
      <c r="O61" t="str">
        <f t="shared" si="2"/>
        <v xml:space="preserve">118    1,013       87    1,131       30     (1)  </v>
      </c>
      <c r="P61" cm="1">
        <f t="array" ref="P61:X61">IFERROR(SEARCH({1,2,3,4,5,6,7,8,9},A61),9999999)</f>
        <v>43</v>
      </c>
      <c r="Q61">
        <v>9999999</v>
      </c>
      <c r="R61">
        <v>54</v>
      </c>
      <c r="S61">
        <v>9999999</v>
      </c>
      <c r="T61">
        <v>9999999</v>
      </c>
      <c r="U61">
        <v>9999999</v>
      </c>
      <c r="V61">
        <v>63</v>
      </c>
      <c r="W61">
        <v>45</v>
      </c>
      <c r="X61">
        <v>9999999</v>
      </c>
      <c r="Y61" t="s">
        <v>90</v>
      </c>
      <c r="Z61" t="str">
        <f>VLOOKUP($Y61,level_mapping_l0!$A$2:$F$536,Z$7,FALSE)</f>
        <v>Total</v>
      </c>
      <c r="AA61" t="str">
        <f>VLOOKUP($Y61,level_mapping_l0!$A$2:$F$536,AA$7,FALSE)</f>
        <v>Management, professional, and related occupations</v>
      </c>
      <c r="AB61" t="str">
        <f>VLOOKUP($Y61,level_mapping_l0!$A$2:$F$536,AB$7,FALSE)</f>
        <v>Professional and related occupations</v>
      </c>
      <c r="AC61" t="str">
        <f>VLOOKUP($Y61,level_mapping_l0!$A$2:$F$536,AC$7,FALSE)</f>
        <v>Architecture and engineering occupations</v>
      </c>
      <c r="AD61" t="str">
        <f>VLOOKUP($Y61,level_mapping_l0!$A$2:$F$536,AD$7,FALSE)</f>
        <v>Architects, except naval</v>
      </c>
      <c r="AG61" t="s">
        <v>5745</v>
      </c>
      <c r="AH61">
        <v>118</v>
      </c>
      <c r="AI61" s="8">
        <v>1013</v>
      </c>
      <c r="AJ61">
        <v>87</v>
      </c>
      <c r="AK61" s="8">
        <v>1131</v>
      </c>
      <c r="AL61">
        <v>30</v>
      </c>
      <c r="AM61">
        <v>-1</v>
      </c>
    </row>
    <row r="62" spans="1:39">
      <c r="A62" s="24" t="s">
        <v>3729</v>
      </c>
      <c r="N62" t="str">
        <f t="shared" si="1"/>
        <v xml:space="preserve">             Aerospace engineers      </v>
      </c>
      <c r="O62" t="str">
        <f t="shared" si="2"/>
        <v xml:space="preserve">74    1,362       66    1,353        7     (1)  </v>
      </c>
      <c r="P62" cm="1">
        <f t="array" ref="P62:X62">IFERROR(SEARCH({1,2,3,4,5,6,7,8,9},A62),9999999)</f>
        <v>45</v>
      </c>
      <c r="Q62">
        <v>49</v>
      </c>
      <c r="R62">
        <v>47</v>
      </c>
      <c r="S62">
        <v>40</v>
      </c>
      <c r="T62">
        <v>66</v>
      </c>
      <c r="U62">
        <v>48</v>
      </c>
      <c r="V62">
        <v>39</v>
      </c>
      <c r="W62">
        <v>9999999</v>
      </c>
      <c r="X62">
        <v>9999999</v>
      </c>
      <c r="Y62" t="s">
        <v>92</v>
      </c>
      <c r="Z62" t="str">
        <f>VLOOKUP($Y62,level_mapping_l0!$A$2:$F$536,Z$7,FALSE)</f>
        <v>Total</v>
      </c>
      <c r="AA62" t="str">
        <f>VLOOKUP($Y62,level_mapping_l0!$A$2:$F$536,AA$7,FALSE)</f>
        <v>Management, professional, and related occupations</v>
      </c>
      <c r="AB62" t="str">
        <f>VLOOKUP($Y62,level_mapping_l0!$A$2:$F$536,AB$7,FALSE)</f>
        <v>Professional and related occupations</v>
      </c>
      <c r="AC62" t="str">
        <f>VLOOKUP($Y62,level_mapping_l0!$A$2:$F$536,AC$7,FALSE)</f>
        <v>Architecture and engineering occupations</v>
      </c>
      <c r="AD62" t="str">
        <f>VLOOKUP($Y62,level_mapping_l0!$A$2:$F$536,AD$7,FALSE)</f>
        <v>Aerospace engineers</v>
      </c>
      <c r="AG62" t="s">
        <v>5746</v>
      </c>
      <c r="AH62">
        <v>74</v>
      </c>
      <c r="AI62" s="8">
        <v>1362</v>
      </c>
      <c r="AJ62">
        <v>66</v>
      </c>
      <c r="AK62" s="8">
        <v>1353</v>
      </c>
      <c r="AL62">
        <v>7</v>
      </c>
      <c r="AM62">
        <v>-1</v>
      </c>
    </row>
    <row r="63" spans="1:39">
      <c r="A63" s="24" t="s">
        <v>3730</v>
      </c>
      <c r="N63" t="str">
        <f t="shared" si="1"/>
        <v xml:space="preserve">             Chemical engineers      </v>
      </c>
      <c r="O63" t="str">
        <f t="shared" si="2"/>
        <v xml:space="preserve">76    1,250       62    1,289       15     (1)  </v>
      </c>
      <c r="P63" cm="1">
        <f t="array" ref="P63:X63">IFERROR(SEARCH({1,2,3,4,5,6,7,8,9},A63),9999999)</f>
        <v>44</v>
      </c>
      <c r="Q63">
        <v>46</v>
      </c>
      <c r="R63">
        <v>9999999</v>
      </c>
      <c r="S63">
        <v>9999999</v>
      </c>
      <c r="T63">
        <v>47</v>
      </c>
      <c r="U63">
        <v>39</v>
      </c>
      <c r="V63">
        <v>38</v>
      </c>
      <c r="W63">
        <v>65</v>
      </c>
      <c r="X63">
        <v>66</v>
      </c>
      <c r="Y63" t="s">
        <v>95</v>
      </c>
      <c r="Z63" t="str">
        <f>VLOOKUP($Y63,level_mapping_l0!$A$2:$F$536,Z$7,FALSE)</f>
        <v>Total</v>
      </c>
      <c r="AA63" t="str">
        <f>VLOOKUP($Y63,level_mapping_l0!$A$2:$F$536,AA$7,FALSE)</f>
        <v>Management, professional, and related occupations</v>
      </c>
      <c r="AB63" t="str">
        <f>VLOOKUP($Y63,level_mapping_l0!$A$2:$F$536,AB$7,FALSE)</f>
        <v>Professional and related occupations</v>
      </c>
      <c r="AC63" t="str">
        <f>VLOOKUP($Y63,level_mapping_l0!$A$2:$F$536,AC$7,FALSE)</f>
        <v>Architecture and engineering occupations</v>
      </c>
      <c r="AD63" t="str">
        <f>VLOOKUP($Y63,level_mapping_l0!$A$2:$F$536,AD$7,FALSE)</f>
        <v>Chemical engineers</v>
      </c>
      <c r="AG63" t="s">
        <v>5747</v>
      </c>
      <c r="AH63">
        <v>76</v>
      </c>
      <c r="AI63" s="8">
        <v>1250</v>
      </c>
      <c r="AJ63">
        <v>62</v>
      </c>
      <c r="AK63" s="8">
        <v>1289</v>
      </c>
      <c r="AL63">
        <v>15</v>
      </c>
      <c r="AM63">
        <v>-1</v>
      </c>
    </row>
    <row r="64" spans="1:39">
      <c r="A64" s="24" t="s">
        <v>3731</v>
      </c>
      <c r="N64" t="str">
        <f t="shared" si="1"/>
        <v xml:space="preserve">             Civil engineers     </v>
      </c>
      <c r="O64" t="str">
        <f t="shared" si="2"/>
        <v xml:space="preserve">264    1,150      238    1,164       27     (1)  </v>
      </c>
      <c r="P64" cm="1">
        <f t="array" ref="P64:X64">IFERROR(SEARCH({1,2,3,4,5,6,7,8,9},A64),9999999)</f>
        <v>41</v>
      </c>
      <c r="Q64">
        <v>34</v>
      </c>
      <c r="R64">
        <v>53</v>
      </c>
      <c r="S64">
        <v>36</v>
      </c>
      <c r="T64">
        <v>44</v>
      </c>
      <c r="U64">
        <v>35</v>
      </c>
      <c r="V64">
        <v>72</v>
      </c>
      <c r="W64">
        <v>54</v>
      </c>
      <c r="X64">
        <v>9999999</v>
      </c>
      <c r="Y64" t="s">
        <v>96</v>
      </c>
      <c r="Z64" t="str">
        <f>VLOOKUP($Y64,level_mapping_l0!$A$2:$F$536,Z$7,FALSE)</f>
        <v>Total</v>
      </c>
      <c r="AA64" t="str">
        <f>VLOOKUP($Y64,level_mapping_l0!$A$2:$F$536,AA$7,FALSE)</f>
        <v>Management, professional, and related occupations</v>
      </c>
      <c r="AB64" t="str">
        <f>VLOOKUP($Y64,level_mapping_l0!$A$2:$F$536,AB$7,FALSE)</f>
        <v>Professional and related occupations</v>
      </c>
      <c r="AC64" t="str">
        <f>VLOOKUP($Y64,level_mapping_l0!$A$2:$F$536,AC$7,FALSE)</f>
        <v>Architecture and engineering occupations</v>
      </c>
      <c r="AD64" t="str">
        <f>VLOOKUP($Y64,level_mapping_l0!$A$2:$F$536,AD$7,FALSE)</f>
        <v>Civil engineers</v>
      </c>
      <c r="AG64" t="s">
        <v>5748</v>
      </c>
      <c r="AH64">
        <v>264</v>
      </c>
      <c r="AI64" s="8">
        <v>1150</v>
      </c>
      <c r="AJ64">
        <v>238</v>
      </c>
      <c r="AK64" s="8">
        <v>1164</v>
      </c>
      <c r="AL64">
        <v>27</v>
      </c>
      <c r="AM64">
        <v>-1</v>
      </c>
    </row>
    <row r="65" spans="1:39">
      <c r="A65" s="24" t="s">
        <v>3732</v>
      </c>
      <c r="N65" t="str">
        <f t="shared" si="1"/>
        <v xml:space="preserve">             Computer hardware engineers      </v>
      </c>
      <c r="O65" t="str">
        <f t="shared" si="2"/>
        <v xml:space="preserve">97    1,083       86    1,137       11     (1)  </v>
      </c>
      <c r="P65" cm="1">
        <f t="array" ref="P65:X65">IFERROR(SEARCH({1,2,3,4,5,6,7,8,9},A65),9999999)</f>
        <v>53</v>
      </c>
      <c r="Q65">
        <v>9999999</v>
      </c>
      <c r="R65">
        <v>57</v>
      </c>
      <c r="S65">
        <v>9999999</v>
      </c>
      <c r="T65">
        <v>9999999</v>
      </c>
      <c r="U65">
        <v>66</v>
      </c>
      <c r="V65">
        <v>48</v>
      </c>
      <c r="W65">
        <v>56</v>
      </c>
      <c r="X65">
        <v>47</v>
      </c>
      <c r="Y65" t="s">
        <v>97</v>
      </c>
      <c r="Z65" t="str">
        <f>VLOOKUP($Y65,level_mapping_l0!$A$2:$F$536,Z$7,FALSE)</f>
        <v>Total</v>
      </c>
      <c r="AA65" t="str">
        <f>VLOOKUP($Y65,level_mapping_l0!$A$2:$F$536,AA$7,FALSE)</f>
        <v>Management, professional, and related occupations</v>
      </c>
      <c r="AB65" t="str">
        <f>VLOOKUP($Y65,level_mapping_l0!$A$2:$F$536,AB$7,FALSE)</f>
        <v>Professional and related occupations</v>
      </c>
      <c r="AC65" t="str">
        <f>VLOOKUP($Y65,level_mapping_l0!$A$2:$F$536,AC$7,FALSE)</f>
        <v>Architecture and engineering occupations</v>
      </c>
      <c r="AD65" t="str">
        <f>VLOOKUP($Y65,level_mapping_l0!$A$2:$F$536,AD$7,FALSE)</f>
        <v>Computer hardware engineers</v>
      </c>
      <c r="AG65" t="s">
        <v>5749</v>
      </c>
      <c r="AH65">
        <v>97</v>
      </c>
      <c r="AI65" s="8">
        <v>1083</v>
      </c>
      <c r="AJ65">
        <v>86</v>
      </c>
      <c r="AK65" s="8">
        <v>1137</v>
      </c>
      <c r="AL65">
        <v>11</v>
      </c>
      <c r="AM65">
        <v>-1</v>
      </c>
    </row>
    <row r="66" spans="1:39">
      <c r="A66" s="24" t="s">
        <v>3733</v>
      </c>
      <c r="N66" t="str">
        <f t="shared" si="1"/>
        <v xml:space="preserve">             Electrical and electronics engineers     </v>
      </c>
      <c r="O66" t="str">
        <f t="shared" si="2"/>
        <v xml:space="preserve">337    1,332      312    1,348       25     (1)  </v>
      </c>
      <c r="P66" cm="1">
        <f t="array" ref="P66:X66">IFERROR(SEARCH({1,2,3,4,5,6,7,8,9},A66),9999999)</f>
        <v>62</v>
      </c>
      <c r="Q66">
        <v>66</v>
      </c>
      <c r="R66">
        <v>55</v>
      </c>
      <c r="S66">
        <v>83</v>
      </c>
      <c r="T66">
        <v>93</v>
      </c>
      <c r="U66">
        <v>9999999</v>
      </c>
      <c r="V66">
        <v>57</v>
      </c>
      <c r="W66">
        <v>84</v>
      </c>
      <c r="X66">
        <v>9999999</v>
      </c>
      <c r="Y66" t="s">
        <v>98</v>
      </c>
      <c r="Z66" t="str">
        <f>VLOOKUP($Y66,level_mapping_l0!$A$2:$F$536,Z$7,FALSE)</f>
        <v>Total</v>
      </c>
      <c r="AA66" t="str">
        <f>VLOOKUP($Y66,level_mapping_l0!$A$2:$F$536,AA$7,FALSE)</f>
        <v>Management, professional, and related occupations</v>
      </c>
      <c r="AB66" t="str">
        <f>VLOOKUP($Y66,level_mapping_l0!$A$2:$F$536,AB$7,FALSE)</f>
        <v>Professional and related occupations</v>
      </c>
      <c r="AC66" t="str">
        <f>VLOOKUP($Y66,level_mapping_l0!$A$2:$F$536,AC$7,FALSE)</f>
        <v>Architecture and engineering occupations</v>
      </c>
      <c r="AD66" t="str">
        <f>VLOOKUP($Y66,level_mapping_l0!$A$2:$F$536,AD$7,FALSE)</f>
        <v>Electrical and electronics engineers</v>
      </c>
      <c r="AG66" t="s">
        <v>5750</v>
      </c>
      <c r="AH66">
        <v>337</v>
      </c>
      <c r="AI66" s="8">
        <v>1332</v>
      </c>
      <c r="AJ66">
        <v>312</v>
      </c>
      <c r="AK66" s="8">
        <v>1348</v>
      </c>
      <c r="AL66">
        <v>25</v>
      </c>
      <c r="AM66">
        <v>-1</v>
      </c>
    </row>
    <row r="67" spans="1:39">
      <c r="A67" s="24" t="s">
        <v>3734</v>
      </c>
      <c r="N67" t="str">
        <f t="shared" si="1"/>
        <v xml:space="preserve">             Industrial engineers, including health and safety     </v>
      </c>
      <c r="O67" t="str">
        <f t="shared" si="2"/>
        <v xml:space="preserve">180    1,080      140    1,144       39     (1)  </v>
      </c>
      <c r="P67" cm="1">
        <f t="array" ref="P67:X67">IFERROR(SEARCH({1,2,3,4,5,6,7,8,9},A67),9999999)</f>
        <v>68</v>
      </c>
      <c r="Q67">
        <v>9999999</v>
      </c>
      <c r="R67">
        <v>105</v>
      </c>
      <c r="S67">
        <v>87</v>
      </c>
      <c r="T67">
        <v>9999999</v>
      </c>
      <c r="U67">
        <v>9999999</v>
      </c>
      <c r="V67">
        <v>9999999</v>
      </c>
      <c r="W67">
        <v>69</v>
      </c>
      <c r="X67">
        <v>106</v>
      </c>
      <c r="Y67" t="s">
        <v>100</v>
      </c>
      <c r="Z67" t="str">
        <f>VLOOKUP($Y67,level_mapping_l0!$A$2:$F$536,Z$7,FALSE)</f>
        <v>Total</v>
      </c>
      <c r="AA67" t="str">
        <f>VLOOKUP($Y67,level_mapping_l0!$A$2:$F$536,AA$7,FALSE)</f>
        <v>Management, professional, and related occupations</v>
      </c>
      <c r="AB67" t="str">
        <f>VLOOKUP($Y67,level_mapping_l0!$A$2:$F$536,AB$7,FALSE)</f>
        <v>Professional and related occupations</v>
      </c>
      <c r="AC67" t="str">
        <f>VLOOKUP($Y67,level_mapping_l0!$A$2:$F$536,AC$7,FALSE)</f>
        <v>Architecture and engineering occupations</v>
      </c>
      <c r="AD67" t="str">
        <f>VLOOKUP($Y67,level_mapping_l0!$A$2:$F$536,AD$7,FALSE)</f>
        <v>Industrial engineers, including health and safety</v>
      </c>
      <c r="AG67" t="s">
        <v>5751</v>
      </c>
      <c r="AH67">
        <v>180</v>
      </c>
      <c r="AI67" s="8">
        <v>1080</v>
      </c>
      <c r="AJ67">
        <v>140</v>
      </c>
      <c r="AK67" s="8">
        <v>1144</v>
      </c>
      <c r="AL67">
        <v>39</v>
      </c>
      <c r="AM67">
        <v>-1</v>
      </c>
    </row>
    <row r="68" spans="1:39">
      <c r="A68" s="24" t="s">
        <v>3735</v>
      </c>
      <c r="N68" t="str">
        <f t="shared" si="1"/>
        <v xml:space="preserve">             Mechanical engineers     </v>
      </c>
      <c r="O68" t="str">
        <f t="shared" si="2"/>
        <v xml:space="preserve">268    1,168      256    1,174       12     (1)  </v>
      </c>
      <c r="P68" cm="1">
        <f t="array" ref="P68:X68">IFERROR(SEARCH({1,2,3,4,5,6,7,8,9},A68),9999999)</f>
        <v>46</v>
      </c>
      <c r="Q68">
        <v>39</v>
      </c>
      <c r="R68">
        <v>9999999</v>
      </c>
      <c r="S68">
        <v>68</v>
      </c>
      <c r="T68">
        <v>58</v>
      </c>
      <c r="U68">
        <v>40</v>
      </c>
      <c r="V68">
        <v>67</v>
      </c>
      <c r="W68">
        <v>41</v>
      </c>
      <c r="X68">
        <v>9999999</v>
      </c>
      <c r="Y68" t="s">
        <v>103</v>
      </c>
      <c r="Z68" t="str">
        <f>VLOOKUP($Y68,level_mapping_l0!$A$2:$F$536,Z$7,FALSE)</f>
        <v>Total</v>
      </c>
      <c r="AA68" t="str">
        <f>VLOOKUP($Y68,level_mapping_l0!$A$2:$F$536,AA$7,FALSE)</f>
        <v>Management, professional, and related occupations</v>
      </c>
      <c r="AB68" t="str">
        <f>VLOOKUP($Y68,level_mapping_l0!$A$2:$F$536,AB$7,FALSE)</f>
        <v>Professional and related occupations</v>
      </c>
      <c r="AC68" t="str">
        <f>VLOOKUP($Y68,level_mapping_l0!$A$2:$F$536,AC$7,FALSE)</f>
        <v>Architecture and engineering occupations</v>
      </c>
      <c r="AD68" t="str">
        <f>VLOOKUP($Y68,level_mapping_l0!$A$2:$F$536,AD$7,FALSE)</f>
        <v>Mechanical engineers</v>
      </c>
      <c r="AG68" t="s">
        <v>5752</v>
      </c>
      <c r="AH68">
        <v>268</v>
      </c>
      <c r="AI68" s="8">
        <v>1168</v>
      </c>
      <c r="AJ68">
        <v>256</v>
      </c>
      <c r="AK68" s="8">
        <v>1174</v>
      </c>
      <c r="AL68">
        <v>12</v>
      </c>
      <c r="AM68">
        <v>-1</v>
      </c>
    </row>
    <row r="69" spans="1:39">
      <c r="A69" s="24" t="s">
        <v>3736</v>
      </c>
      <c r="N69" t="str">
        <f t="shared" si="1"/>
        <v xml:space="preserve">             Drafters     </v>
      </c>
      <c r="O69" t="str">
        <f t="shared" si="2"/>
        <v xml:space="preserve">197      757      158      776       38     (1)  </v>
      </c>
      <c r="P69" cm="1">
        <f t="array" ref="P69:X69">IFERROR(SEARCH({1,2,3,4,5,6,7,8,9},A69),9999999)</f>
        <v>27</v>
      </c>
      <c r="Q69">
        <v>9999999</v>
      </c>
      <c r="R69">
        <v>64</v>
      </c>
      <c r="S69">
        <v>9999999</v>
      </c>
      <c r="T69">
        <v>37</v>
      </c>
      <c r="U69">
        <v>56</v>
      </c>
      <c r="V69">
        <v>29</v>
      </c>
      <c r="W69">
        <v>47</v>
      </c>
      <c r="X69">
        <v>28</v>
      </c>
      <c r="Y69" t="s">
        <v>108</v>
      </c>
      <c r="Z69" t="str">
        <f>VLOOKUP($Y69,level_mapping_l0!$A$2:$F$536,Z$7,FALSE)</f>
        <v>Total</v>
      </c>
      <c r="AA69" t="str">
        <f>VLOOKUP($Y69,level_mapping_l0!$A$2:$F$536,AA$7,FALSE)</f>
        <v>Management, professional, and related occupations</v>
      </c>
      <c r="AB69" t="str">
        <f>VLOOKUP($Y69,level_mapping_l0!$A$2:$F$536,AB$7,FALSE)</f>
        <v>Professional and related occupations</v>
      </c>
      <c r="AC69" t="str">
        <f>VLOOKUP($Y69,level_mapping_l0!$A$2:$F$536,AC$7,FALSE)</f>
        <v>Architecture and engineering occupations</v>
      </c>
      <c r="AD69" t="str">
        <f>VLOOKUP($Y69,level_mapping_l0!$A$2:$F$536,AD$7,FALSE)</f>
        <v>Drafters</v>
      </c>
      <c r="AG69" t="s">
        <v>5753</v>
      </c>
      <c r="AH69">
        <v>197</v>
      </c>
      <c r="AI69">
        <v>757</v>
      </c>
      <c r="AJ69">
        <v>158</v>
      </c>
      <c r="AK69">
        <v>776</v>
      </c>
      <c r="AL69">
        <v>38</v>
      </c>
      <c r="AM69">
        <v>-1</v>
      </c>
    </row>
    <row r="70" spans="1:39">
      <c r="A70" s="24" t="s">
        <v>3737</v>
      </c>
      <c r="N70" t="str">
        <f t="shared" si="1"/>
        <v xml:space="preserve">             Engineering technicians, except drafters     </v>
      </c>
      <c r="O70" t="str">
        <f t="shared" si="2"/>
        <v xml:space="preserve">382      792      301      821       81      569 </v>
      </c>
      <c r="P70" cm="1">
        <f t="array" ref="P70:X70">IFERROR(SEARCH({1,2,3,4,5,6,7,8,9},A70),9999999)</f>
        <v>79</v>
      </c>
      <c r="Q70">
        <v>61</v>
      </c>
      <c r="R70">
        <v>59</v>
      </c>
      <c r="S70">
        <v>9999999</v>
      </c>
      <c r="T70">
        <v>104</v>
      </c>
      <c r="U70">
        <v>105</v>
      </c>
      <c r="V70">
        <v>68</v>
      </c>
      <c r="W70">
        <v>60</v>
      </c>
      <c r="X70">
        <v>69</v>
      </c>
      <c r="Y70" t="s">
        <v>109</v>
      </c>
      <c r="Z70" t="str">
        <f>VLOOKUP($Y70,level_mapping_l0!$A$2:$F$536,Z$7,FALSE)</f>
        <v>Total</v>
      </c>
      <c r="AA70" t="str">
        <f>VLOOKUP($Y70,level_mapping_l0!$A$2:$F$536,AA$7,FALSE)</f>
        <v>Management, professional, and related occupations</v>
      </c>
      <c r="AB70" t="str">
        <f>VLOOKUP($Y70,level_mapping_l0!$A$2:$F$536,AB$7,FALSE)</f>
        <v>Professional and related occupations</v>
      </c>
      <c r="AC70" t="str">
        <f>VLOOKUP($Y70,level_mapping_l0!$A$2:$F$536,AC$7,FALSE)</f>
        <v>Architecture and engineering occupations</v>
      </c>
      <c r="AD70" t="str">
        <f>VLOOKUP($Y70,level_mapping_l0!$A$2:$F$536,AD$7,FALSE)</f>
        <v>Engineering technicians, except drafters</v>
      </c>
      <c r="AG70" t="s">
        <v>5754</v>
      </c>
      <c r="AH70">
        <v>382</v>
      </c>
      <c r="AI70">
        <v>792</v>
      </c>
      <c r="AJ70">
        <v>301</v>
      </c>
      <c r="AK70">
        <v>821</v>
      </c>
      <c r="AL70">
        <v>81</v>
      </c>
      <c r="AM70">
        <v>569</v>
      </c>
    </row>
    <row r="71" spans="1:39">
      <c r="A71" s="24" t="s">
        <v>3738</v>
      </c>
      <c r="N71" t="str">
        <f t="shared" si="1"/>
        <v xml:space="preserve">             Surveying and mapping technicians      </v>
      </c>
      <c r="O71" t="str">
        <f t="shared" si="2"/>
        <v xml:space="preserve">62      651       51      632       11     (1)  </v>
      </c>
      <c r="P71" cm="1">
        <f t="array" ref="P71:X71">IFERROR(SEARCH({1,2,3,4,5,6,7,8,9},A71),9999999)</f>
        <v>63</v>
      </c>
      <c r="Q71">
        <v>54</v>
      </c>
      <c r="R71">
        <v>80</v>
      </c>
      <c r="S71">
        <v>9999999</v>
      </c>
      <c r="T71">
        <v>62</v>
      </c>
      <c r="U71">
        <v>53</v>
      </c>
      <c r="V71">
        <v>9999999</v>
      </c>
      <c r="W71">
        <v>9999999</v>
      </c>
      <c r="X71">
        <v>9999999</v>
      </c>
      <c r="Y71" t="s">
        <v>110</v>
      </c>
      <c r="Z71" t="str">
        <f>VLOOKUP($Y71,level_mapping_l0!$A$2:$F$536,Z$7,FALSE)</f>
        <v>Total</v>
      </c>
      <c r="AA71" t="str">
        <f>VLOOKUP($Y71,level_mapping_l0!$A$2:$F$536,AA$7,FALSE)</f>
        <v>Management, professional, and related occupations</v>
      </c>
      <c r="AB71" t="str">
        <f>VLOOKUP($Y71,level_mapping_l0!$A$2:$F$536,AB$7,FALSE)</f>
        <v>Professional and related occupations</v>
      </c>
      <c r="AC71" t="str">
        <f>VLOOKUP($Y71,level_mapping_l0!$A$2:$F$536,AC$7,FALSE)</f>
        <v>Architecture and engineering occupations</v>
      </c>
      <c r="AD71" t="str">
        <f>VLOOKUP($Y71,level_mapping_l0!$A$2:$F$536,AD$7,FALSE)</f>
        <v>Surveying and mapping technicians</v>
      </c>
      <c r="AG71" t="s">
        <v>5755</v>
      </c>
      <c r="AH71">
        <v>62</v>
      </c>
      <c r="AI71">
        <v>651</v>
      </c>
      <c r="AJ71">
        <v>51</v>
      </c>
      <c r="AK71">
        <v>632</v>
      </c>
      <c r="AL71">
        <v>11</v>
      </c>
      <c r="AM71">
        <v>-1</v>
      </c>
    </row>
    <row r="72" spans="1:39">
      <c r="A72" s="24" t="s">
        <v>3739</v>
      </c>
      <c r="N72" t="str">
        <f t="shared" si="1"/>
        <v xml:space="preserve">         Life, physical, and social science occupations   </v>
      </c>
      <c r="O72" t="str">
        <f t="shared" si="2"/>
        <v xml:space="preserve">1,085      891      638      970      447      773 </v>
      </c>
      <c r="P72" cm="1">
        <f t="array" ref="P72:X72">IFERROR(SEARCH({1,2,3,4,5,6,7,8,9},A72),9999999)</f>
        <v>59</v>
      </c>
      <c r="Q72">
        <v>9999999</v>
      </c>
      <c r="R72">
        <v>80</v>
      </c>
      <c r="S72">
        <v>97</v>
      </c>
      <c r="T72">
        <v>63</v>
      </c>
      <c r="U72">
        <v>79</v>
      </c>
      <c r="V72">
        <v>89</v>
      </c>
      <c r="W72">
        <v>62</v>
      </c>
      <c r="X72">
        <v>71</v>
      </c>
      <c r="Y72" t="s">
        <v>111</v>
      </c>
      <c r="Z72" t="e">
        <f>VLOOKUP($Y72,level_mapping_l0!$A$2:$F$536,Z$7,FALSE)</f>
        <v>#N/A</v>
      </c>
      <c r="AA72" t="e">
        <f>VLOOKUP($Y72,level_mapping_l0!$A$2:$F$536,AA$7,FALSE)</f>
        <v>#N/A</v>
      </c>
      <c r="AB72" t="e">
        <f>VLOOKUP($Y72,level_mapping_l0!$A$2:$F$536,AB$7,FALSE)</f>
        <v>#N/A</v>
      </c>
      <c r="AC72" t="e">
        <f>VLOOKUP($Y72,level_mapping_l0!$A$2:$F$536,AC$7,FALSE)</f>
        <v>#N/A</v>
      </c>
      <c r="AD72" t="e">
        <f>VLOOKUP($Y72,level_mapping_l0!$A$2:$F$536,AD$7,FALSE)</f>
        <v>#N/A</v>
      </c>
      <c r="AG72" t="s">
        <v>5756</v>
      </c>
      <c r="AH72" s="8">
        <v>1085</v>
      </c>
      <c r="AI72">
        <v>891</v>
      </c>
      <c r="AJ72">
        <v>638</v>
      </c>
      <c r="AK72">
        <v>970</v>
      </c>
      <c r="AL72">
        <v>447</v>
      </c>
      <c r="AM72">
        <v>773</v>
      </c>
    </row>
    <row r="73" spans="1:39">
      <c r="A73" s="24" t="s">
        <v>3740</v>
      </c>
      <c r="N73" t="str">
        <f t="shared" ref="N73:N136" si="3">MID(A73,1,MIN(_xlfn.ANCHORARRAY(P73))-1)</f>
        <v xml:space="preserve">             Biological scientists      </v>
      </c>
      <c r="O73" t="str">
        <f t="shared" ref="O73:O136" si="4">MID(A73,MIN(P73:X73),LEN(A73))</f>
        <v xml:space="preserve">91      874       50      876       41     (1)  </v>
      </c>
      <c r="P73" cm="1">
        <f t="array" ref="P73:X73">IFERROR(SEARCH({1,2,3,4,5,6,7,8,9},A73),9999999)</f>
        <v>42</v>
      </c>
      <c r="Q73">
        <v>9999999</v>
      </c>
      <c r="R73">
        <v>9999999</v>
      </c>
      <c r="S73">
        <v>51</v>
      </c>
      <c r="T73">
        <v>59</v>
      </c>
      <c r="U73">
        <v>69</v>
      </c>
      <c r="V73">
        <v>50</v>
      </c>
      <c r="W73">
        <v>49</v>
      </c>
      <c r="X73">
        <v>41</v>
      </c>
      <c r="Y73" t="s">
        <v>113</v>
      </c>
      <c r="Z73" t="str">
        <f>VLOOKUP($Y73,level_mapping_l0!$A$2:$F$536,Z$7,FALSE)</f>
        <v>Total</v>
      </c>
      <c r="AA73" t="str">
        <f>VLOOKUP($Y73,level_mapping_l0!$A$2:$F$536,AA$7,FALSE)</f>
        <v>Management, professional, and related occupations</v>
      </c>
      <c r="AB73" t="str">
        <f>VLOOKUP($Y73,level_mapping_l0!$A$2:$F$536,AB$7,FALSE)</f>
        <v>Professional and related occupations</v>
      </c>
      <c r="AC73" t="str">
        <f>VLOOKUP($Y73,level_mapping_l0!$A$2:$F$536,AC$7,FALSE)</f>
        <v>Life, physical, and social science occupations</v>
      </c>
      <c r="AD73" t="str">
        <f>VLOOKUP($Y73,level_mapping_l0!$A$2:$F$536,AD$7,FALSE)</f>
        <v>Biological scientists</v>
      </c>
      <c r="AG73" t="s">
        <v>5757</v>
      </c>
      <c r="AH73">
        <v>91</v>
      </c>
      <c r="AI73">
        <v>874</v>
      </c>
      <c r="AJ73">
        <v>50</v>
      </c>
      <c r="AK73">
        <v>876</v>
      </c>
      <c r="AL73">
        <v>41</v>
      </c>
      <c r="AM73">
        <v>-1</v>
      </c>
    </row>
    <row r="74" spans="1:39">
      <c r="A74" s="24" t="s">
        <v>3741</v>
      </c>
      <c r="N74" t="str">
        <f t="shared" si="3"/>
        <v xml:space="preserve">             Medical scientists      </v>
      </c>
      <c r="O74" t="str">
        <f t="shared" si="4"/>
        <v xml:space="preserve">90      864       43     (1)        47     (1)  </v>
      </c>
      <c r="P74" cm="1">
        <f t="array" ref="P74:X74">IFERROR(SEARCH({1,2,3,4,5,6,7,8,9},A74),9999999)</f>
        <v>64</v>
      </c>
      <c r="Q74">
        <v>9999999</v>
      </c>
      <c r="R74">
        <v>57</v>
      </c>
      <c r="S74">
        <v>48</v>
      </c>
      <c r="T74">
        <v>9999999</v>
      </c>
      <c r="U74">
        <v>47</v>
      </c>
      <c r="V74">
        <v>75</v>
      </c>
      <c r="W74">
        <v>46</v>
      </c>
      <c r="X74">
        <v>38</v>
      </c>
      <c r="Y74" t="s">
        <v>115</v>
      </c>
      <c r="Z74" t="str">
        <f>VLOOKUP($Y74,level_mapping_l0!$A$2:$F$536,Z$7,FALSE)</f>
        <v>Total</v>
      </c>
      <c r="AA74" t="str">
        <f>VLOOKUP($Y74,level_mapping_l0!$A$2:$F$536,AA$7,FALSE)</f>
        <v>Management, professional, and related occupations</v>
      </c>
      <c r="AB74" t="str">
        <f>VLOOKUP($Y74,level_mapping_l0!$A$2:$F$536,AB$7,FALSE)</f>
        <v>Professional and related occupations</v>
      </c>
      <c r="AC74" t="str">
        <f>VLOOKUP($Y74,level_mapping_l0!$A$2:$F$536,AC$7,FALSE)</f>
        <v>Life, physical, and social science occupations</v>
      </c>
      <c r="AD74" t="str">
        <f>VLOOKUP($Y74,level_mapping_l0!$A$2:$F$536,AD$7,FALSE)</f>
        <v>Medical scientists</v>
      </c>
      <c r="AG74" t="s">
        <v>5758</v>
      </c>
      <c r="AH74">
        <v>90</v>
      </c>
      <c r="AI74">
        <v>864</v>
      </c>
      <c r="AJ74">
        <v>43</v>
      </c>
      <c r="AK74">
        <v>-1</v>
      </c>
      <c r="AL74">
        <v>47</v>
      </c>
      <c r="AM74">
        <v>-1</v>
      </c>
    </row>
    <row r="75" spans="1:39">
      <c r="A75" s="24" t="s">
        <v>3742</v>
      </c>
      <c r="N75" t="str">
        <f t="shared" si="3"/>
        <v xml:space="preserve">             Chemists and materials scientists     </v>
      </c>
      <c r="O75" t="str">
        <f t="shared" si="4"/>
        <v xml:space="preserve">126      948       82      997       44     (1)  </v>
      </c>
      <c r="P75" cm="1">
        <f t="array" ref="P75:X75">IFERROR(SEARCH({1,2,3,4,5,6,7,8,9},A75),9999999)</f>
        <v>52</v>
      </c>
      <c r="Q75">
        <v>53</v>
      </c>
      <c r="R75">
        <v>9999999</v>
      </c>
      <c r="S75">
        <v>62</v>
      </c>
      <c r="T75">
        <v>9999999</v>
      </c>
      <c r="U75">
        <v>54</v>
      </c>
      <c r="V75">
        <v>81</v>
      </c>
      <c r="W75">
        <v>63</v>
      </c>
      <c r="X75">
        <v>61</v>
      </c>
      <c r="Y75" t="s">
        <v>119</v>
      </c>
      <c r="Z75" t="str">
        <f>VLOOKUP($Y75,level_mapping_l0!$A$2:$F$536,Z$7,FALSE)</f>
        <v>Total</v>
      </c>
      <c r="AA75" t="str">
        <f>VLOOKUP($Y75,level_mapping_l0!$A$2:$F$536,AA$7,FALSE)</f>
        <v>Management, professional, and related occupations</v>
      </c>
      <c r="AB75" t="str">
        <f>VLOOKUP($Y75,level_mapping_l0!$A$2:$F$536,AB$7,FALSE)</f>
        <v>Professional and related occupations</v>
      </c>
      <c r="AC75" t="str">
        <f>VLOOKUP($Y75,level_mapping_l0!$A$2:$F$536,AC$7,FALSE)</f>
        <v>Life, physical, and social science occupations</v>
      </c>
      <c r="AD75" t="str">
        <f>VLOOKUP($Y75,level_mapping_l0!$A$2:$F$536,AD$7,FALSE)</f>
        <v>Chemists and materials scientists</v>
      </c>
      <c r="AG75" t="s">
        <v>5759</v>
      </c>
      <c r="AH75">
        <v>126</v>
      </c>
      <c r="AI75">
        <v>948</v>
      </c>
      <c r="AJ75">
        <v>82</v>
      </c>
      <c r="AK75">
        <v>997</v>
      </c>
      <c r="AL75">
        <v>44</v>
      </c>
      <c r="AM75">
        <v>-1</v>
      </c>
    </row>
    <row r="76" spans="1:39">
      <c r="A76" s="24" t="s">
        <v>3743</v>
      </c>
      <c r="N76" t="str">
        <f t="shared" si="3"/>
        <v xml:space="preserve">             Environmental scientists and geoscientists      </v>
      </c>
      <c r="O76" t="str">
        <f t="shared" si="4"/>
        <v xml:space="preserve">71    1,018       49     (1)        22     (1)  </v>
      </c>
      <c r="P76" cm="1">
        <f t="array" ref="P76:X76">IFERROR(SEARCH({1,2,3,4,5,6,7,8,9},A76),9999999)</f>
        <v>63</v>
      </c>
      <c r="Q76">
        <v>98</v>
      </c>
      <c r="R76">
        <v>9999999</v>
      </c>
      <c r="S76">
        <v>80</v>
      </c>
      <c r="T76">
        <v>9999999</v>
      </c>
      <c r="U76">
        <v>9999999</v>
      </c>
      <c r="V76">
        <v>62</v>
      </c>
      <c r="W76">
        <v>72</v>
      </c>
      <c r="X76">
        <v>81</v>
      </c>
      <c r="Y76" t="s">
        <v>120</v>
      </c>
      <c r="Z76" t="str">
        <f>VLOOKUP($Y76,level_mapping_l0!$A$2:$F$536,Z$7,FALSE)</f>
        <v>Total</v>
      </c>
      <c r="AA76" t="str">
        <f>VLOOKUP($Y76,level_mapping_l0!$A$2:$F$536,AA$7,FALSE)</f>
        <v>Management, professional, and related occupations</v>
      </c>
      <c r="AB76" t="str">
        <f>VLOOKUP($Y76,level_mapping_l0!$A$2:$F$536,AB$7,FALSE)</f>
        <v>Professional and related occupations</v>
      </c>
      <c r="AC76" t="str">
        <f>VLOOKUP($Y76,level_mapping_l0!$A$2:$F$536,AC$7,FALSE)</f>
        <v>Life, physical, and social science occupations</v>
      </c>
      <c r="AD76" t="str">
        <f>VLOOKUP($Y76,level_mapping_l0!$A$2:$F$536,AD$7,FALSE)</f>
        <v>Environmental scientists and geoscientists</v>
      </c>
      <c r="AG76" t="s">
        <v>5760</v>
      </c>
      <c r="AH76">
        <v>71</v>
      </c>
      <c r="AI76" s="8">
        <v>1018</v>
      </c>
      <c r="AJ76">
        <v>49</v>
      </c>
      <c r="AK76">
        <v>-1</v>
      </c>
      <c r="AL76">
        <v>22</v>
      </c>
      <c r="AM76">
        <v>-1</v>
      </c>
    </row>
    <row r="77" spans="1:39">
      <c r="A77" s="24" t="s">
        <v>3744</v>
      </c>
      <c r="N77" t="str">
        <f t="shared" si="3"/>
        <v xml:space="preserve">             Market and survey researchers     </v>
      </c>
      <c r="O77" t="str">
        <f t="shared" si="4"/>
        <v xml:space="preserve">105      838       40     (1)        65      739 </v>
      </c>
      <c r="P77" cm="1">
        <f t="array" ref="P77:X77">IFERROR(SEARCH({1,2,3,4,5,6,7,8,9},A77),9999999)</f>
        <v>48</v>
      </c>
      <c r="Q77">
        <v>9999999</v>
      </c>
      <c r="R77">
        <v>58</v>
      </c>
      <c r="S77">
        <v>67</v>
      </c>
      <c r="T77">
        <v>50</v>
      </c>
      <c r="U77">
        <v>85</v>
      </c>
      <c r="V77">
        <v>93</v>
      </c>
      <c r="W77">
        <v>57</v>
      </c>
      <c r="X77">
        <v>95</v>
      </c>
      <c r="Y77" t="s">
        <v>6580</v>
      </c>
      <c r="Z77" t="e">
        <f>VLOOKUP($Y77,level_mapping_l0!$A$2:$F$536,Z$7,FALSE)</f>
        <v>#N/A</v>
      </c>
      <c r="AA77" t="e">
        <f>VLOOKUP($Y77,level_mapping_l0!$A$2:$F$536,AA$7,FALSE)</f>
        <v>#N/A</v>
      </c>
      <c r="AB77" t="e">
        <f>VLOOKUP($Y77,level_mapping_l0!$A$2:$F$536,AB$7,FALSE)</f>
        <v>#N/A</v>
      </c>
      <c r="AC77" t="e">
        <f>VLOOKUP($Y77,level_mapping_l0!$A$2:$F$536,AC$7,FALSE)</f>
        <v>#N/A</v>
      </c>
      <c r="AD77" t="e">
        <f>VLOOKUP($Y77,level_mapping_l0!$A$2:$F$536,AD$7,FALSE)</f>
        <v>#N/A</v>
      </c>
      <c r="AG77" t="s">
        <v>5761</v>
      </c>
      <c r="AH77">
        <v>105</v>
      </c>
      <c r="AI77">
        <v>838</v>
      </c>
      <c r="AJ77">
        <v>40</v>
      </c>
      <c r="AK77">
        <v>-1</v>
      </c>
      <c r="AL77">
        <v>65</v>
      </c>
      <c r="AM77">
        <v>739</v>
      </c>
    </row>
    <row r="78" spans="1:39">
      <c r="A78" s="24" t="s">
        <v>3745</v>
      </c>
      <c r="N78" t="str">
        <f t="shared" si="3"/>
        <v xml:space="preserve">             Psychologists      </v>
      </c>
      <c r="O78" t="str">
        <f t="shared" si="4"/>
        <v xml:space="preserve">86      996       27     (1)        58      938 </v>
      </c>
      <c r="P78" cm="1">
        <f t="array" ref="P78:X78">IFERROR(SEARCH({1,2,3,4,5,6,7,8,9},A78),9999999)</f>
        <v>59</v>
      </c>
      <c r="Q78">
        <v>51</v>
      </c>
      <c r="R78">
        <v>78</v>
      </c>
      <c r="S78">
        <v>9999999</v>
      </c>
      <c r="T78">
        <v>69</v>
      </c>
      <c r="U78">
        <v>34</v>
      </c>
      <c r="V78">
        <v>52</v>
      </c>
      <c r="W78">
        <v>33</v>
      </c>
      <c r="X78">
        <v>41</v>
      </c>
      <c r="Y78" t="s">
        <v>124</v>
      </c>
      <c r="Z78" t="str">
        <f>VLOOKUP($Y78,level_mapping_l0!$A$2:$F$536,Z$7,FALSE)</f>
        <v>Total</v>
      </c>
      <c r="AA78" t="str">
        <f>VLOOKUP($Y78,level_mapping_l0!$A$2:$F$536,AA$7,FALSE)</f>
        <v>Management, professional, and related occupations</v>
      </c>
      <c r="AB78" t="str">
        <f>VLOOKUP($Y78,level_mapping_l0!$A$2:$F$536,AB$7,FALSE)</f>
        <v>Professional and related occupations</v>
      </c>
      <c r="AC78" t="str">
        <f>VLOOKUP($Y78,level_mapping_l0!$A$2:$F$536,AC$7,FALSE)</f>
        <v>Life, physical, and social science occupations</v>
      </c>
      <c r="AD78" t="str">
        <f>VLOOKUP($Y78,level_mapping_l0!$A$2:$F$536,AD$7,FALSE)</f>
        <v>Psychologists</v>
      </c>
      <c r="AG78" t="s">
        <v>5762</v>
      </c>
      <c r="AH78">
        <v>86</v>
      </c>
      <c r="AI78">
        <v>996</v>
      </c>
      <c r="AJ78">
        <v>27</v>
      </c>
      <c r="AK78">
        <v>-1</v>
      </c>
      <c r="AL78">
        <v>58</v>
      </c>
      <c r="AM78">
        <v>938</v>
      </c>
    </row>
    <row r="79" spans="1:39">
      <c r="A79" s="24" t="s">
        <v>3746</v>
      </c>
      <c r="N79" t="str">
        <f t="shared" si="3"/>
        <v xml:space="preserve">             Chemical technicians      </v>
      </c>
      <c r="O79" t="str">
        <f t="shared" si="4"/>
        <v xml:space="preserve">73      818       55      859       19     (1)  </v>
      </c>
      <c r="P79" cm="1">
        <f t="array" ref="P79:X79">IFERROR(SEARCH({1,2,3,4,5,6,7,8,9},A79),9999999)</f>
        <v>49</v>
      </c>
      <c r="Q79">
        <v>9999999</v>
      </c>
      <c r="R79">
        <v>41</v>
      </c>
      <c r="S79">
        <v>9999999</v>
      </c>
      <c r="T79">
        <v>58</v>
      </c>
      <c r="U79">
        <v>9999999</v>
      </c>
      <c r="V79">
        <v>40</v>
      </c>
      <c r="W79">
        <v>48</v>
      </c>
      <c r="X79">
        <v>68</v>
      </c>
      <c r="Y79" t="s">
        <v>130</v>
      </c>
      <c r="Z79" t="str">
        <f>VLOOKUP($Y79,level_mapping_l0!$A$2:$F$536,Z$7,FALSE)</f>
        <v>Total</v>
      </c>
      <c r="AA79" t="str">
        <f>VLOOKUP($Y79,level_mapping_l0!$A$2:$F$536,AA$7,FALSE)</f>
        <v>Management, professional, and related occupations</v>
      </c>
      <c r="AB79" t="str">
        <f>VLOOKUP($Y79,level_mapping_l0!$A$2:$F$536,AB$7,FALSE)</f>
        <v>Professional and related occupations</v>
      </c>
      <c r="AC79" t="str">
        <f>VLOOKUP($Y79,level_mapping_l0!$A$2:$F$536,AC$7,FALSE)</f>
        <v>Life, physical, and social science occupations</v>
      </c>
      <c r="AD79" t="str">
        <f>VLOOKUP($Y79,level_mapping_l0!$A$2:$F$536,AD$7,FALSE)</f>
        <v>Chemical technicians</v>
      </c>
      <c r="AG79" t="s">
        <v>5763</v>
      </c>
      <c r="AH79">
        <v>73</v>
      </c>
      <c r="AI79">
        <v>818</v>
      </c>
      <c r="AJ79">
        <v>55</v>
      </c>
      <c r="AK79">
        <v>859</v>
      </c>
      <c r="AL79">
        <v>19</v>
      </c>
      <c r="AM79">
        <v>-1</v>
      </c>
    </row>
    <row r="80" spans="1:39">
      <c r="A80" s="24" t="s">
        <v>3747</v>
      </c>
      <c r="N80" t="str">
        <f t="shared" si="3"/>
        <v xml:space="preserve">         Community and social services occupations   </v>
      </c>
      <c r="O80" t="str">
        <f t="shared" si="4"/>
        <v xml:space="preserve">1,814      686      751      746    1,063      655 </v>
      </c>
      <c r="P80" cm="1">
        <f t="array" ref="P80:X80">IFERROR(SEARCH({1,2,3,4,5,6,7,8,9},A80),9999999)</f>
        <v>54</v>
      </c>
      <c r="Q80">
        <v>9999999</v>
      </c>
      <c r="R80">
        <v>94</v>
      </c>
      <c r="S80">
        <v>58</v>
      </c>
      <c r="T80">
        <v>75</v>
      </c>
      <c r="U80">
        <v>65</v>
      </c>
      <c r="V80">
        <v>74</v>
      </c>
      <c r="W80">
        <v>56</v>
      </c>
      <c r="X80">
        <v>9999999</v>
      </c>
      <c r="Y80" t="s">
        <v>6581</v>
      </c>
      <c r="Z80" t="e">
        <f>VLOOKUP($Y80,level_mapping_l0!$A$2:$F$536,Z$7,FALSE)</f>
        <v>#N/A</v>
      </c>
      <c r="AA80" t="e">
        <f>VLOOKUP($Y80,level_mapping_l0!$A$2:$F$536,AA$7,FALSE)</f>
        <v>#N/A</v>
      </c>
      <c r="AB80" t="e">
        <f>VLOOKUP($Y80,level_mapping_l0!$A$2:$F$536,AB$7,FALSE)</f>
        <v>#N/A</v>
      </c>
      <c r="AC80" t="e">
        <f>VLOOKUP($Y80,level_mapping_l0!$A$2:$F$536,AC$7,FALSE)</f>
        <v>#N/A</v>
      </c>
      <c r="AD80" t="e">
        <f>VLOOKUP($Y80,level_mapping_l0!$A$2:$F$536,AD$7,FALSE)</f>
        <v>#N/A</v>
      </c>
      <c r="AG80" t="s">
        <v>5764</v>
      </c>
      <c r="AH80" s="8">
        <v>1814</v>
      </c>
      <c r="AI80">
        <v>686</v>
      </c>
      <c r="AJ80">
        <v>751</v>
      </c>
      <c r="AK80">
        <v>746</v>
      </c>
      <c r="AL80" s="8">
        <v>1063</v>
      </c>
      <c r="AM80">
        <v>655</v>
      </c>
    </row>
    <row r="81" spans="1:39">
      <c r="A81" s="24" t="s">
        <v>3748</v>
      </c>
      <c r="N81" t="str">
        <f t="shared" si="3"/>
        <v xml:space="preserve">             Counselors     </v>
      </c>
      <c r="O81" t="str">
        <f t="shared" si="4"/>
        <v xml:space="preserve">514      666      175      690      339      657 </v>
      </c>
      <c r="P81" cm="1">
        <f t="array" ref="P81:X81">IFERROR(SEARCH({1,2,3,4,5,6,7,8,9},A81),9999999)</f>
        <v>30</v>
      </c>
      <c r="Q81">
        <v>9999999</v>
      </c>
      <c r="R81">
        <v>65</v>
      </c>
      <c r="S81">
        <v>31</v>
      </c>
      <c r="T81">
        <v>29</v>
      </c>
      <c r="U81">
        <v>38</v>
      </c>
      <c r="V81">
        <v>48</v>
      </c>
      <c r="W81">
        <v>9999999</v>
      </c>
      <c r="X81">
        <v>57</v>
      </c>
      <c r="Y81" t="s">
        <v>136</v>
      </c>
      <c r="Z81" t="str">
        <f>VLOOKUP($Y81,level_mapping_l0!$A$2:$F$536,Z$7,FALSE)</f>
        <v>Total</v>
      </c>
      <c r="AA81" t="str">
        <f>VLOOKUP($Y81,level_mapping_l0!$A$2:$F$536,AA$7,FALSE)</f>
        <v>Management, professional, and related occupations</v>
      </c>
      <c r="AB81" t="str">
        <f>VLOOKUP($Y81,level_mapping_l0!$A$2:$F$536,AB$7,FALSE)</f>
        <v>Professional and related occupations</v>
      </c>
      <c r="AC81" t="str">
        <f>VLOOKUP($Y81,level_mapping_l0!$A$2:$F$536,AC$7,FALSE)</f>
        <v>Community and social service occupations</v>
      </c>
      <c r="AD81" t="str">
        <f>VLOOKUP($Y81,level_mapping_l0!$A$2:$F$536,AD$7,FALSE)</f>
        <v>Counselors</v>
      </c>
      <c r="AG81" t="s">
        <v>5765</v>
      </c>
      <c r="AH81">
        <v>514</v>
      </c>
      <c r="AI81">
        <v>666</v>
      </c>
      <c r="AJ81">
        <v>175</v>
      </c>
      <c r="AK81">
        <v>690</v>
      </c>
      <c r="AL81">
        <v>339</v>
      </c>
      <c r="AM81">
        <v>657</v>
      </c>
    </row>
    <row r="82" spans="1:39">
      <c r="A82" s="24" t="s">
        <v>3749</v>
      </c>
      <c r="N82" t="str">
        <f t="shared" si="3"/>
        <v xml:space="preserve">             Social workers     </v>
      </c>
      <c r="O82" t="str">
        <f t="shared" si="4"/>
        <v xml:space="preserve">576      692      132      735      444      685 </v>
      </c>
      <c r="P82" cm="1">
        <f t="array" ref="P82:X82">IFERROR(SEARCH({1,2,3,4,5,6,7,8,9},A82),9999999)</f>
        <v>51</v>
      </c>
      <c r="Q82">
        <v>44</v>
      </c>
      <c r="R82">
        <v>52</v>
      </c>
      <c r="S82">
        <v>69</v>
      </c>
      <c r="T82">
        <v>33</v>
      </c>
      <c r="U82">
        <v>35</v>
      </c>
      <c r="V82">
        <v>34</v>
      </c>
      <c r="W82">
        <v>79</v>
      </c>
      <c r="X82">
        <v>43</v>
      </c>
      <c r="Y82" t="s">
        <v>137</v>
      </c>
      <c r="Z82" t="str">
        <f>VLOOKUP($Y82,level_mapping_l0!$A$2:$F$536,Z$7,FALSE)</f>
        <v>Total</v>
      </c>
      <c r="AA82" t="str">
        <f>VLOOKUP($Y82,level_mapping_l0!$A$2:$F$536,AA$7,FALSE)</f>
        <v>Management, professional, and related occupations</v>
      </c>
      <c r="AB82" t="str">
        <f>VLOOKUP($Y82,level_mapping_l0!$A$2:$F$536,AB$7,FALSE)</f>
        <v>Professional and related occupations</v>
      </c>
      <c r="AC82" t="str">
        <f>VLOOKUP($Y82,level_mapping_l0!$A$2:$F$536,AC$7,FALSE)</f>
        <v>Community and social service occupations</v>
      </c>
      <c r="AD82" t="str">
        <f>VLOOKUP($Y82,level_mapping_l0!$A$2:$F$536,AD$7,FALSE)</f>
        <v>Social workers</v>
      </c>
      <c r="AG82" t="s">
        <v>5766</v>
      </c>
      <c r="AH82">
        <v>576</v>
      </c>
      <c r="AI82">
        <v>692</v>
      </c>
      <c r="AJ82">
        <v>132</v>
      </c>
      <c r="AK82">
        <v>735</v>
      </c>
      <c r="AL82">
        <v>444</v>
      </c>
      <c r="AM82">
        <v>685</v>
      </c>
    </row>
    <row r="83" spans="1:39">
      <c r="A83" s="24" t="s">
        <v>3750</v>
      </c>
      <c r="N83" t="str">
        <f t="shared" si="3"/>
        <v xml:space="preserve">             Miscellaneous community and social service specialists     </v>
      </c>
      <c r="O83" t="str">
        <f t="shared" si="4"/>
        <v xml:space="preserve">265      647       90      761      174      611 </v>
      </c>
      <c r="P83" cm="1">
        <f t="array" ref="P83:X83">IFERROR(SEARCH({1,2,3,4,5,6,7,8,9},A83),9999999)</f>
        <v>102</v>
      </c>
      <c r="Q83">
        <v>73</v>
      </c>
      <c r="R83">
        <v>9999999</v>
      </c>
      <c r="S83">
        <v>83</v>
      </c>
      <c r="T83">
        <v>75</v>
      </c>
      <c r="U83">
        <v>74</v>
      </c>
      <c r="V83">
        <v>84</v>
      </c>
      <c r="W83">
        <v>9999999</v>
      </c>
      <c r="X83">
        <v>92</v>
      </c>
      <c r="Y83" t="s">
        <v>6582</v>
      </c>
      <c r="Z83" t="e">
        <f>VLOOKUP($Y83,level_mapping_l0!$A$2:$F$536,Z$7,FALSE)</f>
        <v>#N/A</v>
      </c>
      <c r="AA83" t="e">
        <f>VLOOKUP($Y83,level_mapping_l0!$A$2:$F$536,AA$7,FALSE)</f>
        <v>#N/A</v>
      </c>
      <c r="AB83" t="e">
        <f>VLOOKUP($Y83,level_mapping_l0!$A$2:$F$536,AB$7,FALSE)</f>
        <v>#N/A</v>
      </c>
      <c r="AC83" t="e">
        <f>VLOOKUP($Y83,level_mapping_l0!$A$2:$F$536,AC$7,FALSE)</f>
        <v>#N/A</v>
      </c>
      <c r="AD83" t="e">
        <f>VLOOKUP($Y83,level_mapping_l0!$A$2:$F$536,AD$7,FALSE)</f>
        <v>#N/A</v>
      </c>
      <c r="AG83" t="s">
        <v>5767</v>
      </c>
      <c r="AH83">
        <v>265</v>
      </c>
      <c r="AI83">
        <v>647</v>
      </c>
      <c r="AJ83">
        <v>90</v>
      </c>
      <c r="AK83">
        <v>761</v>
      </c>
      <c r="AL83">
        <v>174</v>
      </c>
      <c r="AM83">
        <v>611</v>
      </c>
    </row>
    <row r="84" spans="1:39">
      <c r="A84" s="24" t="s">
        <v>3751</v>
      </c>
      <c r="N84" t="str">
        <f t="shared" si="3"/>
        <v xml:space="preserve">             Clergy     </v>
      </c>
      <c r="O84" t="str">
        <f t="shared" si="4"/>
        <v xml:space="preserve">350      761      303      767       46     (1)  </v>
      </c>
      <c r="P84" cm="1">
        <f t="array" ref="P84:X84">IFERROR(SEARCH({1,2,3,4,5,6,7,8,9},A84),9999999)</f>
        <v>36</v>
      </c>
      <c r="Q84">
        <v>9999999</v>
      </c>
      <c r="R84">
        <v>25</v>
      </c>
      <c r="S84">
        <v>62</v>
      </c>
      <c r="T84">
        <v>26</v>
      </c>
      <c r="U84">
        <v>35</v>
      </c>
      <c r="V84">
        <v>34</v>
      </c>
      <c r="W84">
        <v>9999999</v>
      </c>
      <c r="X84">
        <v>9999999</v>
      </c>
      <c r="Y84" t="s">
        <v>141</v>
      </c>
      <c r="Z84" t="str">
        <f>VLOOKUP($Y84,level_mapping_l0!$A$2:$F$536,Z$7,FALSE)</f>
        <v>Total</v>
      </c>
      <c r="AA84" t="str">
        <f>VLOOKUP($Y84,level_mapping_l0!$A$2:$F$536,AA$7,FALSE)</f>
        <v>Management, professional, and related occupations</v>
      </c>
      <c r="AB84" t="str">
        <f>VLOOKUP($Y84,level_mapping_l0!$A$2:$F$536,AB$7,FALSE)</f>
        <v>Professional and related occupations</v>
      </c>
      <c r="AC84" t="str">
        <f>VLOOKUP($Y84,level_mapping_l0!$A$2:$F$536,AC$7,FALSE)</f>
        <v>Community and social service occupations</v>
      </c>
      <c r="AD84" t="str">
        <f>VLOOKUP($Y84,level_mapping_l0!$A$2:$F$536,AD$7,FALSE)</f>
        <v>Clergy</v>
      </c>
      <c r="AG84" t="s">
        <v>5768</v>
      </c>
      <c r="AH84">
        <v>350</v>
      </c>
      <c r="AI84">
        <v>761</v>
      </c>
      <c r="AJ84">
        <v>303</v>
      </c>
      <c r="AK84">
        <v>767</v>
      </c>
      <c r="AL84">
        <v>46</v>
      </c>
      <c r="AM84">
        <v>-1</v>
      </c>
    </row>
    <row r="85" spans="1:39">
      <c r="A85" s="24" t="s">
        <v>3752</v>
      </c>
      <c r="N85" t="str">
        <f t="shared" si="3"/>
        <v xml:space="preserve">             Directors, religious activities and education      </v>
      </c>
      <c r="O85" t="str">
        <f t="shared" si="4"/>
        <v xml:space="preserve">53      662       21     (1)        33     (1)  </v>
      </c>
      <c r="P85" cm="1">
        <f t="array" ref="P85:X85">IFERROR(SEARCH({1,2,3,4,5,6,7,8,9},A85),9999999)</f>
        <v>84</v>
      </c>
      <c r="Q85">
        <v>75</v>
      </c>
      <c r="R85">
        <v>66</v>
      </c>
      <c r="S85">
        <v>9999999</v>
      </c>
      <c r="T85">
        <v>65</v>
      </c>
      <c r="U85">
        <v>73</v>
      </c>
      <c r="V85">
        <v>9999999</v>
      </c>
      <c r="W85">
        <v>9999999</v>
      </c>
      <c r="X85">
        <v>9999999</v>
      </c>
      <c r="Y85" t="s">
        <v>142</v>
      </c>
      <c r="Z85" t="str">
        <f>VLOOKUP($Y85,level_mapping_l0!$A$2:$F$536,Z$7,FALSE)</f>
        <v>Total</v>
      </c>
      <c r="AA85" t="str">
        <f>VLOOKUP($Y85,level_mapping_l0!$A$2:$F$536,AA$7,FALSE)</f>
        <v>Management, professional, and related occupations</v>
      </c>
      <c r="AB85" t="str">
        <f>VLOOKUP($Y85,level_mapping_l0!$A$2:$F$536,AB$7,FALSE)</f>
        <v>Professional and related occupations</v>
      </c>
      <c r="AC85" t="str">
        <f>VLOOKUP($Y85,level_mapping_l0!$A$2:$F$536,AC$7,FALSE)</f>
        <v>Community and social service occupations</v>
      </c>
      <c r="AD85" t="str">
        <f>VLOOKUP($Y85,level_mapping_l0!$A$2:$F$536,AD$7,FALSE)</f>
        <v>Directors, religious activities and education</v>
      </c>
      <c r="AG85" t="s">
        <v>5769</v>
      </c>
      <c r="AH85">
        <v>53</v>
      </c>
      <c r="AI85">
        <v>662</v>
      </c>
      <c r="AJ85">
        <v>21</v>
      </c>
      <c r="AK85">
        <v>-1</v>
      </c>
      <c r="AL85">
        <v>33</v>
      </c>
      <c r="AM85">
        <v>-1</v>
      </c>
    </row>
    <row r="86" spans="1:39">
      <c r="A86" s="24" t="s">
        <v>3753</v>
      </c>
      <c r="N86" t="str">
        <f t="shared" si="3"/>
        <v xml:space="preserve">             Religious workers, all other      </v>
      </c>
      <c r="O86" t="str">
        <f t="shared" si="4"/>
        <v xml:space="preserve">56      603       29     (1)        27     (1)  </v>
      </c>
      <c r="P86" cm="1">
        <f t="array" ref="P86:X86">IFERROR(SEARCH({1,2,3,4,5,6,7,8,9},A86),9999999)</f>
        <v>74</v>
      </c>
      <c r="Q86">
        <v>66</v>
      </c>
      <c r="R86">
        <v>58</v>
      </c>
      <c r="S86">
        <v>9999999</v>
      </c>
      <c r="T86">
        <v>48</v>
      </c>
      <c r="U86">
        <v>49</v>
      </c>
      <c r="V86">
        <v>85</v>
      </c>
      <c r="W86">
        <v>9999999</v>
      </c>
      <c r="X86">
        <v>67</v>
      </c>
      <c r="Y86" t="s">
        <v>143</v>
      </c>
      <c r="Z86" t="str">
        <f>VLOOKUP($Y86,level_mapping_l0!$A$2:$F$536,Z$7,FALSE)</f>
        <v>Total</v>
      </c>
      <c r="AA86" t="str">
        <f>VLOOKUP($Y86,level_mapping_l0!$A$2:$F$536,AA$7,FALSE)</f>
        <v>Management, professional, and related occupations</v>
      </c>
      <c r="AB86" t="str">
        <f>VLOOKUP($Y86,level_mapping_l0!$A$2:$F$536,AB$7,FALSE)</f>
        <v>Professional and related occupations</v>
      </c>
      <c r="AC86" t="str">
        <f>VLOOKUP($Y86,level_mapping_l0!$A$2:$F$536,AC$7,FALSE)</f>
        <v>Community and social service occupations</v>
      </c>
      <c r="AD86" t="str">
        <f>VLOOKUP($Y86,level_mapping_l0!$A$2:$F$536,AD$7,FALSE)</f>
        <v>Religious workers, all other</v>
      </c>
      <c r="AG86" t="s">
        <v>5770</v>
      </c>
      <c r="AH86">
        <v>56</v>
      </c>
      <c r="AI86">
        <v>603</v>
      </c>
      <c r="AJ86">
        <v>29</v>
      </c>
      <c r="AK86">
        <v>-1</v>
      </c>
      <c r="AL86">
        <v>27</v>
      </c>
      <c r="AM86">
        <v>-1</v>
      </c>
    </row>
    <row r="87" spans="1:39">
      <c r="A87" s="24" t="s">
        <v>3754</v>
      </c>
      <c r="N87" t="str">
        <f t="shared" si="3"/>
        <v xml:space="preserve">         Legal occupations   </v>
      </c>
      <c r="O87" t="str">
        <f t="shared" si="4"/>
        <v xml:space="preserve">1,024    1,051      491    1,480      533      796 </v>
      </c>
      <c r="P87" cm="1">
        <f t="array" ref="P87:X87">IFERROR(SEARCH({1,2,3,4,5,6,7,8,9},A87),9999999)</f>
        <v>30</v>
      </c>
      <c r="Q87">
        <v>33</v>
      </c>
      <c r="R87">
        <v>69</v>
      </c>
      <c r="S87">
        <v>34</v>
      </c>
      <c r="T87">
        <v>42</v>
      </c>
      <c r="U87">
        <v>79</v>
      </c>
      <c r="V87">
        <v>77</v>
      </c>
      <c r="W87">
        <v>60</v>
      </c>
      <c r="X87">
        <v>51</v>
      </c>
      <c r="Y87" t="s">
        <v>144</v>
      </c>
      <c r="Z87" t="e">
        <f>VLOOKUP($Y87,level_mapping_l0!$A$2:$F$536,Z$7,FALSE)</f>
        <v>#N/A</v>
      </c>
      <c r="AA87" t="e">
        <f>VLOOKUP($Y87,level_mapping_l0!$A$2:$F$536,AA$7,FALSE)</f>
        <v>#N/A</v>
      </c>
      <c r="AB87" t="e">
        <f>VLOOKUP($Y87,level_mapping_l0!$A$2:$F$536,AB$7,FALSE)</f>
        <v>#N/A</v>
      </c>
      <c r="AC87" t="e">
        <f>VLOOKUP($Y87,level_mapping_l0!$A$2:$F$536,AC$7,FALSE)</f>
        <v>#N/A</v>
      </c>
      <c r="AD87" t="e">
        <f>VLOOKUP($Y87,level_mapping_l0!$A$2:$F$536,AD$7,FALSE)</f>
        <v>#N/A</v>
      </c>
      <c r="AG87" t="s">
        <v>5771</v>
      </c>
      <c r="AH87" s="8">
        <v>1024</v>
      </c>
      <c r="AI87" s="8">
        <v>1051</v>
      </c>
      <c r="AJ87">
        <v>491</v>
      </c>
      <c r="AK87" s="8">
        <v>1480</v>
      </c>
      <c r="AL87">
        <v>533</v>
      </c>
      <c r="AM87">
        <v>796</v>
      </c>
    </row>
    <row r="88" spans="1:39">
      <c r="A88" s="24" t="s">
        <v>3755</v>
      </c>
      <c r="N88" t="str">
        <f t="shared" si="3"/>
        <v xml:space="preserve">             Lawyers     </v>
      </c>
      <c r="O88" t="str">
        <f t="shared" si="4"/>
        <v xml:space="preserve">584    1,560      400    1,619      184    1,413 </v>
      </c>
      <c r="P88" cm="1">
        <f t="array" ref="P88:X88">IFERROR(SEARCH({1,2,3,4,5,6,7,8,9},A88),9999999)</f>
        <v>33</v>
      </c>
      <c r="Q88">
        <v>9999999</v>
      </c>
      <c r="R88">
        <v>73</v>
      </c>
      <c r="S88">
        <v>28</v>
      </c>
      <c r="T88">
        <v>26</v>
      </c>
      <c r="U88">
        <v>36</v>
      </c>
      <c r="V88">
        <v>9999999</v>
      </c>
      <c r="W88">
        <v>27</v>
      </c>
      <c r="X88">
        <v>55</v>
      </c>
      <c r="Y88" t="s">
        <v>145</v>
      </c>
      <c r="Z88" t="str">
        <f>VLOOKUP($Y88,level_mapping_l0!$A$2:$F$536,Z$7,FALSE)</f>
        <v>Total</v>
      </c>
      <c r="AA88" t="str">
        <f>VLOOKUP($Y88,level_mapping_l0!$A$2:$F$536,AA$7,FALSE)</f>
        <v>Management, professional, and related occupations</v>
      </c>
      <c r="AB88" t="str">
        <f>VLOOKUP($Y88,level_mapping_l0!$A$2:$F$536,AB$7,FALSE)</f>
        <v>Professional and related occupations</v>
      </c>
      <c r="AC88" t="str">
        <f>VLOOKUP($Y88,level_mapping_l0!$A$2:$F$536,AC$7,FALSE)</f>
        <v>Legal occupations</v>
      </c>
      <c r="AD88" t="str">
        <f>VLOOKUP($Y88,level_mapping_l0!$A$2:$F$536,AD$7,FALSE)</f>
        <v>Lawyers</v>
      </c>
      <c r="AG88" t="s">
        <v>5772</v>
      </c>
      <c r="AH88">
        <v>584</v>
      </c>
      <c r="AI88" s="8">
        <v>1560</v>
      </c>
      <c r="AJ88">
        <v>400</v>
      </c>
      <c r="AK88" s="8">
        <v>1619</v>
      </c>
      <c r="AL88">
        <v>184</v>
      </c>
      <c r="AM88" s="8">
        <v>1413</v>
      </c>
    </row>
    <row r="89" spans="1:39">
      <c r="A89" s="24" t="s">
        <v>3756</v>
      </c>
      <c r="N89" t="str">
        <f t="shared" si="3"/>
        <v xml:space="preserve">             Judges, magistrates, and other judicial workers      </v>
      </c>
      <c r="O89" t="str">
        <f t="shared" si="4"/>
        <v xml:space="preserve">50    1,110       23     (1)        27     (1)  </v>
      </c>
      <c r="P89" cm="1">
        <f t="array" ref="P89:X89">IFERROR(SEARCH({1,2,3,4,5,6,7,8,9},A89),9999999)</f>
        <v>73</v>
      </c>
      <c r="Q89">
        <v>85</v>
      </c>
      <c r="R89">
        <v>86</v>
      </c>
      <c r="S89">
        <v>9999999</v>
      </c>
      <c r="T89">
        <v>67</v>
      </c>
      <c r="U89">
        <v>9999999</v>
      </c>
      <c r="V89">
        <v>104</v>
      </c>
      <c r="W89">
        <v>9999999</v>
      </c>
      <c r="X89">
        <v>9999999</v>
      </c>
      <c r="Y89" t="s">
        <v>147</v>
      </c>
      <c r="Z89" t="str">
        <f>VLOOKUP($Y89,level_mapping_l0!$A$2:$F$536,Z$7,FALSE)</f>
        <v>Total</v>
      </c>
      <c r="AA89" t="str">
        <f>VLOOKUP($Y89,level_mapping_l0!$A$2:$F$536,AA$7,FALSE)</f>
        <v>Management, professional, and related occupations</v>
      </c>
      <c r="AB89" t="str">
        <f>VLOOKUP($Y89,level_mapping_l0!$A$2:$F$536,AB$7,FALSE)</f>
        <v>Professional and related occupations</v>
      </c>
      <c r="AC89" t="str">
        <f>VLOOKUP($Y89,level_mapping_l0!$A$2:$F$536,AC$7,FALSE)</f>
        <v>Legal occupations</v>
      </c>
      <c r="AD89" t="str">
        <f>VLOOKUP($Y89,level_mapping_l0!$A$2:$F$536,AD$7,FALSE)</f>
        <v>Judges, magistrates, and other judicial workers</v>
      </c>
      <c r="AG89" t="s">
        <v>5773</v>
      </c>
      <c r="AH89">
        <v>50</v>
      </c>
      <c r="AI89" s="8">
        <v>1110</v>
      </c>
      <c r="AJ89">
        <v>23</v>
      </c>
      <c r="AK89">
        <v>-1</v>
      </c>
      <c r="AL89">
        <v>27</v>
      </c>
      <c r="AM89">
        <v>-1</v>
      </c>
    </row>
    <row r="90" spans="1:39">
      <c r="A90" s="24" t="s">
        <v>3757</v>
      </c>
      <c r="N90" t="str">
        <f t="shared" si="3"/>
        <v xml:space="preserve">             Paralegals and legal assistants     </v>
      </c>
      <c r="O90" t="str">
        <f t="shared" si="4"/>
        <v xml:space="preserve">238      696       32     (1)       206      685 </v>
      </c>
      <c r="P90" cm="1">
        <f t="array" ref="P90:X90">IFERROR(SEARCH({1,2,3,4,5,6,7,8,9},A90),9999999)</f>
        <v>77</v>
      </c>
      <c r="Q90">
        <v>50</v>
      </c>
      <c r="R90">
        <v>51</v>
      </c>
      <c r="S90">
        <v>9999999</v>
      </c>
      <c r="T90">
        <v>97</v>
      </c>
      <c r="U90">
        <v>59</v>
      </c>
      <c r="V90">
        <v>9999999</v>
      </c>
      <c r="W90">
        <v>52</v>
      </c>
      <c r="X90">
        <v>60</v>
      </c>
      <c r="Y90" t="s">
        <v>148</v>
      </c>
      <c r="Z90" t="str">
        <f>VLOOKUP($Y90,level_mapping_l0!$A$2:$F$536,Z$7,FALSE)</f>
        <v>Total</v>
      </c>
      <c r="AA90" t="str">
        <f>VLOOKUP($Y90,level_mapping_l0!$A$2:$F$536,AA$7,FALSE)</f>
        <v>Management, professional, and related occupations</v>
      </c>
      <c r="AB90" t="str">
        <f>VLOOKUP($Y90,level_mapping_l0!$A$2:$F$536,AB$7,FALSE)</f>
        <v>Professional and related occupations</v>
      </c>
      <c r="AC90" t="str">
        <f>VLOOKUP($Y90,level_mapping_l0!$A$2:$F$536,AC$7,FALSE)</f>
        <v>Legal occupations</v>
      </c>
      <c r="AD90" t="str">
        <f>VLOOKUP($Y90,level_mapping_l0!$A$2:$F$536,AD$7,FALSE)</f>
        <v>Paralegals and legal assistants</v>
      </c>
      <c r="AG90" t="s">
        <v>5774</v>
      </c>
      <c r="AH90">
        <v>238</v>
      </c>
      <c r="AI90">
        <v>696</v>
      </c>
      <c r="AJ90">
        <v>32</v>
      </c>
      <c r="AK90">
        <v>-1</v>
      </c>
      <c r="AL90">
        <v>206</v>
      </c>
      <c r="AM90">
        <v>685</v>
      </c>
    </row>
    <row r="91" spans="1:39">
      <c r="A91" s="24" t="s">
        <v>3758</v>
      </c>
      <c r="N91" t="str">
        <f t="shared" si="3"/>
        <v xml:space="preserve">             Miscellaneous legal support workers     </v>
      </c>
      <c r="O91" t="str">
        <f t="shared" si="4"/>
        <v xml:space="preserve">152      657       36     (1)       116      653 </v>
      </c>
      <c r="P91" cm="1">
        <f t="array" ref="P91:X91">IFERROR(SEARCH({1,2,3,4,5,6,7,8,9},A91),9999999)</f>
        <v>54</v>
      </c>
      <c r="Q91">
        <v>56</v>
      </c>
      <c r="R91">
        <v>73</v>
      </c>
      <c r="S91">
        <v>9999999</v>
      </c>
      <c r="T91">
        <v>55</v>
      </c>
      <c r="U91">
        <v>63</v>
      </c>
      <c r="V91">
        <v>65</v>
      </c>
      <c r="W91">
        <v>9999999</v>
      </c>
      <c r="X91">
        <v>9999999</v>
      </c>
      <c r="Y91" t="s">
        <v>149</v>
      </c>
      <c r="Z91" t="str">
        <f>VLOOKUP($Y91,level_mapping_l0!$A$2:$F$536,Z$7,FALSE)</f>
        <v>Total</v>
      </c>
      <c r="AA91" t="str">
        <f>VLOOKUP($Y91,level_mapping_l0!$A$2:$F$536,AA$7,FALSE)</f>
        <v>Management, professional, and related occupations</v>
      </c>
      <c r="AB91" t="str">
        <f>VLOOKUP($Y91,level_mapping_l0!$A$2:$F$536,AB$7,FALSE)</f>
        <v>Professional and related occupations</v>
      </c>
      <c r="AC91" t="str">
        <f>VLOOKUP($Y91,level_mapping_l0!$A$2:$F$536,AC$7,FALSE)</f>
        <v>Legal occupations</v>
      </c>
      <c r="AD91" t="str">
        <f>VLOOKUP($Y91,level_mapping_l0!$A$2:$F$536,AD$7,FALSE)</f>
        <v>Miscellaneous legal support workers</v>
      </c>
      <c r="AG91" t="s">
        <v>5775</v>
      </c>
      <c r="AH91">
        <v>152</v>
      </c>
      <c r="AI91">
        <v>657</v>
      </c>
      <c r="AJ91">
        <v>36</v>
      </c>
      <c r="AK91">
        <v>-1</v>
      </c>
      <c r="AL91">
        <v>116</v>
      </c>
      <c r="AM91">
        <v>653</v>
      </c>
    </row>
    <row r="92" spans="1:39">
      <c r="A92" s="24" t="s">
        <v>3759</v>
      </c>
      <c r="N92" t="str">
        <f t="shared" si="3"/>
        <v xml:space="preserve">         Education, training, and library occupations   </v>
      </c>
      <c r="O92" t="str">
        <f t="shared" si="4"/>
        <v xml:space="preserve">5,884      754    1,625      904    4,258      708 </v>
      </c>
      <c r="P92" cm="1">
        <f t="array" ref="P92:X92">IFERROR(SEARCH({1,2,3,4,5,6,7,8,9},A92),9999999)</f>
        <v>75</v>
      </c>
      <c r="Q92">
        <v>78</v>
      </c>
      <c r="R92">
        <v>9999999</v>
      </c>
      <c r="S92">
        <v>61</v>
      </c>
      <c r="T92">
        <v>57</v>
      </c>
      <c r="U92">
        <v>77</v>
      </c>
      <c r="V92">
        <v>68</v>
      </c>
      <c r="W92">
        <v>59</v>
      </c>
      <c r="X92">
        <v>86</v>
      </c>
      <c r="Y92" t="s">
        <v>150</v>
      </c>
      <c r="Z92" t="e">
        <f>VLOOKUP($Y92,level_mapping_l0!$A$2:$F$536,Z$7,FALSE)</f>
        <v>#N/A</v>
      </c>
      <c r="AA92" t="e">
        <f>VLOOKUP($Y92,level_mapping_l0!$A$2:$F$536,AA$7,FALSE)</f>
        <v>#N/A</v>
      </c>
      <c r="AB92" t="e">
        <f>VLOOKUP($Y92,level_mapping_l0!$A$2:$F$536,AB$7,FALSE)</f>
        <v>#N/A</v>
      </c>
      <c r="AC92" t="e">
        <f>VLOOKUP($Y92,level_mapping_l0!$A$2:$F$536,AC$7,FALSE)</f>
        <v>#N/A</v>
      </c>
      <c r="AD92" t="e">
        <f>VLOOKUP($Y92,level_mapping_l0!$A$2:$F$536,AD$7,FALSE)</f>
        <v>#N/A</v>
      </c>
      <c r="AG92" t="s">
        <v>5776</v>
      </c>
      <c r="AH92" s="8">
        <v>5884</v>
      </c>
      <c r="AI92">
        <v>754</v>
      </c>
      <c r="AJ92" s="8">
        <v>1625</v>
      </c>
      <c r="AK92">
        <v>904</v>
      </c>
      <c r="AL92" s="8">
        <v>4258</v>
      </c>
      <c r="AM92">
        <v>708</v>
      </c>
    </row>
    <row r="93" spans="1:39">
      <c r="A93" s="24" t="s">
        <v>3760</v>
      </c>
      <c r="N93" t="str">
        <f t="shared" si="3"/>
        <v xml:space="preserve">             Postsecondary teachers     </v>
      </c>
      <c r="O93" t="str">
        <f t="shared" si="4"/>
        <v xml:space="preserve">748      982      443    1,111      305      878 </v>
      </c>
      <c r="P93" cm="1">
        <f t="array" ref="P93:X93">IFERROR(SEARCH({1,2,3,4,5,6,7,8,9},A93),9999999)</f>
        <v>66</v>
      </c>
      <c r="Q93">
        <v>52</v>
      </c>
      <c r="R93">
        <v>61</v>
      </c>
      <c r="S93">
        <v>42</v>
      </c>
      <c r="T93">
        <v>79</v>
      </c>
      <c r="U93">
        <v>9999999</v>
      </c>
      <c r="V93">
        <v>41</v>
      </c>
      <c r="W93">
        <v>43</v>
      </c>
      <c r="X93">
        <v>50</v>
      </c>
      <c r="Y93" t="s">
        <v>151</v>
      </c>
      <c r="Z93" t="str">
        <f>VLOOKUP($Y93,level_mapping_l0!$A$2:$F$536,Z$7,FALSE)</f>
        <v>Total</v>
      </c>
      <c r="AA93" t="str">
        <f>VLOOKUP($Y93,level_mapping_l0!$A$2:$F$536,AA$7,FALSE)</f>
        <v>Management, professional, and related occupations</v>
      </c>
      <c r="AB93" t="str">
        <f>VLOOKUP($Y93,level_mapping_l0!$A$2:$F$536,AB$7,FALSE)</f>
        <v>Professional and related occupations</v>
      </c>
      <c r="AC93" t="str">
        <f>VLOOKUP($Y93,level_mapping_l0!$A$2:$F$536,AC$7,FALSE)</f>
        <v>Education, training, and library occupations</v>
      </c>
      <c r="AD93" t="str">
        <f>VLOOKUP($Y93,level_mapping_l0!$A$2:$F$536,AD$7,FALSE)</f>
        <v>Postsecondary teachers</v>
      </c>
      <c r="AG93" t="s">
        <v>5777</v>
      </c>
      <c r="AH93">
        <v>748</v>
      </c>
      <c r="AI93">
        <v>982</v>
      </c>
      <c r="AJ93">
        <v>443</v>
      </c>
      <c r="AK93" s="8">
        <v>1111</v>
      </c>
      <c r="AL93">
        <v>305</v>
      </c>
      <c r="AM93">
        <v>878</v>
      </c>
    </row>
    <row r="94" spans="1:39">
      <c r="A94" s="24" t="s">
        <v>3761</v>
      </c>
      <c r="N94" t="str">
        <f t="shared" si="3"/>
        <v xml:space="preserve">             Preschool and kindergarten teachers     </v>
      </c>
      <c r="O94" t="str">
        <f t="shared" si="4"/>
        <v xml:space="preserve">484      494        8     (1)       476      493 </v>
      </c>
      <c r="P94" cm="1">
        <f t="array" ref="P94:X94">IFERROR(SEARCH({1,2,3,4,5,6,7,8,9},A94),9999999)</f>
        <v>81</v>
      </c>
      <c r="Q94">
        <v>9999999</v>
      </c>
      <c r="R94">
        <v>101</v>
      </c>
      <c r="S94">
        <v>54</v>
      </c>
      <c r="T94">
        <v>9999999</v>
      </c>
      <c r="U94">
        <v>92</v>
      </c>
      <c r="V94">
        <v>91</v>
      </c>
      <c r="W94">
        <v>55</v>
      </c>
      <c r="X94">
        <v>64</v>
      </c>
      <c r="Y94" t="s">
        <v>152</v>
      </c>
      <c r="Z94" t="str">
        <f>VLOOKUP($Y94,level_mapping_l0!$A$2:$F$536,Z$7,FALSE)</f>
        <v>Total</v>
      </c>
      <c r="AA94" t="str">
        <f>VLOOKUP($Y94,level_mapping_l0!$A$2:$F$536,AA$7,FALSE)</f>
        <v>Management, professional, and related occupations</v>
      </c>
      <c r="AB94" t="str">
        <f>VLOOKUP($Y94,level_mapping_l0!$A$2:$F$536,AB$7,FALSE)</f>
        <v>Professional and related occupations</v>
      </c>
      <c r="AC94" t="str">
        <f>VLOOKUP($Y94,level_mapping_l0!$A$2:$F$536,AC$7,FALSE)</f>
        <v>Education, training, and library occupations</v>
      </c>
      <c r="AD94" t="str">
        <f>VLOOKUP($Y94,level_mapping_l0!$A$2:$F$536,AD$7,FALSE)</f>
        <v>Preschool and kindergarten teachers</v>
      </c>
      <c r="AG94" t="s">
        <v>5778</v>
      </c>
      <c r="AH94">
        <v>484</v>
      </c>
      <c r="AI94">
        <v>494</v>
      </c>
      <c r="AJ94">
        <v>8</v>
      </c>
      <c r="AK94">
        <v>-1</v>
      </c>
      <c r="AL94">
        <v>476</v>
      </c>
      <c r="AM94">
        <v>493</v>
      </c>
    </row>
    <row r="95" spans="1:39">
      <c r="A95" s="24" t="s">
        <v>3762</v>
      </c>
      <c r="N95" t="str">
        <f t="shared" si="3"/>
        <v xml:space="preserve">             Elementary and middle school teachers   </v>
      </c>
      <c r="O95" t="str">
        <f t="shared" si="4"/>
        <v xml:space="preserve">2,208      767      428      843    1,780      757 </v>
      </c>
      <c r="P95" cm="1">
        <f t="array" ref="P95:X95">IFERROR(SEARCH({1,2,3,4,5,6,7,8,9},A95),9999999)</f>
        <v>90</v>
      </c>
      <c r="Q95">
        <v>54</v>
      </c>
      <c r="R95">
        <v>85</v>
      </c>
      <c r="S95">
        <v>74</v>
      </c>
      <c r="T95">
        <v>102</v>
      </c>
      <c r="U95">
        <v>66</v>
      </c>
      <c r="V95">
        <v>65</v>
      </c>
      <c r="W95">
        <v>58</v>
      </c>
      <c r="X95">
        <v>9999999</v>
      </c>
      <c r="Y95" t="s">
        <v>153</v>
      </c>
      <c r="Z95" t="str">
        <f>VLOOKUP($Y95,level_mapping_l0!$A$2:$F$536,Z$7,FALSE)</f>
        <v>Total</v>
      </c>
      <c r="AA95" t="str">
        <f>VLOOKUP($Y95,level_mapping_l0!$A$2:$F$536,AA$7,FALSE)</f>
        <v>Management, professional, and related occupations</v>
      </c>
      <c r="AB95" t="str">
        <f>VLOOKUP($Y95,level_mapping_l0!$A$2:$F$536,AB$7,FALSE)</f>
        <v>Professional and related occupations</v>
      </c>
      <c r="AC95" t="str">
        <f>VLOOKUP($Y95,level_mapping_l0!$A$2:$F$536,AC$7,FALSE)</f>
        <v>Education, training, and library occupations</v>
      </c>
      <c r="AD95" t="str">
        <f>VLOOKUP($Y95,level_mapping_l0!$A$2:$F$536,AD$7,FALSE)</f>
        <v>Elementary and middle school teachers</v>
      </c>
      <c r="AG95" t="s">
        <v>5779</v>
      </c>
      <c r="AH95" s="8">
        <v>2208</v>
      </c>
      <c r="AI95">
        <v>767</v>
      </c>
      <c r="AJ95">
        <v>428</v>
      </c>
      <c r="AK95">
        <v>843</v>
      </c>
      <c r="AL95" s="8">
        <v>1780</v>
      </c>
      <c r="AM95">
        <v>757</v>
      </c>
    </row>
    <row r="96" spans="1:39">
      <c r="A96" s="24" t="s">
        <v>3763</v>
      </c>
      <c r="N96" t="str">
        <f t="shared" si="3"/>
        <v xml:space="preserve">             Secondary school teachers   </v>
      </c>
      <c r="O96" t="str">
        <f t="shared" si="4"/>
        <v xml:space="preserve">1,009      856      469      903      540      824 </v>
      </c>
      <c r="P96" cm="1">
        <f t="array" ref="P96:X96">IFERROR(SEARCH({1,2,3,4,5,6,7,8,9},A96),9999999)</f>
        <v>42</v>
      </c>
      <c r="Q96">
        <v>90</v>
      </c>
      <c r="R96">
        <v>73</v>
      </c>
      <c r="S96">
        <v>62</v>
      </c>
      <c r="T96">
        <v>54</v>
      </c>
      <c r="U96">
        <v>55</v>
      </c>
      <c r="V96">
        <v>9999999</v>
      </c>
      <c r="W96">
        <v>53</v>
      </c>
      <c r="X96">
        <v>46</v>
      </c>
      <c r="Y96" t="s">
        <v>154</v>
      </c>
      <c r="Z96" t="str">
        <f>VLOOKUP($Y96,level_mapping_l0!$A$2:$F$536,Z$7,FALSE)</f>
        <v>Total</v>
      </c>
      <c r="AA96" t="str">
        <f>VLOOKUP($Y96,level_mapping_l0!$A$2:$F$536,AA$7,FALSE)</f>
        <v>Management, professional, and related occupations</v>
      </c>
      <c r="AB96" t="str">
        <f>VLOOKUP($Y96,level_mapping_l0!$A$2:$F$536,AB$7,FALSE)</f>
        <v>Professional and related occupations</v>
      </c>
      <c r="AC96" t="str">
        <f>VLOOKUP($Y96,level_mapping_l0!$A$2:$F$536,AC$7,FALSE)</f>
        <v>Education, training, and library occupations</v>
      </c>
      <c r="AD96" t="str">
        <f>VLOOKUP($Y96,level_mapping_l0!$A$2:$F$536,AD$7,FALSE)</f>
        <v>Secondary school teachers</v>
      </c>
      <c r="AG96" t="s">
        <v>5780</v>
      </c>
      <c r="AH96" s="8">
        <v>1009</v>
      </c>
      <c r="AI96">
        <v>856</v>
      </c>
      <c r="AJ96">
        <v>469</v>
      </c>
      <c r="AK96">
        <v>903</v>
      </c>
      <c r="AL96">
        <v>540</v>
      </c>
      <c r="AM96">
        <v>824</v>
      </c>
    </row>
    <row r="97" spans="1:39">
      <c r="A97" s="24" t="s">
        <v>3764</v>
      </c>
      <c r="N97" t="str">
        <f t="shared" si="3"/>
        <v xml:space="preserve">             Special education teachers     </v>
      </c>
      <c r="O97" t="str">
        <f t="shared" si="4"/>
        <v xml:space="preserve">332      799       63      870      269      785 </v>
      </c>
      <c r="P97" cm="1">
        <f t="array" ref="P97:X97">IFERROR(SEARCH({1,2,3,4,5,6,7,8,9},A97),9999999)</f>
        <v>9999999</v>
      </c>
      <c r="Q97">
        <v>47</v>
      </c>
      <c r="R97">
        <v>45</v>
      </c>
      <c r="S97">
        <v>9999999</v>
      </c>
      <c r="T97">
        <v>92</v>
      </c>
      <c r="U97">
        <v>64</v>
      </c>
      <c r="V97">
        <v>54</v>
      </c>
      <c r="W97">
        <v>72</v>
      </c>
      <c r="X97">
        <v>55</v>
      </c>
      <c r="Y97" t="s">
        <v>155</v>
      </c>
      <c r="Z97" t="str">
        <f>VLOOKUP($Y97,level_mapping_l0!$A$2:$F$536,Z$7,FALSE)</f>
        <v>Total</v>
      </c>
      <c r="AA97" t="str">
        <f>VLOOKUP($Y97,level_mapping_l0!$A$2:$F$536,AA$7,FALSE)</f>
        <v>Management, professional, and related occupations</v>
      </c>
      <c r="AB97" t="str">
        <f>VLOOKUP($Y97,level_mapping_l0!$A$2:$F$536,AB$7,FALSE)</f>
        <v>Professional and related occupations</v>
      </c>
      <c r="AC97" t="str">
        <f>VLOOKUP($Y97,level_mapping_l0!$A$2:$F$536,AC$7,FALSE)</f>
        <v>Education, training, and library occupations</v>
      </c>
      <c r="AD97" t="str">
        <f>VLOOKUP($Y97,level_mapping_l0!$A$2:$F$536,AD$7,FALSE)</f>
        <v>Special education teachers</v>
      </c>
      <c r="AG97" t="s">
        <v>5781</v>
      </c>
      <c r="AH97">
        <v>332</v>
      </c>
      <c r="AI97">
        <v>799</v>
      </c>
      <c r="AJ97">
        <v>63</v>
      </c>
      <c r="AK97">
        <v>870</v>
      </c>
      <c r="AL97">
        <v>269</v>
      </c>
      <c r="AM97">
        <v>785</v>
      </c>
    </row>
    <row r="98" spans="1:39">
      <c r="A98" s="24" t="s">
        <v>3765</v>
      </c>
      <c r="N98" t="str">
        <f t="shared" si="3"/>
        <v xml:space="preserve">             Other teachers and instructors     </v>
      </c>
      <c r="O98" t="str">
        <f t="shared" si="4"/>
        <v xml:space="preserve">292      681      111      831      181      627 </v>
      </c>
      <c r="P98" cm="1">
        <f t="array" ref="P98:X98">IFERROR(SEARCH({1,2,3,4,5,6,7,8,9},A98),9999999)</f>
        <v>60</v>
      </c>
      <c r="Q98">
        <v>49</v>
      </c>
      <c r="R98">
        <v>77</v>
      </c>
      <c r="S98">
        <v>9999999</v>
      </c>
      <c r="T98">
        <v>9999999</v>
      </c>
      <c r="U98">
        <v>58</v>
      </c>
      <c r="V98">
        <v>96</v>
      </c>
      <c r="W98">
        <v>59</v>
      </c>
      <c r="X98">
        <v>50</v>
      </c>
      <c r="Y98" t="s">
        <v>156</v>
      </c>
      <c r="Z98" t="str">
        <f>VLOOKUP($Y98,level_mapping_l0!$A$2:$F$536,Z$7,FALSE)</f>
        <v>Total</v>
      </c>
      <c r="AA98" t="str">
        <f>VLOOKUP($Y98,level_mapping_l0!$A$2:$F$536,AA$7,FALSE)</f>
        <v>Management, professional, and related occupations</v>
      </c>
      <c r="AB98" t="str">
        <f>VLOOKUP($Y98,level_mapping_l0!$A$2:$F$536,AB$7,FALSE)</f>
        <v>Professional and related occupations</v>
      </c>
      <c r="AC98" t="str">
        <f>VLOOKUP($Y98,level_mapping_l0!$A$2:$F$536,AC$7,FALSE)</f>
        <v>Education, training, and library occupations</v>
      </c>
      <c r="AD98" t="str">
        <f>VLOOKUP($Y98,level_mapping_l0!$A$2:$F$536,AD$7,FALSE)</f>
        <v>Other teachers and instructors</v>
      </c>
      <c r="AG98" t="s">
        <v>5782</v>
      </c>
      <c r="AH98">
        <v>292</v>
      </c>
      <c r="AI98">
        <v>681</v>
      </c>
      <c r="AJ98">
        <v>111</v>
      </c>
      <c r="AK98">
        <v>831</v>
      </c>
      <c r="AL98">
        <v>181</v>
      </c>
      <c r="AM98">
        <v>627</v>
      </c>
    </row>
    <row r="99" spans="1:39">
      <c r="A99" s="24" t="s">
        <v>3766</v>
      </c>
      <c r="N99" t="str">
        <f t="shared" si="3"/>
        <v xml:space="preserve">             Librarians     </v>
      </c>
      <c r="O99" t="str">
        <f t="shared" si="4"/>
        <v xml:space="preserve">142      797       21     (1)       122      789 </v>
      </c>
      <c r="P99" cm="1">
        <f t="array" ref="P99:X99">IFERROR(SEARCH({1,2,3,4,5,6,7,8,9},A99),9999999)</f>
        <v>29</v>
      </c>
      <c r="Q99">
        <v>31</v>
      </c>
      <c r="R99">
        <v>9999999</v>
      </c>
      <c r="S99">
        <v>30</v>
      </c>
      <c r="T99">
        <v>9999999</v>
      </c>
      <c r="U99">
        <v>9999999</v>
      </c>
      <c r="V99">
        <v>38</v>
      </c>
      <c r="W99">
        <v>75</v>
      </c>
      <c r="X99">
        <v>39</v>
      </c>
      <c r="Y99" t="s">
        <v>158</v>
      </c>
      <c r="Z99" t="str">
        <f>VLOOKUP($Y99,level_mapping_l0!$A$2:$F$536,Z$7,FALSE)</f>
        <v>Total</v>
      </c>
      <c r="AA99" t="str">
        <f>VLOOKUP($Y99,level_mapping_l0!$A$2:$F$536,AA$7,FALSE)</f>
        <v>Management, professional, and related occupations</v>
      </c>
      <c r="AB99" t="str">
        <f>VLOOKUP($Y99,level_mapping_l0!$A$2:$F$536,AB$7,FALSE)</f>
        <v>Professional and related occupations</v>
      </c>
      <c r="AC99" t="str">
        <f>VLOOKUP($Y99,level_mapping_l0!$A$2:$F$536,AC$7,FALSE)</f>
        <v>Education, training, and library occupations</v>
      </c>
      <c r="AD99" t="str">
        <f>VLOOKUP($Y99,level_mapping_l0!$A$2:$F$536,AD$7,FALSE)</f>
        <v>Librarians</v>
      </c>
      <c r="AG99" t="s">
        <v>5783</v>
      </c>
      <c r="AH99">
        <v>142</v>
      </c>
      <c r="AI99">
        <v>797</v>
      </c>
      <c r="AJ99">
        <v>21</v>
      </c>
      <c r="AK99">
        <v>-1</v>
      </c>
      <c r="AL99">
        <v>122</v>
      </c>
      <c r="AM99">
        <v>789</v>
      </c>
    </row>
    <row r="100" spans="1:39">
      <c r="A100" s="24" t="s">
        <v>3767</v>
      </c>
      <c r="N100" t="str">
        <f t="shared" si="3"/>
        <v xml:space="preserve">             Teacher assistants     </v>
      </c>
      <c r="O100" t="str">
        <f t="shared" si="4"/>
        <v xml:space="preserve">580      351       53      422      527      344 </v>
      </c>
      <c r="P100" cm="1">
        <f t="array" ref="P100:X100">IFERROR(SEARCH({1,2,3,4,5,6,7,8,9},A100),9999999)</f>
        <v>48</v>
      </c>
      <c r="Q100">
        <v>65</v>
      </c>
      <c r="R100">
        <v>46</v>
      </c>
      <c r="S100">
        <v>64</v>
      </c>
      <c r="T100">
        <v>37</v>
      </c>
      <c r="U100">
        <v>9999999</v>
      </c>
      <c r="V100">
        <v>75</v>
      </c>
      <c r="W100">
        <v>38</v>
      </c>
      <c r="X100">
        <v>9999999</v>
      </c>
      <c r="Y100" t="s">
        <v>160</v>
      </c>
      <c r="Z100" t="str">
        <f>VLOOKUP($Y100,level_mapping_l0!$A$2:$F$536,Z$7,FALSE)</f>
        <v>Total</v>
      </c>
      <c r="AA100" t="str">
        <f>VLOOKUP($Y100,level_mapping_l0!$A$2:$F$536,AA$7,FALSE)</f>
        <v>Management, professional, and related occupations</v>
      </c>
      <c r="AB100" t="str">
        <f>VLOOKUP($Y100,level_mapping_l0!$A$2:$F$536,AB$7,FALSE)</f>
        <v>Professional and related occupations</v>
      </c>
      <c r="AC100" t="str">
        <f>VLOOKUP($Y100,level_mapping_l0!$A$2:$F$536,AC$7,FALSE)</f>
        <v>Education, training, and library occupations</v>
      </c>
      <c r="AD100" t="str">
        <f>VLOOKUP($Y100,level_mapping_l0!$A$2:$F$536,AD$7,FALSE)</f>
        <v>Teacher assistants</v>
      </c>
      <c r="AG100" t="s">
        <v>5784</v>
      </c>
      <c r="AH100">
        <v>580</v>
      </c>
      <c r="AI100">
        <v>351</v>
      </c>
      <c r="AJ100">
        <v>53</v>
      </c>
      <c r="AK100">
        <v>422</v>
      </c>
      <c r="AL100">
        <v>527</v>
      </c>
      <c r="AM100">
        <v>344</v>
      </c>
    </row>
    <row r="101" spans="1:39">
      <c r="A101" s="24" t="s">
        <v>3768</v>
      </c>
      <c r="N101" t="str">
        <f t="shared" si="3"/>
        <v xml:space="preserve">         Arts, design, entertainment, sports, and media occupations   </v>
      </c>
      <c r="O101" t="str">
        <f t="shared" si="4"/>
        <v xml:space="preserve">1,473      745      836      837      637      648 </v>
      </c>
      <c r="P101" cm="1">
        <f t="array" ref="P101:X101">IFERROR(SEARCH({1,2,3,4,5,6,7,8,9},A101),9999999)</f>
        <v>71</v>
      </c>
      <c r="Q101">
        <v>9999999</v>
      </c>
      <c r="R101">
        <v>75</v>
      </c>
      <c r="S101">
        <v>73</v>
      </c>
      <c r="T101">
        <v>84</v>
      </c>
      <c r="U101">
        <v>93</v>
      </c>
      <c r="V101">
        <v>74</v>
      </c>
      <c r="W101">
        <v>91</v>
      </c>
      <c r="X101">
        <v>9999999</v>
      </c>
      <c r="Y101" t="s">
        <v>162</v>
      </c>
      <c r="Z101" t="e">
        <f>VLOOKUP($Y101,level_mapping_l0!$A$2:$F$536,Z$7,FALSE)</f>
        <v>#N/A</v>
      </c>
      <c r="AA101" t="e">
        <f>VLOOKUP($Y101,level_mapping_l0!$A$2:$F$536,AA$7,FALSE)</f>
        <v>#N/A</v>
      </c>
      <c r="AB101" t="e">
        <f>VLOOKUP($Y101,level_mapping_l0!$A$2:$F$536,AB$7,FALSE)</f>
        <v>#N/A</v>
      </c>
      <c r="AC101" t="e">
        <f>VLOOKUP($Y101,level_mapping_l0!$A$2:$F$536,AC$7,FALSE)</f>
        <v>#N/A</v>
      </c>
      <c r="AD101" t="e">
        <f>VLOOKUP($Y101,level_mapping_l0!$A$2:$F$536,AD$7,FALSE)</f>
        <v>#N/A</v>
      </c>
      <c r="AG101" t="s">
        <v>5785</v>
      </c>
      <c r="AH101" s="8">
        <v>1473</v>
      </c>
      <c r="AI101">
        <v>745</v>
      </c>
      <c r="AJ101">
        <v>836</v>
      </c>
      <c r="AK101">
        <v>837</v>
      </c>
      <c r="AL101">
        <v>637</v>
      </c>
      <c r="AM101">
        <v>648</v>
      </c>
    </row>
    <row r="102" spans="1:39">
      <c r="A102" s="24" t="s">
        <v>3769</v>
      </c>
      <c r="N102" t="str">
        <f t="shared" si="3"/>
        <v xml:space="preserve">             Artists and related workers      </v>
      </c>
      <c r="O102" t="str">
        <f t="shared" si="4"/>
        <v xml:space="preserve">80      860       56      929       24     (1)  </v>
      </c>
      <c r="P102" cm="1">
        <f t="array" ref="P102:X102">IFERROR(SEARCH({1,2,3,4,5,6,7,8,9},A102),9999999)</f>
        <v>91</v>
      </c>
      <c r="Q102">
        <v>74</v>
      </c>
      <c r="R102">
        <v>9999999</v>
      </c>
      <c r="S102">
        <v>84</v>
      </c>
      <c r="T102">
        <v>65</v>
      </c>
      <c r="U102">
        <v>56</v>
      </c>
      <c r="V102">
        <v>9999999</v>
      </c>
      <c r="W102">
        <v>47</v>
      </c>
      <c r="X102">
        <v>73</v>
      </c>
      <c r="Y102" t="s">
        <v>163</v>
      </c>
      <c r="Z102" t="str">
        <f>VLOOKUP($Y102,level_mapping_l0!$A$2:$F$536,Z$7,FALSE)</f>
        <v>Total</v>
      </c>
      <c r="AA102" t="str">
        <f>VLOOKUP($Y102,level_mapping_l0!$A$2:$F$536,AA$7,FALSE)</f>
        <v>Management, professional, and related occupations</v>
      </c>
      <c r="AB102" t="str">
        <f>VLOOKUP($Y102,level_mapping_l0!$A$2:$F$536,AB$7,FALSE)</f>
        <v>Professional and related occupations</v>
      </c>
      <c r="AC102" t="str">
        <f>VLOOKUP($Y102,level_mapping_l0!$A$2:$F$536,AC$7,FALSE)</f>
        <v>Arts, design, entertainment, sports, and media occupations</v>
      </c>
      <c r="AD102" t="str">
        <f>VLOOKUP($Y102,level_mapping_l0!$A$2:$F$536,AD$7,FALSE)</f>
        <v>Artists and related workers</v>
      </c>
      <c r="AG102" t="s">
        <v>5786</v>
      </c>
      <c r="AH102">
        <v>80</v>
      </c>
      <c r="AI102">
        <v>860</v>
      </c>
      <c r="AJ102">
        <v>56</v>
      </c>
      <c r="AK102">
        <v>929</v>
      </c>
      <c r="AL102">
        <v>24</v>
      </c>
      <c r="AM102">
        <v>-1</v>
      </c>
    </row>
    <row r="103" spans="1:39">
      <c r="A103" s="24" t="s">
        <v>3770</v>
      </c>
      <c r="N103" t="str">
        <f t="shared" si="3"/>
        <v xml:space="preserve">             Designers     </v>
      </c>
      <c r="O103" t="str">
        <f t="shared" si="4"/>
        <v xml:space="preserve">479      727      252      818      227      619 </v>
      </c>
      <c r="P103" cm="1">
        <f t="array" ref="P103:X103">IFERROR(SEARCH({1,2,3,4,5,6,7,8,9},A103),9999999)</f>
        <v>56</v>
      </c>
      <c r="Q103">
        <v>38</v>
      </c>
      <c r="R103">
        <v>9999999</v>
      </c>
      <c r="S103">
        <v>28</v>
      </c>
      <c r="T103">
        <v>47</v>
      </c>
      <c r="U103">
        <v>73</v>
      </c>
      <c r="V103">
        <v>29</v>
      </c>
      <c r="W103">
        <v>55</v>
      </c>
      <c r="X103">
        <v>30</v>
      </c>
      <c r="Y103" t="s">
        <v>164</v>
      </c>
      <c r="Z103" t="str">
        <f>VLOOKUP($Y103,level_mapping_l0!$A$2:$F$536,Z$7,FALSE)</f>
        <v>Total</v>
      </c>
      <c r="AA103" t="str">
        <f>VLOOKUP($Y103,level_mapping_l0!$A$2:$F$536,AA$7,FALSE)</f>
        <v>Management, professional, and related occupations</v>
      </c>
      <c r="AB103" t="str">
        <f>VLOOKUP($Y103,level_mapping_l0!$A$2:$F$536,AB$7,FALSE)</f>
        <v>Professional and related occupations</v>
      </c>
      <c r="AC103" t="str">
        <f>VLOOKUP($Y103,level_mapping_l0!$A$2:$F$536,AC$7,FALSE)</f>
        <v>Arts, design, entertainment, sports, and media occupations</v>
      </c>
      <c r="AD103" t="str">
        <f>VLOOKUP($Y103,level_mapping_l0!$A$2:$F$536,AD$7,FALSE)</f>
        <v>Designers</v>
      </c>
      <c r="AG103" t="s">
        <v>5787</v>
      </c>
      <c r="AH103">
        <v>479</v>
      </c>
      <c r="AI103">
        <v>727</v>
      </c>
      <c r="AJ103">
        <v>252</v>
      </c>
      <c r="AK103">
        <v>818</v>
      </c>
      <c r="AL103">
        <v>227</v>
      </c>
      <c r="AM103">
        <v>619</v>
      </c>
    </row>
    <row r="104" spans="1:39">
      <c r="A104" s="24" t="s">
        <v>3771</v>
      </c>
      <c r="N104" t="str">
        <f t="shared" si="3"/>
        <v xml:space="preserve">             Producers and directors      </v>
      </c>
      <c r="O104" t="str">
        <f t="shared" si="4"/>
        <v xml:space="preserve">94      929       60    1,139       34     (1)  </v>
      </c>
      <c r="P104" cm="1">
        <f t="array" ref="P104:X104">IFERROR(SEARCH({1,2,3,4,5,6,7,8,9},A104),9999999)</f>
        <v>67</v>
      </c>
      <c r="Q104">
        <v>52</v>
      </c>
      <c r="R104">
        <v>70</v>
      </c>
      <c r="S104">
        <v>44</v>
      </c>
      <c r="T104">
        <v>9999999</v>
      </c>
      <c r="U104">
        <v>61</v>
      </c>
      <c r="V104">
        <v>9999999</v>
      </c>
      <c r="W104">
        <v>9999999</v>
      </c>
      <c r="X104">
        <v>43</v>
      </c>
      <c r="Y104" t="s">
        <v>166</v>
      </c>
      <c r="Z104" t="str">
        <f>VLOOKUP($Y104,level_mapping_l0!$A$2:$F$536,Z$7,FALSE)</f>
        <v>Total</v>
      </c>
      <c r="AA104" t="str">
        <f>VLOOKUP($Y104,level_mapping_l0!$A$2:$F$536,AA$7,FALSE)</f>
        <v>Management, professional, and related occupations</v>
      </c>
      <c r="AB104" t="str">
        <f>VLOOKUP($Y104,level_mapping_l0!$A$2:$F$536,AB$7,FALSE)</f>
        <v>Professional and related occupations</v>
      </c>
      <c r="AC104" t="str">
        <f>VLOOKUP($Y104,level_mapping_l0!$A$2:$F$536,AC$7,FALSE)</f>
        <v>Arts, design, entertainment, sports, and media occupations</v>
      </c>
      <c r="AD104" t="str">
        <f>VLOOKUP($Y104,level_mapping_l0!$A$2:$F$536,AD$7,FALSE)</f>
        <v>Producers and directors</v>
      </c>
      <c r="AG104" t="s">
        <v>5788</v>
      </c>
      <c r="AH104">
        <v>94</v>
      </c>
      <c r="AI104">
        <v>929</v>
      </c>
      <c r="AJ104">
        <v>60</v>
      </c>
      <c r="AK104" s="8">
        <v>1139</v>
      </c>
      <c r="AL104">
        <v>34</v>
      </c>
      <c r="AM104">
        <v>-1</v>
      </c>
    </row>
    <row r="105" spans="1:39">
      <c r="A105" s="24" t="s">
        <v>3772</v>
      </c>
      <c r="N105" t="str">
        <f t="shared" si="3"/>
        <v xml:space="preserve">             Athletes, coaches, umpires, and related workers      </v>
      </c>
      <c r="O105" t="str">
        <f t="shared" si="4"/>
        <v xml:space="preserve">90      661       66      733       25     (1)  </v>
      </c>
      <c r="P105" cm="1">
        <f t="array" ref="P105:X105">IFERROR(SEARCH({1,2,3,4,5,6,7,8,9},A105),9999999)</f>
        <v>77</v>
      </c>
      <c r="Q105">
        <v>103</v>
      </c>
      <c r="R105">
        <v>94</v>
      </c>
      <c r="S105">
        <v>9999999</v>
      </c>
      <c r="T105">
        <v>104</v>
      </c>
      <c r="U105">
        <v>75</v>
      </c>
      <c r="V105">
        <v>93</v>
      </c>
      <c r="W105">
        <v>9999999</v>
      </c>
      <c r="X105">
        <v>67</v>
      </c>
      <c r="Y105" t="s">
        <v>167</v>
      </c>
      <c r="Z105" t="str">
        <f>VLOOKUP($Y105,level_mapping_l0!$A$2:$F$536,Z$7,FALSE)</f>
        <v>Total</v>
      </c>
      <c r="AA105" t="str">
        <f>VLOOKUP($Y105,level_mapping_l0!$A$2:$F$536,AA$7,FALSE)</f>
        <v>Management, professional, and related occupations</v>
      </c>
      <c r="AB105" t="str">
        <f>VLOOKUP($Y105,level_mapping_l0!$A$2:$F$536,AB$7,FALSE)</f>
        <v>Professional and related occupations</v>
      </c>
      <c r="AC105" t="str">
        <f>VLOOKUP($Y105,level_mapping_l0!$A$2:$F$536,AC$7,FALSE)</f>
        <v>Arts, design, entertainment, sports, and media occupations</v>
      </c>
      <c r="AD105" t="str">
        <f>VLOOKUP($Y105,level_mapping_l0!$A$2:$F$536,AD$7,FALSE)</f>
        <v>Athletes, coaches, umpires, and related workers</v>
      </c>
      <c r="AG105" t="s">
        <v>5789</v>
      </c>
      <c r="AH105">
        <v>90</v>
      </c>
      <c r="AI105">
        <v>661</v>
      </c>
      <c r="AJ105">
        <v>66</v>
      </c>
      <c r="AK105">
        <v>733</v>
      </c>
      <c r="AL105">
        <v>25</v>
      </c>
      <c r="AM105">
        <v>-1</v>
      </c>
    </row>
    <row r="106" spans="1:39">
      <c r="A106" s="24" t="s">
        <v>3773</v>
      </c>
      <c r="N106" t="str">
        <f t="shared" si="3"/>
        <v xml:space="preserve">             News analysts, reporters and correspondents      </v>
      </c>
      <c r="O106" t="str">
        <f t="shared" si="4"/>
        <v xml:space="preserve">70      733       43     (1)        27     (1)  </v>
      </c>
      <c r="P106" cm="1">
        <f t="array" ref="P106:X106">IFERROR(SEARCH({1,2,3,4,5,6,7,8,9},A106),9999999)</f>
        <v>89</v>
      </c>
      <c r="Q106">
        <v>99</v>
      </c>
      <c r="R106">
        <v>72</v>
      </c>
      <c r="S106">
        <v>81</v>
      </c>
      <c r="T106">
        <v>9999999</v>
      </c>
      <c r="U106">
        <v>9999999</v>
      </c>
      <c r="V106">
        <v>63</v>
      </c>
      <c r="W106">
        <v>9999999</v>
      </c>
      <c r="X106">
        <v>9999999</v>
      </c>
      <c r="Y106" t="s">
        <v>172</v>
      </c>
      <c r="Z106" t="str">
        <f>VLOOKUP($Y106,level_mapping_l0!$A$2:$F$536,Z$7,FALSE)</f>
        <v>Total</v>
      </c>
      <c r="AA106" t="str">
        <f>VLOOKUP($Y106,level_mapping_l0!$A$2:$F$536,AA$7,FALSE)</f>
        <v>Management, professional, and related occupations</v>
      </c>
      <c r="AB106" t="str">
        <f>VLOOKUP($Y106,level_mapping_l0!$A$2:$F$536,AB$7,FALSE)</f>
        <v>Professional and related occupations</v>
      </c>
      <c r="AC106" t="str">
        <f>VLOOKUP($Y106,level_mapping_l0!$A$2:$F$536,AC$7,FALSE)</f>
        <v>Arts, design, entertainment, sports, and media occupations</v>
      </c>
      <c r="AD106" t="str">
        <f>VLOOKUP($Y106,level_mapping_l0!$A$2:$F$536,AD$7,FALSE)</f>
        <v>News analysts, reporters and correspondents</v>
      </c>
      <c r="AG106" t="s">
        <v>5790</v>
      </c>
      <c r="AH106">
        <v>70</v>
      </c>
      <c r="AI106">
        <v>733</v>
      </c>
      <c r="AJ106">
        <v>43</v>
      </c>
      <c r="AK106">
        <v>-1</v>
      </c>
      <c r="AL106">
        <v>27</v>
      </c>
      <c r="AM106">
        <v>-1</v>
      </c>
    </row>
    <row r="107" spans="1:39">
      <c r="A107" s="24" t="s">
        <v>3774</v>
      </c>
      <c r="N107" t="str">
        <f t="shared" si="3"/>
        <v xml:space="preserve">             Public relations specialists     </v>
      </c>
      <c r="O107" t="str">
        <f t="shared" si="4"/>
        <v xml:space="preserve">105      897       35     (1)        70      805 </v>
      </c>
      <c r="P107" cm="1">
        <f t="array" ref="P107:X107">IFERROR(SEARCH({1,2,3,4,5,6,7,8,9},A107),9999999)</f>
        <v>47</v>
      </c>
      <c r="Q107">
        <v>9999999</v>
      </c>
      <c r="R107">
        <v>66</v>
      </c>
      <c r="S107">
        <v>9999999</v>
      </c>
      <c r="T107">
        <v>49</v>
      </c>
      <c r="U107">
        <v>9999999</v>
      </c>
      <c r="V107">
        <v>58</v>
      </c>
      <c r="W107">
        <v>56</v>
      </c>
      <c r="X107">
        <v>57</v>
      </c>
      <c r="Y107" t="s">
        <v>173</v>
      </c>
      <c r="Z107" t="str">
        <f>VLOOKUP($Y107,level_mapping_l0!$A$2:$F$536,Z$7,FALSE)</f>
        <v>Total</v>
      </c>
      <c r="AA107" t="str">
        <f>VLOOKUP($Y107,level_mapping_l0!$A$2:$F$536,AA$7,FALSE)</f>
        <v>Management, professional, and related occupations</v>
      </c>
      <c r="AB107" t="str">
        <f>VLOOKUP($Y107,level_mapping_l0!$A$2:$F$536,AB$7,FALSE)</f>
        <v>Professional and related occupations</v>
      </c>
      <c r="AC107" t="str">
        <f>VLOOKUP($Y107,level_mapping_l0!$A$2:$F$536,AC$7,FALSE)</f>
        <v>Arts, design, entertainment, sports, and media occupations</v>
      </c>
      <c r="AD107" t="str">
        <f>VLOOKUP($Y107,level_mapping_l0!$A$2:$F$536,AD$7,FALSE)</f>
        <v>Public relations specialists</v>
      </c>
      <c r="AG107" t="s">
        <v>5791</v>
      </c>
      <c r="AH107">
        <v>105</v>
      </c>
      <c r="AI107">
        <v>897</v>
      </c>
      <c r="AJ107">
        <v>35</v>
      </c>
      <c r="AK107">
        <v>-1</v>
      </c>
      <c r="AL107">
        <v>70</v>
      </c>
      <c r="AM107">
        <v>805</v>
      </c>
    </row>
    <row r="108" spans="1:39">
      <c r="A108" s="24" t="s">
        <v>3775</v>
      </c>
      <c r="N108" t="str">
        <f t="shared" si="3"/>
        <v xml:space="preserve">             Editors     </v>
      </c>
      <c r="O108" t="str">
        <f t="shared" si="4"/>
        <v xml:space="preserve">122      762       61      864       62      690 </v>
      </c>
      <c r="P108" cm="1">
        <f t="array" ref="P108:X108">IFERROR(SEARCH({1,2,3,4,5,6,7,8,9},A108),9999999)</f>
        <v>26</v>
      </c>
      <c r="Q108">
        <v>27</v>
      </c>
      <c r="R108">
        <v>9999999</v>
      </c>
      <c r="S108">
        <v>55</v>
      </c>
      <c r="T108">
        <v>9999999</v>
      </c>
      <c r="U108">
        <v>36</v>
      </c>
      <c r="V108">
        <v>35</v>
      </c>
      <c r="W108">
        <v>53</v>
      </c>
      <c r="X108">
        <v>72</v>
      </c>
      <c r="Y108" t="s">
        <v>174</v>
      </c>
      <c r="Z108" t="str">
        <f>VLOOKUP($Y108,level_mapping_l0!$A$2:$F$536,Z$7,FALSE)</f>
        <v>Total</v>
      </c>
      <c r="AA108" t="str">
        <f>VLOOKUP($Y108,level_mapping_l0!$A$2:$F$536,AA$7,FALSE)</f>
        <v>Management, professional, and related occupations</v>
      </c>
      <c r="AB108" t="str">
        <f>VLOOKUP($Y108,level_mapping_l0!$A$2:$F$536,AB$7,FALSE)</f>
        <v>Professional and related occupations</v>
      </c>
      <c r="AC108" t="str">
        <f>VLOOKUP($Y108,level_mapping_l0!$A$2:$F$536,AC$7,FALSE)</f>
        <v>Arts, design, entertainment, sports, and media occupations</v>
      </c>
      <c r="AD108" t="str">
        <f>VLOOKUP($Y108,level_mapping_l0!$A$2:$F$536,AD$7,FALSE)</f>
        <v>Editors</v>
      </c>
      <c r="AG108" t="s">
        <v>5792</v>
      </c>
      <c r="AH108">
        <v>122</v>
      </c>
      <c r="AI108">
        <v>762</v>
      </c>
      <c r="AJ108">
        <v>61</v>
      </c>
      <c r="AK108">
        <v>864</v>
      </c>
      <c r="AL108">
        <v>62</v>
      </c>
      <c r="AM108">
        <v>690</v>
      </c>
    </row>
    <row r="109" spans="1:39">
      <c r="A109" s="24" t="s">
        <v>3776</v>
      </c>
      <c r="N109" t="str">
        <f t="shared" si="3"/>
        <v xml:space="preserve">             Writers and authors      </v>
      </c>
      <c r="O109" t="str">
        <f t="shared" si="4"/>
        <v xml:space="preserve">72      815       30     (1)        42     (1)  </v>
      </c>
      <c r="P109" cm="1">
        <f t="array" ref="P109:X109">IFERROR(SEARCH({1,2,3,4,5,6,7,8,9},A109),9999999)</f>
        <v>48</v>
      </c>
      <c r="Q109">
        <v>40</v>
      </c>
      <c r="R109">
        <v>57</v>
      </c>
      <c r="S109">
        <v>75</v>
      </c>
      <c r="T109">
        <v>49</v>
      </c>
      <c r="U109">
        <v>9999999</v>
      </c>
      <c r="V109">
        <v>39</v>
      </c>
      <c r="W109">
        <v>47</v>
      </c>
      <c r="X109">
        <v>9999999</v>
      </c>
      <c r="Y109" t="s">
        <v>176</v>
      </c>
      <c r="Z109" t="str">
        <f>VLOOKUP($Y109,level_mapping_l0!$A$2:$F$536,Z$7,FALSE)</f>
        <v>Total</v>
      </c>
      <c r="AA109" t="str">
        <f>VLOOKUP($Y109,level_mapping_l0!$A$2:$F$536,AA$7,FALSE)</f>
        <v>Management, professional, and related occupations</v>
      </c>
      <c r="AB109" t="str">
        <f>VLOOKUP($Y109,level_mapping_l0!$A$2:$F$536,AB$7,FALSE)</f>
        <v>Professional and related occupations</v>
      </c>
      <c r="AC109" t="str">
        <f>VLOOKUP($Y109,level_mapping_l0!$A$2:$F$536,AC$7,FALSE)</f>
        <v>Arts, design, entertainment, sports, and media occupations</v>
      </c>
      <c r="AD109" t="str">
        <f>VLOOKUP($Y109,level_mapping_l0!$A$2:$F$536,AD$7,FALSE)</f>
        <v>Writers and authors</v>
      </c>
      <c r="AG109" t="s">
        <v>5793</v>
      </c>
      <c r="AH109">
        <v>72</v>
      </c>
      <c r="AI109">
        <v>815</v>
      </c>
      <c r="AJ109">
        <v>30</v>
      </c>
      <c r="AK109">
        <v>-1</v>
      </c>
      <c r="AL109">
        <v>42</v>
      </c>
      <c r="AM109">
        <v>-1</v>
      </c>
    </row>
    <row r="110" spans="1:39">
      <c r="A110" s="24" t="s">
        <v>3647</v>
      </c>
      <c r="N110" t="str">
        <f t="shared" si="3"/>
        <v xml:space="preserve">             Broadcast and sound engineering technicians and radio                                                          </v>
      </c>
      <c r="O110" t="str">
        <f t="shared" si="4"/>
        <v/>
      </c>
      <c r="P110" cm="1">
        <f t="array" ref="P110:X110">IFERROR(SEARCH({1,2,3,4,5,6,7,8,9},A110),9999999)</f>
        <v>9999999</v>
      </c>
      <c r="Q110">
        <v>9999999</v>
      </c>
      <c r="R110">
        <v>9999999</v>
      </c>
      <c r="S110">
        <v>9999999</v>
      </c>
      <c r="T110">
        <v>9999999</v>
      </c>
      <c r="U110">
        <v>9999999</v>
      </c>
      <c r="V110">
        <v>9999999</v>
      </c>
      <c r="W110">
        <v>9999999</v>
      </c>
      <c r="X110">
        <v>9999999</v>
      </c>
      <c r="Y110" t="s">
        <v>6583</v>
      </c>
      <c r="Z110" t="e">
        <f>VLOOKUP($Y110,level_mapping_l0!$A$2:$F$536,Z$7,FALSE)</f>
        <v>#N/A</v>
      </c>
      <c r="AA110" t="e">
        <f>VLOOKUP($Y110,level_mapping_l0!$A$2:$F$536,AA$7,FALSE)</f>
        <v>#N/A</v>
      </c>
      <c r="AB110" t="e">
        <f>VLOOKUP($Y110,level_mapping_l0!$A$2:$F$536,AB$7,FALSE)</f>
        <v>#N/A</v>
      </c>
      <c r="AC110" t="e">
        <f>VLOOKUP($Y110,level_mapping_l0!$A$2:$F$536,AC$7,FALSE)</f>
        <v>#N/A</v>
      </c>
      <c r="AD110" t="e">
        <f>VLOOKUP($Y110,level_mapping_l0!$A$2:$F$536,AD$7,FALSE)</f>
        <v>#N/A</v>
      </c>
      <c r="AG110" t="s">
        <v>3647</v>
      </c>
    </row>
    <row r="111" spans="1:39">
      <c r="A111" s="24" t="s">
        <v>3777</v>
      </c>
      <c r="N111" t="str">
        <f t="shared" si="3"/>
        <v xml:space="preserve">               operators      </v>
      </c>
      <c r="O111" t="str">
        <f t="shared" si="4"/>
        <v xml:space="preserve">72      845       70      853        2     (1)  </v>
      </c>
      <c r="P111" cm="1">
        <f t="array" ref="P111:X111">IFERROR(SEARCH({1,2,3,4,5,6,7,8,9},A111),9999999)</f>
        <v>75</v>
      </c>
      <c r="Q111">
        <v>32</v>
      </c>
      <c r="R111">
        <v>59</v>
      </c>
      <c r="S111">
        <v>40</v>
      </c>
      <c r="T111">
        <v>41</v>
      </c>
      <c r="U111">
        <v>9999999</v>
      </c>
      <c r="V111">
        <v>31</v>
      </c>
      <c r="W111">
        <v>39</v>
      </c>
      <c r="X111">
        <v>9999999</v>
      </c>
      <c r="Y111" t="s">
        <v>6584</v>
      </c>
      <c r="Z111" t="e">
        <f>VLOOKUP($Y111,level_mapping_l0!$A$2:$F$536,Z$7,FALSE)</f>
        <v>#N/A</v>
      </c>
      <c r="AA111" t="e">
        <f>VLOOKUP($Y111,level_mapping_l0!$A$2:$F$536,AA$7,FALSE)</f>
        <v>#N/A</v>
      </c>
      <c r="AB111" t="e">
        <f>VLOOKUP($Y111,level_mapping_l0!$A$2:$F$536,AB$7,FALSE)</f>
        <v>#N/A</v>
      </c>
      <c r="AC111" t="e">
        <f>VLOOKUP($Y111,level_mapping_l0!$A$2:$F$536,AC$7,FALSE)</f>
        <v>#N/A</v>
      </c>
      <c r="AD111" t="e">
        <f>VLOOKUP($Y111,level_mapping_l0!$A$2:$F$536,AD$7,FALSE)</f>
        <v>#N/A</v>
      </c>
      <c r="AG111" t="s">
        <v>5278</v>
      </c>
      <c r="AH111">
        <v>72</v>
      </c>
      <c r="AI111">
        <v>845</v>
      </c>
      <c r="AJ111">
        <v>70</v>
      </c>
      <c r="AK111">
        <v>853</v>
      </c>
      <c r="AL111">
        <v>2</v>
      </c>
      <c r="AM111">
        <v>-1</v>
      </c>
    </row>
    <row r="112" spans="1:39">
      <c r="A112" s="24" t="s">
        <v>3778</v>
      </c>
      <c r="N112" t="str">
        <f t="shared" si="3"/>
        <v xml:space="preserve">             Photographers      </v>
      </c>
      <c r="O112" t="str">
        <f t="shared" si="4"/>
        <v xml:space="preserve">61      622       38     (1)        23     (1)  </v>
      </c>
      <c r="P112" cm="1">
        <f t="array" ref="P112:X112">IFERROR(SEARCH({1,2,3,4,5,6,7,8,9},A112),9999999)</f>
        <v>34</v>
      </c>
      <c r="Q112">
        <v>42</v>
      </c>
      <c r="R112">
        <v>51</v>
      </c>
      <c r="S112">
        <v>9999999</v>
      </c>
      <c r="T112">
        <v>9999999</v>
      </c>
      <c r="U112">
        <v>33</v>
      </c>
      <c r="V112">
        <v>9999999</v>
      </c>
      <c r="W112">
        <v>52</v>
      </c>
      <c r="X112">
        <v>9999999</v>
      </c>
      <c r="Y112" t="s">
        <v>179</v>
      </c>
      <c r="Z112" t="str">
        <f>VLOOKUP($Y112,level_mapping_l0!$A$2:$F$536,Z$7,FALSE)</f>
        <v>Total</v>
      </c>
      <c r="AA112" t="str">
        <f>VLOOKUP($Y112,level_mapping_l0!$A$2:$F$536,AA$7,FALSE)</f>
        <v>Management, professional, and related occupations</v>
      </c>
      <c r="AB112" t="str">
        <f>VLOOKUP($Y112,level_mapping_l0!$A$2:$F$536,AB$7,FALSE)</f>
        <v>Professional and related occupations</v>
      </c>
      <c r="AC112" t="str">
        <f>VLOOKUP($Y112,level_mapping_l0!$A$2:$F$536,AC$7,FALSE)</f>
        <v>Arts, design, entertainment, sports, and media occupations</v>
      </c>
      <c r="AD112" t="str">
        <f>VLOOKUP($Y112,level_mapping_l0!$A$2:$F$536,AD$7,FALSE)</f>
        <v>Photographers</v>
      </c>
      <c r="AG112" t="s">
        <v>5794</v>
      </c>
      <c r="AH112">
        <v>61</v>
      </c>
      <c r="AI112">
        <v>622</v>
      </c>
      <c r="AJ112">
        <v>38</v>
      </c>
      <c r="AK112">
        <v>-1</v>
      </c>
      <c r="AL112">
        <v>23</v>
      </c>
      <c r="AM112">
        <v>-1</v>
      </c>
    </row>
    <row r="113" spans="1:39">
      <c r="A113" s="24" t="s">
        <v>3779</v>
      </c>
      <c r="N113" t="str">
        <f t="shared" si="3"/>
        <v xml:space="preserve">         Healthcare practitioner and technical occupations   </v>
      </c>
      <c r="O113" t="str">
        <f t="shared" si="4"/>
        <v xml:space="preserve">4,630      816    1,176    1,002    3,454      770 </v>
      </c>
      <c r="P113" cm="1">
        <f t="array" ref="P113:X113">IFERROR(SEARCH({1,2,3,4,5,6,7,8,9},A113),9999999)</f>
        <v>74</v>
      </c>
      <c r="Q113">
        <v>93</v>
      </c>
      <c r="R113">
        <v>65</v>
      </c>
      <c r="S113">
        <v>62</v>
      </c>
      <c r="T113">
        <v>101</v>
      </c>
      <c r="U113">
        <v>64</v>
      </c>
      <c r="V113">
        <v>83</v>
      </c>
      <c r="W113">
        <v>73</v>
      </c>
      <c r="X113">
        <v>9999999</v>
      </c>
      <c r="Y113" t="s">
        <v>6585</v>
      </c>
      <c r="Z113" t="e">
        <f>VLOOKUP($Y113,level_mapping_l0!$A$2:$F$536,Z$7,FALSE)</f>
        <v>#N/A</v>
      </c>
      <c r="AA113" t="e">
        <f>VLOOKUP($Y113,level_mapping_l0!$A$2:$F$536,AA$7,FALSE)</f>
        <v>#N/A</v>
      </c>
      <c r="AB113" t="e">
        <f>VLOOKUP($Y113,level_mapping_l0!$A$2:$F$536,AB$7,FALSE)</f>
        <v>#N/A</v>
      </c>
      <c r="AC113" t="e">
        <f>VLOOKUP($Y113,level_mapping_l0!$A$2:$F$536,AC$7,FALSE)</f>
        <v>#N/A</v>
      </c>
      <c r="AD113" t="e">
        <f>VLOOKUP($Y113,level_mapping_l0!$A$2:$F$536,AD$7,FALSE)</f>
        <v>#N/A</v>
      </c>
      <c r="AG113" t="s">
        <v>5795</v>
      </c>
      <c r="AH113" s="8">
        <v>4630</v>
      </c>
      <c r="AI113">
        <v>816</v>
      </c>
      <c r="AJ113" s="8">
        <v>1176</v>
      </c>
      <c r="AK113" s="8">
        <v>1002</v>
      </c>
      <c r="AL113" s="8">
        <v>3454</v>
      </c>
      <c r="AM113">
        <v>770</v>
      </c>
    </row>
    <row r="114" spans="1:39">
      <c r="A114" s="24" t="s">
        <v>3780</v>
      </c>
      <c r="N114" t="str">
        <f t="shared" si="3"/>
        <v xml:space="preserve">             Dietitians and nutritionists      </v>
      </c>
      <c r="O114" t="str">
        <f t="shared" si="4"/>
        <v xml:space="preserve">54      631        6     (1)        49     (1)  </v>
      </c>
      <c r="P114" cm="1">
        <f t="array" ref="P114:X114">IFERROR(SEARCH({1,2,3,4,5,6,7,8,9},A114),9999999)</f>
        <v>58</v>
      </c>
      <c r="Q114">
        <v>9999999</v>
      </c>
      <c r="R114">
        <v>57</v>
      </c>
      <c r="S114">
        <v>49</v>
      </c>
      <c r="T114">
        <v>48</v>
      </c>
      <c r="U114">
        <v>56</v>
      </c>
      <c r="V114">
        <v>9999999</v>
      </c>
      <c r="W114">
        <v>9999999</v>
      </c>
      <c r="X114">
        <v>85</v>
      </c>
      <c r="Y114" t="s">
        <v>185</v>
      </c>
      <c r="Z114" t="str">
        <f>VLOOKUP($Y114,level_mapping_l0!$A$2:$F$536,Z$7,FALSE)</f>
        <v>Total</v>
      </c>
      <c r="AA114" t="str">
        <f>VLOOKUP($Y114,level_mapping_l0!$A$2:$F$536,AA$7,FALSE)</f>
        <v>Management, professional, and related occupations</v>
      </c>
      <c r="AB114" t="str">
        <f>VLOOKUP($Y114,level_mapping_l0!$A$2:$F$536,AB$7,FALSE)</f>
        <v>Professional and related occupations</v>
      </c>
      <c r="AC114" t="str">
        <f>VLOOKUP($Y114,level_mapping_l0!$A$2:$F$536,AC$7,FALSE)</f>
        <v>Healthcare practitioners and technical occupations</v>
      </c>
      <c r="AD114" t="str">
        <f>VLOOKUP($Y114,level_mapping_l0!$A$2:$F$536,AD$7,FALSE)</f>
        <v>Dietitians and nutritionists</v>
      </c>
      <c r="AG114" t="s">
        <v>5796</v>
      </c>
      <c r="AH114">
        <v>54</v>
      </c>
      <c r="AI114">
        <v>631</v>
      </c>
      <c r="AJ114">
        <v>6</v>
      </c>
      <c r="AK114">
        <v>-1</v>
      </c>
      <c r="AL114">
        <v>49</v>
      </c>
      <c r="AM114">
        <v>-1</v>
      </c>
    </row>
    <row r="115" spans="1:39">
      <c r="A115" s="24" t="s">
        <v>3781</v>
      </c>
      <c r="N115" t="str">
        <f t="shared" si="3"/>
        <v xml:space="preserve">             Pharmacists     </v>
      </c>
      <c r="O115" t="str">
        <f t="shared" si="4"/>
        <v xml:space="preserve">156    1,477       82    1,533       74    1,364 </v>
      </c>
      <c r="P115" cm="1">
        <f t="array" ref="P115:X115">IFERROR(SEARCH({1,2,3,4,5,6,7,8,9},A115),9999999)</f>
        <v>30</v>
      </c>
      <c r="Q115">
        <v>50</v>
      </c>
      <c r="R115">
        <v>58</v>
      </c>
      <c r="S115">
        <v>39</v>
      </c>
      <c r="T115">
        <v>31</v>
      </c>
      <c r="U115">
        <v>32</v>
      </c>
      <c r="V115">
        <v>40</v>
      </c>
      <c r="W115">
        <v>49</v>
      </c>
      <c r="X115">
        <v>9999999</v>
      </c>
      <c r="Y115" t="s">
        <v>187</v>
      </c>
      <c r="Z115" t="str">
        <f>VLOOKUP($Y115,level_mapping_l0!$A$2:$F$536,Z$7,FALSE)</f>
        <v>Total</v>
      </c>
      <c r="AA115" t="str">
        <f>VLOOKUP($Y115,level_mapping_l0!$A$2:$F$536,AA$7,FALSE)</f>
        <v>Management, professional, and related occupations</v>
      </c>
      <c r="AB115" t="str">
        <f>VLOOKUP($Y115,level_mapping_l0!$A$2:$F$536,AB$7,FALSE)</f>
        <v>Professional and related occupations</v>
      </c>
      <c r="AC115" t="str">
        <f>VLOOKUP($Y115,level_mapping_l0!$A$2:$F$536,AC$7,FALSE)</f>
        <v>Healthcare practitioners and technical occupations</v>
      </c>
      <c r="AD115" t="str">
        <f>VLOOKUP($Y115,level_mapping_l0!$A$2:$F$536,AD$7,FALSE)</f>
        <v>Pharmacists</v>
      </c>
      <c r="AG115" t="s">
        <v>5797</v>
      </c>
      <c r="AH115">
        <v>156</v>
      </c>
      <c r="AI115" s="8">
        <v>1477</v>
      </c>
      <c r="AJ115">
        <v>82</v>
      </c>
      <c r="AK115" s="8">
        <v>1533</v>
      </c>
      <c r="AL115">
        <v>74</v>
      </c>
      <c r="AM115" s="8">
        <v>1364</v>
      </c>
    </row>
    <row r="116" spans="1:39">
      <c r="A116" s="24" t="s">
        <v>3782</v>
      </c>
      <c r="N116" t="str">
        <f t="shared" si="3"/>
        <v xml:space="preserve">             Physicians and surgeons     </v>
      </c>
      <c r="O116" t="str">
        <f t="shared" si="4"/>
        <v xml:space="preserve">531    1,405      364    1,677      167      989 </v>
      </c>
      <c r="P116" cm="1">
        <f t="array" ref="P116:X116">IFERROR(SEARCH({1,2,3,4,5,6,7,8,9},A116),9999999)</f>
        <v>44</v>
      </c>
      <c r="Q116">
        <v>9999999</v>
      </c>
      <c r="R116">
        <v>43</v>
      </c>
      <c r="S116">
        <v>51</v>
      </c>
      <c r="T116">
        <v>42</v>
      </c>
      <c r="U116">
        <v>61</v>
      </c>
      <c r="V116">
        <v>70</v>
      </c>
      <c r="W116">
        <v>88</v>
      </c>
      <c r="X116">
        <v>87</v>
      </c>
      <c r="Y116" t="s">
        <v>188</v>
      </c>
      <c r="Z116" t="str">
        <f>VLOOKUP($Y116,level_mapping_l0!$A$2:$F$536,Z$7,FALSE)</f>
        <v>Total</v>
      </c>
      <c r="AA116" t="str">
        <f>VLOOKUP($Y116,level_mapping_l0!$A$2:$F$536,AA$7,FALSE)</f>
        <v>Management, professional, and related occupations</v>
      </c>
      <c r="AB116" t="str">
        <f>VLOOKUP($Y116,level_mapping_l0!$A$2:$F$536,AB$7,FALSE)</f>
        <v>Professional and related occupations</v>
      </c>
      <c r="AC116" t="str">
        <f>VLOOKUP($Y116,level_mapping_l0!$A$2:$F$536,AC$7,FALSE)</f>
        <v>Healthcare practitioners and technical occupations</v>
      </c>
      <c r="AD116" t="str">
        <f>VLOOKUP($Y116,level_mapping_l0!$A$2:$F$536,AD$7,FALSE)</f>
        <v>Physicians and surgeons</v>
      </c>
      <c r="AG116" t="s">
        <v>5798</v>
      </c>
      <c r="AH116">
        <v>531</v>
      </c>
      <c r="AI116" s="8">
        <v>1405</v>
      </c>
      <c r="AJ116">
        <v>364</v>
      </c>
      <c r="AK116" s="8">
        <v>1677</v>
      </c>
      <c r="AL116">
        <v>167</v>
      </c>
      <c r="AM116">
        <v>989</v>
      </c>
    </row>
    <row r="117" spans="1:39">
      <c r="A117" s="24" t="s">
        <v>3783</v>
      </c>
      <c r="N117" t="str">
        <f t="shared" si="3"/>
        <v xml:space="preserve">             Physician assistants      </v>
      </c>
      <c r="O117" t="str">
        <f t="shared" si="4"/>
        <v xml:space="preserve">55    1,003       18     (1)        37     (1)  </v>
      </c>
      <c r="P117" cm="1">
        <f t="array" ref="P117:X117">IFERROR(SEARCH({1,2,3,4,5,6,7,8,9},A117),9999999)</f>
        <v>46</v>
      </c>
      <c r="Q117">
        <v>9999999</v>
      </c>
      <c r="R117">
        <v>50</v>
      </c>
      <c r="S117">
        <v>9999999</v>
      </c>
      <c r="T117">
        <v>40</v>
      </c>
      <c r="U117">
        <v>9999999</v>
      </c>
      <c r="V117">
        <v>77</v>
      </c>
      <c r="W117">
        <v>59</v>
      </c>
      <c r="X117">
        <v>9999999</v>
      </c>
      <c r="Y117" t="s">
        <v>189</v>
      </c>
      <c r="Z117" t="str">
        <f>VLOOKUP($Y117,level_mapping_l0!$A$2:$F$536,Z$7,FALSE)</f>
        <v>Total</v>
      </c>
      <c r="AA117" t="str">
        <f>VLOOKUP($Y117,level_mapping_l0!$A$2:$F$536,AA$7,FALSE)</f>
        <v>Management, professional, and related occupations</v>
      </c>
      <c r="AB117" t="str">
        <f>VLOOKUP($Y117,level_mapping_l0!$A$2:$F$536,AB$7,FALSE)</f>
        <v>Professional and related occupations</v>
      </c>
      <c r="AC117" t="str">
        <f>VLOOKUP($Y117,level_mapping_l0!$A$2:$F$536,AC$7,FALSE)</f>
        <v>Healthcare practitioners and technical occupations</v>
      </c>
      <c r="AD117" t="str">
        <f>VLOOKUP($Y117,level_mapping_l0!$A$2:$F$536,AD$7,FALSE)</f>
        <v>Physician assistants</v>
      </c>
      <c r="AG117" t="s">
        <v>5799</v>
      </c>
      <c r="AH117">
        <v>55</v>
      </c>
      <c r="AI117" s="8">
        <v>1003</v>
      </c>
      <c r="AJ117">
        <v>18</v>
      </c>
      <c r="AK117">
        <v>-1</v>
      </c>
      <c r="AL117">
        <v>37</v>
      </c>
      <c r="AM117">
        <v>-1</v>
      </c>
    </row>
    <row r="118" spans="1:39">
      <c r="A118" s="24" t="s">
        <v>3784</v>
      </c>
      <c r="N118" t="str">
        <f t="shared" si="3"/>
        <v xml:space="preserve">             Registered nurses   </v>
      </c>
      <c r="O118" t="str">
        <f t="shared" si="4"/>
        <v xml:space="preserve">1,829      899      179    1,006    1,650      887 </v>
      </c>
      <c r="P118" cm="1">
        <f t="array" ref="P118:X118">IFERROR(SEARCH({1,2,3,4,5,6,7,8,9},A118),9999999)</f>
        <v>34</v>
      </c>
      <c r="Q118">
        <v>37</v>
      </c>
      <c r="R118">
        <v>9999999</v>
      </c>
      <c r="S118">
        <v>9999999</v>
      </c>
      <c r="T118">
        <v>73</v>
      </c>
      <c r="U118">
        <v>65</v>
      </c>
      <c r="V118">
        <v>55</v>
      </c>
      <c r="W118">
        <v>36</v>
      </c>
      <c r="X118">
        <v>38</v>
      </c>
      <c r="Y118" t="s">
        <v>201</v>
      </c>
      <c r="Z118" t="str">
        <f>VLOOKUP($Y118,level_mapping_l0!$A$2:$F$536,Z$7,FALSE)</f>
        <v>Total</v>
      </c>
      <c r="AA118" t="str">
        <f>VLOOKUP($Y118,level_mapping_l0!$A$2:$F$536,AA$7,FALSE)</f>
        <v>Management, professional, and related occupations</v>
      </c>
      <c r="AB118" t="str">
        <f>VLOOKUP($Y118,level_mapping_l0!$A$2:$F$536,AB$7,FALSE)</f>
        <v>Professional and related occupations</v>
      </c>
      <c r="AC118" t="str">
        <f>VLOOKUP($Y118,level_mapping_l0!$A$2:$F$536,AC$7,FALSE)</f>
        <v>Healthcare practitioners and technical occupations</v>
      </c>
      <c r="AD118" t="str">
        <f>VLOOKUP($Y118,level_mapping_l0!$A$2:$F$536,AD$7,FALSE)</f>
        <v>Registered nurses</v>
      </c>
      <c r="AG118" t="s">
        <v>5800</v>
      </c>
      <c r="AH118" s="8">
        <v>1829</v>
      </c>
      <c r="AI118">
        <v>899</v>
      </c>
      <c r="AJ118">
        <v>179</v>
      </c>
      <c r="AK118" s="8">
        <v>1006</v>
      </c>
      <c r="AL118" s="8">
        <v>1650</v>
      </c>
      <c r="AM118">
        <v>887</v>
      </c>
    </row>
    <row r="119" spans="1:39">
      <c r="A119" s="24" t="s">
        <v>3785</v>
      </c>
      <c r="N119" t="str">
        <f t="shared" si="3"/>
        <v xml:space="preserve">             Physical therapists     </v>
      </c>
      <c r="O119" t="str">
        <f t="shared" si="4"/>
        <v xml:space="preserve">120      892       42     (1)        78      837 </v>
      </c>
      <c r="P119" cm="1">
        <f t="array" ref="P119:X119">IFERROR(SEARCH({1,2,3,4,5,6,7,8,9},A119),9999999)</f>
        <v>38</v>
      </c>
      <c r="Q119">
        <v>39</v>
      </c>
      <c r="R119">
        <v>84</v>
      </c>
      <c r="S119">
        <v>57</v>
      </c>
      <c r="T119">
        <v>9999999</v>
      </c>
      <c r="U119">
        <v>9999999</v>
      </c>
      <c r="V119">
        <v>75</v>
      </c>
      <c r="W119">
        <v>47</v>
      </c>
      <c r="X119">
        <v>48</v>
      </c>
      <c r="Y119" t="s">
        <v>193</v>
      </c>
      <c r="Z119" t="str">
        <f>VLOOKUP($Y119,level_mapping_l0!$A$2:$F$536,Z$7,FALSE)</f>
        <v>Total</v>
      </c>
      <c r="AA119" t="str">
        <f>VLOOKUP($Y119,level_mapping_l0!$A$2:$F$536,AA$7,FALSE)</f>
        <v>Management, professional, and related occupations</v>
      </c>
      <c r="AB119" t="str">
        <f>VLOOKUP($Y119,level_mapping_l0!$A$2:$F$536,AB$7,FALSE)</f>
        <v>Professional and related occupations</v>
      </c>
      <c r="AC119" t="str">
        <f>VLOOKUP($Y119,level_mapping_l0!$A$2:$F$536,AC$7,FALSE)</f>
        <v>Healthcare practitioners and technical occupations</v>
      </c>
      <c r="AD119" t="str">
        <f>VLOOKUP($Y119,level_mapping_l0!$A$2:$F$536,AD$7,FALSE)</f>
        <v>Physical therapists</v>
      </c>
      <c r="AG119" t="s">
        <v>5801</v>
      </c>
      <c r="AH119">
        <v>120</v>
      </c>
      <c r="AI119">
        <v>892</v>
      </c>
      <c r="AJ119">
        <v>42</v>
      </c>
      <c r="AK119">
        <v>-1</v>
      </c>
      <c r="AL119">
        <v>78</v>
      </c>
      <c r="AM119">
        <v>837</v>
      </c>
    </row>
    <row r="120" spans="1:39">
      <c r="A120" s="24" t="s">
        <v>3786</v>
      </c>
      <c r="N120" t="str">
        <f t="shared" si="3"/>
        <v xml:space="preserve">             Respiratory therapists      </v>
      </c>
      <c r="O120" t="str">
        <f t="shared" si="4"/>
        <v xml:space="preserve">72      737       35     (1)        37     (1)  </v>
      </c>
      <c r="P120" cm="1">
        <f t="array" ref="P120:X120">IFERROR(SEARCH({1,2,3,4,5,6,7,8,9},A120),9999999)</f>
        <v>68</v>
      </c>
      <c r="Q120">
        <v>43</v>
      </c>
      <c r="R120">
        <v>51</v>
      </c>
      <c r="S120">
        <v>9999999</v>
      </c>
      <c r="T120">
        <v>61</v>
      </c>
      <c r="U120">
        <v>9999999</v>
      </c>
      <c r="V120">
        <v>42</v>
      </c>
      <c r="W120">
        <v>9999999</v>
      </c>
      <c r="X120">
        <v>9999999</v>
      </c>
      <c r="Y120" t="s">
        <v>196</v>
      </c>
      <c r="Z120" t="str">
        <f>VLOOKUP($Y120,level_mapping_l0!$A$2:$F$536,Z$7,FALSE)</f>
        <v>Total</v>
      </c>
      <c r="AA120" t="str">
        <f>VLOOKUP($Y120,level_mapping_l0!$A$2:$F$536,AA$7,FALSE)</f>
        <v>Management, professional, and related occupations</v>
      </c>
      <c r="AB120" t="str">
        <f>VLOOKUP($Y120,level_mapping_l0!$A$2:$F$536,AB$7,FALSE)</f>
        <v>Professional and related occupations</v>
      </c>
      <c r="AC120" t="str">
        <f>VLOOKUP($Y120,level_mapping_l0!$A$2:$F$536,AC$7,FALSE)</f>
        <v>Healthcare practitioners and technical occupations</v>
      </c>
      <c r="AD120" t="str">
        <f>VLOOKUP($Y120,level_mapping_l0!$A$2:$F$536,AD$7,FALSE)</f>
        <v>Respiratory therapists</v>
      </c>
      <c r="AG120" t="s">
        <v>5802</v>
      </c>
      <c r="AH120">
        <v>72</v>
      </c>
      <c r="AI120">
        <v>737</v>
      </c>
      <c r="AJ120">
        <v>35</v>
      </c>
      <c r="AK120">
        <v>-1</v>
      </c>
      <c r="AL120">
        <v>37</v>
      </c>
      <c r="AM120">
        <v>-1</v>
      </c>
    </row>
    <row r="121" spans="1:39">
      <c r="A121" s="24" t="s">
        <v>3787</v>
      </c>
      <c r="N121" t="str">
        <f t="shared" si="3"/>
        <v xml:space="preserve">             Speech-language pathologists      </v>
      </c>
      <c r="O121" t="str">
        <f t="shared" si="4"/>
        <v xml:space="preserve">67      867        3     (1)        64      868 </v>
      </c>
      <c r="P121" cm="1">
        <f t="array" ref="P121:X121">IFERROR(SEARCH({1,2,3,4,5,6,7,8,9},A121),9999999)</f>
        <v>74</v>
      </c>
      <c r="Q121">
        <v>9999999</v>
      </c>
      <c r="R121">
        <v>67</v>
      </c>
      <c r="S121">
        <v>85</v>
      </c>
      <c r="T121">
        <v>9999999</v>
      </c>
      <c r="U121">
        <v>48</v>
      </c>
      <c r="V121">
        <v>49</v>
      </c>
      <c r="W121">
        <v>56</v>
      </c>
      <c r="X121">
        <v>9999999</v>
      </c>
      <c r="Y121" t="s">
        <v>197</v>
      </c>
      <c r="Z121" t="str">
        <f>VLOOKUP($Y121,level_mapping_l0!$A$2:$F$536,Z$7,FALSE)</f>
        <v>Total</v>
      </c>
      <c r="AA121" t="str">
        <f>VLOOKUP($Y121,level_mapping_l0!$A$2:$F$536,AA$7,FALSE)</f>
        <v>Management, professional, and related occupations</v>
      </c>
      <c r="AB121" t="str">
        <f>VLOOKUP($Y121,level_mapping_l0!$A$2:$F$536,AB$7,FALSE)</f>
        <v>Professional and related occupations</v>
      </c>
      <c r="AC121" t="str">
        <f>VLOOKUP($Y121,level_mapping_l0!$A$2:$F$536,AC$7,FALSE)</f>
        <v>Healthcare practitioners and technical occupations</v>
      </c>
      <c r="AD121" t="str">
        <f>VLOOKUP($Y121,level_mapping_l0!$A$2:$F$536,AD$7,FALSE)</f>
        <v>Speech-language pathologists</v>
      </c>
      <c r="AG121" t="s">
        <v>5803</v>
      </c>
      <c r="AH121">
        <v>67</v>
      </c>
      <c r="AI121">
        <v>867</v>
      </c>
      <c r="AJ121">
        <v>3</v>
      </c>
      <c r="AK121">
        <v>-1</v>
      </c>
      <c r="AL121">
        <v>64</v>
      </c>
      <c r="AM121">
        <v>868</v>
      </c>
    </row>
    <row r="122" spans="1:39">
      <c r="A122" s="24" t="s">
        <v>3788</v>
      </c>
      <c r="N122" t="str">
        <f t="shared" si="3"/>
        <v xml:space="preserve">             Clinical laboratory technologists and technicians     </v>
      </c>
      <c r="O122" t="str">
        <f t="shared" si="4"/>
        <v xml:space="preserve">233      751       65      810      168      738 </v>
      </c>
      <c r="P122" cm="1">
        <f t="array" ref="P122:X122">IFERROR(SEARCH({1,2,3,4,5,6,7,8,9},A122),9999999)</f>
        <v>79</v>
      </c>
      <c r="Q122">
        <v>68</v>
      </c>
      <c r="R122">
        <v>69</v>
      </c>
      <c r="S122">
        <v>9999999</v>
      </c>
      <c r="T122">
        <v>78</v>
      </c>
      <c r="U122">
        <v>87</v>
      </c>
      <c r="V122">
        <v>77</v>
      </c>
      <c r="W122">
        <v>95</v>
      </c>
      <c r="X122">
        <v>9999999</v>
      </c>
      <c r="Y122" t="s">
        <v>206</v>
      </c>
      <c r="Z122" t="str">
        <f>VLOOKUP($Y122,level_mapping_l0!$A$2:$F$536,Z$7,FALSE)</f>
        <v>Total</v>
      </c>
      <c r="AA122" t="str">
        <f>VLOOKUP($Y122,level_mapping_l0!$A$2:$F$536,AA$7,FALSE)</f>
        <v>Management, professional, and related occupations</v>
      </c>
      <c r="AB122" t="str">
        <f>VLOOKUP($Y122,level_mapping_l0!$A$2:$F$536,AB$7,FALSE)</f>
        <v>Professional and related occupations</v>
      </c>
      <c r="AC122" t="str">
        <f>VLOOKUP($Y122,level_mapping_l0!$A$2:$F$536,AC$7,FALSE)</f>
        <v>Healthcare practitioners and technical occupations</v>
      </c>
      <c r="AD122" t="str">
        <f>VLOOKUP($Y122,level_mapping_l0!$A$2:$F$536,AD$7,FALSE)</f>
        <v>Clinical laboratory technologists and technicians</v>
      </c>
      <c r="AG122" t="s">
        <v>5804</v>
      </c>
      <c r="AH122">
        <v>233</v>
      </c>
      <c r="AI122">
        <v>751</v>
      </c>
      <c r="AJ122">
        <v>65</v>
      </c>
      <c r="AK122">
        <v>810</v>
      </c>
      <c r="AL122">
        <v>168</v>
      </c>
      <c r="AM122">
        <v>738</v>
      </c>
    </row>
    <row r="123" spans="1:39">
      <c r="A123" s="24" t="s">
        <v>3789</v>
      </c>
      <c r="N123" t="str">
        <f t="shared" si="3"/>
        <v xml:space="preserve">             Diagnostic related technologists and technicians     </v>
      </c>
      <c r="O123" t="str">
        <f t="shared" si="4"/>
        <v xml:space="preserve">204      759       67      869      137      718 </v>
      </c>
      <c r="P123" cm="1">
        <f t="array" ref="P123:X123">IFERROR(SEARCH({1,2,3,4,5,6,7,8,9},A123),9999999)</f>
        <v>103</v>
      </c>
      <c r="Q123">
        <v>67</v>
      </c>
      <c r="R123">
        <v>104</v>
      </c>
      <c r="S123">
        <v>69</v>
      </c>
      <c r="T123">
        <v>77</v>
      </c>
      <c r="U123">
        <v>86</v>
      </c>
      <c r="V123">
        <v>76</v>
      </c>
      <c r="W123">
        <v>94</v>
      </c>
      <c r="X123">
        <v>78</v>
      </c>
      <c r="Y123" t="s">
        <v>208</v>
      </c>
      <c r="Z123" t="str">
        <f>VLOOKUP($Y123,level_mapping_l0!$A$2:$F$536,Z$7,FALSE)</f>
        <v>Total</v>
      </c>
      <c r="AA123" t="str">
        <f>VLOOKUP($Y123,level_mapping_l0!$A$2:$F$536,AA$7,FALSE)</f>
        <v>Management, professional, and related occupations</v>
      </c>
      <c r="AB123" t="str">
        <f>VLOOKUP($Y123,level_mapping_l0!$A$2:$F$536,AB$7,FALSE)</f>
        <v>Professional and related occupations</v>
      </c>
      <c r="AC123" t="str">
        <f>VLOOKUP($Y123,level_mapping_l0!$A$2:$F$536,AC$7,FALSE)</f>
        <v>Healthcare practitioners and technical occupations</v>
      </c>
      <c r="AD123" t="str">
        <f>VLOOKUP($Y123,level_mapping_l0!$A$2:$F$536,AD$7,FALSE)</f>
        <v>Diagnostic related technologists and technicians</v>
      </c>
      <c r="AG123" t="s">
        <v>5805</v>
      </c>
      <c r="AH123">
        <v>204</v>
      </c>
      <c r="AI123">
        <v>759</v>
      </c>
      <c r="AJ123">
        <v>67</v>
      </c>
      <c r="AK123">
        <v>869</v>
      </c>
      <c r="AL123">
        <v>137</v>
      </c>
      <c r="AM123">
        <v>718</v>
      </c>
    </row>
    <row r="124" spans="1:39">
      <c r="A124" s="24" t="s">
        <v>3790</v>
      </c>
      <c r="N124" t="str">
        <f t="shared" si="3"/>
        <v xml:space="preserve">             Emergency medical technicians and paramedics     </v>
      </c>
      <c r="O124" t="str">
        <f t="shared" si="4"/>
        <v xml:space="preserve">109      662       78      683       31     (1)  </v>
      </c>
      <c r="P124" cm="1">
        <f t="array" ref="P124:X124">IFERROR(SEARCH({1,2,3,4,5,6,7,8,9},A124),9999999)</f>
        <v>63</v>
      </c>
      <c r="Q124">
        <v>74</v>
      </c>
      <c r="R124">
        <v>92</v>
      </c>
      <c r="S124">
        <v>9999999</v>
      </c>
      <c r="T124">
        <v>9999999</v>
      </c>
      <c r="U124">
        <v>72</v>
      </c>
      <c r="V124">
        <v>82</v>
      </c>
      <c r="W124">
        <v>83</v>
      </c>
      <c r="X124">
        <v>65</v>
      </c>
      <c r="Y124" t="s">
        <v>209</v>
      </c>
      <c r="Z124" t="str">
        <f>VLOOKUP($Y124,level_mapping_l0!$A$2:$F$536,Z$7,FALSE)</f>
        <v>Total</v>
      </c>
      <c r="AA124" t="str">
        <f>VLOOKUP($Y124,level_mapping_l0!$A$2:$F$536,AA$7,FALSE)</f>
        <v>Management, professional, and related occupations</v>
      </c>
      <c r="AB124" t="str">
        <f>VLOOKUP($Y124,level_mapping_l0!$A$2:$F$536,AB$7,FALSE)</f>
        <v>Professional and related occupations</v>
      </c>
      <c r="AC124" t="str">
        <f>VLOOKUP($Y124,level_mapping_l0!$A$2:$F$536,AC$7,FALSE)</f>
        <v>Healthcare practitioners and technical occupations</v>
      </c>
      <c r="AD124" t="str">
        <f>VLOOKUP($Y124,level_mapping_l0!$A$2:$F$536,AD$7,FALSE)</f>
        <v>Emergency medical technicians and paramedics</v>
      </c>
      <c r="AG124" t="s">
        <v>5806</v>
      </c>
      <c r="AH124">
        <v>109</v>
      </c>
      <c r="AI124">
        <v>662</v>
      </c>
      <c r="AJ124">
        <v>78</v>
      </c>
      <c r="AK124">
        <v>683</v>
      </c>
      <c r="AL124">
        <v>31</v>
      </c>
      <c r="AM124">
        <v>-1</v>
      </c>
    </row>
    <row r="125" spans="1:39">
      <c r="A125" s="24" t="s">
        <v>3648</v>
      </c>
      <c r="N125" t="str">
        <f t="shared" si="3"/>
        <v xml:space="preserve">             Health diagnosing and treating practitioner support                                                            </v>
      </c>
      <c r="O125" t="str">
        <f t="shared" si="4"/>
        <v/>
      </c>
      <c r="P125" cm="1">
        <f t="array" ref="P125:X125">IFERROR(SEARCH({1,2,3,4,5,6,7,8,9},A125),9999999)</f>
        <v>9999999</v>
      </c>
      <c r="Q125">
        <v>9999999</v>
      </c>
      <c r="R125">
        <v>9999999</v>
      </c>
      <c r="S125">
        <v>9999999</v>
      </c>
      <c r="T125">
        <v>9999999</v>
      </c>
      <c r="U125">
        <v>9999999</v>
      </c>
      <c r="V125">
        <v>9999999</v>
      </c>
      <c r="W125">
        <v>9999999</v>
      </c>
      <c r="X125">
        <v>9999999</v>
      </c>
      <c r="Y125" t="s">
        <v>6586</v>
      </c>
      <c r="Z125" t="e">
        <f>VLOOKUP($Y125,level_mapping_l0!$A$2:$F$536,Z$7,FALSE)</f>
        <v>#N/A</v>
      </c>
      <c r="AA125" t="e">
        <f>VLOOKUP($Y125,level_mapping_l0!$A$2:$F$536,AA$7,FALSE)</f>
        <v>#N/A</v>
      </c>
      <c r="AB125" t="e">
        <f>VLOOKUP($Y125,level_mapping_l0!$A$2:$F$536,AB$7,FALSE)</f>
        <v>#N/A</v>
      </c>
      <c r="AC125" t="e">
        <f>VLOOKUP($Y125,level_mapping_l0!$A$2:$F$536,AC$7,FALSE)</f>
        <v>#N/A</v>
      </c>
      <c r="AD125" t="e">
        <f>VLOOKUP($Y125,level_mapping_l0!$A$2:$F$536,AD$7,FALSE)</f>
        <v>#N/A</v>
      </c>
      <c r="AG125" t="s">
        <v>3648</v>
      </c>
    </row>
    <row r="126" spans="1:39">
      <c r="A126" s="24" t="s">
        <v>3791</v>
      </c>
      <c r="N126" t="str">
        <f t="shared" si="3"/>
        <v xml:space="preserve">               technicians     </v>
      </c>
      <c r="O126" t="str">
        <f t="shared" si="4"/>
        <v xml:space="preserve">288      497       59      495      229      497 </v>
      </c>
      <c r="P126" cm="1">
        <f t="array" ref="P126:X126">IFERROR(SEARCH({1,2,3,4,5,6,7,8,9},A126),9999999)</f>
        <v>9999999</v>
      </c>
      <c r="Q126">
        <v>32</v>
      </c>
      <c r="R126">
        <v>9999999</v>
      </c>
      <c r="S126">
        <v>41</v>
      </c>
      <c r="T126">
        <v>51</v>
      </c>
      <c r="U126">
        <v>9999999</v>
      </c>
      <c r="V126">
        <v>43</v>
      </c>
      <c r="W126">
        <v>33</v>
      </c>
      <c r="X126">
        <v>42</v>
      </c>
      <c r="Y126" t="s">
        <v>6587</v>
      </c>
      <c r="Z126" t="e">
        <f>VLOOKUP($Y126,level_mapping_l0!$A$2:$F$536,Z$7,FALSE)</f>
        <v>#N/A</v>
      </c>
      <c r="AA126" t="e">
        <f>VLOOKUP($Y126,level_mapping_l0!$A$2:$F$536,AA$7,FALSE)</f>
        <v>#N/A</v>
      </c>
      <c r="AB126" t="e">
        <f>VLOOKUP($Y126,level_mapping_l0!$A$2:$F$536,AB$7,FALSE)</f>
        <v>#N/A</v>
      </c>
      <c r="AC126" t="e">
        <f>VLOOKUP($Y126,level_mapping_l0!$A$2:$F$536,AC$7,FALSE)</f>
        <v>#N/A</v>
      </c>
      <c r="AD126" t="e">
        <f>VLOOKUP($Y126,level_mapping_l0!$A$2:$F$536,AD$7,FALSE)</f>
        <v>#N/A</v>
      </c>
      <c r="AG126" t="s">
        <v>5807</v>
      </c>
      <c r="AH126">
        <v>288</v>
      </c>
      <c r="AI126">
        <v>497</v>
      </c>
      <c r="AJ126">
        <v>59</v>
      </c>
      <c r="AK126">
        <v>495</v>
      </c>
      <c r="AL126">
        <v>229</v>
      </c>
      <c r="AM126">
        <v>497</v>
      </c>
    </row>
    <row r="127" spans="1:39">
      <c r="A127" s="24" t="s">
        <v>3792</v>
      </c>
      <c r="N127" t="str">
        <f t="shared" si="3"/>
        <v xml:space="preserve">             Licensed practical and licensed vocational nurses     </v>
      </c>
      <c r="O127" t="str">
        <f t="shared" si="4"/>
        <v xml:space="preserve">401      587       22     (1)       380      584 </v>
      </c>
      <c r="P127" cm="1">
        <f t="array" ref="P127:X127">IFERROR(SEARCH({1,2,3,4,5,6,7,8,9},A127),9999999)</f>
        <v>70</v>
      </c>
      <c r="Q127">
        <v>87</v>
      </c>
      <c r="R127">
        <v>104</v>
      </c>
      <c r="S127">
        <v>68</v>
      </c>
      <c r="T127">
        <v>77</v>
      </c>
      <c r="U127">
        <v>9999999</v>
      </c>
      <c r="V127">
        <v>79</v>
      </c>
      <c r="W127">
        <v>78</v>
      </c>
      <c r="X127">
        <v>9999999</v>
      </c>
      <c r="Y127" t="s">
        <v>211</v>
      </c>
      <c r="Z127" t="str">
        <f>VLOOKUP($Y127,level_mapping_l0!$A$2:$F$536,Z$7,FALSE)</f>
        <v>Total</v>
      </c>
      <c r="AA127" t="str">
        <f>VLOOKUP($Y127,level_mapping_l0!$A$2:$F$536,AA$7,FALSE)</f>
        <v>Management, professional, and related occupations</v>
      </c>
      <c r="AB127" t="str">
        <f>VLOOKUP($Y127,level_mapping_l0!$A$2:$F$536,AB$7,FALSE)</f>
        <v>Professional and related occupations</v>
      </c>
      <c r="AC127" t="str">
        <f>VLOOKUP($Y127,level_mapping_l0!$A$2:$F$536,AC$7,FALSE)</f>
        <v>Healthcare practitioners and technical occupations</v>
      </c>
      <c r="AD127" t="str">
        <f>VLOOKUP($Y127,level_mapping_l0!$A$2:$F$536,AD$7,FALSE)</f>
        <v>Licensed practical and licensed vocational nurses</v>
      </c>
      <c r="AG127" t="s">
        <v>5808</v>
      </c>
      <c r="AH127">
        <v>401</v>
      </c>
      <c r="AI127">
        <v>587</v>
      </c>
      <c r="AJ127">
        <v>22</v>
      </c>
      <c r="AK127">
        <v>-1</v>
      </c>
      <c r="AL127">
        <v>380</v>
      </c>
      <c r="AM127">
        <v>584</v>
      </c>
    </row>
    <row r="128" spans="1:39">
      <c r="A128" s="24" t="s">
        <v>3793</v>
      </c>
      <c r="N128" t="str">
        <f t="shared" si="3"/>
        <v xml:space="preserve">             Medical records and health information technicians      </v>
      </c>
      <c r="O128" t="str">
        <f t="shared" si="4"/>
        <v xml:space="preserve">85      505        3     (1)        83      502 </v>
      </c>
      <c r="P128" cm="1">
        <f t="array" ref="P128:X128">IFERROR(SEARCH({1,2,3,4,5,6,7,8,9},A128),9999999)</f>
        <v>96</v>
      </c>
      <c r="Q128">
        <v>116</v>
      </c>
      <c r="R128">
        <v>89</v>
      </c>
      <c r="S128">
        <v>9999999</v>
      </c>
      <c r="T128">
        <v>71</v>
      </c>
      <c r="U128">
        <v>9999999</v>
      </c>
      <c r="V128">
        <v>9999999</v>
      </c>
      <c r="W128">
        <v>70</v>
      </c>
      <c r="X128">
        <v>9999999</v>
      </c>
      <c r="Y128" t="s">
        <v>212</v>
      </c>
      <c r="Z128" t="str">
        <f>VLOOKUP($Y128,level_mapping_l0!$A$2:$F$536,Z$7,FALSE)</f>
        <v>Total</v>
      </c>
      <c r="AA128" t="str">
        <f>VLOOKUP($Y128,level_mapping_l0!$A$2:$F$536,AA$7,FALSE)</f>
        <v>Management, professional, and related occupations</v>
      </c>
      <c r="AB128" t="str">
        <f>VLOOKUP($Y128,level_mapping_l0!$A$2:$F$536,AB$7,FALSE)</f>
        <v>Professional and related occupations</v>
      </c>
      <c r="AC128" t="str">
        <f>VLOOKUP($Y128,level_mapping_l0!$A$2:$F$536,AC$7,FALSE)</f>
        <v>Healthcare practitioners and technical occupations</v>
      </c>
      <c r="AD128" t="str">
        <f>VLOOKUP($Y128,level_mapping_l0!$A$2:$F$536,AD$7,FALSE)</f>
        <v>Medical records and health information technicians</v>
      </c>
      <c r="AG128" t="s">
        <v>5809</v>
      </c>
      <c r="AH128">
        <v>85</v>
      </c>
      <c r="AI128">
        <v>505</v>
      </c>
      <c r="AJ128">
        <v>3</v>
      </c>
      <c r="AK128">
        <v>-1</v>
      </c>
      <c r="AL128">
        <v>83</v>
      </c>
      <c r="AM128">
        <v>502</v>
      </c>
    </row>
    <row r="129" spans="1:39">
      <c r="A129" s="24" t="s">
        <v>3794</v>
      </c>
      <c r="N129" t="str">
        <f t="shared" si="3"/>
        <v xml:space="preserve"> Service occupations  </v>
      </c>
      <c r="O129" t="str">
        <f t="shared" si="4"/>
        <v xml:space="preserve">13,333      403    6,708      463    6,625      366 </v>
      </c>
      <c r="P129" cm="1">
        <f t="array" ref="P129:X129">IFERROR(SEARCH({1,2,3,4,5,6,7,8,9},A129),9999999)</f>
        <v>23</v>
      </c>
      <c r="Q129">
        <v>63</v>
      </c>
      <c r="R129">
        <v>24</v>
      </c>
      <c r="S129">
        <v>35</v>
      </c>
      <c r="T129">
        <v>64</v>
      </c>
      <c r="U129">
        <v>42</v>
      </c>
      <c r="V129">
        <v>44</v>
      </c>
      <c r="W129">
        <v>46</v>
      </c>
      <c r="X129">
        <v>9999999</v>
      </c>
      <c r="Y129" t="s">
        <v>216</v>
      </c>
      <c r="Z129" t="e">
        <f>VLOOKUP($Y129,level_mapping_l0!$A$2:$F$536,Z$7,FALSE)</f>
        <v>#N/A</v>
      </c>
      <c r="AA129" t="e">
        <f>VLOOKUP($Y129,level_mapping_l0!$A$2:$F$536,AA$7,FALSE)</f>
        <v>#N/A</v>
      </c>
      <c r="AB129" t="e">
        <f>VLOOKUP($Y129,level_mapping_l0!$A$2:$F$536,AB$7,FALSE)</f>
        <v>#N/A</v>
      </c>
      <c r="AC129" t="e">
        <f>VLOOKUP($Y129,level_mapping_l0!$A$2:$F$536,AC$7,FALSE)</f>
        <v>#N/A</v>
      </c>
      <c r="AD129" t="e">
        <f>VLOOKUP($Y129,level_mapping_l0!$A$2:$F$536,AD$7,FALSE)</f>
        <v>#N/A</v>
      </c>
      <c r="AG129" t="s">
        <v>5810</v>
      </c>
      <c r="AH129" s="8">
        <v>13333</v>
      </c>
      <c r="AI129">
        <v>403</v>
      </c>
      <c r="AJ129" s="8">
        <v>6708</v>
      </c>
      <c r="AK129">
        <v>463</v>
      </c>
      <c r="AL129" s="8">
        <v>6625</v>
      </c>
      <c r="AM129">
        <v>366</v>
      </c>
    </row>
    <row r="130" spans="1:39">
      <c r="A130" s="24" t="s">
        <v>3795</v>
      </c>
      <c r="N130" t="str">
        <f t="shared" si="3"/>
        <v xml:space="preserve">     Healthcare support occupations   </v>
      </c>
      <c r="O130" t="str">
        <f t="shared" si="4"/>
        <v xml:space="preserve">2,023      400      221      469    1,802      396 </v>
      </c>
      <c r="P130" cm="1">
        <f t="array" ref="P130:X130">IFERROR(SEARCH({1,2,3,4,5,6,7,8,9},A130),9999999)</f>
        <v>61</v>
      </c>
      <c r="Q130">
        <v>39</v>
      </c>
      <c r="R130">
        <v>43</v>
      </c>
      <c r="S130">
        <v>50</v>
      </c>
      <c r="T130">
        <v>9999999</v>
      </c>
      <c r="U130">
        <v>69</v>
      </c>
      <c r="V130">
        <v>9999999</v>
      </c>
      <c r="W130">
        <v>77</v>
      </c>
      <c r="X130">
        <v>70</v>
      </c>
      <c r="Y130" t="s">
        <v>217</v>
      </c>
      <c r="Z130" t="e">
        <f>VLOOKUP($Y130,level_mapping_l0!$A$2:$F$536,Z$7,FALSE)</f>
        <v>#N/A</v>
      </c>
      <c r="AA130" t="e">
        <f>VLOOKUP($Y130,level_mapping_l0!$A$2:$F$536,AA$7,FALSE)</f>
        <v>#N/A</v>
      </c>
      <c r="AB130" t="e">
        <f>VLOOKUP($Y130,level_mapping_l0!$A$2:$F$536,AB$7,FALSE)</f>
        <v>#N/A</v>
      </c>
      <c r="AC130" t="e">
        <f>VLOOKUP($Y130,level_mapping_l0!$A$2:$F$536,AC$7,FALSE)</f>
        <v>#N/A</v>
      </c>
      <c r="AD130" t="e">
        <f>VLOOKUP($Y130,level_mapping_l0!$A$2:$F$536,AD$7,FALSE)</f>
        <v>#N/A</v>
      </c>
      <c r="AG130" t="s">
        <v>5811</v>
      </c>
      <c r="AH130" s="8">
        <v>2023</v>
      </c>
      <c r="AI130">
        <v>400</v>
      </c>
      <c r="AJ130">
        <v>221</v>
      </c>
      <c r="AK130">
        <v>469</v>
      </c>
      <c r="AL130" s="8">
        <v>1802</v>
      </c>
      <c r="AM130">
        <v>396</v>
      </c>
    </row>
    <row r="131" spans="1:39">
      <c r="A131" s="24" t="s">
        <v>3796</v>
      </c>
      <c r="N131" t="str">
        <f t="shared" si="3"/>
        <v xml:space="preserve">             Nursing, psychiatric, and home health aides   </v>
      </c>
      <c r="O131" t="str">
        <f t="shared" si="4"/>
        <v xml:space="preserve">1,285      377      141      438    1,144      372 </v>
      </c>
      <c r="P131" cm="1">
        <f t="array" ref="P131:X131">IFERROR(SEARCH({1,2,3,4,5,6,7,8,9},A131),9999999)</f>
        <v>60</v>
      </c>
      <c r="Q131">
        <v>62</v>
      </c>
      <c r="R131">
        <v>71</v>
      </c>
      <c r="S131">
        <v>81</v>
      </c>
      <c r="T131">
        <v>64</v>
      </c>
      <c r="U131">
        <v>9999999</v>
      </c>
      <c r="V131">
        <v>72</v>
      </c>
      <c r="W131">
        <v>63</v>
      </c>
      <c r="X131">
        <v>9999999</v>
      </c>
      <c r="Y131" t="s">
        <v>218</v>
      </c>
      <c r="Z131" t="str">
        <f>VLOOKUP($Y131,level_mapping_l0!$A$2:$F$536,Z$7,FALSE)</f>
        <v>Total</v>
      </c>
      <c r="AA131" t="str">
        <f>VLOOKUP($Y131,level_mapping_l0!$A$2:$F$536,AA$7,FALSE)</f>
        <v>Service occupations</v>
      </c>
      <c r="AB131" t="str">
        <f>VLOOKUP($Y131,level_mapping_l0!$A$2:$F$536,AB$7,FALSE)</f>
        <v>Healthcare support occupations</v>
      </c>
      <c r="AC131" t="str">
        <f>VLOOKUP($Y131,level_mapping_l0!$A$2:$F$536,AC$7,FALSE)</f>
        <v>Healthcare support occupations</v>
      </c>
      <c r="AD131" t="str">
        <f>VLOOKUP($Y131,level_mapping_l0!$A$2:$F$536,AD$7,FALSE)</f>
        <v>Nursing, psychiatric, and home health aides</v>
      </c>
      <c r="AG131" t="s">
        <v>5812</v>
      </c>
      <c r="AH131" s="8">
        <v>1285</v>
      </c>
      <c r="AI131">
        <v>377</v>
      </c>
      <c r="AJ131">
        <v>141</v>
      </c>
      <c r="AK131">
        <v>438</v>
      </c>
      <c r="AL131" s="8">
        <v>1144</v>
      </c>
      <c r="AM131">
        <v>372</v>
      </c>
    </row>
    <row r="132" spans="1:39">
      <c r="A132" s="24" t="s">
        <v>3797</v>
      </c>
      <c r="N132" t="str">
        <f t="shared" si="3"/>
        <v xml:space="preserve">             Dental assistants     </v>
      </c>
      <c r="O132" t="str">
        <f t="shared" si="4"/>
        <v xml:space="preserve">169      492       12     (1)       157      490 </v>
      </c>
      <c r="P132" cm="1">
        <f t="array" ref="P132:X132">IFERROR(SEARCH({1,2,3,4,5,6,7,8,9},A132),9999999)</f>
        <v>36</v>
      </c>
      <c r="Q132">
        <v>47</v>
      </c>
      <c r="R132">
        <v>9999999</v>
      </c>
      <c r="S132">
        <v>45</v>
      </c>
      <c r="T132">
        <v>73</v>
      </c>
      <c r="U132">
        <v>37</v>
      </c>
      <c r="V132">
        <v>74</v>
      </c>
      <c r="W132">
        <v>9999999</v>
      </c>
      <c r="X132">
        <v>38</v>
      </c>
      <c r="Y132" t="s">
        <v>222</v>
      </c>
      <c r="Z132" t="str">
        <f>VLOOKUP($Y132,level_mapping_l0!$A$2:$F$536,Z$7,FALSE)</f>
        <v>Total</v>
      </c>
      <c r="AA132" t="str">
        <f>VLOOKUP($Y132,level_mapping_l0!$A$2:$F$536,AA$7,FALSE)</f>
        <v>Service occupations</v>
      </c>
      <c r="AB132" t="str">
        <f>VLOOKUP($Y132,level_mapping_l0!$A$2:$F$536,AB$7,FALSE)</f>
        <v>Healthcare support occupations</v>
      </c>
      <c r="AC132" t="str">
        <f>VLOOKUP($Y132,level_mapping_l0!$A$2:$F$536,AC$7,FALSE)</f>
        <v>Healthcare support occupations</v>
      </c>
      <c r="AD132" t="str">
        <f>VLOOKUP($Y132,level_mapping_l0!$A$2:$F$536,AD$7,FALSE)</f>
        <v>Dental assistants</v>
      </c>
      <c r="AG132" t="s">
        <v>5813</v>
      </c>
      <c r="AH132">
        <v>169</v>
      </c>
      <c r="AI132">
        <v>492</v>
      </c>
      <c r="AJ132">
        <v>12</v>
      </c>
      <c r="AK132">
        <v>-1</v>
      </c>
      <c r="AL132">
        <v>157</v>
      </c>
      <c r="AM132">
        <v>490</v>
      </c>
    </row>
    <row r="133" spans="1:39">
      <c r="A133" s="24" t="s">
        <v>3798</v>
      </c>
      <c r="N133" t="str">
        <f t="shared" si="3"/>
        <v xml:space="preserve">     Protective service occupations   </v>
      </c>
      <c r="O133" t="str">
        <f t="shared" si="4"/>
        <v xml:space="preserve">2,405      630    1,964      666      441      505 </v>
      </c>
      <c r="P133" cm="1">
        <f t="array" ref="P133:X133">IFERROR(SEARCH({1,2,3,4,5,6,7,8,9},A133),9999999)</f>
        <v>57</v>
      </c>
      <c r="Q133">
        <v>39</v>
      </c>
      <c r="R133">
        <v>51</v>
      </c>
      <c r="S133">
        <v>41</v>
      </c>
      <c r="T133">
        <v>43</v>
      </c>
      <c r="U133">
        <v>50</v>
      </c>
      <c r="V133">
        <v>9999999</v>
      </c>
      <c r="W133">
        <v>9999999</v>
      </c>
      <c r="X133">
        <v>59</v>
      </c>
      <c r="Y133" t="s">
        <v>229</v>
      </c>
      <c r="Z133" t="e">
        <f>VLOOKUP($Y133,level_mapping_l0!$A$2:$F$536,Z$7,FALSE)</f>
        <v>#N/A</v>
      </c>
      <c r="AA133" t="e">
        <f>VLOOKUP($Y133,level_mapping_l0!$A$2:$F$536,AA$7,FALSE)</f>
        <v>#N/A</v>
      </c>
      <c r="AB133" t="e">
        <f>VLOOKUP($Y133,level_mapping_l0!$A$2:$F$536,AB$7,FALSE)</f>
        <v>#N/A</v>
      </c>
      <c r="AC133" t="e">
        <f>VLOOKUP($Y133,level_mapping_l0!$A$2:$F$536,AC$7,FALSE)</f>
        <v>#N/A</v>
      </c>
      <c r="AD133" t="e">
        <f>VLOOKUP($Y133,level_mapping_l0!$A$2:$F$536,AD$7,FALSE)</f>
        <v>#N/A</v>
      </c>
      <c r="AG133" t="s">
        <v>5814</v>
      </c>
      <c r="AH133" s="8">
        <v>2405</v>
      </c>
      <c r="AI133">
        <v>630</v>
      </c>
      <c r="AJ133" s="8">
        <v>1964</v>
      </c>
      <c r="AK133">
        <v>666</v>
      </c>
      <c r="AL133">
        <v>441</v>
      </c>
      <c r="AM133">
        <v>505</v>
      </c>
    </row>
    <row r="134" spans="1:39">
      <c r="A134" s="24" t="s">
        <v>3799</v>
      </c>
      <c r="N134" t="str">
        <f t="shared" si="3"/>
        <v xml:space="preserve">             First-line supervisors/managers of police and detectives     </v>
      </c>
      <c r="O134" t="str">
        <f t="shared" si="4"/>
        <v xml:space="preserve">123      904       98      920       25     (1)  </v>
      </c>
      <c r="P134" cm="1">
        <f t="array" ref="P134:X134">IFERROR(SEARCH({1,2,3,4,5,6,7,8,9},A134),9999999)</f>
        <v>75</v>
      </c>
      <c r="Q134">
        <v>76</v>
      </c>
      <c r="R134">
        <v>77</v>
      </c>
      <c r="S134">
        <v>86</v>
      </c>
      <c r="T134">
        <v>113</v>
      </c>
      <c r="U134">
        <v>9999999</v>
      </c>
      <c r="V134">
        <v>9999999</v>
      </c>
      <c r="W134">
        <v>95</v>
      </c>
      <c r="X134">
        <v>84</v>
      </c>
      <c r="Y134" t="s">
        <v>6588</v>
      </c>
      <c r="Z134" t="e">
        <f>VLOOKUP($Y134,level_mapping_l0!$A$2:$F$536,Z$7,FALSE)</f>
        <v>#N/A</v>
      </c>
      <c r="AA134" t="e">
        <f>VLOOKUP($Y134,level_mapping_l0!$A$2:$F$536,AA$7,FALSE)</f>
        <v>#N/A</v>
      </c>
      <c r="AB134" t="e">
        <f>VLOOKUP($Y134,level_mapping_l0!$A$2:$F$536,AB$7,FALSE)</f>
        <v>#N/A</v>
      </c>
      <c r="AC134" t="e">
        <f>VLOOKUP($Y134,level_mapping_l0!$A$2:$F$536,AC$7,FALSE)</f>
        <v>#N/A</v>
      </c>
      <c r="AD134" t="e">
        <f>VLOOKUP($Y134,level_mapping_l0!$A$2:$F$536,AD$7,FALSE)</f>
        <v>#N/A</v>
      </c>
      <c r="AG134" t="s">
        <v>5815</v>
      </c>
      <c r="AH134">
        <v>123</v>
      </c>
      <c r="AI134">
        <v>904</v>
      </c>
      <c r="AJ134">
        <v>98</v>
      </c>
      <c r="AK134">
        <v>920</v>
      </c>
      <c r="AL134">
        <v>25</v>
      </c>
      <c r="AM134">
        <v>-1</v>
      </c>
    </row>
    <row r="135" spans="1:39">
      <c r="A135" s="24" t="s">
        <v>3800</v>
      </c>
      <c r="N135" t="str">
        <f t="shared" si="3"/>
        <v xml:space="preserve">             Fire fighters     </v>
      </c>
      <c r="O135" t="str">
        <f t="shared" si="4"/>
        <v xml:space="preserve">235      816      229      819        7     (1)  </v>
      </c>
      <c r="P135" cm="1">
        <f t="array" ref="P135:X135">IFERROR(SEARCH({1,2,3,4,5,6,7,8,9},A135),9999999)</f>
        <v>42</v>
      </c>
      <c r="Q135">
        <v>32</v>
      </c>
      <c r="R135">
        <v>33</v>
      </c>
      <c r="S135">
        <v>9999999</v>
      </c>
      <c r="T135">
        <v>34</v>
      </c>
      <c r="U135">
        <v>43</v>
      </c>
      <c r="V135">
        <v>70</v>
      </c>
      <c r="W135">
        <v>41</v>
      </c>
      <c r="X135">
        <v>52</v>
      </c>
      <c r="Y135" t="s">
        <v>6589</v>
      </c>
      <c r="Z135" t="e">
        <f>VLOOKUP($Y135,level_mapping_l0!$A$2:$F$536,Z$7,FALSE)</f>
        <v>#N/A</v>
      </c>
      <c r="AA135" t="e">
        <f>VLOOKUP($Y135,level_mapping_l0!$A$2:$F$536,AA$7,FALSE)</f>
        <v>#N/A</v>
      </c>
      <c r="AB135" t="e">
        <f>VLOOKUP($Y135,level_mapping_l0!$A$2:$F$536,AB$7,FALSE)</f>
        <v>#N/A</v>
      </c>
      <c r="AC135" t="e">
        <f>VLOOKUP($Y135,level_mapping_l0!$A$2:$F$536,AC$7,FALSE)</f>
        <v>#N/A</v>
      </c>
      <c r="AD135" t="e">
        <f>VLOOKUP($Y135,level_mapping_l0!$A$2:$F$536,AD$7,FALSE)</f>
        <v>#N/A</v>
      </c>
      <c r="AG135" t="s">
        <v>5816</v>
      </c>
      <c r="AH135">
        <v>235</v>
      </c>
      <c r="AI135">
        <v>816</v>
      </c>
      <c r="AJ135">
        <v>229</v>
      </c>
      <c r="AK135">
        <v>819</v>
      </c>
      <c r="AL135">
        <v>7</v>
      </c>
      <c r="AM135">
        <v>-1</v>
      </c>
    </row>
    <row r="136" spans="1:39">
      <c r="A136" s="24" t="s">
        <v>3801</v>
      </c>
      <c r="N136" t="str">
        <f t="shared" si="3"/>
        <v xml:space="preserve">             Bailiffs, correctional officers, and jailers     </v>
      </c>
      <c r="O136" t="str">
        <f t="shared" si="4"/>
        <v xml:space="preserve">373      629      278      671       95      521 </v>
      </c>
      <c r="P136" cm="1">
        <f t="array" ref="P136:X136">IFERROR(SEARCH({1,2,3,4,5,6,7,8,9},A136),9999999)</f>
        <v>92</v>
      </c>
      <c r="Q136">
        <v>73</v>
      </c>
      <c r="R136">
        <v>63</v>
      </c>
      <c r="S136">
        <v>9999999</v>
      </c>
      <c r="T136">
        <v>101</v>
      </c>
      <c r="U136">
        <v>72</v>
      </c>
      <c r="V136">
        <v>64</v>
      </c>
      <c r="W136">
        <v>83</v>
      </c>
      <c r="X136">
        <v>74</v>
      </c>
      <c r="Y136" t="s">
        <v>236</v>
      </c>
      <c r="Z136" t="str">
        <f>VLOOKUP($Y136,level_mapping_l0!$A$2:$F$536,Z$7,FALSE)</f>
        <v>Total</v>
      </c>
      <c r="AA136" t="str">
        <f>VLOOKUP($Y136,level_mapping_l0!$A$2:$F$536,AA$7,FALSE)</f>
        <v>Service occupations</v>
      </c>
      <c r="AB136" t="str">
        <f>VLOOKUP($Y136,level_mapping_l0!$A$2:$F$536,AB$7,FALSE)</f>
        <v>Protective service occupations</v>
      </c>
      <c r="AC136" t="str">
        <f>VLOOKUP($Y136,level_mapping_l0!$A$2:$F$536,AC$7,FALSE)</f>
        <v>Protective service occupations</v>
      </c>
      <c r="AD136" t="str">
        <f>VLOOKUP($Y136,level_mapping_l0!$A$2:$F$536,AD$7,FALSE)</f>
        <v>Bailiffs, correctional officers, and jailers</v>
      </c>
      <c r="AG136" t="s">
        <v>5817</v>
      </c>
      <c r="AH136">
        <v>373</v>
      </c>
      <c r="AI136">
        <v>629</v>
      </c>
      <c r="AJ136">
        <v>278</v>
      </c>
      <c r="AK136">
        <v>671</v>
      </c>
      <c r="AL136">
        <v>95</v>
      </c>
      <c r="AM136">
        <v>521</v>
      </c>
    </row>
    <row r="137" spans="1:39">
      <c r="A137" s="24" t="s">
        <v>3802</v>
      </c>
      <c r="N137" t="str">
        <f t="shared" ref="N137:N200" si="5">MID(A137,1,MIN(_xlfn.ANCHORARRAY(P137))-1)</f>
        <v xml:space="preserve">             Detectives and criminal investigators     </v>
      </c>
      <c r="O137" t="str">
        <f t="shared" ref="O137:O200" si="6">MID(A137,MIN(P137:X137),LEN(A137))</f>
        <v xml:space="preserve">116      941       91    1,017       25     (1)  </v>
      </c>
      <c r="P137" cm="1">
        <f t="array" ref="P137:X137">IFERROR(SEARCH({1,2,3,4,5,6,7,8,9},A137),9999999)</f>
        <v>56</v>
      </c>
      <c r="Q137">
        <v>93</v>
      </c>
      <c r="R137">
        <v>9999999</v>
      </c>
      <c r="S137">
        <v>66</v>
      </c>
      <c r="T137">
        <v>94</v>
      </c>
      <c r="U137">
        <v>58</v>
      </c>
      <c r="V137">
        <v>85</v>
      </c>
      <c r="W137">
        <v>9999999</v>
      </c>
      <c r="X137">
        <v>65</v>
      </c>
      <c r="Y137" t="s">
        <v>237</v>
      </c>
      <c r="Z137" t="str">
        <f>VLOOKUP($Y137,level_mapping_l0!$A$2:$F$536,Z$7,FALSE)</f>
        <v>Total</v>
      </c>
      <c r="AA137" t="str">
        <f>VLOOKUP($Y137,level_mapping_l0!$A$2:$F$536,AA$7,FALSE)</f>
        <v>Service occupations</v>
      </c>
      <c r="AB137" t="str">
        <f>VLOOKUP($Y137,level_mapping_l0!$A$2:$F$536,AB$7,FALSE)</f>
        <v>Protective service occupations</v>
      </c>
      <c r="AC137" t="str">
        <f>VLOOKUP($Y137,level_mapping_l0!$A$2:$F$536,AC$7,FALSE)</f>
        <v>Protective service occupations</v>
      </c>
      <c r="AD137" t="str">
        <f>VLOOKUP($Y137,level_mapping_l0!$A$2:$F$536,AD$7,FALSE)</f>
        <v>Detectives and criminal investigators</v>
      </c>
      <c r="AG137" t="s">
        <v>5818</v>
      </c>
      <c r="AH137">
        <v>116</v>
      </c>
      <c r="AI137">
        <v>941</v>
      </c>
      <c r="AJ137">
        <v>91</v>
      </c>
      <c r="AK137" s="8">
        <v>1017</v>
      </c>
      <c r="AL137">
        <v>25</v>
      </c>
      <c r="AM137">
        <v>-1</v>
      </c>
    </row>
    <row r="138" spans="1:39">
      <c r="A138" s="24" t="s">
        <v>3803</v>
      </c>
      <c r="N138" t="str">
        <f t="shared" si="5"/>
        <v xml:space="preserve">             Police and sheriff's patrol officers     </v>
      </c>
      <c r="O138" t="str">
        <f t="shared" si="6"/>
        <v xml:space="preserve">596      764      527      770       69      731 </v>
      </c>
      <c r="P138" cm="1">
        <f t="array" ref="P138:X138">IFERROR(SEARCH({1,2,3,4,5,6,7,8,9},A138),9999999)</f>
        <v>102</v>
      </c>
      <c r="Q138">
        <v>74</v>
      </c>
      <c r="R138">
        <v>101</v>
      </c>
      <c r="S138">
        <v>66</v>
      </c>
      <c r="T138">
        <v>55</v>
      </c>
      <c r="U138">
        <v>57</v>
      </c>
      <c r="V138">
        <v>64</v>
      </c>
      <c r="W138">
        <v>9999999</v>
      </c>
      <c r="X138">
        <v>56</v>
      </c>
      <c r="Y138" t="s">
        <v>240</v>
      </c>
      <c r="Z138" t="str">
        <f>VLOOKUP($Y138,level_mapping_l0!$A$2:$F$536,Z$7,FALSE)</f>
        <v>Total</v>
      </c>
      <c r="AA138" t="str">
        <f>VLOOKUP($Y138,level_mapping_l0!$A$2:$F$536,AA$7,FALSE)</f>
        <v>Service occupations</v>
      </c>
      <c r="AB138" t="str">
        <f>VLOOKUP($Y138,level_mapping_l0!$A$2:$F$536,AB$7,FALSE)</f>
        <v>Protective service occupations</v>
      </c>
      <c r="AC138" t="str">
        <f>VLOOKUP($Y138,level_mapping_l0!$A$2:$F$536,AC$7,FALSE)</f>
        <v>Protective service occupations</v>
      </c>
      <c r="AD138" t="str">
        <f>VLOOKUP($Y138,level_mapping_l0!$A$2:$F$536,AD$7,FALSE)</f>
        <v>Police and sheriff's patrol officers</v>
      </c>
      <c r="AG138" t="s">
        <v>5819</v>
      </c>
      <c r="AH138">
        <v>596</v>
      </c>
      <c r="AI138">
        <v>764</v>
      </c>
      <c r="AJ138">
        <v>527</v>
      </c>
      <c r="AK138">
        <v>770</v>
      </c>
      <c r="AL138">
        <v>69</v>
      </c>
      <c r="AM138">
        <v>731</v>
      </c>
    </row>
    <row r="139" spans="1:39">
      <c r="A139" s="24" t="s">
        <v>3804</v>
      </c>
      <c r="N139" t="str">
        <f t="shared" si="5"/>
        <v xml:space="preserve">             Private detectives and investigators      </v>
      </c>
      <c r="O139" t="str">
        <f t="shared" si="6"/>
        <v xml:space="preserve">50      637       29     (1)        21     (1)  </v>
      </c>
      <c r="P139" cm="1">
        <f t="array" ref="P139:X139">IFERROR(SEARCH({1,2,3,4,5,6,7,8,9},A139),9999999)</f>
        <v>82</v>
      </c>
      <c r="Q139">
        <v>74</v>
      </c>
      <c r="R139">
        <v>65</v>
      </c>
      <c r="S139">
        <v>9999999</v>
      </c>
      <c r="T139">
        <v>56</v>
      </c>
      <c r="U139">
        <v>64</v>
      </c>
      <c r="V139">
        <v>66</v>
      </c>
      <c r="W139">
        <v>9999999</v>
      </c>
      <c r="X139">
        <v>75</v>
      </c>
      <c r="Y139" t="s">
        <v>243</v>
      </c>
      <c r="Z139" t="str">
        <f>VLOOKUP($Y139,level_mapping_l0!$A$2:$F$536,Z$7,FALSE)</f>
        <v>Total</v>
      </c>
      <c r="AA139" t="str">
        <f>VLOOKUP($Y139,level_mapping_l0!$A$2:$F$536,AA$7,FALSE)</f>
        <v>Service occupations</v>
      </c>
      <c r="AB139" t="str">
        <f>VLOOKUP($Y139,level_mapping_l0!$A$2:$F$536,AB$7,FALSE)</f>
        <v>Protective service occupations</v>
      </c>
      <c r="AC139" t="str">
        <f>VLOOKUP($Y139,level_mapping_l0!$A$2:$F$536,AC$7,FALSE)</f>
        <v>Protective service occupations</v>
      </c>
      <c r="AD139" t="str">
        <f>VLOOKUP($Y139,level_mapping_l0!$A$2:$F$536,AD$7,FALSE)</f>
        <v>Private detectives and investigators</v>
      </c>
      <c r="AG139" t="s">
        <v>5820</v>
      </c>
      <c r="AH139">
        <v>50</v>
      </c>
      <c r="AI139">
        <v>637</v>
      </c>
      <c r="AJ139">
        <v>29</v>
      </c>
      <c r="AK139">
        <v>-1</v>
      </c>
      <c r="AL139">
        <v>21</v>
      </c>
      <c r="AM139">
        <v>-1</v>
      </c>
    </row>
    <row r="140" spans="1:39">
      <c r="A140" s="24" t="s">
        <v>3805</v>
      </c>
      <c r="N140" t="str">
        <f t="shared" si="5"/>
        <v xml:space="preserve">             Security guards and gaming surveillance officers     </v>
      </c>
      <c r="O140" t="str">
        <f t="shared" si="6"/>
        <v xml:space="preserve">652      445      500      468      151      387 </v>
      </c>
      <c r="P140" cm="1">
        <f t="array" ref="P140:X140">IFERROR(SEARCH({1,2,3,4,5,6,7,8,9},A140),9999999)</f>
        <v>103</v>
      </c>
      <c r="Q140">
        <v>69</v>
      </c>
      <c r="R140">
        <v>112</v>
      </c>
      <c r="S140">
        <v>76</v>
      </c>
      <c r="T140">
        <v>68</v>
      </c>
      <c r="U140">
        <v>67</v>
      </c>
      <c r="V140">
        <v>114</v>
      </c>
      <c r="W140">
        <v>96</v>
      </c>
      <c r="X140">
        <v>9999999</v>
      </c>
      <c r="Y140" t="s">
        <v>244</v>
      </c>
      <c r="Z140" t="str">
        <f>VLOOKUP($Y140,level_mapping_l0!$A$2:$F$536,Z$7,FALSE)</f>
        <v>Total</v>
      </c>
      <c r="AA140" t="str">
        <f>VLOOKUP($Y140,level_mapping_l0!$A$2:$F$536,AA$7,FALSE)</f>
        <v>Service occupations</v>
      </c>
      <c r="AB140" t="str">
        <f>VLOOKUP($Y140,level_mapping_l0!$A$2:$F$536,AB$7,FALSE)</f>
        <v>Protective service occupations</v>
      </c>
      <c r="AC140" t="str">
        <f>VLOOKUP($Y140,level_mapping_l0!$A$2:$F$536,AC$7,FALSE)</f>
        <v>Protective service occupations</v>
      </c>
      <c r="AD140" t="str">
        <f>VLOOKUP($Y140,level_mapping_l0!$A$2:$F$536,AD$7,FALSE)</f>
        <v>Security guards and gaming surveillance officers</v>
      </c>
      <c r="AG140" t="s">
        <v>5821</v>
      </c>
      <c r="AH140">
        <v>652</v>
      </c>
      <c r="AI140">
        <v>445</v>
      </c>
      <c r="AJ140">
        <v>500</v>
      </c>
      <c r="AK140">
        <v>468</v>
      </c>
      <c r="AL140">
        <v>151</v>
      </c>
      <c r="AM140">
        <v>387</v>
      </c>
    </row>
    <row r="141" spans="1:39">
      <c r="A141" s="24" t="s">
        <v>3806</v>
      </c>
      <c r="N141" t="str">
        <f t="shared" si="5"/>
        <v xml:space="preserve">     Food preparation and serving related occupations   </v>
      </c>
      <c r="O141" t="str">
        <f t="shared" si="6"/>
        <v xml:space="preserve">3,819      349    1,933      373    1,886      326 </v>
      </c>
      <c r="P141" cm="1">
        <f t="array" ref="P141:X141">IFERROR(SEARCH({1,2,3,4,5,6,7,8,9},A141),9999999)</f>
        <v>60</v>
      </c>
      <c r="Q141">
        <v>105</v>
      </c>
      <c r="R141">
        <v>57</v>
      </c>
      <c r="S141">
        <v>69</v>
      </c>
      <c r="T141">
        <v>9999999</v>
      </c>
      <c r="U141">
        <v>97</v>
      </c>
      <c r="V141">
        <v>87</v>
      </c>
      <c r="W141">
        <v>59</v>
      </c>
      <c r="X141">
        <v>61</v>
      </c>
      <c r="Y141" t="s">
        <v>248</v>
      </c>
      <c r="Z141" t="e">
        <f>VLOOKUP($Y141,level_mapping_l0!$A$2:$F$536,Z$7,FALSE)</f>
        <v>#N/A</v>
      </c>
      <c r="AA141" t="e">
        <f>VLOOKUP($Y141,level_mapping_l0!$A$2:$F$536,AA$7,FALSE)</f>
        <v>#N/A</v>
      </c>
      <c r="AB141" t="e">
        <f>VLOOKUP($Y141,level_mapping_l0!$A$2:$F$536,AB$7,FALSE)</f>
        <v>#N/A</v>
      </c>
      <c r="AC141" t="e">
        <f>VLOOKUP($Y141,level_mapping_l0!$A$2:$F$536,AC$7,FALSE)</f>
        <v>#N/A</v>
      </c>
      <c r="AD141" t="e">
        <f>VLOOKUP($Y141,level_mapping_l0!$A$2:$F$536,AD$7,FALSE)</f>
        <v>#N/A</v>
      </c>
      <c r="AG141" t="s">
        <v>5822</v>
      </c>
      <c r="AH141" s="8">
        <v>3819</v>
      </c>
      <c r="AI141">
        <v>349</v>
      </c>
      <c r="AJ141" s="8">
        <v>1933</v>
      </c>
      <c r="AK141">
        <v>373</v>
      </c>
      <c r="AL141" s="8">
        <v>1886</v>
      </c>
      <c r="AM141">
        <v>326</v>
      </c>
    </row>
    <row r="142" spans="1:39">
      <c r="A142" s="24" t="s">
        <v>3807</v>
      </c>
      <c r="N142" t="str">
        <f t="shared" si="5"/>
        <v xml:space="preserve">             Chefs and head cooks     </v>
      </c>
      <c r="O142" t="str">
        <f t="shared" si="6"/>
        <v xml:space="preserve">241      463      199      490       42     (1)  </v>
      </c>
      <c r="P142" cm="1">
        <f t="array" ref="P142:X142">IFERROR(SEARCH({1,2,3,4,5,6,7,8,9},A142),9999999)</f>
        <v>41</v>
      </c>
      <c r="Q142">
        <v>39</v>
      </c>
      <c r="R142">
        <v>50</v>
      </c>
      <c r="S142">
        <v>40</v>
      </c>
      <c r="T142">
        <v>9999999</v>
      </c>
      <c r="U142">
        <v>49</v>
      </c>
      <c r="V142">
        <v>9999999</v>
      </c>
      <c r="W142">
        <v>9999999</v>
      </c>
      <c r="X142">
        <v>58</v>
      </c>
      <c r="Y142" t="s">
        <v>249</v>
      </c>
      <c r="Z142" t="str">
        <f>VLOOKUP($Y142,level_mapping_l0!$A$2:$F$536,Z$7,FALSE)</f>
        <v>Total</v>
      </c>
      <c r="AA142" t="str">
        <f>VLOOKUP($Y142,level_mapping_l0!$A$2:$F$536,AA$7,FALSE)</f>
        <v>Service occupations</v>
      </c>
      <c r="AB142" t="str">
        <f>VLOOKUP($Y142,level_mapping_l0!$A$2:$F$536,AB$7,FALSE)</f>
        <v>Food preparation and serving related occupations</v>
      </c>
      <c r="AC142" t="str">
        <f>VLOOKUP($Y142,level_mapping_l0!$A$2:$F$536,AC$7,FALSE)</f>
        <v>Food preparation and serving related occupations</v>
      </c>
      <c r="AD142" t="str">
        <f>VLOOKUP($Y142,level_mapping_l0!$A$2:$F$536,AD$7,FALSE)</f>
        <v>Chefs and head cooks</v>
      </c>
      <c r="AG142" t="s">
        <v>5823</v>
      </c>
      <c r="AH142">
        <v>241</v>
      </c>
      <c r="AI142">
        <v>463</v>
      </c>
      <c r="AJ142">
        <v>199</v>
      </c>
      <c r="AK142">
        <v>490</v>
      </c>
      <c r="AL142">
        <v>42</v>
      </c>
      <c r="AM142">
        <v>-1</v>
      </c>
    </row>
    <row r="143" spans="1:39">
      <c r="A143" s="24" t="s">
        <v>3649</v>
      </c>
      <c r="N143" t="str">
        <f t="shared" si="5"/>
        <v xml:space="preserve">             First-line supervisors/managers of food preparation and                                                        </v>
      </c>
      <c r="O143" t="str">
        <f t="shared" si="6"/>
        <v/>
      </c>
      <c r="P143" cm="1">
        <f t="array" ref="P143:X143">IFERROR(SEARCH({1,2,3,4,5,6,7,8,9},A143),9999999)</f>
        <v>9999999</v>
      </c>
      <c r="Q143">
        <v>9999999</v>
      </c>
      <c r="R143">
        <v>9999999</v>
      </c>
      <c r="S143">
        <v>9999999</v>
      </c>
      <c r="T143">
        <v>9999999</v>
      </c>
      <c r="U143">
        <v>9999999</v>
      </c>
      <c r="V143">
        <v>9999999</v>
      </c>
      <c r="W143">
        <v>9999999</v>
      </c>
      <c r="X143">
        <v>9999999</v>
      </c>
      <c r="Y143" t="s">
        <v>6590</v>
      </c>
      <c r="Z143" t="e">
        <f>VLOOKUP($Y143,level_mapping_l0!$A$2:$F$536,Z$7,FALSE)</f>
        <v>#N/A</v>
      </c>
      <c r="AA143" t="e">
        <f>VLOOKUP($Y143,level_mapping_l0!$A$2:$F$536,AA$7,FALSE)</f>
        <v>#N/A</v>
      </c>
      <c r="AB143" t="e">
        <f>VLOOKUP($Y143,level_mapping_l0!$A$2:$F$536,AB$7,FALSE)</f>
        <v>#N/A</v>
      </c>
      <c r="AC143" t="e">
        <f>VLOOKUP($Y143,level_mapping_l0!$A$2:$F$536,AC$7,FALSE)</f>
        <v>#N/A</v>
      </c>
      <c r="AD143" t="e">
        <f>VLOOKUP($Y143,level_mapping_l0!$A$2:$F$536,AD$7,FALSE)</f>
        <v>#N/A</v>
      </c>
      <c r="AG143" t="s">
        <v>3649</v>
      </c>
    </row>
    <row r="144" spans="1:39">
      <c r="A144" s="24" t="s">
        <v>3808</v>
      </c>
      <c r="N144" t="str">
        <f t="shared" si="5"/>
        <v xml:space="preserve">               serving workers     </v>
      </c>
      <c r="O144" t="str">
        <f t="shared" si="6"/>
        <v xml:space="preserve">509      413      226      485      283      391 </v>
      </c>
      <c r="P144" cm="1">
        <f t="array" ref="P144:X144">IFERROR(SEARCH({1,2,3,4,5,6,7,8,9},A144),9999999)</f>
        <v>46</v>
      </c>
      <c r="Q144">
        <v>54</v>
      </c>
      <c r="R144">
        <v>47</v>
      </c>
      <c r="S144">
        <v>45</v>
      </c>
      <c r="T144">
        <v>36</v>
      </c>
      <c r="U144">
        <v>56</v>
      </c>
      <c r="V144">
        <v>9999999</v>
      </c>
      <c r="W144">
        <v>64</v>
      </c>
      <c r="X144">
        <v>38</v>
      </c>
      <c r="Y144" t="s">
        <v>6591</v>
      </c>
      <c r="Z144" t="e">
        <f>VLOOKUP($Y144,level_mapping_l0!$A$2:$F$536,Z$7,FALSE)</f>
        <v>#N/A</v>
      </c>
      <c r="AA144" t="e">
        <f>VLOOKUP($Y144,level_mapping_l0!$A$2:$F$536,AA$7,FALSE)</f>
        <v>#N/A</v>
      </c>
      <c r="AB144" t="e">
        <f>VLOOKUP($Y144,level_mapping_l0!$A$2:$F$536,AB$7,FALSE)</f>
        <v>#N/A</v>
      </c>
      <c r="AC144" t="e">
        <f>VLOOKUP($Y144,level_mapping_l0!$A$2:$F$536,AC$7,FALSE)</f>
        <v>#N/A</v>
      </c>
      <c r="AD144" t="e">
        <f>VLOOKUP($Y144,level_mapping_l0!$A$2:$F$536,AD$7,FALSE)</f>
        <v>#N/A</v>
      </c>
      <c r="AG144" t="s">
        <v>5824</v>
      </c>
      <c r="AH144">
        <v>509</v>
      </c>
      <c r="AI144">
        <v>413</v>
      </c>
      <c r="AJ144">
        <v>226</v>
      </c>
      <c r="AK144">
        <v>485</v>
      </c>
      <c r="AL144">
        <v>283</v>
      </c>
      <c r="AM144">
        <v>391</v>
      </c>
    </row>
    <row r="145" spans="1:39">
      <c r="A145" s="24" t="s">
        <v>3809</v>
      </c>
      <c r="N145" t="str">
        <f t="shared" si="5"/>
        <v xml:space="preserve">             Cooks   </v>
      </c>
      <c r="O145" t="str">
        <f t="shared" si="6"/>
        <v xml:space="preserve">1,149      334      697      348      452      317 </v>
      </c>
      <c r="P145" cm="1">
        <f t="array" ref="P145:X145">IFERROR(SEARCH({1,2,3,4,5,6,7,8,9},A145),9999999)</f>
        <v>22</v>
      </c>
      <c r="Q145">
        <v>62</v>
      </c>
      <c r="R145">
        <v>33</v>
      </c>
      <c r="S145">
        <v>25</v>
      </c>
      <c r="T145">
        <v>61</v>
      </c>
      <c r="U145">
        <v>42</v>
      </c>
      <c r="V145">
        <v>44</v>
      </c>
      <c r="W145">
        <v>53</v>
      </c>
      <c r="X145">
        <v>26</v>
      </c>
      <c r="Y145" t="s">
        <v>251</v>
      </c>
      <c r="Z145" t="str">
        <f>VLOOKUP($Y145,level_mapping_l0!$A$2:$F$536,Z$7,FALSE)</f>
        <v>Total</v>
      </c>
      <c r="AA145" t="str">
        <f>VLOOKUP($Y145,level_mapping_l0!$A$2:$F$536,AA$7,FALSE)</f>
        <v>Service occupations</v>
      </c>
      <c r="AB145" t="str">
        <f>VLOOKUP($Y145,level_mapping_l0!$A$2:$F$536,AB$7,FALSE)</f>
        <v>Food preparation and serving related occupations</v>
      </c>
      <c r="AC145" t="str">
        <f>VLOOKUP($Y145,level_mapping_l0!$A$2:$F$536,AC$7,FALSE)</f>
        <v>Food preparation and serving related occupations</v>
      </c>
      <c r="AD145" t="str">
        <f>VLOOKUP($Y145,level_mapping_l0!$A$2:$F$536,AD$7,FALSE)</f>
        <v>Cooks</v>
      </c>
      <c r="AG145" t="s">
        <v>5825</v>
      </c>
      <c r="AH145" s="8">
        <v>1149</v>
      </c>
      <c r="AI145">
        <v>334</v>
      </c>
      <c r="AJ145">
        <v>697</v>
      </c>
      <c r="AK145">
        <v>348</v>
      </c>
      <c r="AL145">
        <v>452</v>
      </c>
      <c r="AM145">
        <v>317</v>
      </c>
    </row>
    <row r="146" spans="1:39">
      <c r="A146" s="24" t="s">
        <v>3810</v>
      </c>
      <c r="N146" t="str">
        <f t="shared" si="5"/>
        <v xml:space="preserve">             Food preparation workers     </v>
      </c>
      <c r="O146" t="str">
        <f t="shared" si="6"/>
        <v xml:space="preserve">305      320      152      334      152      310 </v>
      </c>
      <c r="P146" cm="1">
        <f t="array" ref="P146:X146">IFERROR(SEARCH({1,2,3,4,5,6,7,8,9},A146),9999999)</f>
        <v>61</v>
      </c>
      <c r="Q146">
        <v>53</v>
      </c>
      <c r="R146">
        <v>43</v>
      </c>
      <c r="S146">
        <v>72</v>
      </c>
      <c r="T146">
        <v>45</v>
      </c>
      <c r="U146">
        <v>9999999</v>
      </c>
      <c r="V146">
        <v>9999999</v>
      </c>
      <c r="W146">
        <v>9999999</v>
      </c>
      <c r="X146">
        <v>9999999</v>
      </c>
      <c r="Y146" t="s">
        <v>252</v>
      </c>
      <c r="Z146" t="str">
        <f>VLOOKUP($Y146,level_mapping_l0!$A$2:$F$536,Z$7,FALSE)</f>
        <v>Total</v>
      </c>
      <c r="AA146" t="str">
        <f>VLOOKUP($Y146,level_mapping_l0!$A$2:$F$536,AA$7,FALSE)</f>
        <v>Service occupations</v>
      </c>
      <c r="AB146" t="str">
        <f>VLOOKUP($Y146,level_mapping_l0!$A$2:$F$536,AB$7,FALSE)</f>
        <v>Food preparation and serving related occupations</v>
      </c>
      <c r="AC146" t="str">
        <f>VLOOKUP($Y146,level_mapping_l0!$A$2:$F$536,AC$7,FALSE)</f>
        <v>Food preparation and serving related occupations</v>
      </c>
      <c r="AD146" t="str">
        <f>VLOOKUP($Y146,level_mapping_l0!$A$2:$F$536,AD$7,FALSE)</f>
        <v>Food preparation workers</v>
      </c>
      <c r="AG146" t="s">
        <v>5826</v>
      </c>
      <c r="AH146">
        <v>305</v>
      </c>
      <c r="AI146">
        <v>320</v>
      </c>
      <c r="AJ146">
        <v>152</v>
      </c>
      <c r="AK146">
        <v>334</v>
      </c>
      <c r="AL146">
        <v>152</v>
      </c>
      <c r="AM146">
        <v>310</v>
      </c>
    </row>
    <row r="147" spans="1:39">
      <c r="A147" s="24" t="s">
        <v>3811</v>
      </c>
      <c r="N147" t="str">
        <f t="shared" si="5"/>
        <v xml:space="preserve">             Bartenders     </v>
      </c>
      <c r="O147" t="str">
        <f t="shared" si="6"/>
        <v xml:space="preserve">183      408       93      466       89      361 </v>
      </c>
      <c r="P147" cm="1">
        <f t="array" ref="P147:X147">IFERROR(SEARCH({1,2,3,4,5,6,7,8,9},A147),9999999)</f>
        <v>29</v>
      </c>
      <c r="Q147">
        <v>9999999</v>
      </c>
      <c r="R147">
        <v>31</v>
      </c>
      <c r="S147">
        <v>38</v>
      </c>
      <c r="T147">
        <v>9999999</v>
      </c>
      <c r="U147">
        <v>57</v>
      </c>
      <c r="V147">
        <v>9999999</v>
      </c>
      <c r="W147">
        <v>30</v>
      </c>
      <c r="X147">
        <v>48</v>
      </c>
      <c r="Y147" t="s">
        <v>253</v>
      </c>
      <c r="Z147" t="str">
        <f>VLOOKUP($Y147,level_mapping_l0!$A$2:$F$536,Z$7,FALSE)</f>
        <v>Total</v>
      </c>
      <c r="AA147" t="str">
        <f>VLOOKUP($Y147,level_mapping_l0!$A$2:$F$536,AA$7,FALSE)</f>
        <v>Service occupations</v>
      </c>
      <c r="AB147" t="str">
        <f>VLOOKUP($Y147,level_mapping_l0!$A$2:$F$536,AB$7,FALSE)</f>
        <v>Food preparation and serving related occupations</v>
      </c>
      <c r="AC147" t="str">
        <f>VLOOKUP($Y147,level_mapping_l0!$A$2:$F$536,AC$7,FALSE)</f>
        <v>Food preparation and serving related occupations</v>
      </c>
      <c r="AD147" t="str">
        <f>VLOOKUP($Y147,level_mapping_l0!$A$2:$F$536,AD$7,FALSE)</f>
        <v>Bartenders</v>
      </c>
      <c r="AG147" t="s">
        <v>5827</v>
      </c>
      <c r="AH147">
        <v>183</v>
      </c>
      <c r="AI147">
        <v>408</v>
      </c>
      <c r="AJ147">
        <v>93</v>
      </c>
      <c r="AK147">
        <v>466</v>
      </c>
      <c r="AL147">
        <v>89</v>
      </c>
      <c r="AM147">
        <v>361</v>
      </c>
    </row>
    <row r="148" spans="1:39">
      <c r="A148" s="24" t="s">
        <v>3650</v>
      </c>
      <c r="N148" t="str">
        <f t="shared" si="5"/>
        <v xml:space="preserve">             Combined food preparation and serving workers, including                                                       </v>
      </c>
      <c r="O148" t="str">
        <f t="shared" si="6"/>
        <v/>
      </c>
      <c r="P148" cm="1">
        <f t="array" ref="P148:X148">IFERROR(SEARCH({1,2,3,4,5,6,7,8,9},A148),9999999)</f>
        <v>9999999</v>
      </c>
      <c r="Q148">
        <v>9999999</v>
      </c>
      <c r="R148">
        <v>9999999</v>
      </c>
      <c r="S148">
        <v>9999999</v>
      </c>
      <c r="T148">
        <v>9999999</v>
      </c>
      <c r="U148">
        <v>9999999</v>
      </c>
      <c r="V148">
        <v>9999999</v>
      </c>
      <c r="W148">
        <v>9999999</v>
      </c>
      <c r="X148">
        <v>9999999</v>
      </c>
      <c r="Y148" t="s">
        <v>6592</v>
      </c>
      <c r="Z148" t="e">
        <f>VLOOKUP($Y148,level_mapping_l0!$A$2:$F$536,Z$7,FALSE)</f>
        <v>#N/A</v>
      </c>
      <c r="AA148" t="e">
        <f>VLOOKUP($Y148,level_mapping_l0!$A$2:$F$536,AA$7,FALSE)</f>
        <v>#N/A</v>
      </c>
      <c r="AB148" t="e">
        <f>VLOOKUP($Y148,level_mapping_l0!$A$2:$F$536,AB$7,FALSE)</f>
        <v>#N/A</v>
      </c>
      <c r="AC148" t="e">
        <f>VLOOKUP($Y148,level_mapping_l0!$A$2:$F$536,AC$7,FALSE)</f>
        <v>#N/A</v>
      </c>
      <c r="AD148" t="e">
        <f>VLOOKUP($Y148,level_mapping_l0!$A$2:$F$536,AD$7,FALSE)</f>
        <v>#N/A</v>
      </c>
      <c r="AG148" t="s">
        <v>3650</v>
      </c>
    </row>
    <row r="149" spans="1:39">
      <c r="A149" s="24" t="s">
        <v>3812</v>
      </c>
      <c r="N149" t="str">
        <f t="shared" si="5"/>
        <v xml:space="preserve">               fast food     </v>
      </c>
      <c r="O149" t="str">
        <f t="shared" si="6"/>
        <v xml:space="preserve">125      316       29     (1)        96      319 </v>
      </c>
      <c r="P149" cm="1">
        <f t="array" ref="P149:X149">IFERROR(SEARCH({1,2,3,4,5,6,7,8,9},A149),9999999)</f>
        <v>30</v>
      </c>
      <c r="Q149">
        <v>31</v>
      </c>
      <c r="R149">
        <v>39</v>
      </c>
      <c r="S149">
        <v>9999999</v>
      </c>
      <c r="T149">
        <v>32</v>
      </c>
      <c r="U149">
        <v>41</v>
      </c>
      <c r="V149">
        <v>9999999</v>
      </c>
      <c r="W149">
        <v>9999999</v>
      </c>
      <c r="X149">
        <v>50</v>
      </c>
      <c r="Y149" t="s">
        <v>6593</v>
      </c>
      <c r="Z149" t="e">
        <f>VLOOKUP($Y149,level_mapping_l0!$A$2:$F$536,Z$7,FALSE)</f>
        <v>#N/A</v>
      </c>
      <c r="AA149" t="e">
        <f>VLOOKUP($Y149,level_mapping_l0!$A$2:$F$536,AA$7,FALSE)</f>
        <v>#N/A</v>
      </c>
      <c r="AB149" t="e">
        <f>VLOOKUP($Y149,level_mapping_l0!$A$2:$F$536,AB$7,FALSE)</f>
        <v>#N/A</v>
      </c>
      <c r="AC149" t="e">
        <f>VLOOKUP($Y149,level_mapping_l0!$A$2:$F$536,AC$7,FALSE)</f>
        <v>#N/A</v>
      </c>
      <c r="AD149" t="e">
        <f>VLOOKUP($Y149,level_mapping_l0!$A$2:$F$536,AD$7,FALSE)</f>
        <v>#N/A</v>
      </c>
      <c r="AG149" t="s">
        <v>5828</v>
      </c>
      <c r="AH149">
        <v>125</v>
      </c>
      <c r="AI149">
        <v>316</v>
      </c>
      <c r="AJ149">
        <v>29</v>
      </c>
      <c r="AK149">
        <v>-1</v>
      </c>
      <c r="AL149">
        <v>96</v>
      </c>
      <c r="AM149">
        <v>319</v>
      </c>
    </row>
    <row r="150" spans="1:39">
      <c r="A150" s="24" t="s">
        <v>3651</v>
      </c>
      <c r="N150" t="str">
        <f t="shared" si="5"/>
        <v xml:space="preserve">             Counter attendants, cafeteria, food concession, and                                                            </v>
      </c>
      <c r="O150" t="str">
        <f t="shared" si="6"/>
        <v/>
      </c>
      <c r="P150" cm="1">
        <f t="array" ref="P150:X150">IFERROR(SEARCH({1,2,3,4,5,6,7,8,9},A150),9999999)</f>
        <v>9999999</v>
      </c>
      <c r="Q150">
        <v>9999999</v>
      </c>
      <c r="R150">
        <v>9999999</v>
      </c>
      <c r="S150">
        <v>9999999</v>
      </c>
      <c r="T150">
        <v>9999999</v>
      </c>
      <c r="U150">
        <v>9999999</v>
      </c>
      <c r="V150">
        <v>9999999</v>
      </c>
      <c r="W150">
        <v>9999999</v>
      </c>
      <c r="X150">
        <v>9999999</v>
      </c>
      <c r="Y150" t="s">
        <v>6594</v>
      </c>
      <c r="Z150" t="e">
        <f>VLOOKUP($Y150,level_mapping_l0!$A$2:$F$536,Z$7,FALSE)</f>
        <v>#N/A</v>
      </c>
      <c r="AA150" t="e">
        <f>VLOOKUP($Y150,level_mapping_l0!$A$2:$F$536,AA$7,FALSE)</f>
        <v>#N/A</v>
      </c>
      <c r="AB150" t="e">
        <f>VLOOKUP($Y150,level_mapping_l0!$A$2:$F$536,AB$7,FALSE)</f>
        <v>#N/A</v>
      </c>
      <c r="AC150" t="e">
        <f>VLOOKUP($Y150,level_mapping_l0!$A$2:$F$536,AC$7,FALSE)</f>
        <v>#N/A</v>
      </c>
      <c r="AD150" t="e">
        <f>VLOOKUP($Y150,level_mapping_l0!$A$2:$F$536,AD$7,FALSE)</f>
        <v>#N/A</v>
      </c>
      <c r="AG150" t="s">
        <v>3651</v>
      </c>
    </row>
    <row r="151" spans="1:39">
      <c r="A151" s="24" t="s">
        <v>3813</v>
      </c>
      <c r="N151" t="str">
        <f t="shared" si="5"/>
        <v xml:space="preserve">               coffee shop      </v>
      </c>
      <c r="O151" t="str">
        <f t="shared" si="6"/>
        <v xml:space="preserve">80      276       28     (1)        51      271 </v>
      </c>
      <c r="P151" cm="1">
        <f t="array" ref="P151:X151">IFERROR(SEARCH({1,2,3,4,5,6,7,8,9},A151),9999999)</f>
        <v>59</v>
      </c>
      <c r="Q151">
        <v>41</v>
      </c>
      <c r="R151">
        <v>9999999</v>
      </c>
      <c r="S151">
        <v>9999999</v>
      </c>
      <c r="T151">
        <v>69</v>
      </c>
      <c r="U151">
        <v>43</v>
      </c>
      <c r="V151">
        <v>42</v>
      </c>
      <c r="W151">
        <v>33</v>
      </c>
      <c r="X151">
        <v>9999999</v>
      </c>
      <c r="Y151" t="s">
        <v>6595</v>
      </c>
      <c r="Z151" t="e">
        <f>VLOOKUP($Y151,level_mapping_l0!$A$2:$F$536,Z$7,FALSE)</f>
        <v>#N/A</v>
      </c>
      <c r="AA151" t="e">
        <f>VLOOKUP($Y151,level_mapping_l0!$A$2:$F$536,AA$7,FALSE)</f>
        <v>#N/A</v>
      </c>
      <c r="AB151" t="e">
        <f>VLOOKUP($Y151,level_mapping_l0!$A$2:$F$536,AB$7,FALSE)</f>
        <v>#N/A</v>
      </c>
      <c r="AC151" t="e">
        <f>VLOOKUP($Y151,level_mapping_l0!$A$2:$F$536,AC$7,FALSE)</f>
        <v>#N/A</v>
      </c>
      <c r="AD151" t="e">
        <f>VLOOKUP($Y151,level_mapping_l0!$A$2:$F$536,AD$7,FALSE)</f>
        <v>#N/A</v>
      </c>
      <c r="AG151" t="s">
        <v>5829</v>
      </c>
      <c r="AH151">
        <v>80</v>
      </c>
      <c r="AI151">
        <v>276</v>
      </c>
      <c r="AJ151">
        <v>28</v>
      </c>
      <c r="AK151">
        <v>-1</v>
      </c>
      <c r="AL151">
        <v>51</v>
      </c>
      <c r="AM151">
        <v>271</v>
      </c>
    </row>
    <row r="152" spans="1:39">
      <c r="A152" s="24" t="s">
        <v>3814</v>
      </c>
      <c r="N152" t="str">
        <f t="shared" si="5"/>
        <v xml:space="preserve">             Waiters and waitresses     </v>
      </c>
      <c r="O152" t="str">
        <f t="shared" si="6"/>
        <v xml:space="preserve">775      335      247      385      528      318 </v>
      </c>
      <c r="P152" cm="1">
        <f t="array" ref="P152:X152">IFERROR(SEARCH({1,2,3,4,5,6,7,8,9},A152),9999999)</f>
        <v>87</v>
      </c>
      <c r="Q152">
        <v>59</v>
      </c>
      <c r="R152">
        <v>50</v>
      </c>
      <c r="S152">
        <v>60</v>
      </c>
      <c r="T152">
        <v>43</v>
      </c>
      <c r="U152">
        <v>9999999</v>
      </c>
      <c r="V152">
        <v>41</v>
      </c>
      <c r="W152">
        <v>69</v>
      </c>
      <c r="X152">
        <v>9999999</v>
      </c>
      <c r="Y152" t="s">
        <v>256</v>
      </c>
      <c r="Z152" t="str">
        <f>VLOOKUP($Y152,level_mapping_l0!$A$2:$F$536,Z$7,FALSE)</f>
        <v>Total</v>
      </c>
      <c r="AA152" t="str">
        <f>VLOOKUP($Y152,level_mapping_l0!$A$2:$F$536,AA$7,FALSE)</f>
        <v>Service occupations</v>
      </c>
      <c r="AB152" t="str">
        <f>VLOOKUP($Y152,level_mapping_l0!$A$2:$F$536,AB$7,FALSE)</f>
        <v>Food preparation and serving related occupations</v>
      </c>
      <c r="AC152" t="str">
        <f>VLOOKUP($Y152,level_mapping_l0!$A$2:$F$536,AC$7,FALSE)</f>
        <v>Food preparation and serving related occupations</v>
      </c>
      <c r="AD152" t="str">
        <f>VLOOKUP($Y152,level_mapping_l0!$A$2:$F$536,AD$7,FALSE)</f>
        <v>Waiters and waitresses</v>
      </c>
      <c r="AG152" t="s">
        <v>5830</v>
      </c>
      <c r="AH152">
        <v>775</v>
      </c>
      <c r="AI152">
        <v>335</v>
      </c>
      <c r="AJ152">
        <v>247</v>
      </c>
      <c r="AK152">
        <v>385</v>
      </c>
      <c r="AL152">
        <v>528</v>
      </c>
      <c r="AM152">
        <v>318</v>
      </c>
    </row>
    <row r="153" spans="1:39">
      <c r="A153" s="24" t="s">
        <v>3815</v>
      </c>
      <c r="N153" t="str">
        <f t="shared" si="5"/>
        <v xml:space="preserve">             Food servers, nonrestaurant      </v>
      </c>
      <c r="O153" t="str">
        <f t="shared" si="6"/>
        <v xml:space="preserve">90      382       37     (1)        53      368 </v>
      </c>
      <c r="P153" cm="1">
        <f t="array" ref="P153:X153">IFERROR(SEARCH({1,2,3,4,5,6,7,8,9},A153),9999999)</f>
        <v>73</v>
      </c>
      <c r="Q153">
        <v>57</v>
      </c>
      <c r="R153">
        <v>55</v>
      </c>
      <c r="S153">
        <v>9999999</v>
      </c>
      <c r="T153">
        <v>83</v>
      </c>
      <c r="U153">
        <v>92</v>
      </c>
      <c r="V153">
        <v>66</v>
      </c>
      <c r="W153">
        <v>56</v>
      </c>
      <c r="X153">
        <v>47</v>
      </c>
      <c r="Y153" t="s">
        <v>257</v>
      </c>
      <c r="Z153" t="str">
        <f>VLOOKUP($Y153,level_mapping_l0!$A$2:$F$536,Z$7,FALSE)</f>
        <v>Total</v>
      </c>
      <c r="AA153" t="str">
        <f>VLOOKUP($Y153,level_mapping_l0!$A$2:$F$536,AA$7,FALSE)</f>
        <v>Service occupations</v>
      </c>
      <c r="AB153" t="str">
        <f>VLOOKUP($Y153,level_mapping_l0!$A$2:$F$536,AB$7,FALSE)</f>
        <v>Food preparation and serving related occupations</v>
      </c>
      <c r="AC153" t="str">
        <f>VLOOKUP($Y153,level_mapping_l0!$A$2:$F$536,AC$7,FALSE)</f>
        <v>Food preparation and serving related occupations</v>
      </c>
      <c r="AD153" t="str">
        <f>VLOOKUP($Y153,level_mapping_l0!$A$2:$F$536,AD$7,FALSE)</f>
        <v>Food servers, nonrestaurant</v>
      </c>
      <c r="AG153" t="s">
        <v>5831</v>
      </c>
      <c r="AH153">
        <v>90</v>
      </c>
      <c r="AI153">
        <v>382</v>
      </c>
      <c r="AJ153">
        <v>37</v>
      </c>
      <c r="AK153">
        <v>-1</v>
      </c>
      <c r="AL153">
        <v>53</v>
      </c>
      <c r="AM153">
        <v>368</v>
      </c>
    </row>
    <row r="154" spans="1:39">
      <c r="A154" s="24" t="s">
        <v>3652</v>
      </c>
      <c r="N154" t="str">
        <f t="shared" si="5"/>
        <v xml:space="preserve">             Dining room and cafeteria attendants and bartender                                                             </v>
      </c>
      <c r="O154" t="str">
        <f t="shared" si="6"/>
        <v/>
      </c>
      <c r="P154" cm="1">
        <f t="array" ref="P154:X154">IFERROR(SEARCH({1,2,3,4,5,6,7,8,9},A154),9999999)</f>
        <v>9999999</v>
      </c>
      <c r="Q154">
        <v>9999999</v>
      </c>
      <c r="R154">
        <v>9999999</v>
      </c>
      <c r="S154">
        <v>9999999</v>
      </c>
      <c r="T154">
        <v>9999999</v>
      </c>
      <c r="U154">
        <v>9999999</v>
      </c>
      <c r="V154">
        <v>9999999</v>
      </c>
      <c r="W154">
        <v>9999999</v>
      </c>
      <c r="X154">
        <v>9999999</v>
      </c>
      <c r="Y154" t="s">
        <v>6596</v>
      </c>
      <c r="Z154" t="e">
        <f>VLOOKUP($Y154,level_mapping_l0!$A$2:$F$536,Z$7,FALSE)</f>
        <v>#N/A</v>
      </c>
      <c r="AA154" t="e">
        <f>VLOOKUP($Y154,level_mapping_l0!$A$2:$F$536,AA$7,FALSE)</f>
        <v>#N/A</v>
      </c>
      <c r="AB154" t="e">
        <f>VLOOKUP($Y154,level_mapping_l0!$A$2:$F$536,AB$7,FALSE)</f>
        <v>#N/A</v>
      </c>
      <c r="AC154" t="e">
        <f>VLOOKUP($Y154,level_mapping_l0!$A$2:$F$536,AC$7,FALSE)</f>
        <v>#N/A</v>
      </c>
      <c r="AD154" t="e">
        <f>VLOOKUP($Y154,level_mapping_l0!$A$2:$F$536,AD$7,FALSE)</f>
        <v>#N/A</v>
      </c>
      <c r="AG154" t="s">
        <v>3652</v>
      </c>
    </row>
    <row r="155" spans="1:39">
      <c r="A155" s="24" t="s">
        <v>3816</v>
      </c>
      <c r="N155" t="str">
        <f t="shared" si="5"/>
        <v xml:space="preserve">               helpers     </v>
      </c>
      <c r="O155" t="str">
        <f t="shared" si="6"/>
        <v xml:space="preserve">152      331       87      353       66      306 </v>
      </c>
      <c r="P155" cm="1">
        <f t="array" ref="P155:X155">IFERROR(SEARCH({1,2,3,4,5,6,7,8,9},A155),9999999)</f>
        <v>28</v>
      </c>
      <c r="Q155">
        <v>30</v>
      </c>
      <c r="R155">
        <v>37</v>
      </c>
      <c r="S155">
        <v>9999999</v>
      </c>
      <c r="T155">
        <v>29</v>
      </c>
      <c r="U155">
        <v>65</v>
      </c>
      <c r="V155">
        <v>48</v>
      </c>
      <c r="W155">
        <v>47</v>
      </c>
      <c r="X155">
        <v>9999999</v>
      </c>
      <c r="Y155" t="s">
        <v>6597</v>
      </c>
      <c r="Z155" t="e">
        <f>VLOOKUP($Y155,level_mapping_l0!$A$2:$F$536,Z$7,FALSE)</f>
        <v>#N/A</v>
      </c>
      <c r="AA155" t="e">
        <f>VLOOKUP($Y155,level_mapping_l0!$A$2:$F$536,AA$7,FALSE)</f>
        <v>#N/A</v>
      </c>
      <c r="AB155" t="e">
        <f>VLOOKUP($Y155,level_mapping_l0!$A$2:$F$536,AB$7,FALSE)</f>
        <v>#N/A</v>
      </c>
      <c r="AC155" t="e">
        <f>VLOOKUP($Y155,level_mapping_l0!$A$2:$F$536,AC$7,FALSE)</f>
        <v>#N/A</v>
      </c>
      <c r="AD155" t="e">
        <f>VLOOKUP($Y155,level_mapping_l0!$A$2:$F$536,AD$7,FALSE)</f>
        <v>#N/A</v>
      </c>
      <c r="AG155" t="s">
        <v>5832</v>
      </c>
      <c r="AH155">
        <v>152</v>
      </c>
      <c r="AI155">
        <v>331</v>
      </c>
      <c r="AJ155">
        <v>87</v>
      </c>
      <c r="AK155">
        <v>353</v>
      </c>
      <c r="AL155">
        <v>66</v>
      </c>
      <c r="AM155">
        <v>306</v>
      </c>
    </row>
    <row r="156" spans="1:39">
      <c r="A156" s="24" t="s">
        <v>3817</v>
      </c>
      <c r="N156" t="str">
        <f t="shared" si="5"/>
        <v xml:space="preserve">             Dishwashers     </v>
      </c>
      <c r="O156" t="str">
        <f t="shared" si="6"/>
        <v xml:space="preserve">154      288      126      290       28     (1)  </v>
      </c>
      <c r="P156" cm="1">
        <f t="array" ref="P156:X156">IFERROR(SEARCH({1,2,3,4,5,6,7,8,9},A156),9999999)</f>
        <v>30</v>
      </c>
      <c r="Q156">
        <v>39</v>
      </c>
      <c r="R156">
        <v>9999999</v>
      </c>
      <c r="S156">
        <v>32</v>
      </c>
      <c r="T156">
        <v>31</v>
      </c>
      <c r="U156">
        <v>50</v>
      </c>
      <c r="V156">
        <v>9999999</v>
      </c>
      <c r="W156">
        <v>40</v>
      </c>
      <c r="X156">
        <v>58</v>
      </c>
      <c r="Y156" t="s">
        <v>259</v>
      </c>
      <c r="Z156" t="str">
        <f>VLOOKUP($Y156,level_mapping_l0!$A$2:$F$536,Z$7,FALSE)</f>
        <v>Total</v>
      </c>
      <c r="AA156" t="str">
        <f>VLOOKUP($Y156,level_mapping_l0!$A$2:$F$536,AA$7,FALSE)</f>
        <v>Service occupations</v>
      </c>
      <c r="AB156" t="str">
        <f>VLOOKUP($Y156,level_mapping_l0!$A$2:$F$536,AB$7,FALSE)</f>
        <v>Food preparation and serving related occupations</v>
      </c>
      <c r="AC156" t="str">
        <f>VLOOKUP($Y156,level_mapping_l0!$A$2:$F$536,AC$7,FALSE)</f>
        <v>Food preparation and serving related occupations</v>
      </c>
      <c r="AD156" t="str">
        <f>VLOOKUP($Y156,level_mapping_l0!$A$2:$F$536,AD$7,FALSE)</f>
        <v>Dishwashers</v>
      </c>
      <c r="AG156" t="s">
        <v>5833</v>
      </c>
      <c r="AH156">
        <v>154</v>
      </c>
      <c r="AI156">
        <v>288</v>
      </c>
      <c r="AJ156">
        <v>126</v>
      </c>
      <c r="AK156">
        <v>290</v>
      </c>
      <c r="AL156">
        <v>28</v>
      </c>
      <c r="AM156">
        <v>-1</v>
      </c>
    </row>
    <row r="157" spans="1:39">
      <c r="A157" s="24" t="s">
        <v>3818</v>
      </c>
      <c r="N157" t="str">
        <f t="shared" si="5"/>
        <v xml:space="preserve">             Hosts and hostesses, restaurant, lounge, and coffee shop      </v>
      </c>
      <c r="O157" t="str">
        <f t="shared" si="6"/>
        <v xml:space="preserve">55      321       12     (1)        43     (1)  </v>
      </c>
      <c r="P157" cm="1">
        <f t="array" ref="P157:X157">IFERROR(SEARCH({1,2,3,4,5,6,7,8,9},A157),9999999)</f>
        <v>86</v>
      </c>
      <c r="Q157">
        <v>85</v>
      </c>
      <c r="R157">
        <v>84</v>
      </c>
      <c r="S157">
        <v>112</v>
      </c>
      <c r="T157">
        <v>76</v>
      </c>
      <c r="U157">
        <v>9999999</v>
      </c>
      <c r="V157">
        <v>9999999</v>
      </c>
      <c r="W157">
        <v>9999999</v>
      </c>
      <c r="X157">
        <v>9999999</v>
      </c>
      <c r="Y157" t="s">
        <v>260</v>
      </c>
      <c r="Z157" t="str">
        <f>VLOOKUP($Y157,level_mapping_l0!$A$2:$F$536,Z$7,FALSE)</f>
        <v>Total</v>
      </c>
      <c r="AA157" t="str">
        <f>VLOOKUP($Y157,level_mapping_l0!$A$2:$F$536,AA$7,FALSE)</f>
        <v>Service occupations</v>
      </c>
      <c r="AB157" t="str">
        <f>VLOOKUP($Y157,level_mapping_l0!$A$2:$F$536,AB$7,FALSE)</f>
        <v>Food preparation and serving related occupations</v>
      </c>
      <c r="AC157" t="str">
        <f>VLOOKUP($Y157,level_mapping_l0!$A$2:$F$536,AC$7,FALSE)</f>
        <v>Food preparation and serving related occupations</v>
      </c>
      <c r="AD157" t="str">
        <f>VLOOKUP($Y157,level_mapping_l0!$A$2:$F$536,AD$7,FALSE)</f>
        <v>Hosts and hostesses, restaurant, lounge, and coffee shop</v>
      </c>
      <c r="AG157" t="s">
        <v>5834</v>
      </c>
      <c r="AH157">
        <v>55</v>
      </c>
      <c r="AI157">
        <v>321</v>
      </c>
      <c r="AJ157">
        <v>12</v>
      </c>
      <c r="AK157">
        <v>-1</v>
      </c>
      <c r="AL157">
        <v>43</v>
      </c>
      <c r="AM157">
        <v>-1</v>
      </c>
    </row>
    <row r="158" spans="1:39">
      <c r="A158" s="24" t="s">
        <v>3819</v>
      </c>
      <c r="N158" t="str">
        <f t="shared" si="5"/>
        <v xml:space="preserve">     Building and grounds cleaning and maintenance occupations   </v>
      </c>
      <c r="O158" t="str">
        <f t="shared" si="6"/>
        <v xml:space="preserve">3,280      390    2,123      421    1,157      329 </v>
      </c>
      <c r="P158" cm="1">
        <f t="array" ref="P158:X158">IFERROR(SEARCH({1,2,3,4,5,6,7,8,9},A158),9999999)</f>
        <v>86</v>
      </c>
      <c r="Q158">
        <v>68</v>
      </c>
      <c r="R158">
        <v>66</v>
      </c>
      <c r="S158">
        <v>95</v>
      </c>
      <c r="T158">
        <v>105</v>
      </c>
      <c r="U158">
        <v>9999999</v>
      </c>
      <c r="V158">
        <v>106</v>
      </c>
      <c r="W158">
        <v>69</v>
      </c>
      <c r="X158">
        <v>78</v>
      </c>
      <c r="Y158" t="s">
        <v>262</v>
      </c>
      <c r="Z158" t="e">
        <f>VLOOKUP($Y158,level_mapping_l0!$A$2:$F$536,Z$7,FALSE)</f>
        <v>#N/A</v>
      </c>
      <c r="AA158" t="e">
        <f>VLOOKUP($Y158,level_mapping_l0!$A$2:$F$536,AA$7,FALSE)</f>
        <v>#N/A</v>
      </c>
      <c r="AB158" t="e">
        <f>VLOOKUP($Y158,level_mapping_l0!$A$2:$F$536,AB$7,FALSE)</f>
        <v>#N/A</v>
      </c>
      <c r="AC158" t="e">
        <f>VLOOKUP($Y158,level_mapping_l0!$A$2:$F$536,AC$7,FALSE)</f>
        <v>#N/A</v>
      </c>
      <c r="AD158" t="e">
        <f>VLOOKUP($Y158,level_mapping_l0!$A$2:$F$536,AD$7,FALSE)</f>
        <v>#N/A</v>
      </c>
      <c r="AG158" t="s">
        <v>5835</v>
      </c>
      <c r="AH158" s="8">
        <v>3280</v>
      </c>
      <c r="AI158">
        <v>390</v>
      </c>
      <c r="AJ158" s="8">
        <v>2123</v>
      </c>
      <c r="AK158">
        <v>421</v>
      </c>
      <c r="AL158" s="8">
        <v>1157</v>
      </c>
      <c r="AM158">
        <v>329</v>
      </c>
    </row>
    <row r="159" spans="1:39">
      <c r="A159" s="24" t="s">
        <v>3653</v>
      </c>
      <c r="N159" t="str">
        <f t="shared" si="5"/>
        <v xml:space="preserve">             First-line supervisors/managers of housekeeping and                                                            </v>
      </c>
      <c r="O159" t="str">
        <f t="shared" si="6"/>
        <v/>
      </c>
      <c r="P159" cm="1">
        <f t="array" ref="P159:X159">IFERROR(SEARCH({1,2,3,4,5,6,7,8,9},A159),9999999)</f>
        <v>9999999</v>
      </c>
      <c r="Q159">
        <v>9999999</v>
      </c>
      <c r="R159">
        <v>9999999</v>
      </c>
      <c r="S159">
        <v>9999999</v>
      </c>
      <c r="T159">
        <v>9999999</v>
      </c>
      <c r="U159">
        <v>9999999</v>
      </c>
      <c r="V159">
        <v>9999999</v>
      </c>
      <c r="W159">
        <v>9999999</v>
      </c>
      <c r="X159">
        <v>9999999</v>
      </c>
      <c r="Y159" t="s">
        <v>6598</v>
      </c>
      <c r="Z159" t="e">
        <f>VLOOKUP($Y159,level_mapping_l0!$A$2:$F$536,Z$7,FALSE)</f>
        <v>#N/A</v>
      </c>
      <c r="AA159" t="e">
        <f>VLOOKUP($Y159,level_mapping_l0!$A$2:$F$536,AA$7,FALSE)</f>
        <v>#N/A</v>
      </c>
      <c r="AB159" t="e">
        <f>VLOOKUP($Y159,level_mapping_l0!$A$2:$F$536,AB$7,FALSE)</f>
        <v>#N/A</v>
      </c>
      <c r="AC159" t="e">
        <f>VLOOKUP($Y159,level_mapping_l0!$A$2:$F$536,AC$7,FALSE)</f>
        <v>#N/A</v>
      </c>
      <c r="AD159" t="e">
        <f>VLOOKUP($Y159,level_mapping_l0!$A$2:$F$536,AD$7,FALSE)</f>
        <v>#N/A</v>
      </c>
      <c r="AG159" t="s">
        <v>3653</v>
      </c>
    </row>
    <row r="160" spans="1:39">
      <c r="A160" s="24" t="s">
        <v>3820</v>
      </c>
      <c r="N160" t="str">
        <f t="shared" si="5"/>
        <v xml:space="preserve">               janitorial work     </v>
      </c>
      <c r="O160" t="str">
        <f t="shared" si="6"/>
        <v xml:space="preserve">151      469       86      516       65      411 </v>
      </c>
      <c r="P160" cm="1">
        <f t="array" ref="P160:X160">IFERROR(SEARCH({1,2,3,4,5,6,7,8,9},A160),9999999)</f>
        <v>36</v>
      </c>
      <c r="Q160">
        <v>9999999</v>
      </c>
      <c r="R160">
        <v>9999999</v>
      </c>
      <c r="S160">
        <v>45</v>
      </c>
      <c r="T160">
        <v>37</v>
      </c>
      <c r="U160">
        <v>46</v>
      </c>
      <c r="V160">
        <v>9999999</v>
      </c>
      <c r="W160">
        <v>55</v>
      </c>
      <c r="X160">
        <v>47</v>
      </c>
      <c r="Y160" t="s">
        <v>6599</v>
      </c>
      <c r="Z160" t="e">
        <f>VLOOKUP($Y160,level_mapping_l0!$A$2:$F$536,Z$7,FALSE)</f>
        <v>#N/A</v>
      </c>
      <c r="AA160" t="e">
        <f>VLOOKUP($Y160,level_mapping_l0!$A$2:$F$536,AA$7,FALSE)</f>
        <v>#N/A</v>
      </c>
      <c r="AB160" t="e">
        <f>VLOOKUP($Y160,level_mapping_l0!$A$2:$F$536,AB$7,FALSE)</f>
        <v>#N/A</v>
      </c>
      <c r="AC160" t="e">
        <f>VLOOKUP($Y160,level_mapping_l0!$A$2:$F$536,AC$7,FALSE)</f>
        <v>#N/A</v>
      </c>
      <c r="AD160" t="e">
        <f>VLOOKUP($Y160,level_mapping_l0!$A$2:$F$536,AD$7,FALSE)</f>
        <v>#N/A</v>
      </c>
      <c r="AG160" t="s">
        <v>5836</v>
      </c>
      <c r="AH160">
        <v>151</v>
      </c>
      <c r="AI160">
        <v>469</v>
      </c>
      <c r="AJ160">
        <v>86</v>
      </c>
      <c r="AK160">
        <v>516</v>
      </c>
      <c r="AL160">
        <v>65</v>
      </c>
      <c r="AM160">
        <v>411</v>
      </c>
    </row>
    <row r="161" spans="1:39">
      <c r="A161" s="24" t="s">
        <v>3654</v>
      </c>
      <c r="N161" t="str">
        <f t="shared" si="5"/>
        <v xml:space="preserve">             First-line supervisors/managers of landscaping, lawn                                                           </v>
      </c>
      <c r="O161" t="str">
        <f t="shared" si="6"/>
        <v/>
      </c>
      <c r="P161" cm="1">
        <f t="array" ref="P161:X161">IFERROR(SEARCH({1,2,3,4,5,6,7,8,9},A161),9999999)</f>
        <v>9999999</v>
      </c>
      <c r="Q161">
        <v>9999999</v>
      </c>
      <c r="R161">
        <v>9999999</v>
      </c>
      <c r="S161">
        <v>9999999</v>
      </c>
      <c r="T161">
        <v>9999999</v>
      </c>
      <c r="U161">
        <v>9999999</v>
      </c>
      <c r="V161">
        <v>9999999</v>
      </c>
      <c r="W161">
        <v>9999999</v>
      </c>
      <c r="X161">
        <v>9999999</v>
      </c>
      <c r="Y161" t="s">
        <v>6600</v>
      </c>
      <c r="Z161" t="e">
        <f>VLOOKUP($Y161,level_mapping_l0!$A$2:$F$536,Z$7,FALSE)</f>
        <v>#N/A</v>
      </c>
      <c r="AA161" t="e">
        <f>VLOOKUP($Y161,level_mapping_l0!$A$2:$F$536,AA$7,FALSE)</f>
        <v>#N/A</v>
      </c>
      <c r="AB161" t="e">
        <f>VLOOKUP($Y161,level_mapping_l0!$A$2:$F$536,AB$7,FALSE)</f>
        <v>#N/A</v>
      </c>
      <c r="AC161" t="e">
        <f>VLOOKUP($Y161,level_mapping_l0!$A$2:$F$536,AC$7,FALSE)</f>
        <v>#N/A</v>
      </c>
      <c r="AD161" t="e">
        <f>VLOOKUP($Y161,level_mapping_l0!$A$2:$F$536,AD$7,FALSE)</f>
        <v>#N/A</v>
      </c>
      <c r="AG161" t="s">
        <v>3654</v>
      </c>
    </row>
    <row r="162" spans="1:39">
      <c r="A162" s="24" t="s">
        <v>3821</v>
      </c>
      <c r="N162" t="str">
        <f t="shared" si="5"/>
        <v xml:space="preserve">               service, and groundskeeping workers     </v>
      </c>
      <c r="O162" t="str">
        <f t="shared" si="6"/>
        <v xml:space="preserve">111      626      108      628        3     (1)                                                                                                                    </v>
      </c>
      <c r="P162" cm="1">
        <f t="array" ref="P162:X162">IFERROR(SEARCH({1,2,3,4,5,6,7,8,9},A162),9999999)</f>
        <v>56</v>
      </c>
      <c r="Q162">
        <v>66</v>
      </c>
      <c r="R162">
        <v>94</v>
      </c>
      <c r="S162">
        <v>9999999</v>
      </c>
      <c r="T162">
        <v>9999999</v>
      </c>
      <c r="U162">
        <v>65</v>
      </c>
      <c r="V162">
        <v>9999999</v>
      </c>
      <c r="W162">
        <v>76</v>
      </c>
      <c r="X162">
        <v>9999999</v>
      </c>
      <c r="Y162" t="s">
        <v>6601</v>
      </c>
      <c r="Z162" t="e">
        <f>VLOOKUP($Y162,level_mapping_l0!$A$2:$F$536,Z$7,FALSE)</f>
        <v>#N/A</v>
      </c>
      <c r="AA162" t="e">
        <f>VLOOKUP($Y162,level_mapping_l0!$A$2:$F$536,AA$7,FALSE)</f>
        <v>#N/A</v>
      </c>
      <c r="AB162" t="e">
        <f>VLOOKUP($Y162,level_mapping_l0!$A$2:$F$536,AB$7,FALSE)</f>
        <v>#N/A</v>
      </c>
      <c r="AC162" t="e">
        <f>VLOOKUP($Y162,level_mapping_l0!$A$2:$F$536,AC$7,FALSE)</f>
        <v>#N/A</v>
      </c>
      <c r="AD162" t="e">
        <f>VLOOKUP($Y162,level_mapping_l0!$A$2:$F$536,AD$7,FALSE)</f>
        <v>#N/A</v>
      </c>
      <c r="AG162" t="s">
        <v>5837</v>
      </c>
      <c r="AH162">
        <v>111</v>
      </c>
      <c r="AI162">
        <v>626</v>
      </c>
      <c r="AJ162">
        <v>108</v>
      </c>
      <c r="AK162">
        <v>628</v>
      </c>
      <c r="AL162">
        <v>3</v>
      </c>
      <c r="AM162">
        <v>-1</v>
      </c>
    </row>
    <row r="163" spans="1:39">
      <c r="A163" s="24" t="s">
        <v>3822</v>
      </c>
      <c r="N163" t="str">
        <f t="shared" si="5"/>
        <v xml:space="preserve">             Janitors and building cleaners   </v>
      </c>
      <c r="O163" t="str">
        <f t="shared" si="6"/>
        <v xml:space="preserve">1,405      402    1,041      420      364      349 </v>
      </c>
      <c r="P163" cm="1">
        <f t="array" ref="P163:X163">IFERROR(SEARCH({1,2,3,4,5,6,7,8,9},A163),9999999)</f>
        <v>47</v>
      </c>
      <c r="Q163">
        <v>60</v>
      </c>
      <c r="R163">
        <v>85</v>
      </c>
      <c r="S163">
        <v>49</v>
      </c>
      <c r="T163">
        <v>51</v>
      </c>
      <c r="U163">
        <v>86</v>
      </c>
      <c r="V163">
        <v>9999999</v>
      </c>
      <c r="W163">
        <v>9999999</v>
      </c>
      <c r="X163">
        <v>96</v>
      </c>
      <c r="Y163" t="s">
        <v>265</v>
      </c>
      <c r="Z163" t="str">
        <f>VLOOKUP($Y163,level_mapping_l0!$A$2:$F$536,Z$7,FALSE)</f>
        <v>Total</v>
      </c>
      <c r="AA163" t="str">
        <f>VLOOKUP($Y163,level_mapping_l0!$A$2:$F$536,AA$7,FALSE)</f>
        <v>Service occupations</v>
      </c>
      <c r="AB163" t="str">
        <f>VLOOKUP($Y163,level_mapping_l0!$A$2:$F$536,AB$7,FALSE)</f>
        <v>Building and grounds cleaning and maintenance occupations</v>
      </c>
      <c r="AC163" t="str">
        <f>VLOOKUP($Y163,level_mapping_l0!$A$2:$F$536,AC$7,FALSE)</f>
        <v>Building and grounds cleaning and maintenance occupations</v>
      </c>
      <c r="AD163" t="str">
        <f>VLOOKUP($Y163,level_mapping_l0!$A$2:$F$536,AD$7,FALSE)</f>
        <v>Janitors and building cleaners</v>
      </c>
      <c r="AG163" t="s">
        <v>5838</v>
      </c>
      <c r="AH163" s="8">
        <v>1405</v>
      </c>
      <c r="AI163">
        <v>402</v>
      </c>
      <c r="AJ163" s="8">
        <v>1041</v>
      </c>
      <c r="AK163">
        <v>420</v>
      </c>
      <c r="AL163">
        <v>364</v>
      </c>
      <c r="AM163">
        <v>349</v>
      </c>
    </row>
    <row r="164" spans="1:39">
      <c r="A164" s="24" t="s">
        <v>3823</v>
      </c>
      <c r="N164" t="str">
        <f t="shared" si="5"/>
        <v xml:space="preserve">             Maids and housekeeping cleaners     </v>
      </c>
      <c r="O164" t="str">
        <f t="shared" si="6"/>
        <v xml:space="preserve">806      323      124      371      682      317 </v>
      </c>
      <c r="P164" cm="1">
        <f t="array" ref="P164:X164">IFERROR(SEARCH({1,2,3,4,5,6,7,8,9},A164),9999999)</f>
        <v>68</v>
      </c>
      <c r="Q164">
        <v>60</v>
      </c>
      <c r="R164">
        <v>59</v>
      </c>
      <c r="S164">
        <v>70</v>
      </c>
      <c r="T164">
        <v>9999999</v>
      </c>
      <c r="U164">
        <v>52</v>
      </c>
      <c r="V164">
        <v>78</v>
      </c>
      <c r="W164">
        <v>50</v>
      </c>
      <c r="X164">
        <v>9999999</v>
      </c>
      <c r="Y164" t="s">
        <v>266</v>
      </c>
      <c r="Z164" t="str">
        <f>VLOOKUP($Y164,level_mapping_l0!$A$2:$F$536,Z$7,FALSE)</f>
        <v>Total</v>
      </c>
      <c r="AA164" t="str">
        <f>VLOOKUP($Y164,level_mapping_l0!$A$2:$F$536,AA$7,FALSE)</f>
        <v>Service occupations</v>
      </c>
      <c r="AB164" t="str">
        <f>VLOOKUP($Y164,level_mapping_l0!$A$2:$F$536,AB$7,FALSE)</f>
        <v>Building and grounds cleaning and maintenance occupations</v>
      </c>
      <c r="AC164" t="str">
        <f>VLOOKUP($Y164,level_mapping_l0!$A$2:$F$536,AC$7,FALSE)</f>
        <v>Building and grounds cleaning and maintenance occupations</v>
      </c>
      <c r="AD164" t="str">
        <f>VLOOKUP($Y164,level_mapping_l0!$A$2:$F$536,AD$7,FALSE)</f>
        <v>Maids and housekeeping cleaners</v>
      </c>
      <c r="AG164" t="s">
        <v>5839</v>
      </c>
      <c r="AH164">
        <v>806</v>
      </c>
      <c r="AI164">
        <v>323</v>
      </c>
      <c r="AJ164">
        <v>124</v>
      </c>
      <c r="AK164">
        <v>371</v>
      </c>
      <c r="AL164">
        <v>682</v>
      </c>
      <c r="AM164">
        <v>317</v>
      </c>
    </row>
    <row r="165" spans="1:39">
      <c r="A165" s="24" t="s">
        <v>3824</v>
      </c>
      <c r="N165" t="str">
        <f t="shared" si="5"/>
        <v xml:space="preserve">             Pest control workers      </v>
      </c>
      <c r="O165" t="str">
        <f t="shared" si="6"/>
        <v xml:space="preserve">58      528       53      542        4     (1)  </v>
      </c>
      <c r="P165" cm="1">
        <f t="array" ref="P165:X165">IFERROR(SEARCH({1,2,3,4,5,6,7,8,9},A165),9999999)</f>
        <v>84</v>
      </c>
      <c r="Q165">
        <v>49</v>
      </c>
      <c r="R165">
        <v>59</v>
      </c>
      <c r="S165">
        <v>67</v>
      </c>
      <c r="T165">
        <v>40</v>
      </c>
      <c r="U165">
        <v>9999999</v>
      </c>
      <c r="V165">
        <v>9999999</v>
      </c>
      <c r="W165">
        <v>41</v>
      </c>
      <c r="X165">
        <v>9999999</v>
      </c>
      <c r="Y165" t="s">
        <v>267</v>
      </c>
      <c r="Z165" t="str">
        <f>VLOOKUP($Y165,level_mapping_l0!$A$2:$F$536,Z$7,FALSE)</f>
        <v>Total</v>
      </c>
      <c r="AA165" t="str">
        <f>VLOOKUP($Y165,level_mapping_l0!$A$2:$F$536,AA$7,FALSE)</f>
        <v>Service occupations</v>
      </c>
      <c r="AB165" t="str">
        <f>VLOOKUP($Y165,level_mapping_l0!$A$2:$F$536,AB$7,FALSE)</f>
        <v>Building and grounds cleaning and maintenance occupations</v>
      </c>
      <c r="AC165" t="str">
        <f>VLOOKUP($Y165,level_mapping_l0!$A$2:$F$536,AC$7,FALSE)</f>
        <v>Building and grounds cleaning and maintenance occupations</v>
      </c>
      <c r="AD165" t="str">
        <f>VLOOKUP($Y165,level_mapping_l0!$A$2:$F$536,AD$7,FALSE)</f>
        <v>Pest control workers</v>
      </c>
      <c r="AG165" t="s">
        <v>5840</v>
      </c>
      <c r="AH165">
        <v>58</v>
      </c>
      <c r="AI165">
        <v>528</v>
      </c>
      <c r="AJ165">
        <v>53</v>
      </c>
      <c r="AK165">
        <v>542</v>
      </c>
      <c r="AL165">
        <v>4</v>
      </c>
      <c r="AM165">
        <v>-1</v>
      </c>
    </row>
    <row r="166" spans="1:39">
      <c r="A166" s="24" t="s">
        <v>3825</v>
      </c>
      <c r="N166" t="str">
        <f t="shared" si="5"/>
        <v xml:space="preserve">             Grounds maintenance workers     </v>
      </c>
      <c r="O166" t="str">
        <f t="shared" si="6"/>
        <v xml:space="preserve">749      395      711      397       38     (1)  </v>
      </c>
      <c r="P166" cm="1">
        <f t="array" ref="P166:X166">IFERROR(SEARCH({1,2,3,4,5,6,7,8,9},A166),9999999)</f>
        <v>65</v>
      </c>
      <c r="Q166">
        <v>9999999</v>
      </c>
      <c r="R166">
        <v>55</v>
      </c>
      <c r="S166">
        <v>47</v>
      </c>
      <c r="T166">
        <v>57</v>
      </c>
      <c r="U166">
        <v>9999999</v>
      </c>
      <c r="V166">
        <v>46</v>
      </c>
      <c r="W166">
        <v>84</v>
      </c>
      <c r="X166">
        <v>48</v>
      </c>
      <c r="Y166" t="s">
        <v>268</v>
      </c>
      <c r="Z166" t="str">
        <f>VLOOKUP($Y166,level_mapping_l0!$A$2:$F$536,Z$7,FALSE)</f>
        <v>Total</v>
      </c>
      <c r="AA166" t="str">
        <f>VLOOKUP($Y166,level_mapping_l0!$A$2:$F$536,AA$7,FALSE)</f>
        <v>Service occupations</v>
      </c>
      <c r="AB166" t="str">
        <f>VLOOKUP($Y166,level_mapping_l0!$A$2:$F$536,AB$7,FALSE)</f>
        <v>Building and grounds cleaning and maintenance occupations</v>
      </c>
      <c r="AC166" t="str">
        <f>VLOOKUP($Y166,level_mapping_l0!$A$2:$F$536,AC$7,FALSE)</f>
        <v>Building and grounds cleaning and maintenance occupations</v>
      </c>
      <c r="AD166" t="str">
        <f>VLOOKUP($Y166,level_mapping_l0!$A$2:$F$536,AD$7,FALSE)</f>
        <v>Grounds maintenance workers</v>
      </c>
      <c r="AG166" t="s">
        <v>5841</v>
      </c>
      <c r="AH166">
        <v>749</v>
      </c>
      <c r="AI166">
        <v>395</v>
      </c>
      <c r="AJ166">
        <v>711</v>
      </c>
      <c r="AK166">
        <v>397</v>
      </c>
      <c r="AL166">
        <v>38</v>
      </c>
      <c r="AM166">
        <v>-1</v>
      </c>
    </row>
    <row r="167" spans="1:39">
      <c r="A167" s="24" t="s">
        <v>3826</v>
      </c>
      <c r="N167" t="str">
        <f t="shared" si="5"/>
        <v xml:space="preserve">     Personal care and service occupations   </v>
      </c>
      <c r="O167" t="str">
        <f t="shared" si="6"/>
        <v xml:space="preserve">1,806      391      467      476    1,339      370 </v>
      </c>
      <c r="P167" cm="1">
        <f t="array" ref="P167:X167">IFERROR(SEARCH({1,2,3,4,5,6,7,8,9},A167),9999999)</f>
        <v>46</v>
      </c>
      <c r="Q167">
        <v>9999999</v>
      </c>
      <c r="R167">
        <v>57</v>
      </c>
      <c r="S167">
        <v>66</v>
      </c>
      <c r="T167">
        <v>9999999</v>
      </c>
      <c r="U167">
        <v>50</v>
      </c>
      <c r="V167">
        <v>68</v>
      </c>
      <c r="W167">
        <v>48</v>
      </c>
      <c r="X167">
        <v>58</v>
      </c>
      <c r="Y167" t="s">
        <v>269</v>
      </c>
      <c r="Z167" t="e">
        <f>VLOOKUP($Y167,level_mapping_l0!$A$2:$F$536,Z$7,FALSE)</f>
        <v>#N/A</v>
      </c>
      <c r="AA167" t="e">
        <f>VLOOKUP($Y167,level_mapping_l0!$A$2:$F$536,AA$7,FALSE)</f>
        <v>#N/A</v>
      </c>
      <c r="AB167" t="e">
        <f>VLOOKUP($Y167,level_mapping_l0!$A$2:$F$536,AB$7,FALSE)</f>
        <v>#N/A</v>
      </c>
      <c r="AC167" t="e">
        <f>VLOOKUP($Y167,level_mapping_l0!$A$2:$F$536,AC$7,FALSE)</f>
        <v>#N/A</v>
      </c>
      <c r="AD167" t="e">
        <f>VLOOKUP($Y167,level_mapping_l0!$A$2:$F$536,AD$7,FALSE)</f>
        <v>#N/A</v>
      </c>
      <c r="AG167" t="s">
        <v>5842</v>
      </c>
      <c r="AH167" s="8">
        <v>1806</v>
      </c>
      <c r="AI167">
        <v>391</v>
      </c>
      <c r="AJ167">
        <v>467</v>
      </c>
      <c r="AK167">
        <v>476</v>
      </c>
      <c r="AL167" s="8">
        <v>1339</v>
      </c>
      <c r="AM167">
        <v>370</v>
      </c>
    </row>
    <row r="168" spans="1:39">
      <c r="A168" s="24" t="s">
        <v>3827</v>
      </c>
      <c r="N168" t="str">
        <f t="shared" si="5"/>
        <v xml:space="preserve">             First-line supervisors/managers of gaming workers      </v>
      </c>
      <c r="O168" t="str">
        <f t="shared" si="6"/>
        <v xml:space="preserve">87      590       51      685       36     (1)  </v>
      </c>
      <c r="P168" cm="1">
        <f t="array" ref="P168:X168">IFERROR(SEARCH({1,2,3,4,5,6,7,8,9},A168),9999999)</f>
        <v>88</v>
      </c>
      <c r="Q168">
        <v>9999999</v>
      </c>
      <c r="R168">
        <v>105</v>
      </c>
      <c r="S168">
        <v>9999999</v>
      </c>
      <c r="T168">
        <v>77</v>
      </c>
      <c r="U168">
        <v>95</v>
      </c>
      <c r="V168">
        <v>70</v>
      </c>
      <c r="W168">
        <v>69</v>
      </c>
      <c r="X168">
        <v>78</v>
      </c>
      <c r="Y168" t="s">
        <v>6602</v>
      </c>
      <c r="Z168" t="e">
        <f>VLOOKUP($Y168,level_mapping_l0!$A$2:$F$536,Z$7,FALSE)</f>
        <v>#N/A</v>
      </c>
      <c r="AA168" t="e">
        <f>VLOOKUP($Y168,level_mapping_l0!$A$2:$F$536,AA$7,FALSE)</f>
        <v>#N/A</v>
      </c>
      <c r="AB168" t="e">
        <f>VLOOKUP($Y168,level_mapping_l0!$A$2:$F$536,AB$7,FALSE)</f>
        <v>#N/A</v>
      </c>
      <c r="AC168" t="e">
        <f>VLOOKUP($Y168,level_mapping_l0!$A$2:$F$536,AC$7,FALSE)</f>
        <v>#N/A</v>
      </c>
      <c r="AD168" t="e">
        <f>VLOOKUP($Y168,level_mapping_l0!$A$2:$F$536,AD$7,FALSE)</f>
        <v>#N/A</v>
      </c>
      <c r="AG168" t="s">
        <v>5843</v>
      </c>
      <c r="AH168">
        <v>87</v>
      </c>
      <c r="AI168">
        <v>590</v>
      </c>
      <c r="AJ168">
        <v>51</v>
      </c>
      <c r="AK168">
        <v>685</v>
      </c>
      <c r="AL168">
        <v>36</v>
      </c>
      <c r="AM168">
        <v>-1</v>
      </c>
    </row>
    <row r="169" spans="1:39">
      <c r="A169" s="24" t="s">
        <v>3655</v>
      </c>
      <c r="N169" t="str">
        <f t="shared" si="5"/>
        <v xml:space="preserve">             First-line supervisors/managers of personal service                                                            </v>
      </c>
      <c r="O169" t="str">
        <f t="shared" si="6"/>
        <v/>
      </c>
      <c r="P169" cm="1">
        <f t="array" ref="P169:X169">IFERROR(SEARCH({1,2,3,4,5,6,7,8,9},A169),9999999)</f>
        <v>9999999</v>
      </c>
      <c r="Q169">
        <v>9999999</v>
      </c>
      <c r="R169">
        <v>9999999</v>
      </c>
      <c r="S169">
        <v>9999999</v>
      </c>
      <c r="T169">
        <v>9999999</v>
      </c>
      <c r="U169">
        <v>9999999</v>
      </c>
      <c r="V169">
        <v>9999999</v>
      </c>
      <c r="W169">
        <v>9999999</v>
      </c>
      <c r="X169">
        <v>9999999</v>
      </c>
      <c r="Y169" t="s">
        <v>6603</v>
      </c>
      <c r="Z169" t="e">
        <f>VLOOKUP($Y169,level_mapping_l0!$A$2:$F$536,Z$7,FALSE)</f>
        <v>#N/A</v>
      </c>
      <c r="AA169" t="e">
        <f>VLOOKUP($Y169,level_mapping_l0!$A$2:$F$536,AA$7,FALSE)</f>
        <v>#N/A</v>
      </c>
      <c r="AB169" t="e">
        <f>VLOOKUP($Y169,level_mapping_l0!$A$2:$F$536,AB$7,FALSE)</f>
        <v>#N/A</v>
      </c>
      <c r="AC169" t="e">
        <f>VLOOKUP($Y169,level_mapping_l0!$A$2:$F$536,AC$7,FALSE)</f>
        <v>#N/A</v>
      </c>
      <c r="AD169" t="e">
        <f>VLOOKUP($Y169,level_mapping_l0!$A$2:$F$536,AD$7,FALSE)</f>
        <v>#N/A</v>
      </c>
      <c r="AG169" t="s">
        <v>3655</v>
      </c>
    </row>
    <row r="170" spans="1:39">
      <c r="A170" s="24" t="s">
        <v>3828</v>
      </c>
      <c r="N170" t="str">
        <f t="shared" si="5"/>
        <v xml:space="preserve">               workers      </v>
      </c>
      <c r="O170" t="str">
        <f t="shared" si="6"/>
        <v xml:space="preserve">58      472       13     (1)        45     (1)  </v>
      </c>
      <c r="P170" cm="1">
        <f t="array" ref="P170:X170">IFERROR(SEARCH({1,2,3,4,5,6,7,8,9},A170),9999999)</f>
        <v>47</v>
      </c>
      <c r="Q170">
        <v>39</v>
      </c>
      <c r="R170">
        <v>48</v>
      </c>
      <c r="S170">
        <v>37</v>
      </c>
      <c r="T170">
        <v>29</v>
      </c>
      <c r="U170">
        <v>9999999</v>
      </c>
      <c r="V170">
        <v>38</v>
      </c>
      <c r="W170">
        <v>30</v>
      </c>
      <c r="X170">
        <v>9999999</v>
      </c>
      <c r="Y170" t="s">
        <v>6604</v>
      </c>
      <c r="Z170" t="e">
        <f>VLOOKUP($Y170,level_mapping_l0!$A$2:$F$536,Z$7,FALSE)</f>
        <v>#N/A</v>
      </c>
      <c r="AA170" t="e">
        <f>VLOOKUP($Y170,level_mapping_l0!$A$2:$F$536,AA$7,FALSE)</f>
        <v>#N/A</v>
      </c>
      <c r="AB170" t="e">
        <f>VLOOKUP($Y170,level_mapping_l0!$A$2:$F$536,AB$7,FALSE)</f>
        <v>#N/A</v>
      </c>
      <c r="AC170" t="e">
        <f>VLOOKUP($Y170,level_mapping_l0!$A$2:$F$536,AC$7,FALSE)</f>
        <v>#N/A</v>
      </c>
      <c r="AD170" t="e">
        <f>VLOOKUP($Y170,level_mapping_l0!$A$2:$F$536,AD$7,FALSE)</f>
        <v>#N/A</v>
      </c>
      <c r="AG170" t="s">
        <v>5254</v>
      </c>
      <c r="AH170">
        <v>58</v>
      </c>
      <c r="AI170">
        <v>472</v>
      </c>
      <c r="AJ170">
        <v>13</v>
      </c>
      <c r="AK170">
        <v>-1</v>
      </c>
      <c r="AL170">
        <v>45</v>
      </c>
      <c r="AM170">
        <v>-1</v>
      </c>
    </row>
    <row r="171" spans="1:39">
      <c r="A171" s="24" t="s">
        <v>3829</v>
      </c>
      <c r="N171" t="str">
        <f t="shared" si="5"/>
        <v xml:space="preserve">             Gaming services workers      </v>
      </c>
      <c r="O171" t="str">
        <f t="shared" si="6"/>
        <v xml:space="preserve">75      446       37     (1)        38     (1)  </v>
      </c>
      <c r="P171" cm="1">
        <f t="array" ref="P171:X171">IFERROR(SEARCH({1,2,3,4,5,6,7,8,9},A171),9999999)</f>
        <v>69</v>
      </c>
      <c r="Q171">
        <v>9999999</v>
      </c>
      <c r="R171">
        <v>61</v>
      </c>
      <c r="S171">
        <v>51</v>
      </c>
      <c r="T171">
        <v>44</v>
      </c>
      <c r="U171">
        <v>53</v>
      </c>
      <c r="V171">
        <v>43</v>
      </c>
      <c r="W171">
        <v>80</v>
      </c>
      <c r="X171">
        <v>9999999</v>
      </c>
      <c r="Y171" t="s">
        <v>274</v>
      </c>
      <c r="Z171" t="str">
        <f>VLOOKUP($Y171,level_mapping_l0!$A$2:$F$536,Z$7,FALSE)</f>
        <v>Total</v>
      </c>
      <c r="AA171" t="str">
        <f>VLOOKUP($Y171,level_mapping_l0!$A$2:$F$536,AA$7,FALSE)</f>
        <v>Service occupations</v>
      </c>
      <c r="AB171" t="str">
        <f>VLOOKUP($Y171,level_mapping_l0!$A$2:$F$536,AB$7,FALSE)</f>
        <v>Personal care and service occupations</v>
      </c>
      <c r="AC171" t="str">
        <f>VLOOKUP($Y171,level_mapping_l0!$A$2:$F$536,AC$7,FALSE)</f>
        <v>Personal care and service occupations</v>
      </c>
      <c r="AD171" t="str">
        <f>VLOOKUP($Y171,level_mapping_l0!$A$2:$F$536,AD$7,FALSE)</f>
        <v>Gaming services workers</v>
      </c>
      <c r="AG171" t="s">
        <v>5844</v>
      </c>
      <c r="AH171">
        <v>75</v>
      </c>
      <c r="AI171">
        <v>446</v>
      </c>
      <c r="AJ171">
        <v>37</v>
      </c>
      <c r="AK171">
        <v>-1</v>
      </c>
      <c r="AL171">
        <v>38</v>
      </c>
      <c r="AM171">
        <v>-1</v>
      </c>
    </row>
    <row r="172" spans="1:39">
      <c r="A172" s="24" t="s">
        <v>3830</v>
      </c>
      <c r="N172" t="str">
        <f t="shared" si="5"/>
        <v xml:space="preserve">             Hairdressers, hairstylists, and cosmetologists     </v>
      </c>
      <c r="O172" t="str">
        <f t="shared" si="6"/>
        <v xml:space="preserve">307      390       21     (1)       286      381 </v>
      </c>
      <c r="P172" cm="1">
        <f t="array" ref="P172:X172">IFERROR(SEARCH({1,2,3,4,5,6,7,8,9},A172),9999999)</f>
        <v>85</v>
      </c>
      <c r="Q172">
        <v>84</v>
      </c>
      <c r="R172">
        <v>65</v>
      </c>
      <c r="S172">
        <v>9999999</v>
      </c>
      <c r="T172">
        <v>9999999</v>
      </c>
      <c r="U172">
        <v>103</v>
      </c>
      <c r="V172">
        <v>67</v>
      </c>
      <c r="W172">
        <v>102</v>
      </c>
      <c r="X172">
        <v>75</v>
      </c>
      <c r="Y172" t="s">
        <v>281</v>
      </c>
      <c r="Z172" t="str">
        <f>VLOOKUP($Y172,level_mapping_l0!$A$2:$F$536,Z$7,FALSE)</f>
        <v>Total</v>
      </c>
      <c r="AA172" t="str">
        <f>VLOOKUP($Y172,level_mapping_l0!$A$2:$F$536,AA$7,FALSE)</f>
        <v>Service occupations</v>
      </c>
      <c r="AB172" t="str">
        <f>VLOOKUP($Y172,level_mapping_l0!$A$2:$F$536,AB$7,FALSE)</f>
        <v>Personal care and service occupations</v>
      </c>
      <c r="AC172" t="str">
        <f>VLOOKUP($Y172,level_mapping_l0!$A$2:$F$536,AC$7,FALSE)</f>
        <v>Personal care and service occupations</v>
      </c>
      <c r="AD172" t="str">
        <f>VLOOKUP($Y172,level_mapping_l0!$A$2:$F$536,AD$7,FALSE)</f>
        <v>Hairdressers, hairstylists, and cosmetologists</v>
      </c>
      <c r="AG172" t="s">
        <v>5845</v>
      </c>
      <c r="AH172">
        <v>307</v>
      </c>
      <c r="AI172">
        <v>390</v>
      </c>
      <c r="AJ172">
        <v>21</v>
      </c>
      <c r="AK172">
        <v>-1</v>
      </c>
      <c r="AL172">
        <v>286</v>
      </c>
      <c r="AM172">
        <v>381</v>
      </c>
    </row>
    <row r="173" spans="1:39">
      <c r="A173" s="24" t="s">
        <v>3831</v>
      </c>
      <c r="N173" t="str">
        <f t="shared" si="5"/>
        <v xml:space="preserve">             Baggage porters, bellhops, and concierges      </v>
      </c>
      <c r="O173" t="str">
        <f t="shared" si="6"/>
        <v xml:space="preserve">57      432       49     (1)         7     (1)  </v>
      </c>
      <c r="P173" cm="1">
        <f t="array" ref="P173:X173">IFERROR(SEARCH({1,2,3,4,5,6,7,8,9},A173),9999999)</f>
        <v>87</v>
      </c>
      <c r="Q173">
        <v>71</v>
      </c>
      <c r="R173">
        <v>70</v>
      </c>
      <c r="S173">
        <v>69</v>
      </c>
      <c r="T173">
        <v>61</v>
      </c>
      <c r="U173">
        <v>9999999</v>
      </c>
      <c r="V173">
        <v>62</v>
      </c>
      <c r="W173">
        <v>9999999</v>
      </c>
      <c r="X173">
        <v>80</v>
      </c>
      <c r="Y173" t="s">
        <v>283</v>
      </c>
      <c r="Z173" t="str">
        <f>VLOOKUP($Y173,level_mapping_l0!$A$2:$F$536,Z$7,FALSE)</f>
        <v>Total</v>
      </c>
      <c r="AA173" t="str">
        <f>VLOOKUP($Y173,level_mapping_l0!$A$2:$F$536,AA$7,FALSE)</f>
        <v>Service occupations</v>
      </c>
      <c r="AB173" t="str">
        <f>VLOOKUP($Y173,level_mapping_l0!$A$2:$F$536,AB$7,FALSE)</f>
        <v>Personal care and service occupations</v>
      </c>
      <c r="AC173" t="str">
        <f>VLOOKUP($Y173,level_mapping_l0!$A$2:$F$536,AC$7,FALSE)</f>
        <v>Personal care and service occupations</v>
      </c>
      <c r="AD173" t="str">
        <f>VLOOKUP($Y173,level_mapping_l0!$A$2:$F$536,AD$7,FALSE)</f>
        <v>Baggage porters, bellhops, and concierges</v>
      </c>
      <c r="AG173" t="s">
        <v>5846</v>
      </c>
      <c r="AH173">
        <v>57</v>
      </c>
      <c r="AI173">
        <v>432</v>
      </c>
      <c r="AJ173">
        <v>49</v>
      </c>
      <c r="AK173">
        <v>-1</v>
      </c>
      <c r="AL173">
        <v>7</v>
      </c>
      <c r="AM173">
        <v>-1</v>
      </c>
    </row>
    <row r="174" spans="1:39">
      <c r="A174" s="24" t="s">
        <v>3832</v>
      </c>
      <c r="N174" t="str">
        <f t="shared" si="5"/>
        <v xml:space="preserve">             Transportation attendants      </v>
      </c>
      <c r="O174" t="str">
        <f t="shared" si="6"/>
        <v xml:space="preserve">75      587       18     (1)        57      510 </v>
      </c>
      <c r="P174" cm="1">
        <f t="array" ref="P174:X174">IFERROR(SEARCH({1,2,3,4,5,6,7,8,9},A174),9999999)</f>
        <v>63</v>
      </c>
      <c r="Q174">
        <v>9999999</v>
      </c>
      <c r="R174">
        <v>9999999</v>
      </c>
      <c r="S174">
        <v>9999999</v>
      </c>
      <c r="T174">
        <v>46</v>
      </c>
      <c r="U174">
        <v>9999999</v>
      </c>
      <c r="V174">
        <v>45</v>
      </c>
      <c r="W174">
        <v>54</v>
      </c>
      <c r="X174">
        <v>9999999</v>
      </c>
      <c r="Y174" t="s">
        <v>6605</v>
      </c>
      <c r="Z174" t="e">
        <f>VLOOKUP($Y174,level_mapping_l0!$A$2:$F$536,Z$7,FALSE)</f>
        <v>#N/A</v>
      </c>
      <c r="AA174" t="e">
        <f>VLOOKUP($Y174,level_mapping_l0!$A$2:$F$536,AA$7,FALSE)</f>
        <v>#N/A</v>
      </c>
      <c r="AB174" t="e">
        <f>VLOOKUP($Y174,level_mapping_l0!$A$2:$F$536,AB$7,FALSE)</f>
        <v>#N/A</v>
      </c>
      <c r="AC174" t="e">
        <f>VLOOKUP($Y174,level_mapping_l0!$A$2:$F$536,AC$7,FALSE)</f>
        <v>#N/A</v>
      </c>
      <c r="AD174" t="e">
        <f>VLOOKUP($Y174,level_mapping_l0!$A$2:$F$536,AD$7,FALSE)</f>
        <v>#N/A</v>
      </c>
      <c r="AG174" t="s">
        <v>5847</v>
      </c>
      <c r="AH174">
        <v>75</v>
      </c>
      <c r="AI174">
        <v>587</v>
      </c>
      <c r="AJ174">
        <v>18</v>
      </c>
      <c r="AK174">
        <v>-1</v>
      </c>
      <c r="AL174">
        <v>57</v>
      </c>
      <c r="AM174">
        <v>510</v>
      </c>
    </row>
    <row r="175" spans="1:39">
      <c r="A175" s="24" t="s">
        <v>3833</v>
      </c>
      <c r="N175" t="str">
        <f t="shared" si="5"/>
        <v xml:space="preserve">             Child care workers     </v>
      </c>
      <c r="O175" t="str">
        <f t="shared" si="6"/>
        <v xml:space="preserve">377      330       18     (1)       359      326 </v>
      </c>
      <c r="P175" cm="1">
        <f t="array" ref="P175:X175">IFERROR(SEARCH({1,2,3,4,5,6,7,8,9},A175),9999999)</f>
        <v>56</v>
      </c>
      <c r="Q175">
        <v>83</v>
      </c>
      <c r="R175">
        <v>37</v>
      </c>
      <c r="S175">
        <v>9999999</v>
      </c>
      <c r="T175">
        <v>74</v>
      </c>
      <c r="U175">
        <v>84</v>
      </c>
      <c r="V175">
        <v>38</v>
      </c>
      <c r="W175">
        <v>57</v>
      </c>
      <c r="X175">
        <v>75</v>
      </c>
      <c r="Y175" t="s">
        <v>6606</v>
      </c>
      <c r="Z175" t="e">
        <f>VLOOKUP($Y175,level_mapping_l0!$A$2:$F$536,Z$7,FALSE)</f>
        <v>#N/A</v>
      </c>
      <c r="AA175" t="e">
        <f>VLOOKUP($Y175,level_mapping_l0!$A$2:$F$536,AA$7,FALSE)</f>
        <v>#N/A</v>
      </c>
      <c r="AB175" t="e">
        <f>VLOOKUP($Y175,level_mapping_l0!$A$2:$F$536,AB$7,FALSE)</f>
        <v>#N/A</v>
      </c>
      <c r="AC175" t="e">
        <f>VLOOKUP($Y175,level_mapping_l0!$A$2:$F$536,AC$7,FALSE)</f>
        <v>#N/A</v>
      </c>
      <c r="AD175" t="e">
        <f>VLOOKUP($Y175,level_mapping_l0!$A$2:$F$536,AD$7,FALSE)</f>
        <v>#N/A</v>
      </c>
      <c r="AG175" t="s">
        <v>5848</v>
      </c>
      <c r="AH175">
        <v>377</v>
      </c>
      <c r="AI175">
        <v>330</v>
      </c>
      <c r="AJ175">
        <v>18</v>
      </c>
      <c r="AK175">
        <v>-1</v>
      </c>
      <c r="AL175">
        <v>359</v>
      </c>
      <c r="AM175">
        <v>326</v>
      </c>
    </row>
    <row r="176" spans="1:39">
      <c r="A176" s="24" t="s">
        <v>3834</v>
      </c>
      <c r="N176" t="str">
        <f t="shared" si="5"/>
        <v xml:space="preserve">             Personal and home care aides     </v>
      </c>
      <c r="O176" t="str">
        <f t="shared" si="6"/>
        <v xml:space="preserve">270      351       33     (1)       237      342 </v>
      </c>
      <c r="P176" cm="1">
        <f t="array" ref="P176:X176">IFERROR(SEARCH({1,2,3,4,5,6,7,8,9},A176),9999999)</f>
        <v>58</v>
      </c>
      <c r="Q176">
        <v>47</v>
      </c>
      <c r="R176">
        <v>56</v>
      </c>
      <c r="S176">
        <v>93</v>
      </c>
      <c r="T176">
        <v>57</v>
      </c>
      <c r="U176">
        <v>9999999</v>
      </c>
      <c r="V176">
        <v>48</v>
      </c>
      <c r="W176">
        <v>9999999</v>
      </c>
      <c r="X176">
        <v>9999999</v>
      </c>
      <c r="Y176" t="s">
        <v>6607</v>
      </c>
      <c r="Z176" t="e">
        <f>VLOOKUP($Y176,level_mapping_l0!$A$2:$F$536,Z$7,FALSE)</f>
        <v>#N/A</v>
      </c>
      <c r="AA176" t="e">
        <f>VLOOKUP($Y176,level_mapping_l0!$A$2:$F$536,AA$7,FALSE)</f>
        <v>#N/A</v>
      </c>
      <c r="AB176" t="e">
        <f>VLOOKUP($Y176,level_mapping_l0!$A$2:$F$536,AB$7,FALSE)</f>
        <v>#N/A</v>
      </c>
      <c r="AC176" t="e">
        <f>VLOOKUP($Y176,level_mapping_l0!$A$2:$F$536,AC$7,FALSE)</f>
        <v>#N/A</v>
      </c>
      <c r="AD176" t="e">
        <f>VLOOKUP($Y176,level_mapping_l0!$A$2:$F$536,AD$7,FALSE)</f>
        <v>#N/A</v>
      </c>
      <c r="AG176" t="s">
        <v>5849</v>
      </c>
      <c r="AH176">
        <v>270</v>
      </c>
      <c r="AI176">
        <v>351</v>
      </c>
      <c r="AJ176">
        <v>33</v>
      </c>
      <c r="AK176">
        <v>-1</v>
      </c>
      <c r="AL176">
        <v>237</v>
      </c>
      <c r="AM176">
        <v>342</v>
      </c>
    </row>
    <row r="177" spans="1:39">
      <c r="A177" s="24" t="s">
        <v>3835</v>
      </c>
      <c r="N177" t="str">
        <f t="shared" si="5"/>
        <v xml:space="preserve">             Recreation and fitness workers     </v>
      </c>
      <c r="O177" t="str">
        <f t="shared" si="6"/>
        <v xml:space="preserve">150      453       46     (1)       104      408 </v>
      </c>
      <c r="P177" cm="1">
        <f t="array" ref="P177:X177">IFERROR(SEARCH({1,2,3,4,5,6,7,8,9},A177),9999999)</f>
        <v>49</v>
      </c>
      <c r="Q177">
        <v>9999999</v>
      </c>
      <c r="R177">
        <v>60</v>
      </c>
      <c r="S177">
        <v>58</v>
      </c>
      <c r="T177">
        <v>50</v>
      </c>
      <c r="U177">
        <v>69</v>
      </c>
      <c r="V177">
        <v>9999999</v>
      </c>
      <c r="W177">
        <v>96</v>
      </c>
      <c r="X177">
        <v>9999999</v>
      </c>
      <c r="Y177" t="s">
        <v>287</v>
      </c>
      <c r="Z177" t="str">
        <f>VLOOKUP($Y177,level_mapping_l0!$A$2:$F$536,Z$7,FALSE)</f>
        <v>Total</v>
      </c>
      <c r="AA177" t="str">
        <f>VLOOKUP($Y177,level_mapping_l0!$A$2:$F$536,AA$7,FALSE)</f>
        <v>Service occupations</v>
      </c>
      <c r="AB177" t="str">
        <f>VLOOKUP($Y177,level_mapping_l0!$A$2:$F$536,AB$7,FALSE)</f>
        <v>Personal care and service occupations</v>
      </c>
      <c r="AC177" t="str">
        <f>VLOOKUP($Y177,level_mapping_l0!$A$2:$F$536,AC$7,FALSE)</f>
        <v>Personal care and service occupations</v>
      </c>
      <c r="AD177" t="str">
        <f>VLOOKUP($Y177,level_mapping_l0!$A$2:$F$536,AD$7,FALSE)</f>
        <v>Recreation and fitness workers</v>
      </c>
      <c r="AG177" t="s">
        <v>5850</v>
      </c>
      <c r="AH177">
        <v>150</v>
      </c>
      <c r="AI177">
        <v>453</v>
      </c>
      <c r="AJ177">
        <v>46</v>
      </c>
      <c r="AK177">
        <v>-1</v>
      </c>
      <c r="AL177">
        <v>104</v>
      </c>
      <c r="AM177">
        <v>408</v>
      </c>
    </row>
    <row r="178" spans="1:39">
      <c r="A178" s="24" t="s">
        <v>3836</v>
      </c>
      <c r="N178" t="str">
        <f t="shared" si="5"/>
        <v xml:space="preserve"> Sales and office occupations  </v>
      </c>
      <c r="O178" t="str">
        <f t="shared" si="6"/>
        <v xml:space="preserve">25,108      545    9,456      658   15,652      502 </v>
      </c>
      <c r="P178" cm="1">
        <f t="array" ref="P178:X178">IFERROR(SEARCH({1,2,3,4,5,6,7,8,9},A178),9999999)</f>
        <v>35</v>
      </c>
      <c r="Q178">
        <v>32</v>
      </c>
      <c r="R178">
        <v>9999999</v>
      </c>
      <c r="S178">
        <v>45</v>
      </c>
      <c r="T178">
        <v>33</v>
      </c>
      <c r="U178">
        <v>55</v>
      </c>
      <c r="V178">
        <v>9999999</v>
      </c>
      <c r="W178">
        <v>37</v>
      </c>
      <c r="X178">
        <v>51</v>
      </c>
      <c r="Y178" t="s">
        <v>290</v>
      </c>
      <c r="Z178" t="e">
        <f>VLOOKUP($Y178,level_mapping_l0!$A$2:$F$536,Z$7,FALSE)</f>
        <v>#N/A</v>
      </c>
      <c r="AA178" t="e">
        <f>VLOOKUP($Y178,level_mapping_l0!$A$2:$F$536,AA$7,FALSE)</f>
        <v>#N/A</v>
      </c>
      <c r="AB178" t="e">
        <f>VLOOKUP($Y178,level_mapping_l0!$A$2:$F$536,AB$7,FALSE)</f>
        <v>#N/A</v>
      </c>
      <c r="AC178" t="e">
        <f>VLOOKUP($Y178,level_mapping_l0!$A$2:$F$536,AC$7,FALSE)</f>
        <v>#N/A</v>
      </c>
      <c r="AD178" t="e">
        <f>VLOOKUP($Y178,level_mapping_l0!$A$2:$F$536,AD$7,FALSE)</f>
        <v>#N/A</v>
      </c>
      <c r="AG178" t="s">
        <v>5851</v>
      </c>
      <c r="AH178" s="8">
        <v>25108</v>
      </c>
      <c r="AI178">
        <v>545</v>
      </c>
      <c r="AJ178" s="8">
        <v>9456</v>
      </c>
      <c r="AK178">
        <v>658</v>
      </c>
      <c r="AL178" s="8">
        <v>15652</v>
      </c>
      <c r="AM178">
        <v>502</v>
      </c>
    </row>
    <row r="179" spans="1:39">
      <c r="A179" s="24" t="s">
        <v>3837</v>
      </c>
      <c r="N179" t="str">
        <f t="shared" si="5"/>
        <v xml:space="preserve">     Sales and related occupations   </v>
      </c>
      <c r="O179" t="str">
        <f t="shared" si="6"/>
        <v xml:space="preserve">9,924      598    5,557      731    4,367      452 </v>
      </c>
      <c r="P179" cm="1">
        <f t="array" ref="P179:X179">IFERROR(SEARCH({1,2,3,4,5,6,7,8,9},A179),9999999)</f>
        <v>69</v>
      </c>
      <c r="Q179">
        <v>41</v>
      </c>
      <c r="R179">
        <v>68</v>
      </c>
      <c r="S179">
        <v>42</v>
      </c>
      <c r="T179">
        <v>49</v>
      </c>
      <c r="U179">
        <v>77</v>
      </c>
      <c r="V179">
        <v>60</v>
      </c>
      <c r="W179">
        <v>51</v>
      </c>
      <c r="X179">
        <v>38</v>
      </c>
      <c r="Y179" t="s">
        <v>291</v>
      </c>
      <c r="Z179" t="e">
        <f>VLOOKUP($Y179,level_mapping_l0!$A$2:$F$536,Z$7,FALSE)</f>
        <v>#N/A</v>
      </c>
      <c r="AA179" t="e">
        <f>VLOOKUP($Y179,level_mapping_l0!$A$2:$F$536,AA$7,FALSE)</f>
        <v>#N/A</v>
      </c>
      <c r="AB179" t="e">
        <f>VLOOKUP($Y179,level_mapping_l0!$A$2:$F$536,AB$7,FALSE)</f>
        <v>#N/A</v>
      </c>
      <c r="AC179" t="e">
        <f>VLOOKUP($Y179,level_mapping_l0!$A$2:$F$536,AC$7,FALSE)</f>
        <v>#N/A</v>
      </c>
      <c r="AD179" t="e">
        <f>VLOOKUP($Y179,level_mapping_l0!$A$2:$F$536,AD$7,FALSE)</f>
        <v>#N/A</v>
      </c>
      <c r="AG179" t="s">
        <v>5852</v>
      </c>
      <c r="AH179" s="8">
        <v>9924</v>
      </c>
      <c r="AI179">
        <v>598</v>
      </c>
      <c r="AJ179" s="8">
        <v>5557</v>
      </c>
      <c r="AK179">
        <v>731</v>
      </c>
      <c r="AL179" s="8">
        <v>4367</v>
      </c>
      <c r="AM179">
        <v>452</v>
      </c>
    </row>
    <row r="180" spans="1:39">
      <c r="A180" s="24" t="s">
        <v>3838</v>
      </c>
      <c r="N180" t="str">
        <f t="shared" si="5"/>
        <v xml:space="preserve">             First-line supervisors/managers of retail sales workers   </v>
      </c>
      <c r="O180" t="str">
        <f t="shared" si="6"/>
        <v xml:space="preserve">2,259      611    1,321      705      938      496 </v>
      </c>
      <c r="P180" cm="1">
        <f t="array" ref="P180:X180">IFERROR(SEARCH({1,2,3,4,5,6,7,8,9},A180),9999999)</f>
        <v>84</v>
      </c>
      <c r="Q180">
        <v>72</v>
      </c>
      <c r="R180">
        <v>92</v>
      </c>
      <c r="S180">
        <v>119</v>
      </c>
      <c r="T180">
        <v>75</v>
      </c>
      <c r="U180">
        <v>83</v>
      </c>
      <c r="V180">
        <v>101</v>
      </c>
      <c r="W180">
        <v>112</v>
      </c>
      <c r="X180">
        <v>76</v>
      </c>
      <c r="Y180" t="s">
        <v>6608</v>
      </c>
      <c r="Z180" t="e">
        <f>VLOOKUP($Y180,level_mapping_l0!$A$2:$F$536,Z$7,FALSE)</f>
        <v>#N/A</v>
      </c>
      <c r="AA180" t="e">
        <f>VLOOKUP($Y180,level_mapping_l0!$A$2:$F$536,AA$7,FALSE)</f>
        <v>#N/A</v>
      </c>
      <c r="AB180" t="e">
        <f>VLOOKUP($Y180,level_mapping_l0!$A$2:$F$536,AB$7,FALSE)</f>
        <v>#N/A</v>
      </c>
      <c r="AC180" t="e">
        <f>VLOOKUP($Y180,level_mapping_l0!$A$2:$F$536,AC$7,FALSE)</f>
        <v>#N/A</v>
      </c>
      <c r="AD180" t="e">
        <f>VLOOKUP($Y180,level_mapping_l0!$A$2:$F$536,AD$7,FALSE)</f>
        <v>#N/A</v>
      </c>
      <c r="AG180" t="s">
        <v>5853</v>
      </c>
      <c r="AH180" s="8">
        <v>2259</v>
      </c>
      <c r="AI180">
        <v>611</v>
      </c>
      <c r="AJ180" s="8">
        <v>1321</v>
      </c>
      <c r="AK180">
        <v>705</v>
      </c>
      <c r="AL180">
        <v>938</v>
      </c>
      <c r="AM180">
        <v>496</v>
      </c>
    </row>
    <row r="181" spans="1:39">
      <c r="A181" s="24" t="s">
        <v>3656</v>
      </c>
      <c r="N181" t="str">
        <f t="shared" si="5"/>
        <v xml:space="preserve">             First-line supervisors/managers of non-retail sales                                                            </v>
      </c>
      <c r="O181" t="str">
        <f t="shared" si="6"/>
        <v/>
      </c>
      <c r="P181" cm="1">
        <f t="array" ref="P181:X181">IFERROR(SEARCH({1,2,3,4,5,6,7,8,9},A181),9999999)</f>
        <v>9999999</v>
      </c>
      <c r="Q181">
        <v>9999999</v>
      </c>
      <c r="R181">
        <v>9999999</v>
      </c>
      <c r="S181">
        <v>9999999</v>
      </c>
      <c r="T181">
        <v>9999999</v>
      </c>
      <c r="U181">
        <v>9999999</v>
      </c>
      <c r="V181">
        <v>9999999</v>
      </c>
      <c r="W181">
        <v>9999999</v>
      </c>
      <c r="X181">
        <v>9999999</v>
      </c>
      <c r="Y181" t="s">
        <v>6609</v>
      </c>
      <c r="Z181" t="e">
        <f>VLOOKUP($Y181,level_mapping_l0!$A$2:$F$536,Z$7,FALSE)</f>
        <v>#N/A</v>
      </c>
      <c r="AA181" t="e">
        <f>VLOOKUP($Y181,level_mapping_l0!$A$2:$F$536,AA$7,FALSE)</f>
        <v>#N/A</v>
      </c>
      <c r="AB181" t="e">
        <f>VLOOKUP($Y181,level_mapping_l0!$A$2:$F$536,AB$7,FALSE)</f>
        <v>#N/A</v>
      </c>
      <c r="AC181" t="e">
        <f>VLOOKUP($Y181,level_mapping_l0!$A$2:$F$536,AC$7,FALSE)</f>
        <v>#N/A</v>
      </c>
      <c r="AD181" t="e">
        <f>VLOOKUP($Y181,level_mapping_l0!$A$2:$F$536,AD$7,FALSE)</f>
        <v>#N/A</v>
      </c>
      <c r="AG181" t="s">
        <v>3656</v>
      </c>
    </row>
    <row r="182" spans="1:39">
      <c r="A182" s="24" t="s">
        <v>3839</v>
      </c>
      <c r="N182" t="str">
        <f t="shared" si="5"/>
        <v xml:space="preserve">               workers     </v>
      </c>
      <c r="O182" t="str">
        <f t="shared" si="6"/>
        <v xml:space="preserve">880      828      618      887      263      732 </v>
      </c>
      <c r="P182" cm="1">
        <f t="array" ref="P182:X182">IFERROR(SEARCH({1,2,3,4,5,6,7,8,9},A182),9999999)</f>
        <v>47</v>
      </c>
      <c r="Q182">
        <v>38</v>
      </c>
      <c r="R182">
        <v>66</v>
      </c>
      <c r="S182">
        <v>9999999</v>
      </c>
      <c r="T182">
        <v>9999999</v>
      </c>
      <c r="U182">
        <v>46</v>
      </c>
      <c r="V182">
        <v>57</v>
      </c>
      <c r="W182">
        <v>28</v>
      </c>
      <c r="X182">
        <v>9999999</v>
      </c>
      <c r="Y182" t="s">
        <v>6604</v>
      </c>
      <c r="Z182" t="e">
        <f>VLOOKUP($Y182,level_mapping_l0!$A$2:$F$536,Z$7,FALSE)</f>
        <v>#N/A</v>
      </c>
      <c r="AA182" t="e">
        <f>VLOOKUP($Y182,level_mapping_l0!$A$2:$F$536,AA$7,FALSE)</f>
        <v>#N/A</v>
      </c>
      <c r="AB182" t="e">
        <f>VLOOKUP($Y182,level_mapping_l0!$A$2:$F$536,AB$7,FALSE)</f>
        <v>#N/A</v>
      </c>
      <c r="AC182" t="e">
        <f>VLOOKUP($Y182,level_mapping_l0!$A$2:$F$536,AC$7,FALSE)</f>
        <v>#N/A</v>
      </c>
      <c r="AD182" t="e">
        <f>VLOOKUP($Y182,level_mapping_l0!$A$2:$F$536,AD$7,FALSE)</f>
        <v>#N/A</v>
      </c>
      <c r="AG182" t="s">
        <v>5295</v>
      </c>
      <c r="AH182">
        <v>880</v>
      </c>
      <c r="AI182">
        <v>828</v>
      </c>
      <c r="AJ182">
        <v>618</v>
      </c>
      <c r="AK182">
        <v>887</v>
      </c>
      <c r="AL182">
        <v>263</v>
      </c>
      <c r="AM182">
        <v>732</v>
      </c>
    </row>
    <row r="183" spans="1:39">
      <c r="A183" s="24" t="s">
        <v>3840</v>
      </c>
      <c r="N183" t="str">
        <f t="shared" si="5"/>
        <v xml:space="preserve">             Cashiers   </v>
      </c>
      <c r="O183" t="str">
        <f t="shared" si="6"/>
        <v xml:space="preserve">1,378      319      338      339    1,040      315 </v>
      </c>
      <c r="P183" cm="1">
        <f t="array" ref="P183:X183">IFERROR(SEARCH({1,2,3,4,5,6,7,8,9},A183),9999999)</f>
        <v>25</v>
      </c>
      <c r="Q183">
        <v>9999999</v>
      </c>
      <c r="R183">
        <v>27</v>
      </c>
      <c r="S183">
        <v>64</v>
      </c>
      <c r="T183">
        <v>74</v>
      </c>
      <c r="U183">
        <v>9999999</v>
      </c>
      <c r="V183">
        <v>28</v>
      </c>
      <c r="W183">
        <v>29</v>
      </c>
      <c r="X183">
        <v>38</v>
      </c>
      <c r="Y183" t="s">
        <v>294</v>
      </c>
      <c r="Z183" t="str">
        <f>VLOOKUP($Y183,level_mapping_l0!$A$2:$F$536,Z$7,FALSE)</f>
        <v>Total</v>
      </c>
      <c r="AA183" t="str">
        <f>VLOOKUP($Y183,level_mapping_l0!$A$2:$F$536,AA$7,FALSE)</f>
        <v>Sales and office occupations</v>
      </c>
      <c r="AB183" t="str">
        <f>VLOOKUP($Y183,level_mapping_l0!$A$2:$F$536,AB$7,FALSE)</f>
        <v>Sales and related occupations</v>
      </c>
      <c r="AC183" t="str">
        <f>VLOOKUP($Y183,level_mapping_l0!$A$2:$F$536,AC$7,FALSE)</f>
        <v>Sales and related occupations</v>
      </c>
      <c r="AD183" t="str">
        <f>VLOOKUP($Y183,level_mapping_l0!$A$2:$F$536,AD$7,FALSE)</f>
        <v>Cashiers</v>
      </c>
      <c r="AG183" t="s">
        <v>5854</v>
      </c>
      <c r="AH183" s="8">
        <v>1378</v>
      </c>
      <c r="AI183">
        <v>319</v>
      </c>
      <c r="AJ183">
        <v>338</v>
      </c>
      <c r="AK183">
        <v>339</v>
      </c>
      <c r="AL183" s="8">
        <v>1040</v>
      </c>
      <c r="AM183">
        <v>315</v>
      </c>
    </row>
    <row r="184" spans="1:39">
      <c r="A184" s="24" t="s">
        <v>3841</v>
      </c>
      <c r="N184" t="str">
        <f t="shared" si="5"/>
        <v xml:space="preserve">             Counter and rental clerks     </v>
      </c>
      <c r="O184" t="str">
        <f t="shared" si="6"/>
        <v xml:space="preserve">110      450       54      527       56      411 </v>
      </c>
      <c r="P184" cm="1">
        <f t="array" ref="P184:X184">IFERROR(SEARCH({1,2,3,4,5,6,7,8,9},A184),9999999)</f>
        <v>44</v>
      </c>
      <c r="Q184">
        <v>72</v>
      </c>
      <c r="R184">
        <v>9999999</v>
      </c>
      <c r="S184">
        <v>53</v>
      </c>
      <c r="T184">
        <v>54</v>
      </c>
      <c r="U184">
        <v>82</v>
      </c>
      <c r="V184">
        <v>73</v>
      </c>
      <c r="W184">
        <v>9999999</v>
      </c>
      <c r="X184">
        <v>9999999</v>
      </c>
      <c r="Y184" t="s">
        <v>295</v>
      </c>
      <c r="Z184" t="str">
        <f>VLOOKUP($Y184,level_mapping_l0!$A$2:$F$536,Z$7,FALSE)</f>
        <v>Total</v>
      </c>
      <c r="AA184" t="str">
        <f>VLOOKUP($Y184,level_mapping_l0!$A$2:$F$536,AA$7,FALSE)</f>
        <v>Sales and office occupations</v>
      </c>
      <c r="AB184" t="str">
        <f>VLOOKUP($Y184,level_mapping_l0!$A$2:$F$536,AB$7,FALSE)</f>
        <v>Sales and related occupations</v>
      </c>
      <c r="AC184" t="str">
        <f>VLOOKUP($Y184,level_mapping_l0!$A$2:$F$536,AC$7,FALSE)</f>
        <v>Sales and related occupations</v>
      </c>
      <c r="AD184" t="str">
        <f>VLOOKUP($Y184,level_mapping_l0!$A$2:$F$536,AD$7,FALSE)</f>
        <v>Counter and rental clerks</v>
      </c>
      <c r="AG184" t="s">
        <v>5855</v>
      </c>
      <c r="AH184">
        <v>110</v>
      </c>
      <c r="AI184">
        <v>450</v>
      </c>
      <c r="AJ184">
        <v>54</v>
      </c>
      <c r="AK184">
        <v>527</v>
      </c>
      <c r="AL184">
        <v>56</v>
      </c>
      <c r="AM184">
        <v>411</v>
      </c>
    </row>
    <row r="185" spans="1:39">
      <c r="A185" s="24" t="s">
        <v>3842</v>
      </c>
      <c r="N185" t="str">
        <f t="shared" si="5"/>
        <v xml:space="preserve">             Parts salespersons     </v>
      </c>
      <c r="O185" t="str">
        <f t="shared" si="6"/>
        <v xml:space="preserve">131      488      118      527       13     (1)  </v>
      </c>
      <c r="P185" cm="1">
        <f t="array" ref="P185:X185">IFERROR(SEARCH({1,2,3,4,5,6,7,8,9},A185),9999999)</f>
        <v>37</v>
      </c>
      <c r="Q185">
        <v>65</v>
      </c>
      <c r="R185">
        <v>38</v>
      </c>
      <c r="S185">
        <v>46</v>
      </c>
      <c r="T185">
        <v>64</v>
      </c>
      <c r="U185">
        <v>9999999</v>
      </c>
      <c r="V185">
        <v>66</v>
      </c>
      <c r="W185">
        <v>47</v>
      </c>
      <c r="X185">
        <v>9999999</v>
      </c>
      <c r="Y185" t="s">
        <v>296</v>
      </c>
      <c r="Z185" t="str">
        <f>VLOOKUP($Y185,level_mapping_l0!$A$2:$F$536,Z$7,FALSE)</f>
        <v>Total</v>
      </c>
      <c r="AA185" t="str">
        <f>VLOOKUP($Y185,level_mapping_l0!$A$2:$F$536,AA$7,FALSE)</f>
        <v>Sales and office occupations</v>
      </c>
      <c r="AB185" t="str">
        <f>VLOOKUP($Y185,level_mapping_l0!$A$2:$F$536,AB$7,FALSE)</f>
        <v>Sales and related occupations</v>
      </c>
      <c r="AC185" t="str">
        <f>VLOOKUP($Y185,level_mapping_l0!$A$2:$F$536,AC$7,FALSE)</f>
        <v>Sales and related occupations</v>
      </c>
      <c r="AD185" t="str">
        <f>VLOOKUP($Y185,level_mapping_l0!$A$2:$F$536,AD$7,FALSE)</f>
        <v>Parts salespersons</v>
      </c>
      <c r="AG185" t="s">
        <v>5856</v>
      </c>
      <c r="AH185">
        <v>131</v>
      </c>
      <c r="AI185">
        <v>488</v>
      </c>
      <c r="AJ185">
        <v>118</v>
      </c>
      <c r="AK185">
        <v>527</v>
      </c>
      <c r="AL185">
        <v>13</v>
      </c>
      <c r="AM185">
        <v>-1</v>
      </c>
    </row>
    <row r="186" spans="1:39">
      <c r="A186" s="24" t="s">
        <v>3843</v>
      </c>
      <c r="N186" t="str">
        <f t="shared" si="5"/>
        <v xml:space="preserve">             Retail salespersons   </v>
      </c>
      <c r="O186" t="str">
        <f t="shared" si="6"/>
        <v xml:space="preserve">1,840      488    1,075      599      765      382 </v>
      </c>
      <c r="P186" cm="1">
        <f t="array" ref="P186:X186">IFERROR(SEARCH({1,2,3,4,5,6,7,8,9},A186),9999999)</f>
        <v>36</v>
      </c>
      <c r="Q186">
        <v>85</v>
      </c>
      <c r="R186">
        <v>83</v>
      </c>
      <c r="S186">
        <v>39</v>
      </c>
      <c r="T186">
        <v>58</v>
      </c>
      <c r="U186">
        <v>75</v>
      </c>
      <c r="V186">
        <v>57</v>
      </c>
      <c r="W186">
        <v>38</v>
      </c>
      <c r="X186">
        <v>66</v>
      </c>
      <c r="Y186" t="s">
        <v>297</v>
      </c>
      <c r="Z186" t="str">
        <f>VLOOKUP($Y186,level_mapping_l0!$A$2:$F$536,Z$7,FALSE)</f>
        <v>Total</v>
      </c>
      <c r="AA186" t="str">
        <f>VLOOKUP($Y186,level_mapping_l0!$A$2:$F$536,AA$7,FALSE)</f>
        <v>Sales and office occupations</v>
      </c>
      <c r="AB186" t="str">
        <f>VLOOKUP($Y186,level_mapping_l0!$A$2:$F$536,AB$7,FALSE)</f>
        <v>Sales and related occupations</v>
      </c>
      <c r="AC186" t="str">
        <f>VLOOKUP($Y186,level_mapping_l0!$A$2:$F$536,AC$7,FALSE)</f>
        <v>Sales and related occupations</v>
      </c>
      <c r="AD186" t="str">
        <f>VLOOKUP($Y186,level_mapping_l0!$A$2:$F$536,AD$7,FALSE)</f>
        <v>Retail salespersons</v>
      </c>
      <c r="AG186" t="s">
        <v>5857</v>
      </c>
      <c r="AH186" s="8">
        <v>1840</v>
      </c>
      <c r="AI186">
        <v>488</v>
      </c>
      <c r="AJ186" s="8">
        <v>1075</v>
      </c>
      <c r="AK186">
        <v>599</v>
      </c>
      <c r="AL186">
        <v>765</v>
      </c>
      <c r="AM186">
        <v>382</v>
      </c>
    </row>
    <row r="187" spans="1:39">
      <c r="A187" s="24" t="s">
        <v>3844</v>
      </c>
      <c r="N187" t="str">
        <f t="shared" si="5"/>
        <v xml:space="preserve">             Advertising sales agents     </v>
      </c>
      <c r="O187" t="str">
        <f t="shared" si="6"/>
        <v xml:space="preserve">162      670       63      880       99      594 </v>
      </c>
      <c r="P187" cm="1">
        <f t="array" ref="P187:X187">IFERROR(SEARCH({1,2,3,4,5,6,7,8,9},A187),9999999)</f>
        <v>43</v>
      </c>
      <c r="Q187">
        <v>45</v>
      </c>
      <c r="R187">
        <v>63</v>
      </c>
      <c r="S187">
        <v>90</v>
      </c>
      <c r="T187">
        <v>88</v>
      </c>
      <c r="U187">
        <v>44</v>
      </c>
      <c r="V187">
        <v>53</v>
      </c>
      <c r="W187">
        <v>70</v>
      </c>
      <c r="X187">
        <v>80</v>
      </c>
      <c r="Y187" t="s">
        <v>298</v>
      </c>
      <c r="Z187" t="str">
        <f>VLOOKUP($Y187,level_mapping_l0!$A$2:$F$536,Z$7,FALSE)</f>
        <v>Total</v>
      </c>
      <c r="AA187" t="str">
        <f>VLOOKUP($Y187,level_mapping_l0!$A$2:$F$536,AA$7,FALSE)</f>
        <v>Sales and office occupations</v>
      </c>
      <c r="AB187" t="str">
        <f>VLOOKUP($Y187,level_mapping_l0!$A$2:$F$536,AB$7,FALSE)</f>
        <v>Sales and related occupations</v>
      </c>
      <c r="AC187" t="str">
        <f>VLOOKUP($Y187,level_mapping_l0!$A$2:$F$536,AC$7,FALSE)</f>
        <v>Sales and related occupations</v>
      </c>
      <c r="AD187" t="str">
        <f>VLOOKUP($Y187,level_mapping_l0!$A$2:$F$536,AD$7,FALSE)</f>
        <v>Advertising sales agents</v>
      </c>
      <c r="AG187" t="s">
        <v>5858</v>
      </c>
      <c r="AH187">
        <v>162</v>
      </c>
      <c r="AI187">
        <v>670</v>
      </c>
      <c r="AJ187">
        <v>63</v>
      </c>
      <c r="AK187">
        <v>880</v>
      </c>
      <c r="AL187">
        <v>99</v>
      </c>
      <c r="AM187">
        <v>594</v>
      </c>
    </row>
    <row r="188" spans="1:39">
      <c r="A188" s="24" t="s">
        <v>3845</v>
      </c>
      <c r="N188" t="str">
        <f t="shared" si="5"/>
        <v xml:space="preserve">             Insurance sales agents     </v>
      </c>
      <c r="O188" t="str">
        <f t="shared" si="6"/>
        <v xml:space="preserve">380      743      197      981      183      609 </v>
      </c>
      <c r="P188" cm="1">
        <f t="array" ref="P188:X188">IFERROR(SEARCH({1,2,3,4,5,6,7,8,9},A188),9999999)</f>
        <v>59</v>
      </c>
      <c r="Q188">
        <v>9999999</v>
      </c>
      <c r="R188">
        <v>41</v>
      </c>
      <c r="S188">
        <v>51</v>
      </c>
      <c r="T188">
        <v>9999999</v>
      </c>
      <c r="U188">
        <v>86</v>
      </c>
      <c r="V188">
        <v>50</v>
      </c>
      <c r="W188">
        <v>42</v>
      </c>
      <c r="X188">
        <v>60</v>
      </c>
      <c r="Y188" t="s">
        <v>299</v>
      </c>
      <c r="Z188" t="str">
        <f>VLOOKUP($Y188,level_mapping_l0!$A$2:$F$536,Z$7,FALSE)</f>
        <v>Total</v>
      </c>
      <c r="AA188" t="str">
        <f>VLOOKUP($Y188,level_mapping_l0!$A$2:$F$536,AA$7,FALSE)</f>
        <v>Sales and office occupations</v>
      </c>
      <c r="AB188" t="str">
        <f>VLOOKUP($Y188,level_mapping_l0!$A$2:$F$536,AB$7,FALSE)</f>
        <v>Sales and related occupations</v>
      </c>
      <c r="AC188" t="str">
        <f>VLOOKUP($Y188,level_mapping_l0!$A$2:$F$536,AC$7,FALSE)</f>
        <v>Sales and related occupations</v>
      </c>
      <c r="AD188" t="str">
        <f>VLOOKUP($Y188,level_mapping_l0!$A$2:$F$536,AD$7,FALSE)</f>
        <v>Insurance sales agents</v>
      </c>
      <c r="AG188" t="s">
        <v>5859</v>
      </c>
      <c r="AH188">
        <v>380</v>
      </c>
      <c r="AI188">
        <v>743</v>
      </c>
      <c r="AJ188">
        <v>197</v>
      </c>
      <c r="AK188">
        <v>981</v>
      </c>
      <c r="AL188">
        <v>183</v>
      </c>
      <c r="AM188">
        <v>609</v>
      </c>
    </row>
    <row r="189" spans="1:39">
      <c r="A189" s="24" t="s">
        <v>3657</v>
      </c>
      <c r="N189" t="str">
        <f t="shared" si="5"/>
        <v xml:space="preserve">             Securities, commodities, and financial services sales                                                          </v>
      </c>
      <c r="O189" t="str">
        <f t="shared" si="6"/>
        <v/>
      </c>
      <c r="P189" cm="1">
        <f t="array" ref="P189:X189">IFERROR(SEARCH({1,2,3,4,5,6,7,8,9},A189),9999999)</f>
        <v>9999999</v>
      </c>
      <c r="Q189">
        <v>9999999</v>
      </c>
      <c r="R189">
        <v>9999999</v>
      </c>
      <c r="S189">
        <v>9999999</v>
      </c>
      <c r="T189">
        <v>9999999</v>
      </c>
      <c r="U189">
        <v>9999999</v>
      </c>
      <c r="V189">
        <v>9999999</v>
      </c>
      <c r="W189">
        <v>9999999</v>
      </c>
      <c r="X189">
        <v>9999999</v>
      </c>
      <c r="Y189" t="s">
        <v>6610</v>
      </c>
      <c r="Z189" t="e">
        <f>VLOOKUP($Y189,level_mapping_l0!$A$2:$F$536,Z$7,FALSE)</f>
        <v>#N/A</v>
      </c>
      <c r="AA189" t="e">
        <f>VLOOKUP($Y189,level_mapping_l0!$A$2:$F$536,AA$7,FALSE)</f>
        <v>#N/A</v>
      </c>
      <c r="AB189" t="e">
        <f>VLOOKUP($Y189,level_mapping_l0!$A$2:$F$536,AB$7,FALSE)</f>
        <v>#N/A</v>
      </c>
      <c r="AC189" t="e">
        <f>VLOOKUP($Y189,level_mapping_l0!$A$2:$F$536,AC$7,FALSE)</f>
        <v>#N/A</v>
      </c>
      <c r="AD189" t="e">
        <f>VLOOKUP($Y189,level_mapping_l0!$A$2:$F$536,AD$7,FALSE)</f>
        <v>#N/A</v>
      </c>
      <c r="AG189" t="s">
        <v>3657</v>
      </c>
    </row>
    <row r="190" spans="1:39">
      <c r="A190" s="24" t="s">
        <v>3846</v>
      </c>
      <c r="N190" t="str">
        <f t="shared" si="5"/>
        <v xml:space="preserve">               agents     </v>
      </c>
      <c r="O190" t="str">
        <f t="shared" si="6"/>
        <v xml:space="preserve">315    1,010      211    1,255      103      699 </v>
      </c>
      <c r="P190" cm="1">
        <f t="array" ref="P190:X190">IFERROR(SEARCH({1,2,3,4,5,6,7,8,9},A190),9999999)</f>
        <v>28</v>
      </c>
      <c r="Q190">
        <v>45</v>
      </c>
      <c r="R190">
        <v>27</v>
      </c>
      <c r="S190">
        <v>9999999</v>
      </c>
      <c r="T190">
        <v>29</v>
      </c>
      <c r="U190">
        <v>72</v>
      </c>
      <c r="V190">
        <v>9999999</v>
      </c>
      <c r="W190">
        <v>9999999</v>
      </c>
      <c r="X190">
        <v>73</v>
      </c>
      <c r="Y190" t="s">
        <v>6611</v>
      </c>
      <c r="Z190" t="e">
        <f>VLOOKUP($Y190,level_mapping_l0!$A$2:$F$536,Z$7,FALSE)</f>
        <v>#N/A</v>
      </c>
      <c r="AA190" t="e">
        <f>VLOOKUP($Y190,level_mapping_l0!$A$2:$F$536,AA$7,FALSE)</f>
        <v>#N/A</v>
      </c>
      <c r="AB190" t="e">
        <f>VLOOKUP($Y190,level_mapping_l0!$A$2:$F$536,AB$7,FALSE)</f>
        <v>#N/A</v>
      </c>
      <c r="AC190" t="e">
        <f>VLOOKUP($Y190,level_mapping_l0!$A$2:$F$536,AC$7,FALSE)</f>
        <v>#N/A</v>
      </c>
      <c r="AD190" t="e">
        <f>VLOOKUP($Y190,level_mapping_l0!$A$2:$F$536,AD$7,FALSE)</f>
        <v>#N/A</v>
      </c>
      <c r="AG190" t="s">
        <v>5860</v>
      </c>
      <c r="AH190">
        <v>315</v>
      </c>
      <c r="AI190" s="8">
        <v>1010</v>
      </c>
      <c r="AJ190">
        <v>211</v>
      </c>
      <c r="AK190" s="8">
        <v>1255</v>
      </c>
      <c r="AL190">
        <v>103</v>
      </c>
      <c r="AM190">
        <v>699</v>
      </c>
    </row>
    <row r="191" spans="1:39">
      <c r="A191" s="24" t="s">
        <v>3847</v>
      </c>
      <c r="N191" t="str">
        <f t="shared" si="5"/>
        <v xml:space="preserve">             Travel agents      </v>
      </c>
      <c r="O191" t="str">
        <f t="shared" si="6"/>
        <v xml:space="preserve">60      589       10     (1)        50      588 </v>
      </c>
      <c r="P191" cm="1">
        <f t="array" ref="P191:X191">IFERROR(SEARCH({1,2,3,4,5,6,7,8,9},A191),9999999)</f>
        <v>51</v>
      </c>
      <c r="Q191">
        <v>9999999</v>
      </c>
      <c r="R191">
        <v>9999999</v>
      </c>
      <c r="S191">
        <v>9999999</v>
      </c>
      <c r="T191">
        <v>41</v>
      </c>
      <c r="U191">
        <v>33</v>
      </c>
      <c r="V191">
        <v>9999999</v>
      </c>
      <c r="W191">
        <v>42</v>
      </c>
      <c r="X191">
        <v>43</v>
      </c>
      <c r="Y191" t="s">
        <v>301</v>
      </c>
      <c r="Z191" t="str">
        <f>VLOOKUP($Y191,level_mapping_l0!$A$2:$F$536,Z$7,FALSE)</f>
        <v>Total</v>
      </c>
      <c r="AA191" t="str">
        <f>VLOOKUP($Y191,level_mapping_l0!$A$2:$F$536,AA$7,FALSE)</f>
        <v>Sales and office occupations</v>
      </c>
      <c r="AB191" t="str">
        <f>VLOOKUP($Y191,level_mapping_l0!$A$2:$F$536,AB$7,FALSE)</f>
        <v>Sales and related occupations</v>
      </c>
      <c r="AC191" t="str">
        <f>VLOOKUP($Y191,level_mapping_l0!$A$2:$F$536,AC$7,FALSE)</f>
        <v>Sales and related occupations</v>
      </c>
      <c r="AD191" t="str">
        <f>VLOOKUP($Y191,level_mapping_l0!$A$2:$F$536,AD$7,FALSE)</f>
        <v>Travel agents</v>
      </c>
      <c r="AG191" t="s">
        <v>5861</v>
      </c>
      <c r="AH191">
        <v>60</v>
      </c>
      <c r="AI191">
        <v>589</v>
      </c>
      <c r="AJ191">
        <v>10</v>
      </c>
      <c r="AK191">
        <v>-1</v>
      </c>
      <c r="AL191">
        <v>50</v>
      </c>
      <c r="AM191">
        <v>588</v>
      </c>
    </row>
    <row r="192" spans="1:39">
      <c r="A192" s="24" t="s">
        <v>3848</v>
      </c>
      <c r="N192" t="str">
        <f t="shared" si="5"/>
        <v xml:space="preserve">             Sales representatives, services, all other     </v>
      </c>
      <c r="O192" t="str">
        <f t="shared" si="6"/>
        <v xml:space="preserve">418      826      277      861      141      760 </v>
      </c>
      <c r="P192" cm="1">
        <f t="array" ref="P192:X192">IFERROR(SEARCH({1,2,3,4,5,6,7,8,9},A192),9999999)</f>
        <v>62</v>
      </c>
      <c r="Q192">
        <v>71</v>
      </c>
      <c r="R192">
        <v>9999999</v>
      </c>
      <c r="S192">
        <v>61</v>
      </c>
      <c r="T192">
        <v>9999999</v>
      </c>
      <c r="U192">
        <v>72</v>
      </c>
      <c r="V192">
        <v>80</v>
      </c>
      <c r="W192">
        <v>63</v>
      </c>
      <c r="X192">
        <v>9999999</v>
      </c>
      <c r="Y192" t="s">
        <v>302</v>
      </c>
      <c r="Z192" t="str">
        <f>VLOOKUP($Y192,level_mapping_l0!$A$2:$F$536,Z$7,FALSE)</f>
        <v>Total</v>
      </c>
      <c r="AA192" t="str">
        <f>VLOOKUP($Y192,level_mapping_l0!$A$2:$F$536,AA$7,FALSE)</f>
        <v>Sales and office occupations</v>
      </c>
      <c r="AB192" t="str">
        <f>VLOOKUP($Y192,level_mapping_l0!$A$2:$F$536,AB$7,FALSE)</f>
        <v>Sales and related occupations</v>
      </c>
      <c r="AC192" t="str">
        <f>VLOOKUP($Y192,level_mapping_l0!$A$2:$F$536,AC$7,FALSE)</f>
        <v>Sales and related occupations</v>
      </c>
      <c r="AD192" t="str">
        <f>VLOOKUP($Y192,level_mapping_l0!$A$2:$F$536,AD$7,FALSE)</f>
        <v>Sales representatives, services, all other</v>
      </c>
      <c r="AG192" t="s">
        <v>5862</v>
      </c>
      <c r="AH192">
        <v>418</v>
      </c>
      <c r="AI192">
        <v>826</v>
      </c>
      <c r="AJ192">
        <v>277</v>
      </c>
      <c r="AK192">
        <v>861</v>
      </c>
      <c r="AL192">
        <v>141</v>
      </c>
      <c r="AM192">
        <v>760</v>
      </c>
    </row>
    <row r="193" spans="1:39">
      <c r="A193" s="24" t="s">
        <v>3849</v>
      </c>
      <c r="N193" t="str">
        <f t="shared" si="5"/>
        <v xml:space="preserve">             Sales representatives, wholesale and manufacturing   </v>
      </c>
      <c r="O193" t="str">
        <f t="shared" si="6"/>
        <v xml:space="preserve">1,163      885      884      947      279      675 </v>
      </c>
      <c r="P193" cm="1">
        <f t="array" ref="P193:X193">IFERROR(SEARCH({1,2,3,4,5,6,7,8,9},A193),9999999)</f>
        <v>67</v>
      </c>
      <c r="Q193">
        <v>105</v>
      </c>
      <c r="R193">
        <v>71</v>
      </c>
      <c r="S193">
        <v>89</v>
      </c>
      <c r="T193">
        <v>80</v>
      </c>
      <c r="U193">
        <v>70</v>
      </c>
      <c r="V193">
        <v>98</v>
      </c>
      <c r="W193">
        <v>78</v>
      </c>
      <c r="X193">
        <v>96</v>
      </c>
      <c r="Y193" t="s">
        <v>303</v>
      </c>
      <c r="Z193" t="str">
        <f>VLOOKUP($Y193,level_mapping_l0!$A$2:$F$536,Z$7,FALSE)</f>
        <v>Total</v>
      </c>
      <c r="AA193" t="str">
        <f>VLOOKUP($Y193,level_mapping_l0!$A$2:$F$536,AA$7,FALSE)</f>
        <v>Sales and office occupations</v>
      </c>
      <c r="AB193" t="str">
        <f>VLOOKUP($Y193,level_mapping_l0!$A$2:$F$536,AB$7,FALSE)</f>
        <v>Sales and related occupations</v>
      </c>
      <c r="AC193" t="str">
        <f>VLOOKUP($Y193,level_mapping_l0!$A$2:$F$536,AC$7,FALSE)</f>
        <v>Sales and related occupations</v>
      </c>
      <c r="AD193" t="str">
        <f>VLOOKUP($Y193,level_mapping_l0!$A$2:$F$536,AD$7,FALSE)</f>
        <v>Sales representatives, wholesale and manufacturing</v>
      </c>
      <c r="AG193" t="s">
        <v>5863</v>
      </c>
      <c r="AH193" s="8">
        <v>1163</v>
      </c>
      <c r="AI193">
        <v>885</v>
      </c>
      <c r="AJ193">
        <v>884</v>
      </c>
      <c r="AK193">
        <v>947</v>
      </c>
      <c r="AL193">
        <v>279</v>
      </c>
      <c r="AM193">
        <v>675</v>
      </c>
    </row>
    <row r="194" spans="1:39">
      <c r="A194" s="24" t="s">
        <v>3850</v>
      </c>
      <c r="N194" t="str">
        <f t="shared" si="5"/>
        <v xml:space="preserve">             Real estate brokers and sales agents     </v>
      </c>
      <c r="O194" t="str">
        <f t="shared" si="6"/>
        <v xml:space="preserve">410      695      159      953      251      608 </v>
      </c>
      <c r="P194" cm="1">
        <f t="array" ref="P194:X194">IFERROR(SEARCH({1,2,3,4,5,6,7,8,9},A194),9999999)</f>
        <v>56</v>
      </c>
      <c r="Q194">
        <v>91</v>
      </c>
      <c r="R194">
        <v>84</v>
      </c>
      <c r="S194">
        <v>55</v>
      </c>
      <c r="T194">
        <v>66</v>
      </c>
      <c r="U194">
        <v>64</v>
      </c>
      <c r="V194">
        <v>9999999</v>
      </c>
      <c r="W194">
        <v>102</v>
      </c>
      <c r="X194">
        <v>65</v>
      </c>
      <c r="Y194" t="s">
        <v>305</v>
      </c>
      <c r="Z194" t="str">
        <f>VLOOKUP($Y194,level_mapping_l0!$A$2:$F$536,Z$7,FALSE)</f>
        <v>Total</v>
      </c>
      <c r="AA194" t="str">
        <f>VLOOKUP($Y194,level_mapping_l0!$A$2:$F$536,AA$7,FALSE)</f>
        <v>Sales and office occupations</v>
      </c>
      <c r="AB194" t="str">
        <f>VLOOKUP($Y194,level_mapping_l0!$A$2:$F$536,AB$7,FALSE)</f>
        <v>Sales and related occupations</v>
      </c>
      <c r="AC194" t="str">
        <f>VLOOKUP($Y194,level_mapping_l0!$A$2:$F$536,AC$7,FALSE)</f>
        <v>Sales and related occupations</v>
      </c>
      <c r="AD194" t="str">
        <f>VLOOKUP($Y194,level_mapping_l0!$A$2:$F$536,AD$7,FALSE)</f>
        <v>Real estate brokers and sales agents</v>
      </c>
      <c r="AG194" t="s">
        <v>5864</v>
      </c>
      <c r="AH194">
        <v>410</v>
      </c>
      <c r="AI194">
        <v>695</v>
      </c>
      <c r="AJ194">
        <v>159</v>
      </c>
      <c r="AK194">
        <v>953</v>
      </c>
      <c r="AL194">
        <v>251</v>
      </c>
      <c r="AM194">
        <v>608</v>
      </c>
    </row>
    <row r="195" spans="1:39">
      <c r="A195" s="24" t="s">
        <v>3851</v>
      </c>
      <c r="N195" t="str">
        <f t="shared" si="5"/>
        <v xml:space="preserve">             Telemarketers     </v>
      </c>
      <c r="O195" t="str">
        <f t="shared" si="6"/>
        <v xml:space="preserve">114      375       46     (1)        68      346 </v>
      </c>
      <c r="P195" cm="1">
        <f t="array" ref="P195:X195">IFERROR(SEARCH({1,2,3,4,5,6,7,8,9},A195),9999999)</f>
        <v>32</v>
      </c>
      <c r="Q195">
        <v>9999999</v>
      </c>
      <c r="R195">
        <v>41</v>
      </c>
      <c r="S195">
        <v>34</v>
      </c>
      <c r="T195">
        <v>43</v>
      </c>
      <c r="U195">
        <v>52</v>
      </c>
      <c r="V195">
        <v>42</v>
      </c>
      <c r="W195">
        <v>70</v>
      </c>
      <c r="X195">
        <v>9999999</v>
      </c>
      <c r="Y195" t="s">
        <v>307</v>
      </c>
      <c r="Z195" t="str">
        <f>VLOOKUP($Y195,level_mapping_l0!$A$2:$F$536,Z$7,FALSE)</f>
        <v>Total</v>
      </c>
      <c r="AA195" t="str">
        <f>VLOOKUP($Y195,level_mapping_l0!$A$2:$F$536,AA$7,FALSE)</f>
        <v>Sales and office occupations</v>
      </c>
      <c r="AB195" t="str">
        <f>VLOOKUP($Y195,level_mapping_l0!$A$2:$F$536,AB$7,FALSE)</f>
        <v>Sales and related occupations</v>
      </c>
      <c r="AC195" t="str">
        <f>VLOOKUP($Y195,level_mapping_l0!$A$2:$F$536,AC$7,FALSE)</f>
        <v>Sales and related occupations</v>
      </c>
      <c r="AD195" t="str">
        <f>VLOOKUP($Y195,level_mapping_l0!$A$2:$F$536,AD$7,FALSE)</f>
        <v>Telemarketers</v>
      </c>
      <c r="AG195" t="s">
        <v>5865</v>
      </c>
      <c r="AH195">
        <v>114</v>
      </c>
      <c r="AI195">
        <v>375</v>
      </c>
      <c r="AJ195">
        <v>46</v>
      </c>
      <c r="AK195">
        <v>-1</v>
      </c>
      <c r="AL195">
        <v>68</v>
      </c>
      <c r="AM195">
        <v>346</v>
      </c>
    </row>
    <row r="196" spans="1:39">
      <c r="A196" s="24" t="s">
        <v>3658</v>
      </c>
      <c r="N196" t="str">
        <f t="shared" si="5"/>
        <v xml:space="preserve">             Door-to-door sales workers, news and street vendors,                                                       </v>
      </c>
      <c r="O196" t="str">
        <f t="shared" si="6"/>
        <v/>
      </c>
      <c r="P196" cm="1">
        <f t="array" ref="P196:X196">IFERROR(SEARCH({1,2,3,4,5,6,7,8,9},A196),9999999)</f>
        <v>9999999</v>
      </c>
      <c r="Q196">
        <v>9999999</v>
      </c>
      <c r="R196">
        <v>9999999</v>
      </c>
      <c r="S196">
        <v>9999999</v>
      </c>
      <c r="T196">
        <v>9999999</v>
      </c>
      <c r="U196">
        <v>9999999</v>
      </c>
      <c r="V196">
        <v>9999999</v>
      </c>
      <c r="W196">
        <v>9999999</v>
      </c>
      <c r="X196">
        <v>9999999</v>
      </c>
      <c r="Y196" t="s">
        <v>6612</v>
      </c>
      <c r="Z196" t="e">
        <f>VLOOKUP($Y196,level_mapping_l0!$A$2:$F$536,Z$7,FALSE)</f>
        <v>#N/A</v>
      </c>
      <c r="AA196" t="e">
        <f>VLOOKUP($Y196,level_mapping_l0!$A$2:$F$536,AA$7,FALSE)</f>
        <v>#N/A</v>
      </c>
      <c r="AB196" t="e">
        <f>VLOOKUP($Y196,level_mapping_l0!$A$2:$F$536,AB$7,FALSE)</f>
        <v>#N/A</v>
      </c>
      <c r="AC196" t="e">
        <f>VLOOKUP($Y196,level_mapping_l0!$A$2:$F$536,AC$7,FALSE)</f>
        <v>#N/A</v>
      </c>
      <c r="AD196" t="e">
        <f>VLOOKUP($Y196,level_mapping_l0!$A$2:$F$536,AD$7,FALSE)</f>
        <v>#N/A</v>
      </c>
      <c r="AG196" t="s">
        <v>3658</v>
      </c>
    </row>
    <row r="197" spans="1:39">
      <c r="A197" s="24" t="s">
        <v>3852</v>
      </c>
      <c r="N197" t="str">
        <f t="shared" si="5"/>
        <v xml:space="preserve">               and related workers      </v>
      </c>
      <c r="O197" t="str">
        <f t="shared" si="6"/>
        <v xml:space="preserve">68      409       45     (1)        23     (1)  </v>
      </c>
      <c r="P197" cm="1">
        <f t="array" ref="P197:X197">IFERROR(SEARCH({1,2,3,4,5,6,7,8,9},A197),9999999)</f>
        <v>67</v>
      </c>
      <c r="Q197">
        <v>77</v>
      </c>
      <c r="R197">
        <v>78</v>
      </c>
      <c r="S197">
        <v>49</v>
      </c>
      <c r="T197">
        <v>60</v>
      </c>
      <c r="U197">
        <v>41</v>
      </c>
      <c r="V197">
        <v>9999999</v>
      </c>
      <c r="W197">
        <v>42</v>
      </c>
      <c r="X197">
        <v>51</v>
      </c>
      <c r="Y197" t="s">
        <v>6613</v>
      </c>
      <c r="Z197" t="e">
        <f>VLOOKUP($Y197,level_mapping_l0!$A$2:$F$536,Z$7,FALSE)</f>
        <v>#N/A</v>
      </c>
      <c r="AA197" t="e">
        <f>VLOOKUP($Y197,level_mapping_l0!$A$2:$F$536,AA$7,FALSE)</f>
        <v>#N/A</v>
      </c>
      <c r="AB197" t="e">
        <f>VLOOKUP($Y197,level_mapping_l0!$A$2:$F$536,AB$7,FALSE)</f>
        <v>#N/A</v>
      </c>
      <c r="AC197" t="e">
        <f>VLOOKUP($Y197,level_mapping_l0!$A$2:$F$536,AC$7,FALSE)</f>
        <v>#N/A</v>
      </c>
      <c r="AD197" t="e">
        <f>VLOOKUP($Y197,level_mapping_l0!$A$2:$F$536,AD$7,FALSE)</f>
        <v>#N/A</v>
      </c>
      <c r="AG197" t="s">
        <v>5866</v>
      </c>
      <c r="AH197">
        <v>68</v>
      </c>
      <c r="AI197">
        <v>409</v>
      </c>
      <c r="AJ197">
        <v>45</v>
      </c>
      <c r="AK197">
        <v>-1</v>
      </c>
      <c r="AL197">
        <v>23</v>
      </c>
      <c r="AM197">
        <v>-1</v>
      </c>
    </row>
    <row r="198" spans="1:39">
      <c r="A198" s="24" t="s">
        <v>3853</v>
      </c>
      <c r="N198" t="str">
        <f t="shared" si="5"/>
        <v xml:space="preserve">     Office and administrative support occupations  </v>
      </c>
      <c r="O198" t="str">
        <f t="shared" si="6"/>
        <v xml:space="preserve">15,184      523    3,899      584   11,286      513 </v>
      </c>
      <c r="P198" cm="1">
        <f t="array" ref="P198:X198">IFERROR(SEARCH({1,2,3,4,5,6,7,8,9},A198),9999999)</f>
        <v>53</v>
      </c>
      <c r="Q198">
        <v>66</v>
      </c>
      <c r="R198">
        <v>67</v>
      </c>
      <c r="S198">
        <v>58</v>
      </c>
      <c r="T198">
        <v>54</v>
      </c>
      <c r="U198">
        <v>94</v>
      </c>
      <c r="V198">
        <v>9999999</v>
      </c>
      <c r="W198">
        <v>57</v>
      </c>
      <c r="X198">
        <v>75</v>
      </c>
      <c r="Y198" t="s">
        <v>310</v>
      </c>
      <c r="Z198" t="e">
        <f>VLOOKUP($Y198,level_mapping_l0!$A$2:$F$536,Z$7,FALSE)</f>
        <v>#N/A</v>
      </c>
      <c r="AA198" t="e">
        <f>VLOOKUP($Y198,level_mapping_l0!$A$2:$F$536,AA$7,FALSE)</f>
        <v>#N/A</v>
      </c>
      <c r="AB198" t="e">
        <f>VLOOKUP($Y198,level_mapping_l0!$A$2:$F$536,AB$7,FALSE)</f>
        <v>#N/A</v>
      </c>
      <c r="AC198" t="e">
        <f>VLOOKUP($Y198,level_mapping_l0!$A$2:$F$536,AC$7,FALSE)</f>
        <v>#N/A</v>
      </c>
      <c r="AD198" t="e">
        <f>VLOOKUP($Y198,level_mapping_l0!$A$2:$F$536,AD$7,FALSE)</f>
        <v>#N/A</v>
      </c>
      <c r="AG198" t="s">
        <v>5867</v>
      </c>
      <c r="AH198" s="8">
        <v>15184</v>
      </c>
      <c r="AI198">
        <v>523</v>
      </c>
      <c r="AJ198" s="8">
        <v>3899</v>
      </c>
      <c r="AK198">
        <v>584</v>
      </c>
      <c r="AL198" s="8">
        <v>11286</v>
      </c>
      <c r="AM198">
        <v>513</v>
      </c>
    </row>
    <row r="199" spans="1:39">
      <c r="A199" s="24" t="s">
        <v>3659</v>
      </c>
      <c r="N199" t="str">
        <f t="shared" si="5"/>
        <v xml:space="preserve">             First-line supervisors/managers of office and                                                                  </v>
      </c>
      <c r="O199" t="str">
        <f t="shared" si="6"/>
        <v/>
      </c>
      <c r="P199" cm="1">
        <f t="array" ref="P199:X199">IFERROR(SEARCH({1,2,3,4,5,6,7,8,9},A199),9999999)</f>
        <v>9999999</v>
      </c>
      <c r="Q199">
        <v>9999999</v>
      </c>
      <c r="R199">
        <v>9999999</v>
      </c>
      <c r="S199">
        <v>9999999</v>
      </c>
      <c r="T199">
        <v>9999999</v>
      </c>
      <c r="U199">
        <v>9999999</v>
      </c>
      <c r="V199">
        <v>9999999</v>
      </c>
      <c r="W199">
        <v>9999999</v>
      </c>
      <c r="X199">
        <v>9999999</v>
      </c>
      <c r="Y199" t="s">
        <v>6614</v>
      </c>
      <c r="Z199" t="e">
        <f>VLOOKUP($Y199,level_mapping_l0!$A$2:$F$536,Z$7,FALSE)</f>
        <v>#N/A</v>
      </c>
      <c r="AA199" t="e">
        <f>VLOOKUP($Y199,level_mapping_l0!$A$2:$F$536,AA$7,FALSE)</f>
        <v>#N/A</v>
      </c>
      <c r="AB199" t="e">
        <f>VLOOKUP($Y199,level_mapping_l0!$A$2:$F$536,AB$7,FALSE)</f>
        <v>#N/A</v>
      </c>
      <c r="AC199" t="e">
        <f>VLOOKUP($Y199,level_mapping_l0!$A$2:$F$536,AC$7,FALSE)</f>
        <v>#N/A</v>
      </c>
      <c r="AD199" t="e">
        <f>VLOOKUP($Y199,level_mapping_l0!$A$2:$F$536,AD$7,FALSE)</f>
        <v>#N/A</v>
      </c>
      <c r="AG199" t="s">
        <v>3659</v>
      </c>
    </row>
    <row r="200" spans="1:39">
      <c r="A200" s="24" t="s">
        <v>3854</v>
      </c>
      <c r="N200" t="str">
        <f t="shared" si="5"/>
        <v xml:space="preserve">               administrative support   </v>
      </c>
      <c r="O200" t="str">
        <f t="shared" si="6"/>
        <v xml:space="preserve">1,450      650      467      766      984      609 </v>
      </c>
      <c r="P200" cm="1">
        <f t="array" ref="P200:X200">IFERROR(SEARCH({1,2,3,4,5,6,7,8,9},A200),9999999)</f>
        <v>41</v>
      </c>
      <c r="Q200">
        <v>9999999</v>
      </c>
      <c r="R200">
        <v>9999999</v>
      </c>
      <c r="S200">
        <v>43</v>
      </c>
      <c r="T200">
        <v>44</v>
      </c>
      <c r="U200">
        <v>52</v>
      </c>
      <c r="V200">
        <v>63</v>
      </c>
      <c r="W200">
        <v>80</v>
      </c>
      <c r="X200">
        <v>79</v>
      </c>
      <c r="Y200" t="s">
        <v>6615</v>
      </c>
      <c r="Z200" t="e">
        <f>VLOOKUP($Y200,level_mapping_l0!$A$2:$F$536,Z$7,FALSE)</f>
        <v>#N/A</v>
      </c>
      <c r="AA200" t="e">
        <f>VLOOKUP($Y200,level_mapping_l0!$A$2:$F$536,AA$7,FALSE)</f>
        <v>#N/A</v>
      </c>
      <c r="AB200" t="e">
        <f>VLOOKUP($Y200,level_mapping_l0!$A$2:$F$536,AB$7,FALSE)</f>
        <v>#N/A</v>
      </c>
      <c r="AC200" t="e">
        <f>VLOOKUP($Y200,level_mapping_l0!$A$2:$F$536,AC$7,FALSE)</f>
        <v>#N/A</v>
      </c>
      <c r="AD200" t="e">
        <f>VLOOKUP($Y200,level_mapping_l0!$A$2:$F$536,AD$7,FALSE)</f>
        <v>#N/A</v>
      </c>
      <c r="AG200" t="s">
        <v>5868</v>
      </c>
      <c r="AH200" s="8">
        <v>1450</v>
      </c>
      <c r="AI200">
        <v>650</v>
      </c>
      <c r="AJ200">
        <v>467</v>
      </c>
      <c r="AK200">
        <v>766</v>
      </c>
      <c r="AL200">
        <v>984</v>
      </c>
      <c r="AM200">
        <v>609</v>
      </c>
    </row>
    <row r="201" spans="1:39">
      <c r="A201" s="24" t="s">
        <v>3855</v>
      </c>
      <c r="N201" t="str">
        <f t="shared" ref="N201:N264" si="7">MID(A201,1,MIN(_xlfn.ANCHORARRAY(P201))-1)</f>
        <v xml:space="preserve">             Bill and account collectors     </v>
      </c>
      <c r="O201" t="str">
        <f t="shared" ref="O201:O264" si="8">MID(A201,MIN(P201:X201),LEN(A201))</f>
        <v xml:space="preserve">195      498       58      518      137      491 </v>
      </c>
      <c r="P201" cm="1">
        <f t="array" ref="P201:X201">IFERROR(SEARCH({1,2,3,4,5,6,7,8,9},A201),9999999)</f>
        <v>46</v>
      </c>
      <c r="Q201">
        <v>9999999</v>
      </c>
      <c r="R201">
        <v>83</v>
      </c>
      <c r="S201">
        <v>55</v>
      </c>
      <c r="T201">
        <v>48</v>
      </c>
      <c r="U201">
        <v>9999999</v>
      </c>
      <c r="V201">
        <v>84</v>
      </c>
      <c r="W201">
        <v>57</v>
      </c>
      <c r="X201">
        <v>47</v>
      </c>
      <c r="Y201" t="s">
        <v>315</v>
      </c>
      <c r="Z201" t="str">
        <f>VLOOKUP($Y201,level_mapping_l0!$A$2:$F$536,Z$7,FALSE)</f>
        <v>Total</v>
      </c>
      <c r="AA201" t="str">
        <f>VLOOKUP($Y201,level_mapping_l0!$A$2:$F$536,AA$7,FALSE)</f>
        <v>Sales and office occupations</v>
      </c>
      <c r="AB201" t="str">
        <f>VLOOKUP($Y201,level_mapping_l0!$A$2:$F$536,AB$7,FALSE)</f>
        <v>Office and administrative support occupations</v>
      </c>
      <c r="AC201" t="str">
        <f>VLOOKUP($Y201,level_mapping_l0!$A$2:$F$536,AC$7,FALSE)</f>
        <v>Office and administrative support occupations</v>
      </c>
      <c r="AD201" t="str">
        <f>VLOOKUP($Y201,level_mapping_l0!$A$2:$F$536,AD$7,FALSE)</f>
        <v>Bill and account collectors</v>
      </c>
      <c r="AG201" t="s">
        <v>5869</v>
      </c>
      <c r="AH201">
        <v>195</v>
      </c>
      <c r="AI201">
        <v>498</v>
      </c>
      <c r="AJ201">
        <v>58</v>
      </c>
      <c r="AK201">
        <v>518</v>
      </c>
      <c r="AL201">
        <v>137</v>
      </c>
      <c r="AM201">
        <v>491</v>
      </c>
    </row>
    <row r="202" spans="1:39">
      <c r="A202" s="24" t="s">
        <v>3856</v>
      </c>
      <c r="N202" t="str">
        <f t="shared" si="7"/>
        <v xml:space="preserve">             Billing and posting clerks and machine operators     </v>
      </c>
      <c r="O202" t="str">
        <f t="shared" si="8"/>
        <v xml:space="preserve">379      508       40     (1)       339      505 </v>
      </c>
      <c r="P202" cm="1">
        <f t="array" ref="P202:X202">IFERROR(SEARCH({1,2,3,4,5,6,7,8,9},A202),9999999)</f>
        <v>94</v>
      </c>
      <c r="Q202">
        <v>9999999</v>
      </c>
      <c r="R202">
        <v>67</v>
      </c>
      <c r="S202">
        <v>86</v>
      </c>
      <c r="T202">
        <v>76</v>
      </c>
      <c r="U202">
        <v>9999999</v>
      </c>
      <c r="V202">
        <v>68</v>
      </c>
      <c r="W202">
        <v>78</v>
      </c>
      <c r="X202">
        <v>69</v>
      </c>
      <c r="Y202" t="s">
        <v>6616</v>
      </c>
      <c r="Z202" t="e">
        <f>VLOOKUP($Y202,level_mapping_l0!$A$2:$F$536,Z$7,FALSE)</f>
        <v>#N/A</v>
      </c>
      <c r="AA202" t="e">
        <f>VLOOKUP($Y202,level_mapping_l0!$A$2:$F$536,AA$7,FALSE)</f>
        <v>#N/A</v>
      </c>
      <c r="AB202" t="e">
        <f>VLOOKUP($Y202,level_mapping_l0!$A$2:$F$536,AB$7,FALSE)</f>
        <v>#N/A</v>
      </c>
      <c r="AC202" t="e">
        <f>VLOOKUP($Y202,level_mapping_l0!$A$2:$F$536,AC$7,FALSE)</f>
        <v>#N/A</v>
      </c>
      <c r="AD202" t="e">
        <f>VLOOKUP($Y202,level_mapping_l0!$A$2:$F$536,AD$7,FALSE)</f>
        <v>#N/A</v>
      </c>
      <c r="AG202" t="s">
        <v>5870</v>
      </c>
      <c r="AH202">
        <v>379</v>
      </c>
      <c r="AI202">
        <v>508</v>
      </c>
      <c r="AJ202">
        <v>40</v>
      </c>
      <c r="AK202">
        <v>-1</v>
      </c>
      <c r="AL202">
        <v>339</v>
      </c>
      <c r="AM202">
        <v>505</v>
      </c>
    </row>
    <row r="203" spans="1:39">
      <c r="A203" s="24" t="s">
        <v>3857</v>
      </c>
      <c r="N203" t="str">
        <f t="shared" si="7"/>
        <v xml:space="preserve">             Bookkeeping, accounting, and auditing clerks     </v>
      </c>
      <c r="O203" t="str">
        <f t="shared" si="8"/>
        <v xml:space="preserve">978      515       84      595      894      512 </v>
      </c>
      <c r="P203" cm="1">
        <f t="array" ref="P203:X203">IFERROR(SEARCH({1,2,3,4,5,6,7,8,9},A203),9999999)</f>
        <v>73</v>
      </c>
      <c r="Q203">
        <v>110</v>
      </c>
      <c r="R203">
        <v>9999999</v>
      </c>
      <c r="S203">
        <v>83</v>
      </c>
      <c r="T203">
        <v>72</v>
      </c>
      <c r="U203">
        <v>9999999</v>
      </c>
      <c r="V203">
        <v>64</v>
      </c>
      <c r="W203">
        <v>65</v>
      </c>
      <c r="X203">
        <v>63</v>
      </c>
      <c r="Y203" t="s">
        <v>317</v>
      </c>
      <c r="Z203" t="str">
        <f>VLOOKUP($Y203,level_mapping_l0!$A$2:$F$536,Z$7,FALSE)</f>
        <v>Total</v>
      </c>
      <c r="AA203" t="str">
        <f>VLOOKUP($Y203,level_mapping_l0!$A$2:$F$536,AA$7,FALSE)</f>
        <v>Sales and office occupations</v>
      </c>
      <c r="AB203" t="str">
        <f>VLOOKUP($Y203,level_mapping_l0!$A$2:$F$536,AB$7,FALSE)</f>
        <v>Office and administrative support occupations</v>
      </c>
      <c r="AC203" t="str">
        <f>VLOOKUP($Y203,level_mapping_l0!$A$2:$F$536,AC$7,FALSE)</f>
        <v>Office and administrative support occupations</v>
      </c>
      <c r="AD203" t="str">
        <f>VLOOKUP($Y203,level_mapping_l0!$A$2:$F$536,AD$7,FALSE)</f>
        <v>Bookkeeping, accounting, and auditing clerks</v>
      </c>
      <c r="AG203" t="s">
        <v>5871</v>
      </c>
      <c r="AH203">
        <v>978</v>
      </c>
      <c r="AI203">
        <v>515</v>
      </c>
      <c r="AJ203">
        <v>84</v>
      </c>
      <c r="AK203">
        <v>595</v>
      </c>
      <c r="AL203">
        <v>894</v>
      </c>
      <c r="AM203">
        <v>512</v>
      </c>
    </row>
    <row r="204" spans="1:39">
      <c r="A204" s="24" t="s">
        <v>3858</v>
      </c>
      <c r="N204" t="str">
        <f t="shared" si="7"/>
        <v xml:space="preserve">             Payroll and timekeeping clerks     </v>
      </c>
      <c r="O204" t="str">
        <f t="shared" si="8"/>
        <v xml:space="preserve">143      549       14     (1)       129      540 </v>
      </c>
      <c r="P204" cm="1">
        <f t="array" ref="P204:X204">IFERROR(SEARCH({1,2,3,4,5,6,7,8,9},A204),9999999)</f>
        <v>49</v>
      </c>
      <c r="Q204">
        <v>86</v>
      </c>
      <c r="R204">
        <v>51</v>
      </c>
      <c r="S204">
        <v>50</v>
      </c>
      <c r="T204">
        <v>58</v>
      </c>
      <c r="U204">
        <v>9999999</v>
      </c>
      <c r="V204">
        <v>9999999</v>
      </c>
      <c r="W204">
        <v>9999999</v>
      </c>
      <c r="X204">
        <v>60</v>
      </c>
      <c r="Y204" t="s">
        <v>319</v>
      </c>
      <c r="Z204" t="str">
        <f>VLOOKUP($Y204,level_mapping_l0!$A$2:$F$536,Z$7,FALSE)</f>
        <v>Total</v>
      </c>
      <c r="AA204" t="str">
        <f>VLOOKUP($Y204,level_mapping_l0!$A$2:$F$536,AA$7,FALSE)</f>
        <v>Sales and office occupations</v>
      </c>
      <c r="AB204" t="str">
        <f>VLOOKUP($Y204,level_mapping_l0!$A$2:$F$536,AB$7,FALSE)</f>
        <v>Office and administrative support occupations</v>
      </c>
      <c r="AC204" t="str">
        <f>VLOOKUP($Y204,level_mapping_l0!$A$2:$F$536,AC$7,FALSE)</f>
        <v>Office and administrative support occupations</v>
      </c>
      <c r="AD204" t="str">
        <f>VLOOKUP($Y204,level_mapping_l0!$A$2:$F$536,AD$7,FALSE)</f>
        <v>Payroll and timekeeping clerks</v>
      </c>
      <c r="AG204" t="s">
        <v>5872</v>
      </c>
      <c r="AH204">
        <v>143</v>
      </c>
      <c r="AI204">
        <v>549</v>
      </c>
      <c r="AJ204">
        <v>14</v>
      </c>
      <c r="AK204">
        <v>-1</v>
      </c>
      <c r="AL204">
        <v>129</v>
      </c>
      <c r="AM204">
        <v>540</v>
      </c>
    </row>
    <row r="205" spans="1:39">
      <c r="A205" s="24" t="s">
        <v>3859</v>
      </c>
      <c r="N205" t="str">
        <f t="shared" si="7"/>
        <v xml:space="preserve">             Tellers     </v>
      </c>
      <c r="O205" t="str">
        <f t="shared" si="8"/>
        <v xml:space="preserve">275      395       25     (1)       250      393 </v>
      </c>
      <c r="P205" cm="1">
        <f t="array" ref="P205:X205">IFERROR(SEARCH({1,2,3,4,5,6,7,8,9},A205),9999999)</f>
        <v>53</v>
      </c>
      <c r="Q205">
        <v>26</v>
      </c>
      <c r="R205">
        <v>35</v>
      </c>
      <c r="S205">
        <v>9999999</v>
      </c>
      <c r="T205">
        <v>28</v>
      </c>
      <c r="U205">
        <v>9999999</v>
      </c>
      <c r="V205">
        <v>27</v>
      </c>
      <c r="W205">
        <v>9999999</v>
      </c>
      <c r="X205">
        <v>36</v>
      </c>
      <c r="Y205" t="s">
        <v>321</v>
      </c>
      <c r="Z205" t="str">
        <f>VLOOKUP($Y205,level_mapping_l0!$A$2:$F$536,Z$7,FALSE)</f>
        <v>Total</v>
      </c>
      <c r="AA205" t="str">
        <f>VLOOKUP($Y205,level_mapping_l0!$A$2:$F$536,AA$7,FALSE)</f>
        <v>Sales and office occupations</v>
      </c>
      <c r="AB205" t="str">
        <f>VLOOKUP($Y205,level_mapping_l0!$A$2:$F$536,AB$7,FALSE)</f>
        <v>Office and administrative support occupations</v>
      </c>
      <c r="AC205" t="str">
        <f>VLOOKUP($Y205,level_mapping_l0!$A$2:$F$536,AC$7,FALSE)</f>
        <v>Office and administrative support occupations</v>
      </c>
      <c r="AD205" t="str">
        <f>VLOOKUP($Y205,level_mapping_l0!$A$2:$F$536,AD$7,FALSE)</f>
        <v>Tellers</v>
      </c>
      <c r="AG205" t="s">
        <v>5873</v>
      </c>
      <c r="AH205">
        <v>275</v>
      </c>
      <c r="AI205">
        <v>395</v>
      </c>
      <c r="AJ205">
        <v>25</v>
      </c>
      <c r="AK205">
        <v>-1</v>
      </c>
      <c r="AL205">
        <v>250</v>
      </c>
      <c r="AM205">
        <v>393</v>
      </c>
    </row>
    <row r="206" spans="1:39">
      <c r="A206" s="24" t="s">
        <v>3860</v>
      </c>
      <c r="N206" t="str">
        <f t="shared" si="7"/>
        <v xml:space="preserve">             Court, municipal, and license clerks      </v>
      </c>
      <c r="O206" t="str">
        <f t="shared" si="8"/>
        <v xml:space="preserve">77      563       16     (1)        62      551 </v>
      </c>
      <c r="P206" cm="1">
        <f t="array" ref="P206:X206">IFERROR(SEARCH({1,2,3,4,5,6,7,8,9},A206),9999999)</f>
        <v>74</v>
      </c>
      <c r="Q206">
        <v>93</v>
      </c>
      <c r="R206">
        <v>66</v>
      </c>
      <c r="S206">
        <v>9999999</v>
      </c>
      <c r="T206">
        <v>64</v>
      </c>
      <c r="U206">
        <v>65</v>
      </c>
      <c r="V206">
        <v>56</v>
      </c>
      <c r="W206">
        <v>9999999</v>
      </c>
      <c r="X206">
        <v>9999999</v>
      </c>
      <c r="Y206" t="s">
        <v>325</v>
      </c>
      <c r="Z206" t="str">
        <f>VLOOKUP($Y206,level_mapping_l0!$A$2:$F$536,Z$7,FALSE)</f>
        <v>Total</v>
      </c>
      <c r="AA206" t="str">
        <f>VLOOKUP($Y206,level_mapping_l0!$A$2:$F$536,AA$7,FALSE)</f>
        <v>Sales and office occupations</v>
      </c>
      <c r="AB206" t="str">
        <f>VLOOKUP($Y206,level_mapping_l0!$A$2:$F$536,AB$7,FALSE)</f>
        <v>Office and administrative support occupations</v>
      </c>
      <c r="AC206" t="str">
        <f>VLOOKUP($Y206,level_mapping_l0!$A$2:$F$536,AC$7,FALSE)</f>
        <v>Office and administrative support occupations</v>
      </c>
      <c r="AD206" t="str">
        <f>VLOOKUP($Y206,level_mapping_l0!$A$2:$F$536,AD$7,FALSE)</f>
        <v>Court, municipal, and license clerks</v>
      </c>
      <c r="AG206" t="s">
        <v>5874</v>
      </c>
      <c r="AH206">
        <v>77</v>
      </c>
      <c r="AI206">
        <v>563</v>
      </c>
      <c r="AJ206">
        <v>16</v>
      </c>
      <c r="AK206">
        <v>-1</v>
      </c>
      <c r="AL206">
        <v>62</v>
      </c>
      <c r="AM206">
        <v>551</v>
      </c>
    </row>
    <row r="207" spans="1:39">
      <c r="A207" s="24" t="s">
        <v>3861</v>
      </c>
      <c r="N207" t="str">
        <f t="shared" si="7"/>
        <v xml:space="preserve">             Customer service representatives   </v>
      </c>
      <c r="O207" t="str">
        <f t="shared" si="8"/>
        <v xml:space="preserve">1,503      514      465      560    1,038      503 </v>
      </c>
      <c r="P207" cm="1">
        <f t="array" ref="P207:X207">IFERROR(SEARCH({1,2,3,4,5,6,7,8,9},A207),9999999)</f>
        <v>49</v>
      </c>
      <c r="Q207">
        <v>9999999</v>
      </c>
      <c r="R207">
        <v>53</v>
      </c>
      <c r="S207">
        <v>62</v>
      </c>
      <c r="T207">
        <v>51</v>
      </c>
      <c r="U207">
        <v>70</v>
      </c>
      <c r="V207">
        <v>9999999</v>
      </c>
      <c r="W207">
        <v>89</v>
      </c>
      <c r="X207">
        <v>9999999</v>
      </c>
      <c r="Y207" t="s">
        <v>327</v>
      </c>
      <c r="Z207" t="str">
        <f>VLOOKUP($Y207,level_mapping_l0!$A$2:$F$536,Z$7,FALSE)</f>
        <v>Total</v>
      </c>
      <c r="AA207" t="str">
        <f>VLOOKUP($Y207,level_mapping_l0!$A$2:$F$536,AA$7,FALSE)</f>
        <v>Sales and office occupations</v>
      </c>
      <c r="AB207" t="str">
        <f>VLOOKUP($Y207,level_mapping_l0!$A$2:$F$536,AB$7,FALSE)</f>
        <v>Office and administrative support occupations</v>
      </c>
      <c r="AC207" t="str">
        <f>VLOOKUP($Y207,level_mapping_l0!$A$2:$F$536,AC$7,FALSE)</f>
        <v>Office and administrative support occupations</v>
      </c>
      <c r="AD207" t="str">
        <f>VLOOKUP($Y207,level_mapping_l0!$A$2:$F$536,AD$7,FALSE)</f>
        <v>Customer service representatives</v>
      </c>
      <c r="AG207" t="s">
        <v>5875</v>
      </c>
      <c r="AH207" s="8">
        <v>1503</v>
      </c>
      <c r="AI207">
        <v>514</v>
      </c>
      <c r="AJ207">
        <v>465</v>
      </c>
      <c r="AK207">
        <v>560</v>
      </c>
      <c r="AL207" s="8">
        <v>1038</v>
      </c>
      <c r="AM207">
        <v>503</v>
      </c>
    </row>
    <row r="208" spans="1:39">
      <c r="A208" s="24" t="s">
        <v>3862</v>
      </c>
      <c r="N208" t="str">
        <f t="shared" si="7"/>
        <v xml:space="preserve">             Eligibility interviewers, government programs      </v>
      </c>
      <c r="O208" t="str">
        <f t="shared" si="8"/>
        <v xml:space="preserve">78      581       19     (1)        59      571 </v>
      </c>
      <c r="P208" cm="1">
        <f t="array" ref="P208:X208">IFERROR(SEARCH({1,2,3,4,5,6,7,8,9},A208),9999999)</f>
        <v>75</v>
      </c>
      <c r="Q208">
        <v>9999999</v>
      </c>
      <c r="R208">
        <v>9999999</v>
      </c>
      <c r="S208">
        <v>9999999</v>
      </c>
      <c r="T208">
        <v>73</v>
      </c>
      <c r="U208">
        <v>9999999</v>
      </c>
      <c r="V208">
        <v>65</v>
      </c>
      <c r="W208">
        <v>66</v>
      </c>
      <c r="X208">
        <v>84</v>
      </c>
      <c r="Y208" t="s">
        <v>328</v>
      </c>
      <c r="Z208" t="str">
        <f>VLOOKUP($Y208,level_mapping_l0!$A$2:$F$536,Z$7,FALSE)</f>
        <v>Total</v>
      </c>
      <c r="AA208" t="str">
        <f>VLOOKUP($Y208,level_mapping_l0!$A$2:$F$536,AA$7,FALSE)</f>
        <v>Sales and office occupations</v>
      </c>
      <c r="AB208" t="str">
        <f>VLOOKUP($Y208,level_mapping_l0!$A$2:$F$536,AB$7,FALSE)</f>
        <v>Office and administrative support occupations</v>
      </c>
      <c r="AC208" t="str">
        <f>VLOOKUP($Y208,level_mapping_l0!$A$2:$F$536,AC$7,FALSE)</f>
        <v>Office and administrative support occupations</v>
      </c>
      <c r="AD208" t="str">
        <f>VLOOKUP($Y208,level_mapping_l0!$A$2:$F$536,AD$7,FALSE)</f>
        <v>Eligibility interviewers, government programs</v>
      </c>
      <c r="AG208" t="s">
        <v>5876</v>
      </c>
      <c r="AH208">
        <v>78</v>
      </c>
      <c r="AI208">
        <v>581</v>
      </c>
      <c r="AJ208">
        <v>19</v>
      </c>
      <c r="AK208">
        <v>-1</v>
      </c>
      <c r="AL208">
        <v>59</v>
      </c>
      <c r="AM208">
        <v>571</v>
      </c>
    </row>
    <row r="209" spans="1:39">
      <c r="A209" s="24" t="s">
        <v>3863</v>
      </c>
      <c r="N209" t="str">
        <f t="shared" si="7"/>
        <v xml:space="preserve">             File clerks     </v>
      </c>
      <c r="O209" t="str">
        <f t="shared" si="8"/>
        <v xml:space="preserve">254      482       40     (1)       215      478 </v>
      </c>
      <c r="P209" cm="1">
        <f t="array" ref="P209:X209">IFERROR(SEARCH({1,2,3,4,5,6,7,8,9},A209),9999999)</f>
        <v>57</v>
      </c>
      <c r="Q209">
        <v>30</v>
      </c>
      <c r="R209">
        <v>9999999</v>
      </c>
      <c r="S209">
        <v>32</v>
      </c>
      <c r="T209">
        <v>31</v>
      </c>
      <c r="U209">
        <v>9999999</v>
      </c>
      <c r="V209">
        <v>76</v>
      </c>
      <c r="W209">
        <v>40</v>
      </c>
      <c r="X209">
        <v>9999999</v>
      </c>
      <c r="Y209" t="s">
        <v>329</v>
      </c>
      <c r="Z209" t="str">
        <f>VLOOKUP($Y209,level_mapping_l0!$A$2:$F$536,Z$7,FALSE)</f>
        <v>Total</v>
      </c>
      <c r="AA209" t="str">
        <f>VLOOKUP($Y209,level_mapping_l0!$A$2:$F$536,AA$7,FALSE)</f>
        <v>Sales and office occupations</v>
      </c>
      <c r="AB209" t="str">
        <f>VLOOKUP($Y209,level_mapping_l0!$A$2:$F$536,AB$7,FALSE)</f>
        <v>Office and administrative support occupations</v>
      </c>
      <c r="AC209" t="str">
        <f>VLOOKUP($Y209,level_mapping_l0!$A$2:$F$536,AC$7,FALSE)</f>
        <v>Office and administrative support occupations</v>
      </c>
      <c r="AD209" t="str">
        <f>VLOOKUP($Y209,level_mapping_l0!$A$2:$F$536,AD$7,FALSE)</f>
        <v>File clerks</v>
      </c>
      <c r="AG209" t="s">
        <v>5877</v>
      </c>
      <c r="AH209">
        <v>254</v>
      </c>
      <c r="AI209">
        <v>482</v>
      </c>
      <c r="AJ209">
        <v>40</v>
      </c>
      <c r="AK209">
        <v>-1</v>
      </c>
      <c r="AL209">
        <v>215</v>
      </c>
      <c r="AM209">
        <v>478</v>
      </c>
    </row>
    <row r="210" spans="1:39">
      <c r="A210" s="24" t="s">
        <v>3864</v>
      </c>
      <c r="N210" t="str">
        <f t="shared" si="7"/>
        <v xml:space="preserve">             Hotel, motel, and resort desk clerks      </v>
      </c>
      <c r="O210" t="str">
        <f t="shared" si="8"/>
        <v xml:space="preserve">75      397       22     (1)        53      392 </v>
      </c>
      <c r="P210" cm="1">
        <f t="array" ref="P210:X210">IFERROR(SEARCH({1,2,3,4,5,6,7,8,9},A210),9999999)</f>
        <v>82</v>
      </c>
      <c r="Q210">
        <v>74</v>
      </c>
      <c r="R210">
        <v>64</v>
      </c>
      <c r="S210">
        <v>9999999</v>
      </c>
      <c r="T210">
        <v>57</v>
      </c>
      <c r="U210">
        <v>9999999</v>
      </c>
      <c r="V210">
        <v>56</v>
      </c>
      <c r="W210">
        <v>9999999</v>
      </c>
      <c r="X210">
        <v>65</v>
      </c>
      <c r="Y210" t="s">
        <v>330</v>
      </c>
      <c r="Z210" t="str">
        <f>VLOOKUP($Y210,level_mapping_l0!$A$2:$F$536,Z$7,FALSE)</f>
        <v>Total</v>
      </c>
      <c r="AA210" t="str">
        <f>VLOOKUP($Y210,level_mapping_l0!$A$2:$F$536,AA$7,FALSE)</f>
        <v>Sales and office occupations</v>
      </c>
      <c r="AB210" t="str">
        <f>VLOOKUP($Y210,level_mapping_l0!$A$2:$F$536,AB$7,FALSE)</f>
        <v>Office and administrative support occupations</v>
      </c>
      <c r="AC210" t="str">
        <f>VLOOKUP($Y210,level_mapping_l0!$A$2:$F$536,AC$7,FALSE)</f>
        <v>Office and administrative support occupations</v>
      </c>
      <c r="AD210" t="str">
        <f>VLOOKUP($Y210,level_mapping_l0!$A$2:$F$536,AD$7,FALSE)</f>
        <v>Hotel, motel, and resort desk clerks</v>
      </c>
      <c r="AG210" t="s">
        <v>5878</v>
      </c>
      <c r="AH210">
        <v>75</v>
      </c>
      <c r="AI210">
        <v>397</v>
      </c>
      <c r="AJ210">
        <v>22</v>
      </c>
      <c r="AK210">
        <v>-1</v>
      </c>
      <c r="AL210">
        <v>53</v>
      </c>
      <c r="AM210">
        <v>392</v>
      </c>
    </row>
    <row r="211" spans="1:39">
      <c r="A211" s="24" t="s">
        <v>3865</v>
      </c>
      <c r="N211" t="str">
        <f t="shared" si="7"/>
        <v xml:space="preserve">             Interviewers, except eligibility and loan      </v>
      </c>
      <c r="O211" t="str">
        <f t="shared" si="8"/>
        <v xml:space="preserve">89      504       21     (1)        68      505 </v>
      </c>
      <c r="P211" cm="1">
        <f t="array" ref="P211:X211">IFERROR(SEARCH({1,2,3,4,5,6,7,8,9},A211),9999999)</f>
        <v>80</v>
      </c>
      <c r="Q211">
        <v>79</v>
      </c>
      <c r="R211">
        <v>9999999</v>
      </c>
      <c r="S211">
        <v>71</v>
      </c>
      <c r="T211">
        <v>69</v>
      </c>
      <c r="U211">
        <v>97</v>
      </c>
      <c r="V211">
        <v>9999999</v>
      </c>
      <c r="W211">
        <v>61</v>
      </c>
      <c r="X211">
        <v>62</v>
      </c>
      <c r="Y211" t="s">
        <v>331</v>
      </c>
      <c r="Z211" t="str">
        <f>VLOOKUP($Y211,level_mapping_l0!$A$2:$F$536,Z$7,FALSE)</f>
        <v>Total</v>
      </c>
      <c r="AA211" t="str">
        <f>VLOOKUP($Y211,level_mapping_l0!$A$2:$F$536,AA$7,FALSE)</f>
        <v>Sales and office occupations</v>
      </c>
      <c r="AB211" t="str">
        <f>VLOOKUP($Y211,level_mapping_l0!$A$2:$F$536,AB$7,FALSE)</f>
        <v>Office and administrative support occupations</v>
      </c>
      <c r="AC211" t="str">
        <f>VLOOKUP($Y211,level_mapping_l0!$A$2:$F$536,AC$7,FALSE)</f>
        <v>Office and administrative support occupations</v>
      </c>
      <c r="AD211" t="str">
        <f>VLOOKUP($Y211,level_mapping_l0!$A$2:$F$536,AD$7,FALSE)</f>
        <v>Interviewers, except eligibility and loan</v>
      </c>
      <c r="AG211" t="s">
        <v>5879</v>
      </c>
      <c r="AH211">
        <v>89</v>
      </c>
      <c r="AI211">
        <v>504</v>
      </c>
      <c r="AJ211">
        <v>21</v>
      </c>
      <c r="AK211">
        <v>-1</v>
      </c>
      <c r="AL211">
        <v>68</v>
      </c>
      <c r="AM211">
        <v>505</v>
      </c>
    </row>
    <row r="212" spans="1:39">
      <c r="A212" s="24" t="s">
        <v>3866</v>
      </c>
      <c r="N212" t="str">
        <f t="shared" si="7"/>
        <v xml:space="preserve">             Library assistants, clerical      </v>
      </c>
      <c r="O212" t="str">
        <f t="shared" si="8"/>
        <v xml:space="preserve">50      449        5     (1)        46     (1)  </v>
      </c>
      <c r="P212" cm="1">
        <f t="array" ref="P212:X212">IFERROR(SEARCH({1,2,3,4,5,6,7,8,9},A212),9999999)</f>
        <v>74</v>
      </c>
      <c r="Q212">
        <v>9999999</v>
      </c>
      <c r="R212">
        <v>9999999</v>
      </c>
      <c r="S212">
        <v>56</v>
      </c>
      <c r="T212">
        <v>48</v>
      </c>
      <c r="U212">
        <v>85</v>
      </c>
      <c r="V212">
        <v>9999999</v>
      </c>
      <c r="W212">
        <v>9999999</v>
      </c>
      <c r="X212">
        <v>58</v>
      </c>
      <c r="Y212" t="s">
        <v>332</v>
      </c>
      <c r="Z212" t="str">
        <f>VLOOKUP($Y212,level_mapping_l0!$A$2:$F$536,Z$7,FALSE)</f>
        <v>Total</v>
      </c>
      <c r="AA212" t="str">
        <f>VLOOKUP($Y212,level_mapping_l0!$A$2:$F$536,AA$7,FALSE)</f>
        <v>Sales and office occupations</v>
      </c>
      <c r="AB212" t="str">
        <f>VLOOKUP($Y212,level_mapping_l0!$A$2:$F$536,AB$7,FALSE)</f>
        <v>Office and administrative support occupations</v>
      </c>
      <c r="AC212" t="str">
        <f>VLOOKUP($Y212,level_mapping_l0!$A$2:$F$536,AC$7,FALSE)</f>
        <v>Office and administrative support occupations</v>
      </c>
      <c r="AD212" t="str">
        <f>VLOOKUP($Y212,level_mapping_l0!$A$2:$F$536,AD$7,FALSE)</f>
        <v>Library assistants, clerical</v>
      </c>
      <c r="AG212" t="s">
        <v>5880</v>
      </c>
      <c r="AH212">
        <v>50</v>
      </c>
      <c r="AI212">
        <v>449</v>
      </c>
      <c r="AJ212">
        <v>5</v>
      </c>
      <c r="AK212">
        <v>-1</v>
      </c>
      <c r="AL212">
        <v>46</v>
      </c>
      <c r="AM212">
        <v>-1</v>
      </c>
    </row>
    <row r="213" spans="1:39">
      <c r="A213" s="24" t="s">
        <v>3867</v>
      </c>
      <c r="N213" t="str">
        <f t="shared" si="7"/>
        <v xml:space="preserve">             Loan interviewers and clerks     </v>
      </c>
      <c r="O213" t="str">
        <f t="shared" si="8"/>
        <v xml:space="preserve">179      572       26     (1)       153      554 </v>
      </c>
      <c r="P213" cm="1">
        <f t="array" ref="P213:X213">IFERROR(SEARCH({1,2,3,4,5,6,7,8,9},A213),9999999)</f>
        <v>47</v>
      </c>
      <c r="Q213">
        <v>58</v>
      </c>
      <c r="R213">
        <v>85</v>
      </c>
      <c r="S213">
        <v>94</v>
      </c>
      <c r="T213">
        <v>56</v>
      </c>
      <c r="U213">
        <v>67</v>
      </c>
      <c r="V213">
        <v>48</v>
      </c>
      <c r="W213">
        <v>9999999</v>
      </c>
      <c r="X213">
        <v>49</v>
      </c>
      <c r="Y213" t="s">
        <v>333</v>
      </c>
      <c r="Z213" t="str">
        <f>VLOOKUP($Y213,level_mapping_l0!$A$2:$F$536,Z$7,FALSE)</f>
        <v>Total</v>
      </c>
      <c r="AA213" t="str">
        <f>VLOOKUP($Y213,level_mapping_l0!$A$2:$F$536,AA$7,FALSE)</f>
        <v>Sales and office occupations</v>
      </c>
      <c r="AB213" t="str">
        <f>VLOOKUP($Y213,level_mapping_l0!$A$2:$F$536,AB$7,FALSE)</f>
        <v>Office and administrative support occupations</v>
      </c>
      <c r="AC213" t="str">
        <f>VLOOKUP($Y213,level_mapping_l0!$A$2:$F$536,AC$7,FALSE)</f>
        <v>Office and administrative support occupations</v>
      </c>
      <c r="AD213" t="str">
        <f>VLOOKUP($Y213,level_mapping_l0!$A$2:$F$536,AD$7,FALSE)</f>
        <v>Loan interviewers and clerks</v>
      </c>
      <c r="AG213" t="s">
        <v>5881</v>
      </c>
      <c r="AH213">
        <v>179</v>
      </c>
      <c r="AI213">
        <v>572</v>
      </c>
      <c r="AJ213">
        <v>26</v>
      </c>
      <c r="AK213">
        <v>-1</v>
      </c>
      <c r="AL213">
        <v>153</v>
      </c>
      <c r="AM213">
        <v>554</v>
      </c>
    </row>
    <row r="214" spans="1:39">
      <c r="A214" s="24" t="s">
        <v>3868</v>
      </c>
      <c r="N214" t="str">
        <f t="shared" si="7"/>
        <v xml:space="preserve">             Order clerks      </v>
      </c>
      <c r="O214" t="str">
        <f t="shared" si="8"/>
        <v xml:space="preserve">88      517       26     (1)        61      485 </v>
      </c>
      <c r="P214" cm="1">
        <f t="array" ref="P214:X214">IFERROR(SEARCH({1,2,3,4,5,6,7,8,9},A214),9999999)</f>
        <v>41</v>
      </c>
      <c r="Q214">
        <v>50</v>
      </c>
      <c r="R214">
        <v>9999999</v>
      </c>
      <c r="S214">
        <v>76</v>
      </c>
      <c r="T214">
        <v>40</v>
      </c>
      <c r="U214">
        <v>51</v>
      </c>
      <c r="V214">
        <v>42</v>
      </c>
      <c r="W214">
        <v>32</v>
      </c>
      <c r="X214">
        <v>9999999</v>
      </c>
      <c r="Y214" t="s">
        <v>335</v>
      </c>
      <c r="Z214" t="str">
        <f>VLOOKUP($Y214,level_mapping_l0!$A$2:$F$536,Z$7,FALSE)</f>
        <v>Total</v>
      </c>
      <c r="AA214" t="str">
        <f>VLOOKUP($Y214,level_mapping_l0!$A$2:$F$536,AA$7,FALSE)</f>
        <v>Sales and office occupations</v>
      </c>
      <c r="AB214" t="str">
        <f>VLOOKUP($Y214,level_mapping_l0!$A$2:$F$536,AB$7,FALSE)</f>
        <v>Office and administrative support occupations</v>
      </c>
      <c r="AC214" t="str">
        <f>VLOOKUP($Y214,level_mapping_l0!$A$2:$F$536,AC$7,FALSE)</f>
        <v>Office and administrative support occupations</v>
      </c>
      <c r="AD214" t="str">
        <f>VLOOKUP($Y214,level_mapping_l0!$A$2:$F$536,AD$7,FALSE)</f>
        <v>Order clerks</v>
      </c>
      <c r="AG214" t="s">
        <v>5882</v>
      </c>
      <c r="AH214">
        <v>88</v>
      </c>
      <c r="AI214">
        <v>517</v>
      </c>
      <c r="AJ214">
        <v>26</v>
      </c>
      <c r="AK214">
        <v>-1</v>
      </c>
      <c r="AL214">
        <v>61</v>
      </c>
      <c r="AM214">
        <v>485</v>
      </c>
    </row>
    <row r="215" spans="1:39">
      <c r="A215" s="24" t="s">
        <v>3660</v>
      </c>
      <c r="N215" t="str">
        <f t="shared" si="7"/>
        <v xml:space="preserve">             Human resources assistants, except payroll and                                                                 </v>
      </c>
      <c r="O215" t="str">
        <f t="shared" si="8"/>
        <v/>
      </c>
      <c r="P215" cm="1">
        <f t="array" ref="P215:X215">IFERROR(SEARCH({1,2,3,4,5,6,7,8,9},A215),9999999)</f>
        <v>9999999</v>
      </c>
      <c r="Q215">
        <v>9999999</v>
      </c>
      <c r="R215">
        <v>9999999</v>
      </c>
      <c r="S215">
        <v>9999999</v>
      </c>
      <c r="T215">
        <v>9999999</v>
      </c>
      <c r="U215">
        <v>9999999</v>
      </c>
      <c r="V215">
        <v>9999999</v>
      </c>
      <c r="W215">
        <v>9999999</v>
      </c>
      <c r="X215">
        <v>9999999</v>
      </c>
      <c r="Y215" t="s">
        <v>6617</v>
      </c>
      <c r="Z215" t="e">
        <f>VLOOKUP($Y215,level_mapping_l0!$A$2:$F$536,Z$7,FALSE)</f>
        <v>#N/A</v>
      </c>
      <c r="AA215" t="e">
        <f>VLOOKUP($Y215,level_mapping_l0!$A$2:$F$536,AA$7,FALSE)</f>
        <v>#N/A</v>
      </c>
      <c r="AB215" t="e">
        <f>VLOOKUP($Y215,level_mapping_l0!$A$2:$F$536,AB$7,FALSE)</f>
        <v>#N/A</v>
      </c>
      <c r="AC215" t="e">
        <f>VLOOKUP($Y215,level_mapping_l0!$A$2:$F$536,AC$7,FALSE)</f>
        <v>#N/A</v>
      </c>
      <c r="AD215" t="e">
        <f>VLOOKUP($Y215,level_mapping_l0!$A$2:$F$536,AD$7,FALSE)</f>
        <v>#N/A</v>
      </c>
      <c r="AG215" t="s">
        <v>3660</v>
      </c>
    </row>
    <row r="216" spans="1:39">
      <c r="A216" s="24" t="s">
        <v>3869</v>
      </c>
      <c r="N216" t="str">
        <f t="shared" si="7"/>
        <v xml:space="preserve">               timekeeping      </v>
      </c>
      <c r="O216" t="str">
        <f t="shared" si="8"/>
        <v xml:space="preserve">57      580        6     (1)        51      585 </v>
      </c>
      <c r="P216" cm="1">
        <f t="array" ref="P216:X216">IFERROR(SEARCH({1,2,3,4,5,6,7,8,9},A216),9999999)</f>
        <v>59</v>
      </c>
      <c r="Q216">
        <v>9999999</v>
      </c>
      <c r="R216">
        <v>9999999</v>
      </c>
      <c r="S216">
        <v>9999999</v>
      </c>
      <c r="T216">
        <v>33</v>
      </c>
      <c r="U216">
        <v>52</v>
      </c>
      <c r="V216">
        <v>34</v>
      </c>
      <c r="W216">
        <v>42</v>
      </c>
      <c r="X216">
        <v>9999999</v>
      </c>
      <c r="Y216" t="s">
        <v>6618</v>
      </c>
      <c r="Z216" t="e">
        <f>VLOOKUP($Y216,level_mapping_l0!$A$2:$F$536,Z$7,FALSE)</f>
        <v>#N/A</v>
      </c>
      <c r="AA216" t="e">
        <f>VLOOKUP($Y216,level_mapping_l0!$A$2:$F$536,AA$7,FALSE)</f>
        <v>#N/A</v>
      </c>
      <c r="AB216" t="e">
        <f>VLOOKUP($Y216,level_mapping_l0!$A$2:$F$536,AB$7,FALSE)</f>
        <v>#N/A</v>
      </c>
      <c r="AC216" t="e">
        <f>VLOOKUP($Y216,level_mapping_l0!$A$2:$F$536,AC$7,FALSE)</f>
        <v>#N/A</v>
      </c>
      <c r="AD216" t="e">
        <f>VLOOKUP($Y216,level_mapping_l0!$A$2:$F$536,AD$7,FALSE)</f>
        <v>#N/A</v>
      </c>
      <c r="AG216" t="s">
        <v>5883</v>
      </c>
      <c r="AH216">
        <v>57</v>
      </c>
      <c r="AI216">
        <v>580</v>
      </c>
      <c r="AJ216">
        <v>6</v>
      </c>
      <c r="AK216">
        <v>-1</v>
      </c>
      <c r="AL216">
        <v>51</v>
      </c>
      <c r="AM216">
        <v>585</v>
      </c>
    </row>
    <row r="217" spans="1:39">
      <c r="A217" s="24" t="s">
        <v>3870</v>
      </c>
      <c r="N217" t="str">
        <f t="shared" si="7"/>
        <v xml:space="preserve">             Receptionists and information clerks     </v>
      </c>
      <c r="O217" t="str">
        <f t="shared" si="8"/>
        <v xml:space="preserve">892      449       61      500      831      446 </v>
      </c>
      <c r="P217" cm="1">
        <f t="array" ref="P217:X217">IFERROR(SEARCH({1,2,3,4,5,6,7,8,9},A217),9999999)</f>
        <v>75</v>
      </c>
      <c r="Q217">
        <v>57</v>
      </c>
      <c r="R217">
        <v>92</v>
      </c>
      <c r="S217">
        <v>64</v>
      </c>
      <c r="T217">
        <v>82</v>
      </c>
      <c r="U217">
        <v>74</v>
      </c>
      <c r="V217">
        <v>9999999</v>
      </c>
      <c r="W217">
        <v>55</v>
      </c>
      <c r="X217">
        <v>56</v>
      </c>
      <c r="Y217" t="s">
        <v>337</v>
      </c>
      <c r="Z217" t="str">
        <f>VLOOKUP($Y217,level_mapping_l0!$A$2:$F$536,Z$7,FALSE)</f>
        <v>Total</v>
      </c>
      <c r="AA217" t="str">
        <f>VLOOKUP($Y217,level_mapping_l0!$A$2:$F$536,AA$7,FALSE)</f>
        <v>Sales and office occupations</v>
      </c>
      <c r="AB217" t="str">
        <f>VLOOKUP($Y217,level_mapping_l0!$A$2:$F$536,AB$7,FALSE)</f>
        <v>Office and administrative support occupations</v>
      </c>
      <c r="AC217" t="str">
        <f>VLOOKUP($Y217,level_mapping_l0!$A$2:$F$536,AC$7,FALSE)</f>
        <v>Office and administrative support occupations</v>
      </c>
      <c r="AD217" t="str">
        <f>VLOOKUP($Y217,level_mapping_l0!$A$2:$F$536,AD$7,FALSE)</f>
        <v>Receptionists and information clerks</v>
      </c>
      <c r="AG217" t="s">
        <v>5884</v>
      </c>
      <c r="AH217">
        <v>892</v>
      </c>
      <c r="AI217">
        <v>449</v>
      </c>
      <c r="AJ217">
        <v>61</v>
      </c>
      <c r="AK217">
        <v>500</v>
      </c>
      <c r="AL217">
        <v>831</v>
      </c>
      <c r="AM217">
        <v>446</v>
      </c>
    </row>
    <row r="218" spans="1:39">
      <c r="A218" s="24" t="s">
        <v>3661</v>
      </c>
      <c r="N218" t="str">
        <f t="shared" si="7"/>
        <v xml:space="preserve">             Reservation and transportation ticket agents and travel                                                        </v>
      </c>
      <c r="O218" t="str">
        <f t="shared" si="8"/>
        <v/>
      </c>
      <c r="P218" cm="1">
        <f t="array" ref="P218:X218">IFERROR(SEARCH({1,2,3,4,5,6,7,8,9},A218),9999999)</f>
        <v>9999999</v>
      </c>
      <c r="Q218">
        <v>9999999</v>
      </c>
      <c r="R218">
        <v>9999999</v>
      </c>
      <c r="S218">
        <v>9999999</v>
      </c>
      <c r="T218">
        <v>9999999</v>
      </c>
      <c r="U218">
        <v>9999999</v>
      </c>
      <c r="V218">
        <v>9999999</v>
      </c>
      <c r="W218">
        <v>9999999</v>
      </c>
      <c r="X218">
        <v>9999999</v>
      </c>
      <c r="Y218" t="s">
        <v>6619</v>
      </c>
      <c r="Z218" t="e">
        <f>VLOOKUP($Y218,level_mapping_l0!$A$2:$F$536,Z$7,FALSE)</f>
        <v>#N/A</v>
      </c>
      <c r="AA218" t="e">
        <f>VLOOKUP($Y218,level_mapping_l0!$A$2:$F$536,AA$7,FALSE)</f>
        <v>#N/A</v>
      </c>
      <c r="AB218" t="e">
        <f>VLOOKUP($Y218,level_mapping_l0!$A$2:$F$536,AB$7,FALSE)</f>
        <v>#N/A</v>
      </c>
      <c r="AC218" t="e">
        <f>VLOOKUP($Y218,level_mapping_l0!$A$2:$F$536,AC$7,FALSE)</f>
        <v>#N/A</v>
      </c>
      <c r="AD218" t="e">
        <f>VLOOKUP($Y218,level_mapping_l0!$A$2:$F$536,AD$7,FALSE)</f>
        <v>#N/A</v>
      </c>
      <c r="AG218" t="s">
        <v>3661</v>
      </c>
    </row>
    <row r="219" spans="1:39">
      <c r="A219" s="24" t="s">
        <v>3871</v>
      </c>
      <c r="N219" t="str">
        <f t="shared" si="7"/>
        <v xml:space="preserve">               clerks     </v>
      </c>
      <c r="O219" t="str">
        <f t="shared" si="8"/>
        <v xml:space="preserve">142      542       45     (1)        97      502 </v>
      </c>
      <c r="P219" cm="1">
        <f t="array" ref="P219:X219">IFERROR(SEARCH({1,2,3,4,5,6,7,8,9},A219),9999999)</f>
        <v>27</v>
      </c>
      <c r="Q219">
        <v>29</v>
      </c>
      <c r="R219">
        <v>9999999</v>
      </c>
      <c r="S219">
        <v>28</v>
      </c>
      <c r="T219">
        <v>36</v>
      </c>
      <c r="U219">
        <v>9999999</v>
      </c>
      <c r="V219">
        <v>65</v>
      </c>
      <c r="W219">
        <v>9999999</v>
      </c>
      <c r="X219">
        <v>64</v>
      </c>
      <c r="Y219" t="s">
        <v>6620</v>
      </c>
      <c r="Z219" t="e">
        <f>VLOOKUP($Y219,level_mapping_l0!$A$2:$F$536,Z$7,FALSE)</f>
        <v>#N/A</v>
      </c>
      <c r="AA219" t="e">
        <f>VLOOKUP($Y219,level_mapping_l0!$A$2:$F$536,AA$7,FALSE)</f>
        <v>#N/A</v>
      </c>
      <c r="AB219" t="e">
        <f>VLOOKUP($Y219,level_mapping_l0!$A$2:$F$536,AB$7,FALSE)</f>
        <v>#N/A</v>
      </c>
      <c r="AC219" t="e">
        <f>VLOOKUP($Y219,level_mapping_l0!$A$2:$F$536,AC$7,FALSE)</f>
        <v>#N/A</v>
      </c>
      <c r="AD219" t="e">
        <f>VLOOKUP($Y219,level_mapping_l0!$A$2:$F$536,AD$7,FALSE)</f>
        <v>#N/A</v>
      </c>
      <c r="AG219" t="s">
        <v>5885</v>
      </c>
      <c r="AH219">
        <v>142</v>
      </c>
      <c r="AI219">
        <v>542</v>
      </c>
      <c r="AJ219">
        <v>45</v>
      </c>
      <c r="AK219">
        <v>-1</v>
      </c>
      <c r="AL219">
        <v>97</v>
      </c>
      <c r="AM219">
        <v>502</v>
      </c>
    </row>
    <row r="220" spans="1:39">
      <c r="A220" s="24" t="s">
        <v>3872</v>
      </c>
      <c r="N220" t="str">
        <f t="shared" si="7"/>
        <v xml:space="preserve">             Couriers and messengers     </v>
      </c>
      <c r="O220" t="str">
        <f t="shared" si="8"/>
        <v xml:space="preserve">166      594      138      599       28     (1)  </v>
      </c>
      <c r="P220" cm="1">
        <f t="array" ref="P220:X220">IFERROR(SEARCH({1,2,3,4,5,6,7,8,9},A220),9999999)</f>
        <v>42</v>
      </c>
      <c r="Q220">
        <v>79</v>
      </c>
      <c r="R220">
        <v>61</v>
      </c>
      <c r="S220">
        <v>53</v>
      </c>
      <c r="T220">
        <v>51</v>
      </c>
      <c r="U220">
        <v>43</v>
      </c>
      <c r="V220">
        <v>9999999</v>
      </c>
      <c r="W220">
        <v>62</v>
      </c>
      <c r="X220">
        <v>52</v>
      </c>
      <c r="Y220" t="s">
        <v>341</v>
      </c>
      <c r="Z220" t="str">
        <f>VLOOKUP($Y220,level_mapping_l0!$A$2:$F$536,Z$7,FALSE)</f>
        <v>Total</v>
      </c>
      <c r="AA220" t="str">
        <f>VLOOKUP($Y220,level_mapping_l0!$A$2:$F$536,AA$7,FALSE)</f>
        <v>Sales and office occupations</v>
      </c>
      <c r="AB220" t="str">
        <f>VLOOKUP($Y220,level_mapping_l0!$A$2:$F$536,AB$7,FALSE)</f>
        <v>Office and administrative support occupations</v>
      </c>
      <c r="AC220" t="str">
        <f>VLOOKUP($Y220,level_mapping_l0!$A$2:$F$536,AC$7,FALSE)</f>
        <v>Office and administrative support occupations</v>
      </c>
      <c r="AD220" t="str">
        <f>VLOOKUP($Y220,level_mapping_l0!$A$2:$F$536,AD$7,FALSE)</f>
        <v>Couriers and messengers</v>
      </c>
      <c r="AG220" t="s">
        <v>5886</v>
      </c>
      <c r="AH220">
        <v>166</v>
      </c>
      <c r="AI220">
        <v>594</v>
      </c>
      <c r="AJ220">
        <v>138</v>
      </c>
      <c r="AK220">
        <v>599</v>
      </c>
      <c r="AL220">
        <v>28</v>
      </c>
      <c r="AM220">
        <v>-1</v>
      </c>
    </row>
    <row r="221" spans="1:39">
      <c r="A221" s="24" t="s">
        <v>3873</v>
      </c>
      <c r="N221" t="str">
        <f t="shared" si="7"/>
        <v xml:space="preserve">             Dispatchers     </v>
      </c>
      <c r="O221" t="str">
        <f t="shared" si="8"/>
        <v xml:space="preserve">224      551      103      588      121      527 </v>
      </c>
      <c r="P221" cm="1">
        <f t="array" ref="P221:X221">IFERROR(SEARCH({1,2,3,4,5,6,7,8,9},A221),9999999)</f>
        <v>41</v>
      </c>
      <c r="Q221">
        <v>30</v>
      </c>
      <c r="R221">
        <v>50</v>
      </c>
      <c r="S221">
        <v>32</v>
      </c>
      <c r="T221">
        <v>39</v>
      </c>
      <c r="U221">
        <v>9999999</v>
      </c>
      <c r="V221">
        <v>77</v>
      </c>
      <c r="W221">
        <v>58</v>
      </c>
      <c r="X221">
        <v>9999999</v>
      </c>
      <c r="Y221" t="s">
        <v>342</v>
      </c>
      <c r="Z221" t="str">
        <f>VLOOKUP($Y221,level_mapping_l0!$A$2:$F$536,Z$7,FALSE)</f>
        <v>Total</v>
      </c>
      <c r="AA221" t="str">
        <f>VLOOKUP($Y221,level_mapping_l0!$A$2:$F$536,AA$7,FALSE)</f>
        <v>Sales and office occupations</v>
      </c>
      <c r="AB221" t="str">
        <f>VLOOKUP($Y221,level_mapping_l0!$A$2:$F$536,AB$7,FALSE)</f>
        <v>Office and administrative support occupations</v>
      </c>
      <c r="AC221" t="str">
        <f>VLOOKUP($Y221,level_mapping_l0!$A$2:$F$536,AC$7,FALSE)</f>
        <v>Office and administrative support occupations</v>
      </c>
      <c r="AD221" t="str">
        <f>VLOOKUP($Y221,level_mapping_l0!$A$2:$F$536,AD$7,FALSE)</f>
        <v>Dispatchers</v>
      </c>
      <c r="AG221" t="s">
        <v>5887</v>
      </c>
      <c r="AH221">
        <v>224</v>
      </c>
      <c r="AI221">
        <v>551</v>
      </c>
      <c r="AJ221">
        <v>103</v>
      </c>
      <c r="AK221">
        <v>588</v>
      </c>
      <c r="AL221">
        <v>121</v>
      </c>
      <c r="AM221">
        <v>527</v>
      </c>
    </row>
    <row r="222" spans="1:39">
      <c r="A222" s="24" t="s">
        <v>3874</v>
      </c>
      <c r="N222" t="str">
        <f t="shared" si="7"/>
        <v xml:space="preserve">             Postal service clerks     </v>
      </c>
      <c r="O222" t="str">
        <f t="shared" si="8"/>
        <v xml:space="preserve">175      753      104      784       71      721 </v>
      </c>
      <c r="P222" cm="1">
        <f t="array" ref="P222:X222">IFERROR(SEARCH({1,2,3,4,5,6,7,8,9},A222),9999999)</f>
        <v>40</v>
      </c>
      <c r="Q222">
        <v>86</v>
      </c>
      <c r="R222">
        <v>51</v>
      </c>
      <c r="S222">
        <v>60</v>
      </c>
      <c r="T222">
        <v>42</v>
      </c>
      <c r="U222">
        <v>9999999</v>
      </c>
      <c r="V222">
        <v>41</v>
      </c>
      <c r="W222">
        <v>68</v>
      </c>
      <c r="X222">
        <v>9999999</v>
      </c>
      <c r="Y222" t="s">
        <v>344</v>
      </c>
      <c r="Z222" t="str">
        <f>VLOOKUP($Y222,level_mapping_l0!$A$2:$F$536,Z$7,FALSE)</f>
        <v>Total</v>
      </c>
      <c r="AA222" t="str">
        <f>VLOOKUP($Y222,level_mapping_l0!$A$2:$F$536,AA$7,FALSE)</f>
        <v>Sales and office occupations</v>
      </c>
      <c r="AB222" t="str">
        <f>VLOOKUP($Y222,level_mapping_l0!$A$2:$F$536,AB$7,FALSE)</f>
        <v>Office and administrative support occupations</v>
      </c>
      <c r="AC222" t="str">
        <f>VLOOKUP($Y222,level_mapping_l0!$A$2:$F$536,AC$7,FALSE)</f>
        <v>Office and administrative support occupations</v>
      </c>
      <c r="AD222" t="str">
        <f>VLOOKUP($Y222,level_mapping_l0!$A$2:$F$536,AD$7,FALSE)</f>
        <v>Postal service clerks</v>
      </c>
      <c r="AG222" t="s">
        <v>5888</v>
      </c>
      <c r="AH222">
        <v>175</v>
      </c>
      <c r="AI222">
        <v>753</v>
      </c>
      <c r="AJ222">
        <v>104</v>
      </c>
      <c r="AK222">
        <v>784</v>
      </c>
      <c r="AL222">
        <v>71</v>
      </c>
      <c r="AM222">
        <v>721</v>
      </c>
    </row>
    <row r="223" spans="1:39">
      <c r="A223" s="24" t="s">
        <v>3875</v>
      </c>
      <c r="N223" t="str">
        <f t="shared" si="7"/>
        <v xml:space="preserve">             Postal service mail carriers     </v>
      </c>
      <c r="O223" t="str">
        <f t="shared" si="8"/>
        <v xml:space="preserve">296      777      201      782       95      765 </v>
      </c>
      <c r="P223" cm="1">
        <f t="array" ref="P223:X223">IFERROR(SEARCH({1,2,3,4,5,6,7,8,9},A223),9999999)</f>
        <v>67</v>
      </c>
      <c r="Q223">
        <v>47</v>
      </c>
      <c r="R223">
        <v>9999999</v>
      </c>
      <c r="S223">
        <v>9999999</v>
      </c>
      <c r="T223">
        <v>85</v>
      </c>
      <c r="U223">
        <v>49</v>
      </c>
      <c r="V223">
        <v>56</v>
      </c>
      <c r="W223">
        <v>75</v>
      </c>
      <c r="X223">
        <v>48</v>
      </c>
      <c r="Y223" t="s">
        <v>345</v>
      </c>
      <c r="Z223" t="str">
        <f>VLOOKUP($Y223,level_mapping_l0!$A$2:$F$536,Z$7,FALSE)</f>
        <v>Total</v>
      </c>
      <c r="AA223" t="str">
        <f>VLOOKUP($Y223,level_mapping_l0!$A$2:$F$536,AA$7,FALSE)</f>
        <v>Sales and office occupations</v>
      </c>
      <c r="AB223" t="str">
        <f>VLOOKUP($Y223,level_mapping_l0!$A$2:$F$536,AB$7,FALSE)</f>
        <v>Office and administrative support occupations</v>
      </c>
      <c r="AC223" t="str">
        <f>VLOOKUP($Y223,level_mapping_l0!$A$2:$F$536,AC$7,FALSE)</f>
        <v>Office and administrative support occupations</v>
      </c>
      <c r="AD223" t="str">
        <f>VLOOKUP($Y223,level_mapping_l0!$A$2:$F$536,AD$7,FALSE)</f>
        <v>Postal service mail carriers</v>
      </c>
      <c r="AG223" t="s">
        <v>5889</v>
      </c>
      <c r="AH223">
        <v>296</v>
      </c>
      <c r="AI223">
        <v>777</v>
      </c>
      <c r="AJ223">
        <v>201</v>
      </c>
      <c r="AK223">
        <v>782</v>
      </c>
      <c r="AL223">
        <v>95</v>
      </c>
      <c r="AM223">
        <v>765</v>
      </c>
    </row>
    <row r="224" spans="1:39">
      <c r="A224" s="24" t="s">
        <v>3662</v>
      </c>
      <c r="N224" t="str">
        <f t="shared" si="7"/>
        <v xml:space="preserve">             Postal service mail sorters, processors, and processing                                                        </v>
      </c>
      <c r="O224" t="str">
        <f t="shared" si="8"/>
        <v/>
      </c>
      <c r="P224" cm="1">
        <f t="array" ref="P224:X224">IFERROR(SEARCH({1,2,3,4,5,6,7,8,9},A224),9999999)</f>
        <v>9999999</v>
      </c>
      <c r="Q224">
        <v>9999999</v>
      </c>
      <c r="R224">
        <v>9999999</v>
      </c>
      <c r="S224">
        <v>9999999</v>
      </c>
      <c r="T224">
        <v>9999999</v>
      </c>
      <c r="U224">
        <v>9999999</v>
      </c>
      <c r="V224">
        <v>9999999</v>
      </c>
      <c r="W224">
        <v>9999999</v>
      </c>
      <c r="X224">
        <v>9999999</v>
      </c>
      <c r="Y224" t="s">
        <v>6621</v>
      </c>
      <c r="Z224" t="e">
        <f>VLOOKUP($Y224,level_mapping_l0!$A$2:$F$536,Z$7,FALSE)</f>
        <v>#N/A</v>
      </c>
      <c r="AA224" t="e">
        <f>VLOOKUP($Y224,level_mapping_l0!$A$2:$F$536,AA$7,FALSE)</f>
        <v>#N/A</v>
      </c>
      <c r="AB224" t="e">
        <f>VLOOKUP($Y224,level_mapping_l0!$A$2:$F$536,AB$7,FALSE)</f>
        <v>#N/A</v>
      </c>
      <c r="AC224" t="e">
        <f>VLOOKUP($Y224,level_mapping_l0!$A$2:$F$536,AC$7,FALSE)</f>
        <v>#N/A</v>
      </c>
      <c r="AD224" t="e">
        <f>VLOOKUP($Y224,level_mapping_l0!$A$2:$F$536,AD$7,FALSE)</f>
        <v>#N/A</v>
      </c>
      <c r="AG224" t="s">
        <v>3662</v>
      </c>
    </row>
    <row r="225" spans="1:39">
      <c r="A225" s="24" t="s">
        <v>3876</v>
      </c>
      <c r="N225" t="str">
        <f t="shared" si="7"/>
        <v xml:space="preserve">               machine operators     </v>
      </c>
      <c r="O225" t="str">
        <f t="shared" si="8"/>
        <v xml:space="preserve">109      776       61      822       48     (1)  </v>
      </c>
      <c r="P225" cm="1">
        <f t="array" ref="P225:X225">IFERROR(SEARCH({1,2,3,4,5,6,7,8,9},A225),9999999)</f>
        <v>38</v>
      </c>
      <c r="Q225">
        <v>66</v>
      </c>
      <c r="R225">
        <v>9999999</v>
      </c>
      <c r="S225">
        <v>75</v>
      </c>
      <c r="T225">
        <v>9999999</v>
      </c>
      <c r="U225">
        <v>49</v>
      </c>
      <c r="V225">
        <v>47</v>
      </c>
      <c r="W225">
        <v>65</v>
      </c>
      <c r="X225">
        <v>40</v>
      </c>
      <c r="Y225" t="s">
        <v>6622</v>
      </c>
      <c r="Z225" t="e">
        <f>VLOOKUP($Y225,level_mapping_l0!$A$2:$F$536,Z$7,FALSE)</f>
        <v>#N/A</v>
      </c>
      <c r="AA225" t="e">
        <f>VLOOKUP($Y225,level_mapping_l0!$A$2:$F$536,AA$7,FALSE)</f>
        <v>#N/A</v>
      </c>
      <c r="AB225" t="e">
        <f>VLOOKUP($Y225,level_mapping_l0!$A$2:$F$536,AB$7,FALSE)</f>
        <v>#N/A</v>
      </c>
      <c r="AC225" t="e">
        <f>VLOOKUP($Y225,level_mapping_l0!$A$2:$F$536,AC$7,FALSE)</f>
        <v>#N/A</v>
      </c>
      <c r="AD225" t="e">
        <f>VLOOKUP($Y225,level_mapping_l0!$A$2:$F$536,AD$7,FALSE)</f>
        <v>#N/A</v>
      </c>
      <c r="AG225" t="s">
        <v>5890</v>
      </c>
      <c r="AH225">
        <v>109</v>
      </c>
      <c r="AI225">
        <v>776</v>
      </c>
      <c r="AJ225">
        <v>61</v>
      </c>
      <c r="AK225">
        <v>822</v>
      </c>
      <c r="AL225">
        <v>48</v>
      </c>
      <c r="AM225">
        <v>-1</v>
      </c>
    </row>
    <row r="226" spans="1:39">
      <c r="A226" s="24" t="s">
        <v>3877</v>
      </c>
      <c r="N226" t="str">
        <f t="shared" si="7"/>
        <v xml:space="preserve">             Production, planning, and expediting clerks     </v>
      </c>
      <c r="O226" t="str">
        <f t="shared" si="8"/>
        <v xml:space="preserve">236      634      111      722      125      601 </v>
      </c>
      <c r="P226" cm="1">
        <f t="array" ref="P226:X226">IFERROR(SEARCH({1,2,3,4,5,6,7,8,9},A226),9999999)</f>
        <v>80</v>
      </c>
      <c r="Q226">
        <v>62</v>
      </c>
      <c r="R226">
        <v>63</v>
      </c>
      <c r="S226">
        <v>73</v>
      </c>
      <c r="T226">
        <v>100</v>
      </c>
      <c r="U226">
        <v>64</v>
      </c>
      <c r="V226">
        <v>89</v>
      </c>
      <c r="W226">
        <v>9999999</v>
      </c>
      <c r="X226">
        <v>9999999</v>
      </c>
      <c r="Y226" t="s">
        <v>347</v>
      </c>
      <c r="Z226" t="str">
        <f>VLOOKUP($Y226,level_mapping_l0!$A$2:$F$536,Z$7,FALSE)</f>
        <v>Total</v>
      </c>
      <c r="AA226" t="str">
        <f>VLOOKUP($Y226,level_mapping_l0!$A$2:$F$536,AA$7,FALSE)</f>
        <v>Sales and office occupations</v>
      </c>
      <c r="AB226" t="str">
        <f>VLOOKUP($Y226,level_mapping_l0!$A$2:$F$536,AB$7,FALSE)</f>
        <v>Office and administrative support occupations</v>
      </c>
      <c r="AC226" t="str">
        <f>VLOOKUP($Y226,level_mapping_l0!$A$2:$F$536,AC$7,FALSE)</f>
        <v>Office and administrative support occupations</v>
      </c>
      <c r="AD226" t="str">
        <f>VLOOKUP($Y226,level_mapping_l0!$A$2:$F$536,AD$7,FALSE)</f>
        <v>Production, planning, and expediting clerks</v>
      </c>
      <c r="AG226" t="s">
        <v>5891</v>
      </c>
      <c r="AH226">
        <v>236</v>
      </c>
      <c r="AI226">
        <v>634</v>
      </c>
      <c r="AJ226">
        <v>111</v>
      </c>
      <c r="AK226">
        <v>722</v>
      </c>
      <c r="AL226">
        <v>125</v>
      </c>
      <c r="AM226">
        <v>601</v>
      </c>
    </row>
    <row r="227" spans="1:39">
      <c r="A227" s="24" t="s">
        <v>3878</v>
      </c>
      <c r="N227" t="str">
        <f t="shared" si="7"/>
        <v xml:space="preserve">             Shipping, receiving, and traffic clerks     </v>
      </c>
      <c r="O227" t="str">
        <f t="shared" si="8"/>
        <v xml:space="preserve">494      476      361      485      134      452 </v>
      </c>
      <c r="P227" cm="1">
        <f t="array" ref="P227:X227">IFERROR(SEARCH({1,2,3,4,5,6,7,8,9},A227),9999999)</f>
        <v>78</v>
      </c>
      <c r="Q227">
        <v>105</v>
      </c>
      <c r="R227">
        <v>76</v>
      </c>
      <c r="S227">
        <v>58</v>
      </c>
      <c r="T227">
        <v>87</v>
      </c>
      <c r="U227">
        <v>69</v>
      </c>
      <c r="V227">
        <v>68</v>
      </c>
      <c r="W227">
        <v>86</v>
      </c>
      <c r="X227">
        <v>59</v>
      </c>
      <c r="Y227" t="s">
        <v>348</v>
      </c>
      <c r="Z227" t="str">
        <f>VLOOKUP($Y227,level_mapping_l0!$A$2:$F$536,Z$7,FALSE)</f>
        <v>Total</v>
      </c>
      <c r="AA227" t="str">
        <f>VLOOKUP($Y227,level_mapping_l0!$A$2:$F$536,AA$7,FALSE)</f>
        <v>Sales and office occupations</v>
      </c>
      <c r="AB227" t="str">
        <f>VLOOKUP($Y227,level_mapping_l0!$A$2:$F$536,AB$7,FALSE)</f>
        <v>Office and administrative support occupations</v>
      </c>
      <c r="AC227" t="str">
        <f>VLOOKUP($Y227,level_mapping_l0!$A$2:$F$536,AC$7,FALSE)</f>
        <v>Office and administrative support occupations</v>
      </c>
      <c r="AD227" t="str">
        <f>VLOOKUP($Y227,level_mapping_l0!$A$2:$F$536,AD$7,FALSE)</f>
        <v>Shipping, receiving, and traffic clerks</v>
      </c>
      <c r="AG227" t="s">
        <v>5892</v>
      </c>
      <c r="AH227">
        <v>494</v>
      </c>
      <c r="AI227">
        <v>476</v>
      </c>
      <c r="AJ227">
        <v>361</v>
      </c>
      <c r="AK227">
        <v>485</v>
      </c>
      <c r="AL227">
        <v>134</v>
      </c>
      <c r="AM227">
        <v>452</v>
      </c>
    </row>
    <row r="228" spans="1:39">
      <c r="A228" s="24" t="s">
        <v>3879</v>
      </c>
      <c r="N228" t="str">
        <f t="shared" si="7"/>
        <v xml:space="preserve">             Stock clerks and order fillers     </v>
      </c>
      <c r="O228" t="str">
        <f t="shared" si="8"/>
        <v xml:space="preserve">967      414      592      425      375      403 </v>
      </c>
      <c r="P228" cm="1">
        <f t="array" ref="P228:X228">IFERROR(SEARCH({1,2,3,4,5,6,7,8,9},A228),9999999)</f>
        <v>59</v>
      </c>
      <c r="Q228">
        <v>69</v>
      </c>
      <c r="R228">
        <v>85</v>
      </c>
      <c r="S228">
        <v>58</v>
      </c>
      <c r="T228">
        <v>67</v>
      </c>
      <c r="U228">
        <v>50</v>
      </c>
      <c r="V228">
        <v>51</v>
      </c>
      <c r="W228">
        <v>9999999</v>
      </c>
      <c r="X228">
        <v>49</v>
      </c>
      <c r="Y228" t="s">
        <v>349</v>
      </c>
      <c r="Z228" t="str">
        <f>VLOOKUP($Y228,level_mapping_l0!$A$2:$F$536,Z$7,FALSE)</f>
        <v>Total</v>
      </c>
      <c r="AA228" t="str">
        <f>VLOOKUP($Y228,level_mapping_l0!$A$2:$F$536,AA$7,FALSE)</f>
        <v>Sales and office occupations</v>
      </c>
      <c r="AB228" t="str">
        <f>VLOOKUP($Y228,level_mapping_l0!$A$2:$F$536,AB$7,FALSE)</f>
        <v>Office and administrative support occupations</v>
      </c>
      <c r="AC228" t="str">
        <f>VLOOKUP($Y228,level_mapping_l0!$A$2:$F$536,AC$7,FALSE)</f>
        <v>Office and administrative support occupations</v>
      </c>
      <c r="AD228" t="str">
        <f>VLOOKUP($Y228,level_mapping_l0!$A$2:$F$536,AD$7,FALSE)</f>
        <v>Stock clerks and order fillers</v>
      </c>
      <c r="AG228" t="s">
        <v>5893</v>
      </c>
      <c r="AH228">
        <v>967</v>
      </c>
      <c r="AI228">
        <v>414</v>
      </c>
      <c r="AJ228">
        <v>592</v>
      </c>
      <c r="AK228">
        <v>425</v>
      </c>
      <c r="AL228">
        <v>375</v>
      </c>
      <c r="AM228">
        <v>403</v>
      </c>
    </row>
    <row r="229" spans="1:39">
      <c r="A229" s="24" t="s">
        <v>3663</v>
      </c>
      <c r="N229" t="str">
        <f t="shared" si="7"/>
        <v xml:space="preserve">             Weighers, measurers, checkers, and samplers,                                                                   </v>
      </c>
      <c r="O229" t="str">
        <f t="shared" si="8"/>
        <v/>
      </c>
      <c r="P229" cm="1">
        <f t="array" ref="P229:X229">IFERROR(SEARCH({1,2,3,4,5,6,7,8,9},A229),9999999)</f>
        <v>9999999</v>
      </c>
      <c r="Q229">
        <v>9999999</v>
      </c>
      <c r="R229">
        <v>9999999</v>
      </c>
      <c r="S229">
        <v>9999999</v>
      </c>
      <c r="T229">
        <v>9999999</v>
      </c>
      <c r="U229">
        <v>9999999</v>
      </c>
      <c r="V229">
        <v>9999999</v>
      </c>
      <c r="W229">
        <v>9999999</v>
      </c>
      <c r="X229">
        <v>9999999</v>
      </c>
      <c r="Y229" t="s">
        <v>6623</v>
      </c>
      <c r="Z229" t="e">
        <f>VLOOKUP($Y229,level_mapping_l0!$A$2:$F$536,Z$7,FALSE)</f>
        <v>#N/A</v>
      </c>
      <c r="AA229" t="e">
        <f>VLOOKUP($Y229,level_mapping_l0!$A$2:$F$536,AA$7,FALSE)</f>
        <v>#N/A</v>
      </c>
      <c r="AB229" t="e">
        <f>VLOOKUP($Y229,level_mapping_l0!$A$2:$F$536,AB$7,FALSE)</f>
        <v>#N/A</v>
      </c>
      <c r="AC229" t="e">
        <f>VLOOKUP($Y229,level_mapping_l0!$A$2:$F$536,AC$7,FALSE)</f>
        <v>#N/A</v>
      </c>
      <c r="AD229" t="e">
        <f>VLOOKUP($Y229,level_mapping_l0!$A$2:$F$536,AD$7,FALSE)</f>
        <v>#N/A</v>
      </c>
      <c r="AG229" t="s">
        <v>3663</v>
      </c>
    </row>
    <row r="230" spans="1:39">
      <c r="A230" s="24" t="s">
        <v>3880</v>
      </c>
      <c r="N230" t="str">
        <f t="shared" si="7"/>
        <v xml:space="preserve">               recordkeeping      </v>
      </c>
      <c r="O230" t="str">
        <f t="shared" si="8"/>
        <v xml:space="preserve">66      513       35     (1)        31     (1)  </v>
      </c>
      <c r="P230" cm="1">
        <f t="array" ref="P230:X230">IFERROR(SEARCH({1,2,3,4,5,6,7,8,9},A230),9999999)</f>
        <v>44</v>
      </c>
      <c r="Q230">
        <v>9999999</v>
      </c>
      <c r="R230">
        <v>45</v>
      </c>
      <c r="S230">
        <v>9999999</v>
      </c>
      <c r="T230">
        <v>43</v>
      </c>
      <c r="U230">
        <v>35</v>
      </c>
      <c r="V230">
        <v>9999999</v>
      </c>
      <c r="W230">
        <v>9999999</v>
      </c>
      <c r="X230">
        <v>9999999</v>
      </c>
      <c r="Y230" t="s">
        <v>6624</v>
      </c>
      <c r="Z230" t="e">
        <f>VLOOKUP($Y230,level_mapping_l0!$A$2:$F$536,Z$7,FALSE)</f>
        <v>#N/A</v>
      </c>
      <c r="AA230" t="e">
        <f>VLOOKUP($Y230,level_mapping_l0!$A$2:$F$536,AA$7,FALSE)</f>
        <v>#N/A</v>
      </c>
      <c r="AB230" t="e">
        <f>VLOOKUP($Y230,level_mapping_l0!$A$2:$F$536,AB$7,FALSE)</f>
        <v>#N/A</v>
      </c>
      <c r="AC230" t="e">
        <f>VLOOKUP($Y230,level_mapping_l0!$A$2:$F$536,AC$7,FALSE)</f>
        <v>#N/A</v>
      </c>
      <c r="AD230" t="e">
        <f>VLOOKUP($Y230,level_mapping_l0!$A$2:$F$536,AD$7,FALSE)</f>
        <v>#N/A</v>
      </c>
      <c r="AG230" t="s">
        <v>5894</v>
      </c>
      <c r="AH230">
        <v>66</v>
      </c>
      <c r="AI230">
        <v>513</v>
      </c>
      <c r="AJ230">
        <v>35</v>
      </c>
      <c r="AK230">
        <v>-1</v>
      </c>
      <c r="AL230">
        <v>31</v>
      </c>
      <c r="AM230">
        <v>-1</v>
      </c>
    </row>
    <row r="231" spans="1:39">
      <c r="A231" s="24" t="s">
        <v>3881</v>
      </c>
      <c r="N231" t="str">
        <f t="shared" si="7"/>
        <v xml:space="preserve">             Secretaries and administrative assistants   </v>
      </c>
      <c r="O231" t="str">
        <f t="shared" si="8"/>
        <v xml:space="preserve">2,794      532      101      573    2,692      531 </v>
      </c>
      <c r="P231" cm="1">
        <f t="array" ref="P231:X231">IFERROR(SEARCH({1,2,3,4,5,6,7,8,9},A231),9999999)</f>
        <v>78</v>
      </c>
      <c r="Q231">
        <v>58</v>
      </c>
      <c r="R231">
        <v>70</v>
      </c>
      <c r="S231">
        <v>62</v>
      </c>
      <c r="T231">
        <v>69</v>
      </c>
      <c r="U231">
        <v>96</v>
      </c>
      <c r="V231">
        <v>60</v>
      </c>
      <c r="W231">
        <v>9999999</v>
      </c>
      <c r="X231">
        <v>61</v>
      </c>
      <c r="Y231" t="s">
        <v>351</v>
      </c>
      <c r="Z231" t="str">
        <f>VLOOKUP($Y231,level_mapping_l0!$A$2:$F$536,Z$7,FALSE)</f>
        <v>Total</v>
      </c>
      <c r="AA231" t="str">
        <f>VLOOKUP($Y231,level_mapping_l0!$A$2:$F$536,AA$7,FALSE)</f>
        <v>Sales and office occupations</v>
      </c>
      <c r="AB231" t="str">
        <f>VLOOKUP($Y231,level_mapping_l0!$A$2:$F$536,AB$7,FALSE)</f>
        <v>Office and administrative support occupations</v>
      </c>
      <c r="AC231" t="str">
        <f>VLOOKUP($Y231,level_mapping_l0!$A$2:$F$536,AC$7,FALSE)</f>
        <v>Office and administrative support occupations</v>
      </c>
      <c r="AD231" t="str">
        <f>VLOOKUP($Y231,level_mapping_l0!$A$2:$F$536,AD$7,FALSE)</f>
        <v>Secretaries and administrative assistants</v>
      </c>
      <c r="AG231" t="s">
        <v>5895</v>
      </c>
      <c r="AH231" s="8">
        <v>2794</v>
      </c>
      <c r="AI231">
        <v>532</v>
      </c>
      <c r="AJ231">
        <v>101</v>
      </c>
      <c r="AK231">
        <v>573</v>
      </c>
      <c r="AL231" s="8">
        <v>2692</v>
      </c>
      <c r="AM231">
        <v>531</v>
      </c>
    </row>
    <row r="232" spans="1:39">
      <c r="A232" s="24" t="s">
        <v>3882</v>
      </c>
      <c r="N232" t="str">
        <f t="shared" si="7"/>
        <v xml:space="preserve">             Computer operators     </v>
      </c>
      <c r="O232" t="str">
        <f t="shared" si="8"/>
        <v xml:space="preserve">168      604       85      685       83      515 </v>
      </c>
      <c r="P232" cm="1">
        <f t="array" ref="P232:X232">IFERROR(SEARCH({1,2,3,4,5,6,7,8,9},A232),9999999)</f>
        <v>37</v>
      </c>
      <c r="Q232">
        <v>9999999</v>
      </c>
      <c r="R232">
        <v>75</v>
      </c>
      <c r="S232">
        <v>48</v>
      </c>
      <c r="T232">
        <v>57</v>
      </c>
      <c r="U232">
        <v>38</v>
      </c>
      <c r="V232">
        <v>9999999</v>
      </c>
      <c r="W232">
        <v>39</v>
      </c>
      <c r="X232">
        <v>9999999</v>
      </c>
      <c r="Y232" t="s">
        <v>352</v>
      </c>
      <c r="Z232" t="str">
        <f>VLOOKUP($Y232,level_mapping_l0!$A$2:$F$536,Z$7,FALSE)</f>
        <v>Total</v>
      </c>
      <c r="AA232" t="str">
        <f>VLOOKUP($Y232,level_mapping_l0!$A$2:$F$536,AA$7,FALSE)</f>
        <v>Sales and office occupations</v>
      </c>
      <c r="AB232" t="str">
        <f>VLOOKUP($Y232,level_mapping_l0!$A$2:$F$536,AB$7,FALSE)</f>
        <v>Office and administrative support occupations</v>
      </c>
      <c r="AC232" t="str">
        <f>VLOOKUP($Y232,level_mapping_l0!$A$2:$F$536,AC$7,FALSE)</f>
        <v>Office and administrative support occupations</v>
      </c>
      <c r="AD232" t="str">
        <f>VLOOKUP($Y232,level_mapping_l0!$A$2:$F$536,AD$7,FALSE)</f>
        <v>Computer operators</v>
      </c>
      <c r="AG232" t="s">
        <v>5896</v>
      </c>
      <c r="AH232">
        <v>168</v>
      </c>
      <c r="AI232">
        <v>604</v>
      </c>
      <c r="AJ232">
        <v>85</v>
      </c>
      <c r="AK232">
        <v>685</v>
      </c>
      <c r="AL232">
        <v>83</v>
      </c>
      <c r="AM232">
        <v>515</v>
      </c>
    </row>
    <row r="233" spans="1:39">
      <c r="A233" s="24" t="s">
        <v>3883</v>
      </c>
      <c r="N233" t="str">
        <f t="shared" si="7"/>
        <v xml:space="preserve">             Data entry keyers     </v>
      </c>
      <c r="O233" t="str">
        <f t="shared" si="8"/>
        <v xml:space="preserve">464      494       88      529      377      488 </v>
      </c>
      <c r="P233" cm="1">
        <f t="array" ref="P233:X233">IFERROR(SEARCH({1,2,3,4,5,6,7,8,9},A233),9999999)</f>
        <v>9999999</v>
      </c>
      <c r="Q233">
        <v>64</v>
      </c>
      <c r="R233">
        <v>72</v>
      </c>
      <c r="S233">
        <v>36</v>
      </c>
      <c r="T233">
        <v>63</v>
      </c>
      <c r="U233">
        <v>37</v>
      </c>
      <c r="V233">
        <v>73</v>
      </c>
      <c r="W233">
        <v>55</v>
      </c>
      <c r="X233">
        <v>46</v>
      </c>
      <c r="Y233" t="s">
        <v>353</v>
      </c>
      <c r="Z233" t="str">
        <f>VLOOKUP($Y233,level_mapping_l0!$A$2:$F$536,Z$7,FALSE)</f>
        <v>Total</v>
      </c>
      <c r="AA233" t="str">
        <f>VLOOKUP($Y233,level_mapping_l0!$A$2:$F$536,AA$7,FALSE)</f>
        <v>Sales and office occupations</v>
      </c>
      <c r="AB233" t="str">
        <f>VLOOKUP($Y233,level_mapping_l0!$A$2:$F$536,AB$7,FALSE)</f>
        <v>Office and administrative support occupations</v>
      </c>
      <c r="AC233" t="str">
        <f>VLOOKUP($Y233,level_mapping_l0!$A$2:$F$536,AC$7,FALSE)</f>
        <v>Office and administrative support occupations</v>
      </c>
      <c r="AD233" t="str">
        <f>VLOOKUP($Y233,level_mapping_l0!$A$2:$F$536,AD$7,FALSE)</f>
        <v>Data entry keyers</v>
      </c>
      <c r="AG233" t="s">
        <v>5897</v>
      </c>
      <c r="AH233">
        <v>464</v>
      </c>
      <c r="AI233">
        <v>494</v>
      </c>
      <c r="AJ233">
        <v>88</v>
      </c>
      <c r="AK233">
        <v>529</v>
      </c>
      <c r="AL233">
        <v>377</v>
      </c>
      <c r="AM233">
        <v>488</v>
      </c>
    </row>
    <row r="234" spans="1:39">
      <c r="A234" s="24" t="s">
        <v>3884</v>
      </c>
      <c r="N234" t="str">
        <f t="shared" si="7"/>
        <v xml:space="preserve">             Word processors and typists     </v>
      </c>
      <c r="O234" t="str">
        <f t="shared" si="8"/>
        <v xml:space="preserve">270      518       24     (1)       246      515 </v>
      </c>
      <c r="P234" cm="1">
        <f t="array" ref="P234:X234">IFERROR(SEARCH({1,2,3,4,5,6,7,8,9},A234),9999999)</f>
        <v>56</v>
      </c>
      <c r="Q234">
        <v>46</v>
      </c>
      <c r="R234">
        <v>9999999</v>
      </c>
      <c r="S234">
        <v>66</v>
      </c>
      <c r="T234">
        <v>55</v>
      </c>
      <c r="U234">
        <v>84</v>
      </c>
      <c r="V234">
        <v>47</v>
      </c>
      <c r="W234">
        <v>57</v>
      </c>
      <c r="X234">
        <v>9999999</v>
      </c>
      <c r="Y234" t="s">
        <v>354</v>
      </c>
      <c r="Z234" t="str">
        <f>VLOOKUP($Y234,level_mapping_l0!$A$2:$F$536,Z$7,FALSE)</f>
        <v>Total</v>
      </c>
      <c r="AA234" t="str">
        <f>VLOOKUP($Y234,level_mapping_l0!$A$2:$F$536,AA$7,FALSE)</f>
        <v>Sales and office occupations</v>
      </c>
      <c r="AB234" t="str">
        <f>VLOOKUP($Y234,level_mapping_l0!$A$2:$F$536,AB$7,FALSE)</f>
        <v>Office and administrative support occupations</v>
      </c>
      <c r="AC234" t="str">
        <f>VLOOKUP($Y234,level_mapping_l0!$A$2:$F$536,AC$7,FALSE)</f>
        <v>Office and administrative support occupations</v>
      </c>
      <c r="AD234" t="str">
        <f>VLOOKUP($Y234,level_mapping_l0!$A$2:$F$536,AD$7,FALSE)</f>
        <v>Word processors and typists</v>
      </c>
      <c r="AG234" t="s">
        <v>5898</v>
      </c>
      <c r="AH234">
        <v>270</v>
      </c>
      <c r="AI234">
        <v>518</v>
      </c>
      <c r="AJ234">
        <v>24</v>
      </c>
      <c r="AK234">
        <v>-1</v>
      </c>
      <c r="AL234">
        <v>246</v>
      </c>
      <c r="AM234">
        <v>515</v>
      </c>
    </row>
    <row r="235" spans="1:39">
      <c r="A235" s="24" t="s">
        <v>3885</v>
      </c>
      <c r="N235" t="str">
        <f t="shared" si="7"/>
        <v xml:space="preserve">             Insurance claims and policy processing clerks     </v>
      </c>
      <c r="O235" t="str">
        <f t="shared" si="8"/>
        <v xml:space="preserve">238      549       35     (1)       203      546 </v>
      </c>
      <c r="P235" cm="1">
        <f t="array" ref="P235:X235">IFERROR(SEARCH({1,2,3,4,5,6,7,8,9},A235),9999999)</f>
        <v>91</v>
      </c>
      <c r="Q235">
        <v>64</v>
      </c>
      <c r="R235">
        <v>65</v>
      </c>
      <c r="S235">
        <v>74</v>
      </c>
      <c r="T235">
        <v>73</v>
      </c>
      <c r="U235">
        <v>111</v>
      </c>
      <c r="V235">
        <v>9999999</v>
      </c>
      <c r="W235">
        <v>66</v>
      </c>
      <c r="X235">
        <v>75</v>
      </c>
      <c r="Y235" t="s">
        <v>356</v>
      </c>
      <c r="Z235" t="str">
        <f>VLOOKUP($Y235,level_mapping_l0!$A$2:$F$536,Z$7,FALSE)</f>
        <v>Total</v>
      </c>
      <c r="AA235" t="str">
        <f>VLOOKUP($Y235,level_mapping_l0!$A$2:$F$536,AA$7,FALSE)</f>
        <v>Sales and office occupations</v>
      </c>
      <c r="AB235" t="str">
        <f>VLOOKUP($Y235,level_mapping_l0!$A$2:$F$536,AB$7,FALSE)</f>
        <v>Office and administrative support occupations</v>
      </c>
      <c r="AC235" t="str">
        <f>VLOOKUP($Y235,level_mapping_l0!$A$2:$F$536,AC$7,FALSE)</f>
        <v>Office and administrative support occupations</v>
      </c>
      <c r="AD235" t="str">
        <f>VLOOKUP($Y235,level_mapping_l0!$A$2:$F$536,AD$7,FALSE)</f>
        <v>Insurance claims and policy processing clerks</v>
      </c>
      <c r="AG235" t="s">
        <v>5899</v>
      </c>
      <c r="AH235">
        <v>238</v>
      </c>
      <c r="AI235">
        <v>549</v>
      </c>
      <c r="AJ235">
        <v>35</v>
      </c>
      <c r="AK235">
        <v>-1</v>
      </c>
      <c r="AL235">
        <v>203</v>
      </c>
      <c r="AM235">
        <v>546</v>
      </c>
    </row>
    <row r="236" spans="1:39">
      <c r="A236" s="24" t="s">
        <v>3664</v>
      </c>
      <c r="N236" t="str">
        <f t="shared" si="7"/>
        <v xml:space="preserve">             Mail clerks and mail machine operators except postal                                                           </v>
      </c>
      <c r="O236" t="str">
        <f t="shared" si="8"/>
        <v/>
      </c>
      <c r="P236" cm="1">
        <f t="array" ref="P236:X236">IFERROR(SEARCH({1,2,3,4,5,6,7,8,9},A236),9999999)</f>
        <v>9999999</v>
      </c>
      <c r="Q236">
        <v>9999999</v>
      </c>
      <c r="R236">
        <v>9999999</v>
      </c>
      <c r="S236">
        <v>9999999</v>
      </c>
      <c r="T236">
        <v>9999999</v>
      </c>
      <c r="U236">
        <v>9999999</v>
      </c>
      <c r="V236">
        <v>9999999</v>
      </c>
      <c r="W236">
        <v>9999999</v>
      </c>
      <c r="X236">
        <v>9999999</v>
      </c>
      <c r="Y236" t="s">
        <v>6625</v>
      </c>
      <c r="Z236" t="e">
        <f>VLOOKUP($Y236,level_mapping_l0!$A$2:$F$536,Z$7,FALSE)</f>
        <v>#N/A</v>
      </c>
      <c r="AA236" t="e">
        <f>VLOOKUP($Y236,level_mapping_l0!$A$2:$F$536,AA$7,FALSE)</f>
        <v>#N/A</v>
      </c>
      <c r="AB236" t="e">
        <f>VLOOKUP($Y236,level_mapping_l0!$A$2:$F$536,AB$7,FALSE)</f>
        <v>#N/A</v>
      </c>
      <c r="AC236" t="e">
        <f>VLOOKUP($Y236,level_mapping_l0!$A$2:$F$536,AC$7,FALSE)</f>
        <v>#N/A</v>
      </c>
      <c r="AD236" t="e">
        <f>VLOOKUP($Y236,level_mapping_l0!$A$2:$F$536,AD$7,FALSE)</f>
        <v>#N/A</v>
      </c>
      <c r="AG236" t="s">
        <v>3664</v>
      </c>
    </row>
    <row r="237" spans="1:39">
      <c r="A237" s="24" t="s">
        <v>3886</v>
      </c>
      <c r="N237" t="str">
        <f t="shared" si="7"/>
        <v xml:space="preserve">               service     </v>
      </c>
      <c r="O237" t="str">
        <f t="shared" si="8"/>
        <v xml:space="preserve">124      451       59      475       65      425 </v>
      </c>
      <c r="P237" cm="1">
        <f t="array" ref="P237:X237">IFERROR(SEARCH({1,2,3,4,5,6,7,8,9},A237),9999999)</f>
        <v>28</v>
      </c>
      <c r="Q237">
        <v>29</v>
      </c>
      <c r="R237">
        <v>9999999</v>
      </c>
      <c r="S237">
        <v>30</v>
      </c>
      <c r="T237">
        <v>38</v>
      </c>
      <c r="U237">
        <v>65</v>
      </c>
      <c r="V237">
        <v>56</v>
      </c>
      <c r="W237">
        <v>9999999</v>
      </c>
      <c r="X237">
        <v>48</v>
      </c>
      <c r="Y237" t="s">
        <v>6626</v>
      </c>
      <c r="Z237" t="e">
        <f>VLOOKUP($Y237,level_mapping_l0!$A$2:$F$536,Z$7,FALSE)</f>
        <v>#N/A</v>
      </c>
      <c r="AA237" t="e">
        <f>VLOOKUP($Y237,level_mapping_l0!$A$2:$F$536,AA$7,FALSE)</f>
        <v>#N/A</v>
      </c>
      <c r="AB237" t="e">
        <f>VLOOKUP($Y237,level_mapping_l0!$A$2:$F$536,AB$7,FALSE)</f>
        <v>#N/A</v>
      </c>
      <c r="AC237" t="e">
        <f>VLOOKUP($Y237,level_mapping_l0!$A$2:$F$536,AC$7,FALSE)</f>
        <v>#N/A</v>
      </c>
      <c r="AD237" t="e">
        <f>VLOOKUP($Y237,level_mapping_l0!$A$2:$F$536,AD$7,FALSE)</f>
        <v>#N/A</v>
      </c>
      <c r="AG237" t="s">
        <v>5900</v>
      </c>
      <c r="AH237">
        <v>124</v>
      </c>
      <c r="AI237">
        <v>451</v>
      </c>
      <c r="AJ237">
        <v>59</v>
      </c>
      <c r="AK237">
        <v>475</v>
      </c>
      <c r="AL237">
        <v>65</v>
      </c>
      <c r="AM237">
        <v>425</v>
      </c>
    </row>
    <row r="238" spans="1:39">
      <c r="A238" s="24" t="s">
        <v>3887</v>
      </c>
      <c r="N238" t="str">
        <f t="shared" si="7"/>
        <v xml:space="preserve">             Office clerks, general     </v>
      </c>
      <c r="O238" t="str">
        <f t="shared" si="8"/>
        <v xml:space="preserve">610      502      100      502      511      502 </v>
      </c>
      <c r="P238" cm="1">
        <f t="array" ref="P238:X238">IFERROR(SEARCH({1,2,3,4,5,6,7,8,9},A238),9999999)</f>
        <v>42</v>
      </c>
      <c r="Q238">
        <v>52</v>
      </c>
      <c r="R238">
        <v>9999999</v>
      </c>
      <c r="S238">
        <v>9999999</v>
      </c>
      <c r="T238">
        <v>50</v>
      </c>
      <c r="U238">
        <v>41</v>
      </c>
      <c r="V238">
        <v>9999999</v>
      </c>
      <c r="W238">
        <v>9999999</v>
      </c>
      <c r="X238">
        <v>9999999</v>
      </c>
      <c r="Y238" t="s">
        <v>358</v>
      </c>
      <c r="Z238" t="str">
        <f>VLOOKUP($Y238,level_mapping_l0!$A$2:$F$536,Z$7,FALSE)</f>
        <v>Total</v>
      </c>
      <c r="AA238" t="str">
        <f>VLOOKUP($Y238,level_mapping_l0!$A$2:$F$536,AA$7,FALSE)</f>
        <v>Sales and office occupations</v>
      </c>
      <c r="AB238" t="str">
        <f>VLOOKUP($Y238,level_mapping_l0!$A$2:$F$536,AB$7,FALSE)</f>
        <v>Office and administrative support occupations</v>
      </c>
      <c r="AC238" t="str">
        <f>VLOOKUP($Y238,level_mapping_l0!$A$2:$F$536,AC$7,FALSE)</f>
        <v>Office and administrative support occupations</v>
      </c>
      <c r="AD238" t="str">
        <f>VLOOKUP($Y238,level_mapping_l0!$A$2:$F$536,AD$7,FALSE)</f>
        <v>Office clerks, general</v>
      </c>
      <c r="AG238" t="s">
        <v>5901</v>
      </c>
      <c r="AH238">
        <v>610</v>
      </c>
      <c r="AI238">
        <v>502</v>
      </c>
      <c r="AJ238">
        <v>100</v>
      </c>
      <c r="AK238">
        <v>502</v>
      </c>
      <c r="AL238">
        <v>511</v>
      </c>
      <c r="AM238">
        <v>502</v>
      </c>
    </row>
    <row r="239" spans="1:39">
      <c r="A239" s="24" t="s">
        <v>3888</v>
      </c>
      <c r="N239" t="str">
        <f t="shared" si="7"/>
        <v xml:space="preserve"> Natural resources, construction, and maintenance occupations  </v>
      </c>
      <c r="O239" t="str">
        <f t="shared" si="8"/>
        <v xml:space="preserve">11,082      608   10,612      613      469      449 </v>
      </c>
      <c r="P239" cm="1">
        <f t="array" ref="P239:X239">IFERROR(SEARCH({1,2,3,4,5,6,7,8,9},A239),9999999)</f>
        <v>64</v>
      </c>
      <c r="Q239">
        <v>69</v>
      </c>
      <c r="R239">
        <v>96</v>
      </c>
      <c r="S239">
        <v>103</v>
      </c>
      <c r="T239">
        <v>9999999</v>
      </c>
      <c r="U239">
        <v>76</v>
      </c>
      <c r="V239">
        <v>9999999</v>
      </c>
      <c r="W239">
        <v>68</v>
      </c>
      <c r="X239">
        <v>105</v>
      </c>
      <c r="Y239" t="s">
        <v>363</v>
      </c>
      <c r="Z239" t="e">
        <f>VLOOKUP($Y239,level_mapping_l0!$A$2:$F$536,Z$7,FALSE)</f>
        <v>#N/A</v>
      </c>
      <c r="AA239" t="e">
        <f>VLOOKUP($Y239,level_mapping_l0!$A$2:$F$536,AA$7,FALSE)</f>
        <v>#N/A</v>
      </c>
      <c r="AB239" t="e">
        <f>VLOOKUP($Y239,level_mapping_l0!$A$2:$F$536,AB$7,FALSE)</f>
        <v>#N/A</v>
      </c>
      <c r="AC239" t="e">
        <f>VLOOKUP($Y239,level_mapping_l0!$A$2:$F$536,AC$7,FALSE)</f>
        <v>#N/A</v>
      </c>
      <c r="AD239" t="e">
        <f>VLOOKUP($Y239,level_mapping_l0!$A$2:$F$536,AD$7,FALSE)</f>
        <v>#N/A</v>
      </c>
      <c r="AG239" t="s">
        <v>5902</v>
      </c>
      <c r="AH239" s="8">
        <v>11082</v>
      </c>
      <c r="AI239">
        <v>608</v>
      </c>
      <c r="AJ239" s="8">
        <v>10612</v>
      </c>
      <c r="AK239">
        <v>613</v>
      </c>
      <c r="AL239">
        <v>469</v>
      </c>
      <c r="AM239">
        <v>449</v>
      </c>
    </row>
    <row r="240" spans="1:39">
      <c r="A240" s="24" t="s">
        <v>3889</v>
      </c>
      <c r="N240" t="str">
        <f t="shared" si="7"/>
        <v xml:space="preserve">     Farming, fishing, and forestry occupations     </v>
      </c>
      <c r="O240" t="str">
        <f t="shared" si="8"/>
        <v xml:space="preserve">778      369      626      384      152      318 </v>
      </c>
      <c r="P240" cm="1">
        <f t="array" ref="P240:X240">IFERROR(SEARCH({1,2,3,4,5,6,7,8,9},A240),9999999)</f>
        <v>89</v>
      </c>
      <c r="Q240">
        <v>72</v>
      </c>
      <c r="R240">
        <v>62</v>
      </c>
      <c r="S240">
        <v>82</v>
      </c>
      <c r="T240">
        <v>90</v>
      </c>
      <c r="U240">
        <v>63</v>
      </c>
      <c r="V240">
        <v>53</v>
      </c>
      <c r="W240">
        <v>55</v>
      </c>
      <c r="X240">
        <v>64</v>
      </c>
      <c r="Y240" t="s">
        <v>364</v>
      </c>
      <c r="Z240" t="e">
        <f>VLOOKUP($Y240,level_mapping_l0!$A$2:$F$536,Z$7,FALSE)</f>
        <v>#N/A</v>
      </c>
      <c r="AA240" t="e">
        <f>VLOOKUP($Y240,level_mapping_l0!$A$2:$F$536,AA$7,FALSE)</f>
        <v>#N/A</v>
      </c>
      <c r="AB240" t="e">
        <f>VLOOKUP($Y240,level_mapping_l0!$A$2:$F$536,AB$7,FALSE)</f>
        <v>#N/A</v>
      </c>
      <c r="AC240" t="e">
        <f>VLOOKUP($Y240,level_mapping_l0!$A$2:$F$536,AC$7,FALSE)</f>
        <v>#N/A</v>
      </c>
      <c r="AD240" t="e">
        <f>VLOOKUP($Y240,level_mapping_l0!$A$2:$F$536,AD$7,FALSE)</f>
        <v>#N/A</v>
      </c>
      <c r="AG240" t="s">
        <v>5903</v>
      </c>
      <c r="AH240">
        <v>778</v>
      </c>
      <c r="AI240">
        <v>369</v>
      </c>
      <c r="AJ240">
        <v>626</v>
      </c>
      <c r="AK240">
        <v>384</v>
      </c>
      <c r="AL240">
        <v>152</v>
      </c>
      <c r="AM240">
        <v>318</v>
      </c>
    </row>
    <row r="241" spans="1:39">
      <c r="A241" s="24" t="s">
        <v>3890</v>
      </c>
      <c r="N241" t="str">
        <f t="shared" si="7"/>
        <v xml:space="preserve">             Graders and sorters, agricultural products      </v>
      </c>
      <c r="O241" t="str">
        <f t="shared" si="8"/>
        <v xml:space="preserve">62      387       24     (1)        38     (1)  </v>
      </c>
      <c r="P241" cm="1">
        <f t="array" ref="P241:X241">IFERROR(SEARCH({1,2,3,4,5,6,7,8,9},A241),9999999)</f>
        <v>88</v>
      </c>
      <c r="Q241">
        <v>63</v>
      </c>
      <c r="R241">
        <v>70</v>
      </c>
      <c r="S241">
        <v>81</v>
      </c>
      <c r="T241">
        <v>9999999</v>
      </c>
      <c r="U241">
        <v>62</v>
      </c>
      <c r="V241">
        <v>72</v>
      </c>
      <c r="W241">
        <v>71</v>
      </c>
      <c r="X241">
        <v>9999999</v>
      </c>
      <c r="Y241" t="s">
        <v>368</v>
      </c>
      <c r="Z241" t="str">
        <f>VLOOKUP($Y241,level_mapping_l0!$A$2:$F$536,Z$7,FALSE)</f>
        <v>Total</v>
      </c>
      <c r="AA241" t="str">
        <f>VLOOKUP($Y241,level_mapping_l0!$A$2:$F$536,AA$7,FALSE)</f>
        <v>Natural resources, construction, and maintenance occupations</v>
      </c>
      <c r="AB241" t="str">
        <f>VLOOKUP($Y241,level_mapping_l0!$A$2:$F$536,AB$7,FALSE)</f>
        <v>Farming, fishing, and forestry occupations</v>
      </c>
      <c r="AC241" t="str">
        <f>VLOOKUP($Y241,level_mapping_l0!$A$2:$F$536,AC$7,FALSE)</f>
        <v>Farming, fishing, and forestry occupations</v>
      </c>
      <c r="AD241" t="str">
        <f>VLOOKUP($Y241,level_mapping_l0!$A$2:$F$536,AD$7,FALSE)</f>
        <v>Graders and sorters, agricultural products</v>
      </c>
      <c r="AG241" t="s">
        <v>5904</v>
      </c>
      <c r="AH241">
        <v>62</v>
      </c>
      <c r="AI241">
        <v>387</v>
      </c>
      <c r="AJ241">
        <v>24</v>
      </c>
      <c r="AK241">
        <v>-1</v>
      </c>
      <c r="AL241">
        <v>38</v>
      </c>
      <c r="AM241">
        <v>-1</v>
      </c>
    </row>
    <row r="242" spans="1:39">
      <c r="A242" s="24" t="s">
        <v>3891</v>
      </c>
      <c r="N242" t="str">
        <f t="shared" si="7"/>
        <v xml:space="preserve">     Construction and extraction occupations   </v>
      </c>
      <c r="O242" t="str">
        <f t="shared" si="8"/>
        <v xml:space="preserve">5,973      599    5,831      602      141      497 </v>
      </c>
      <c r="P242" cm="1">
        <f t="array" ref="P242:X242">IFERROR(SEARCH({1,2,3,4,5,6,7,8,9},A242),9999999)</f>
        <v>70</v>
      </c>
      <c r="Q242">
        <v>79</v>
      </c>
      <c r="R242">
        <v>52</v>
      </c>
      <c r="S242">
        <v>87</v>
      </c>
      <c r="T242">
        <v>48</v>
      </c>
      <c r="U242">
        <v>77</v>
      </c>
      <c r="V242">
        <v>51</v>
      </c>
      <c r="W242">
        <v>68</v>
      </c>
      <c r="X242">
        <v>50</v>
      </c>
      <c r="Y242" t="s">
        <v>374</v>
      </c>
      <c r="Z242" t="e">
        <f>VLOOKUP($Y242,level_mapping_l0!$A$2:$F$536,Z$7,FALSE)</f>
        <v>#N/A</v>
      </c>
      <c r="AA242" t="e">
        <f>VLOOKUP($Y242,level_mapping_l0!$A$2:$F$536,AA$7,FALSE)</f>
        <v>#N/A</v>
      </c>
      <c r="AB242" t="e">
        <f>VLOOKUP($Y242,level_mapping_l0!$A$2:$F$536,AB$7,FALSE)</f>
        <v>#N/A</v>
      </c>
      <c r="AC242" t="e">
        <f>VLOOKUP($Y242,level_mapping_l0!$A$2:$F$536,AC$7,FALSE)</f>
        <v>#N/A</v>
      </c>
      <c r="AD242" t="e">
        <f>VLOOKUP($Y242,level_mapping_l0!$A$2:$F$536,AD$7,FALSE)</f>
        <v>#N/A</v>
      </c>
      <c r="AG242" t="s">
        <v>5905</v>
      </c>
      <c r="AH242" s="8">
        <v>5973</v>
      </c>
      <c r="AI242">
        <v>599</v>
      </c>
      <c r="AJ242" s="8">
        <v>5831</v>
      </c>
      <c r="AK242">
        <v>602</v>
      </c>
      <c r="AL242">
        <v>141</v>
      </c>
      <c r="AM242">
        <v>497</v>
      </c>
    </row>
    <row r="243" spans="1:39">
      <c r="A243" s="24" t="s">
        <v>3665</v>
      </c>
      <c r="N243" t="str">
        <f t="shared" si="7"/>
        <v xml:space="preserve">             First-line supervisors/managers of construction trades                                                         </v>
      </c>
      <c r="O243" t="str">
        <f t="shared" si="8"/>
        <v/>
      </c>
      <c r="P243" cm="1">
        <f t="array" ref="P243:X243">IFERROR(SEARCH({1,2,3,4,5,6,7,8,9},A243),9999999)</f>
        <v>9999999</v>
      </c>
      <c r="Q243">
        <v>9999999</v>
      </c>
      <c r="R243">
        <v>9999999</v>
      </c>
      <c r="S243">
        <v>9999999</v>
      </c>
      <c r="T243">
        <v>9999999</v>
      </c>
      <c r="U243">
        <v>9999999</v>
      </c>
      <c r="V243">
        <v>9999999</v>
      </c>
      <c r="W243">
        <v>9999999</v>
      </c>
      <c r="X243">
        <v>9999999</v>
      </c>
      <c r="Y243" t="s">
        <v>6627</v>
      </c>
      <c r="Z243" t="e">
        <f>VLOOKUP($Y243,level_mapping_l0!$A$2:$F$536,Z$7,FALSE)</f>
        <v>#N/A</v>
      </c>
      <c r="AA243" t="e">
        <f>VLOOKUP($Y243,level_mapping_l0!$A$2:$F$536,AA$7,FALSE)</f>
        <v>#N/A</v>
      </c>
      <c r="AB243" t="e">
        <f>VLOOKUP($Y243,level_mapping_l0!$A$2:$F$536,AB$7,FALSE)</f>
        <v>#N/A</v>
      </c>
      <c r="AC243" t="e">
        <f>VLOOKUP($Y243,level_mapping_l0!$A$2:$F$536,AC$7,FALSE)</f>
        <v>#N/A</v>
      </c>
      <c r="AD243" t="e">
        <f>VLOOKUP($Y243,level_mapping_l0!$A$2:$F$536,AD$7,FALSE)</f>
        <v>#N/A</v>
      </c>
      <c r="AG243" t="s">
        <v>3665</v>
      </c>
    </row>
    <row r="244" spans="1:39">
      <c r="A244" s="24" t="s">
        <v>3892</v>
      </c>
      <c r="N244" t="str">
        <f t="shared" si="7"/>
        <v xml:space="preserve">               and extraction workers     </v>
      </c>
      <c r="O244" t="str">
        <f t="shared" si="8"/>
        <v xml:space="preserve">569      810      555      815       13     (1)  </v>
      </c>
      <c r="P244" cm="1">
        <f t="array" ref="P244:X244">IFERROR(SEARCH({1,2,3,4,5,6,7,8,9},A244),9999999)</f>
        <v>53</v>
      </c>
      <c r="Q244">
        <v>9999999</v>
      </c>
      <c r="R244">
        <v>81</v>
      </c>
      <c r="S244">
        <v>9999999</v>
      </c>
      <c r="T244">
        <v>43</v>
      </c>
      <c r="U244">
        <v>44</v>
      </c>
      <c r="V244">
        <v>9999999</v>
      </c>
      <c r="W244">
        <v>52</v>
      </c>
      <c r="X244">
        <v>45</v>
      </c>
      <c r="Y244" t="s">
        <v>6628</v>
      </c>
      <c r="Z244" t="e">
        <f>VLOOKUP($Y244,level_mapping_l0!$A$2:$F$536,Z$7,FALSE)</f>
        <v>#N/A</v>
      </c>
      <c r="AA244" t="e">
        <f>VLOOKUP($Y244,level_mapping_l0!$A$2:$F$536,AA$7,FALSE)</f>
        <v>#N/A</v>
      </c>
      <c r="AB244" t="e">
        <f>VLOOKUP($Y244,level_mapping_l0!$A$2:$F$536,AB$7,FALSE)</f>
        <v>#N/A</v>
      </c>
      <c r="AC244" t="e">
        <f>VLOOKUP($Y244,level_mapping_l0!$A$2:$F$536,AC$7,FALSE)</f>
        <v>#N/A</v>
      </c>
      <c r="AD244" t="e">
        <f>VLOOKUP($Y244,level_mapping_l0!$A$2:$F$536,AD$7,FALSE)</f>
        <v>#N/A</v>
      </c>
      <c r="AG244" t="s">
        <v>5906</v>
      </c>
      <c r="AH244">
        <v>569</v>
      </c>
      <c r="AI244">
        <v>810</v>
      </c>
      <c r="AJ244">
        <v>555</v>
      </c>
      <c r="AK244">
        <v>815</v>
      </c>
      <c r="AL244">
        <v>13</v>
      </c>
      <c r="AM244">
        <v>-1</v>
      </c>
    </row>
    <row r="245" spans="1:39">
      <c r="A245" s="24" t="s">
        <v>3893</v>
      </c>
      <c r="N245" t="str">
        <f t="shared" si="7"/>
        <v xml:space="preserve">             Brickmasons, blockmasons, and stonemasons     </v>
      </c>
      <c r="O245" t="str">
        <f t="shared" si="8"/>
        <v xml:space="preserve">148      597      147      598        1     (1)  </v>
      </c>
      <c r="P245" cm="1">
        <f t="array" ref="P245:X245">IFERROR(SEARCH({1,2,3,4,5,6,7,8,9},A245),9999999)</f>
        <v>60</v>
      </c>
      <c r="Q245">
        <v>9999999</v>
      </c>
      <c r="R245">
        <v>9999999</v>
      </c>
      <c r="S245">
        <v>61</v>
      </c>
      <c r="T245">
        <v>69</v>
      </c>
      <c r="U245">
        <v>9999999</v>
      </c>
      <c r="V245">
        <v>71</v>
      </c>
      <c r="W245">
        <v>62</v>
      </c>
      <c r="X245">
        <v>70</v>
      </c>
      <c r="Y245" t="s">
        <v>377</v>
      </c>
      <c r="Z245" t="str">
        <f>VLOOKUP($Y245,level_mapping_l0!$A$2:$F$536,Z$7,FALSE)</f>
        <v>Total</v>
      </c>
      <c r="AA245" t="str">
        <f>VLOOKUP($Y245,level_mapping_l0!$A$2:$F$536,AA$7,FALSE)</f>
        <v>Natural resources, construction, and maintenance occupations</v>
      </c>
      <c r="AB245" t="str">
        <f>VLOOKUP($Y245,level_mapping_l0!$A$2:$F$536,AB$7,FALSE)</f>
        <v>Construction and extraction occupations</v>
      </c>
      <c r="AC245" t="str">
        <f>VLOOKUP($Y245,level_mapping_l0!$A$2:$F$536,AC$7,FALSE)</f>
        <v>Construction and extraction occupations</v>
      </c>
      <c r="AD245" t="str">
        <f>VLOOKUP($Y245,level_mapping_l0!$A$2:$F$536,AD$7,FALSE)</f>
        <v>Brickmasons, blockmasons, and stonemasons</v>
      </c>
      <c r="AG245" t="s">
        <v>5907</v>
      </c>
      <c r="AH245">
        <v>148</v>
      </c>
      <c r="AI245">
        <v>597</v>
      </c>
      <c r="AJ245">
        <v>147</v>
      </c>
      <c r="AK245">
        <v>598</v>
      </c>
      <c r="AL245">
        <v>1</v>
      </c>
      <c r="AM245">
        <v>-1</v>
      </c>
    </row>
    <row r="246" spans="1:39">
      <c r="A246" s="24" t="s">
        <v>3894</v>
      </c>
      <c r="N246" t="str">
        <f t="shared" si="7"/>
        <v xml:space="preserve">             Carpenters   </v>
      </c>
      <c r="O246" t="str">
        <f t="shared" si="8"/>
        <v xml:space="preserve">1,048      551    1,036      552       13     (1)  </v>
      </c>
      <c r="P246" cm="1">
        <f t="array" ref="P246:X246">IFERROR(SEARCH({1,2,3,4,5,6,7,8,9},A246),9999999)</f>
        <v>27</v>
      </c>
      <c r="Q246">
        <v>58</v>
      </c>
      <c r="R246">
        <v>48</v>
      </c>
      <c r="S246">
        <v>30</v>
      </c>
      <c r="T246">
        <v>38</v>
      </c>
      <c r="U246">
        <v>49</v>
      </c>
      <c r="V246">
        <v>9999999</v>
      </c>
      <c r="W246">
        <v>31</v>
      </c>
      <c r="X246">
        <v>9999999</v>
      </c>
      <c r="Y246" t="s">
        <v>378</v>
      </c>
      <c r="Z246" t="str">
        <f>VLOOKUP($Y246,level_mapping_l0!$A$2:$F$536,Z$7,FALSE)</f>
        <v>Total</v>
      </c>
      <c r="AA246" t="str">
        <f>VLOOKUP($Y246,level_mapping_l0!$A$2:$F$536,AA$7,FALSE)</f>
        <v>Natural resources, construction, and maintenance occupations</v>
      </c>
      <c r="AB246" t="str">
        <f>VLOOKUP($Y246,level_mapping_l0!$A$2:$F$536,AB$7,FALSE)</f>
        <v>Construction and extraction occupations</v>
      </c>
      <c r="AC246" t="str">
        <f>VLOOKUP($Y246,level_mapping_l0!$A$2:$F$536,AC$7,FALSE)</f>
        <v>Construction and extraction occupations</v>
      </c>
      <c r="AD246" t="str">
        <f>VLOOKUP($Y246,level_mapping_l0!$A$2:$F$536,AD$7,FALSE)</f>
        <v>Carpenters</v>
      </c>
      <c r="AG246" t="s">
        <v>5908</v>
      </c>
      <c r="AH246" s="8">
        <v>1048</v>
      </c>
      <c r="AI246">
        <v>551</v>
      </c>
      <c r="AJ246" s="8">
        <v>1036</v>
      </c>
      <c r="AK246">
        <v>552</v>
      </c>
      <c r="AL246">
        <v>13</v>
      </c>
      <c r="AM246">
        <v>-1</v>
      </c>
    </row>
    <row r="247" spans="1:39">
      <c r="A247" s="24" t="s">
        <v>3895</v>
      </c>
      <c r="N247" t="str">
        <f t="shared" si="7"/>
        <v xml:space="preserve">             Carpet, floor, and tile installers and finishers     </v>
      </c>
      <c r="O247" t="str">
        <f t="shared" si="8"/>
        <v xml:space="preserve">160      472      158      478        2     (1)  </v>
      </c>
      <c r="P247" cm="1">
        <f t="array" ref="P247:X247">IFERROR(SEARCH({1,2,3,4,5,6,7,8,9},A247),9999999)</f>
        <v>67</v>
      </c>
      <c r="Q247">
        <v>78</v>
      </c>
      <c r="R247">
        <v>9999999</v>
      </c>
      <c r="S247">
        <v>76</v>
      </c>
      <c r="T247">
        <v>86</v>
      </c>
      <c r="U247">
        <v>68</v>
      </c>
      <c r="V247">
        <v>77</v>
      </c>
      <c r="W247">
        <v>87</v>
      </c>
      <c r="X247">
        <v>9999999</v>
      </c>
      <c r="Y247" t="s">
        <v>379</v>
      </c>
      <c r="Z247" t="str">
        <f>VLOOKUP($Y247,level_mapping_l0!$A$2:$F$536,Z$7,FALSE)</f>
        <v>Total</v>
      </c>
      <c r="AA247" t="str">
        <f>VLOOKUP($Y247,level_mapping_l0!$A$2:$F$536,AA$7,FALSE)</f>
        <v>Natural resources, construction, and maintenance occupations</v>
      </c>
      <c r="AB247" t="str">
        <f>VLOOKUP($Y247,level_mapping_l0!$A$2:$F$536,AB$7,FALSE)</f>
        <v>Construction and extraction occupations</v>
      </c>
      <c r="AC247" t="str">
        <f>VLOOKUP($Y247,level_mapping_l0!$A$2:$F$536,AC$7,FALSE)</f>
        <v>Construction and extraction occupations</v>
      </c>
      <c r="AD247" t="str">
        <f>VLOOKUP($Y247,level_mapping_l0!$A$2:$F$536,AD$7,FALSE)</f>
        <v>Carpet, floor, and tile installers and finishers</v>
      </c>
      <c r="AG247" t="s">
        <v>5909</v>
      </c>
      <c r="AH247">
        <v>160</v>
      </c>
      <c r="AI247">
        <v>472</v>
      </c>
      <c r="AJ247">
        <v>158</v>
      </c>
      <c r="AK247">
        <v>478</v>
      </c>
      <c r="AL247">
        <v>2</v>
      </c>
      <c r="AM247">
        <v>-1</v>
      </c>
    </row>
    <row r="248" spans="1:39">
      <c r="A248" s="24" t="s">
        <v>3896</v>
      </c>
      <c r="N248" t="str">
        <f t="shared" si="7"/>
        <v xml:space="preserve">             Cement masons, concrete finishers, and terrazzo workers     </v>
      </c>
      <c r="O248" t="str">
        <f t="shared" si="8"/>
        <v xml:space="preserve">102      591      100      596        2     (1)  </v>
      </c>
      <c r="P248" cm="1">
        <f t="array" ref="P248:X248">IFERROR(SEARCH({1,2,3,4,5,6,7,8,9},A248),9999999)</f>
        <v>74</v>
      </c>
      <c r="Q248">
        <v>76</v>
      </c>
      <c r="R248">
        <v>9999999</v>
      </c>
      <c r="S248">
        <v>9999999</v>
      </c>
      <c r="T248">
        <v>83</v>
      </c>
      <c r="U248">
        <v>103</v>
      </c>
      <c r="V248">
        <v>9999999</v>
      </c>
      <c r="W248">
        <v>9999999</v>
      </c>
      <c r="X248">
        <v>84</v>
      </c>
      <c r="Y248" t="s">
        <v>380</v>
      </c>
      <c r="Z248" t="str">
        <f>VLOOKUP($Y248,level_mapping_l0!$A$2:$F$536,Z$7,FALSE)</f>
        <v>Total</v>
      </c>
      <c r="AA248" t="str">
        <f>VLOOKUP($Y248,level_mapping_l0!$A$2:$F$536,AA$7,FALSE)</f>
        <v>Natural resources, construction, and maintenance occupations</v>
      </c>
      <c r="AB248" t="str">
        <f>VLOOKUP($Y248,level_mapping_l0!$A$2:$F$536,AB$7,FALSE)</f>
        <v>Construction and extraction occupations</v>
      </c>
      <c r="AC248" t="str">
        <f>VLOOKUP($Y248,level_mapping_l0!$A$2:$F$536,AC$7,FALSE)</f>
        <v>Construction and extraction occupations</v>
      </c>
      <c r="AD248" t="str">
        <f>VLOOKUP($Y248,level_mapping_l0!$A$2:$F$536,AD$7,FALSE)</f>
        <v>Cement masons, concrete finishers, and terrazzo workers</v>
      </c>
      <c r="AG248" t="s">
        <v>5910</v>
      </c>
      <c r="AH248">
        <v>102</v>
      </c>
      <c r="AI248">
        <v>591</v>
      </c>
      <c r="AJ248">
        <v>100</v>
      </c>
      <c r="AK248">
        <v>596</v>
      </c>
      <c r="AL248">
        <v>2</v>
      </c>
      <c r="AM248">
        <v>-1</v>
      </c>
    </row>
    <row r="249" spans="1:39">
      <c r="A249" s="24" t="s">
        <v>3897</v>
      </c>
      <c r="N249" t="str">
        <f t="shared" si="7"/>
        <v xml:space="preserve">             Construction laborers     </v>
      </c>
      <c r="O249" t="str">
        <f t="shared" si="8"/>
        <v xml:space="preserve">871      494      843      496       28     (1)  </v>
      </c>
      <c r="P249" cm="1">
        <f t="array" ref="P249:X249">IFERROR(SEARCH({1,2,3,4,5,6,7,8,9},A249),9999999)</f>
        <v>42</v>
      </c>
      <c r="Q249">
        <v>77</v>
      </c>
      <c r="R249">
        <v>60</v>
      </c>
      <c r="S249">
        <v>49</v>
      </c>
      <c r="T249">
        <v>9999999</v>
      </c>
      <c r="U249">
        <v>69</v>
      </c>
      <c r="V249">
        <v>41</v>
      </c>
      <c r="W249">
        <v>40</v>
      </c>
      <c r="X249">
        <v>50</v>
      </c>
      <c r="Y249" t="s">
        <v>381</v>
      </c>
      <c r="Z249" t="str">
        <f>VLOOKUP($Y249,level_mapping_l0!$A$2:$F$536,Z$7,FALSE)</f>
        <v>Total</v>
      </c>
      <c r="AA249" t="str">
        <f>VLOOKUP($Y249,level_mapping_l0!$A$2:$F$536,AA$7,FALSE)</f>
        <v>Natural resources, construction, and maintenance occupations</v>
      </c>
      <c r="AB249" t="str">
        <f>VLOOKUP($Y249,level_mapping_l0!$A$2:$F$536,AB$7,FALSE)</f>
        <v>Construction and extraction occupations</v>
      </c>
      <c r="AC249" t="str">
        <f>VLOOKUP($Y249,level_mapping_l0!$A$2:$F$536,AC$7,FALSE)</f>
        <v>Construction and extraction occupations</v>
      </c>
      <c r="AD249" t="str">
        <f>VLOOKUP($Y249,level_mapping_l0!$A$2:$F$536,AD$7,FALSE)</f>
        <v>Construction laborers</v>
      </c>
      <c r="AG249" t="s">
        <v>5911</v>
      </c>
      <c r="AH249">
        <v>871</v>
      </c>
      <c r="AI249">
        <v>494</v>
      </c>
      <c r="AJ249">
        <v>843</v>
      </c>
      <c r="AK249">
        <v>496</v>
      </c>
      <c r="AL249">
        <v>28</v>
      </c>
      <c r="AM249">
        <v>-1</v>
      </c>
    </row>
    <row r="250" spans="1:39">
      <c r="A250" s="24" t="s">
        <v>3666</v>
      </c>
      <c r="N250" t="str">
        <f t="shared" si="7"/>
        <v xml:space="preserve">             Operating engineers and other construction equipment                                                           </v>
      </c>
      <c r="O250" t="str">
        <f t="shared" si="8"/>
        <v/>
      </c>
      <c r="P250" cm="1">
        <f t="array" ref="P250:X250">IFERROR(SEARCH({1,2,3,4,5,6,7,8,9},A250),9999999)</f>
        <v>9999999</v>
      </c>
      <c r="Q250">
        <v>9999999</v>
      </c>
      <c r="R250">
        <v>9999999</v>
      </c>
      <c r="S250">
        <v>9999999</v>
      </c>
      <c r="T250">
        <v>9999999</v>
      </c>
      <c r="U250">
        <v>9999999</v>
      </c>
      <c r="V250">
        <v>9999999</v>
      </c>
      <c r="W250">
        <v>9999999</v>
      </c>
      <c r="X250">
        <v>9999999</v>
      </c>
      <c r="Y250" t="s">
        <v>6629</v>
      </c>
      <c r="Z250" t="e">
        <f>VLOOKUP($Y250,level_mapping_l0!$A$2:$F$536,Z$7,FALSE)</f>
        <v>#N/A</v>
      </c>
      <c r="AA250" t="e">
        <f>VLOOKUP($Y250,level_mapping_l0!$A$2:$F$536,AA$7,FALSE)</f>
        <v>#N/A</v>
      </c>
      <c r="AB250" t="e">
        <f>VLOOKUP($Y250,level_mapping_l0!$A$2:$F$536,AB$7,FALSE)</f>
        <v>#N/A</v>
      </c>
      <c r="AC250" t="e">
        <f>VLOOKUP($Y250,level_mapping_l0!$A$2:$F$536,AC$7,FALSE)</f>
        <v>#N/A</v>
      </c>
      <c r="AD250" t="e">
        <f>VLOOKUP($Y250,level_mapping_l0!$A$2:$F$536,AD$7,FALSE)</f>
        <v>#N/A</v>
      </c>
      <c r="AG250" t="s">
        <v>3666</v>
      </c>
    </row>
    <row r="251" spans="1:39">
      <c r="A251" s="24" t="s">
        <v>3898</v>
      </c>
      <c r="N251" t="str">
        <f t="shared" si="7"/>
        <v xml:space="preserve">               operators     </v>
      </c>
      <c r="O251" t="str">
        <f t="shared" si="8"/>
        <v xml:space="preserve">354      646      347      649        7     (1)  </v>
      </c>
      <c r="P251" cm="1">
        <f t="array" ref="P251:X251">IFERROR(SEARCH({1,2,3,4,5,6,7,8,9},A251),9999999)</f>
        <v>75</v>
      </c>
      <c r="Q251">
        <v>9999999</v>
      </c>
      <c r="R251">
        <v>30</v>
      </c>
      <c r="S251">
        <v>32</v>
      </c>
      <c r="T251">
        <v>31</v>
      </c>
      <c r="U251">
        <v>39</v>
      </c>
      <c r="V251">
        <v>50</v>
      </c>
      <c r="W251">
        <v>9999999</v>
      </c>
      <c r="X251">
        <v>59</v>
      </c>
      <c r="Y251" t="s">
        <v>6584</v>
      </c>
      <c r="Z251" t="e">
        <f>VLOOKUP($Y251,level_mapping_l0!$A$2:$F$536,Z$7,FALSE)</f>
        <v>#N/A</v>
      </c>
      <c r="AA251" t="e">
        <f>VLOOKUP($Y251,level_mapping_l0!$A$2:$F$536,AA$7,FALSE)</f>
        <v>#N/A</v>
      </c>
      <c r="AB251" t="e">
        <f>VLOOKUP($Y251,level_mapping_l0!$A$2:$F$536,AB$7,FALSE)</f>
        <v>#N/A</v>
      </c>
      <c r="AC251" t="e">
        <f>VLOOKUP($Y251,level_mapping_l0!$A$2:$F$536,AC$7,FALSE)</f>
        <v>#N/A</v>
      </c>
      <c r="AD251" t="e">
        <f>VLOOKUP($Y251,level_mapping_l0!$A$2:$F$536,AD$7,FALSE)</f>
        <v>#N/A</v>
      </c>
      <c r="AG251" t="s">
        <v>5912</v>
      </c>
      <c r="AH251">
        <v>354</v>
      </c>
      <c r="AI251">
        <v>646</v>
      </c>
      <c r="AJ251">
        <v>347</v>
      </c>
      <c r="AK251">
        <v>649</v>
      </c>
      <c r="AL251">
        <v>7</v>
      </c>
      <c r="AM251">
        <v>-1</v>
      </c>
    </row>
    <row r="252" spans="1:39">
      <c r="A252" s="24" t="s">
        <v>3899</v>
      </c>
      <c r="N252" t="str">
        <f t="shared" si="7"/>
        <v xml:space="preserve">             Drywall installers, ceiling tile installers, and tapers     </v>
      </c>
      <c r="O252" t="str">
        <f t="shared" si="8"/>
        <v xml:space="preserve">138      477      136      475        2     (1)  </v>
      </c>
      <c r="P252" cm="1">
        <f t="array" ref="P252:X252">IFERROR(SEARCH({1,2,3,4,5,6,7,8,9},A252),9999999)</f>
        <v>74</v>
      </c>
      <c r="Q252">
        <v>112</v>
      </c>
      <c r="R252">
        <v>75</v>
      </c>
      <c r="S252">
        <v>83</v>
      </c>
      <c r="T252">
        <v>103</v>
      </c>
      <c r="U252">
        <v>94</v>
      </c>
      <c r="V252">
        <v>84</v>
      </c>
      <c r="W252">
        <v>76</v>
      </c>
      <c r="X252">
        <v>9999999</v>
      </c>
      <c r="Y252" t="s">
        <v>385</v>
      </c>
      <c r="Z252" t="str">
        <f>VLOOKUP($Y252,level_mapping_l0!$A$2:$F$536,Z$7,FALSE)</f>
        <v>Total</v>
      </c>
      <c r="AA252" t="str">
        <f>VLOOKUP($Y252,level_mapping_l0!$A$2:$F$536,AA$7,FALSE)</f>
        <v>Natural resources, construction, and maintenance occupations</v>
      </c>
      <c r="AB252" t="str">
        <f>VLOOKUP($Y252,level_mapping_l0!$A$2:$F$536,AB$7,FALSE)</f>
        <v>Construction and extraction occupations</v>
      </c>
      <c r="AC252" t="str">
        <f>VLOOKUP($Y252,level_mapping_l0!$A$2:$F$536,AC$7,FALSE)</f>
        <v>Construction and extraction occupations</v>
      </c>
      <c r="AD252" t="str">
        <f>VLOOKUP($Y252,level_mapping_l0!$A$2:$F$536,AD$7,FALSE)</f>
        <v>Drywall installers, ceiling tile installers, and tapers</v>
      </c>
      <c r="AG252" t="s">
        <v>5913</v>
      </c>
      <c r="AH252">
        <v>138</v>
      </c>
      <c r="AI252">
        <v>477</v>
      </c>
      <c r="AJ252">
        <v>136</v>
      </c>
      <c r="AK252">
        <v>475</v>
      </c>
      <c r="AL252">
        <v>2</v>
      </c>
      <c r="AM252">
        <v>-1</v>
      </c>
    </row>
    <row r="253" spans="1:39">
      <c r="A253" s="24" t="s">
        <v>3900</v>
      </c>
      <c r="N253" t="str">
        <f t="shared" si="7"/>
        <v xml:space="preserve">             Electricians     </v>
      </c>
      <c r="O253" t="str">
        <f t="shared" si="8"/>
        <v xml:space="preserve">671      748      657      748       14     (1)  </v>
      </c>
      <c r="P253" cm="1">
        <f t="array" ref="P253:X253">IFERROR(SEARCH({1,2,3,4,5,6,7,8,9},A253),9999999)</f>
        <v>33</v>
      </c>
      <c r="Q253">
        <v>9999999</v>
      </c>
      <c r="R253">
        <v>9999999</v>
      </c>
      <c r="S253">
        <v>41</v>
      </c>
      <c r="T253">
        <v>50</v>
      </c>
      <c r="U253">
        <v>31</v>
      </c>
      <c r="V253">
        <v>32</v>
      </c>
      <c r="W253">
        <v>42</v>
      </c>
      <c r="X253">
        <v>9999999</v>
      </c>
      <c r="Y253" t="s">
        <v>386</v>
      </c>
      <c r="Z253" t="str">
        <f>VLOOKUP($Y253,level_mapping_l0!$A$2:$F$536,Z$7,FALSE)</f>
        <v>Total</v>
      </c>
      <c r="AA253" t="str">
        <f>VLOOKUP($Y253,level_mapping_l0!$A$2:$F$536,AA$7,FALSE)</f>
        <v>Natural resources, construction, and maintenance occupations</v>
      </c>
      <c r="AB253" t="str">
        <f>VLOOKUP($Y253,level_mapping_l0!$A$2:$F$536,AB$7,FALSE)</f>
        <v>Construction and extraction occupations</v>
      </c>
      <c r="AC253" t="str">
        <f>VLOOKUP($Y253,level_mapping_l0!$A$2:$F$536,AC$7,FALSE)</f>
        <v>Construction and extraction occupations</v>
      </c>
      <c r="AD253" t="str">
        <f>VLOOKUP($Y253,level_mapping_l0!$A$2:$F$536,AD$7,FALSE)</f>
        <v>Electricians</v>
      </c>
      <c r="AG253" t="s">
        <v>5914</v>
      </c>
      <c r="AH253">
        <v>671</v>
      </c>
      <c r="AI253">
        <v>748</v>
      </c>
      <c r="AJ253">
        <v>657</v>
      </c>
      <c r="AK253">
        <v>748</v>
      </c>
      <c r="AL253">
        <v>14</v>
      </c>
      <c r="AM253">
        <v>-1</v>
      </c>
    </row>
    <row r="254" spans="1:39">
      <c r="A254" s="24" t="s">
        <v>3901</v>
      </c>
      <c r="N254" t="str">
        <f t="shared" si="7"/>
        <v xml:space="preserve">             Painters, construction and maintenance     </v>
      </c>
      <c r="O254" t="str">
        <f t="shared" si="8"/>
        <v xml:space="preserve">420      480      398      485       22     (1)  </v>
      </c>
      <c r="P254" cm="1">
        <f t="array" ref="P254:X254">IFERROR(SEARCH({1,2,3,4,5,6,7,8,9},A254),9999999)</f>
        <v>102</v>
      </c>
      <c r="Q254">
        <v>58</v>
      </c>
      <c r="R254">
        <v>75</v>
      </c>
      <c r="S254">
        <v>57</v>
      </c>
      <c r="T254">
        <v>86</v>
      </c>
      <c r="U254">
        <v>9999999</v>
      </c>
      <c r="V254">
        <v>9999999</v>
      </c>
      <c r="W254">
        <v>67</v>
      </c>
      <c r="X254">
        <v>76</v>
      </c>
      <c r="Y254" t="s">
        <v>389</v>
      </c>
      <c r="Z254" t="str">
        <f>VLOOKUP($Y254,level_mapping_l0!$A$2:$F$536,Z$7,FALSE)</f>
        <v>Total</v>
      </c>
      <c r="AA254" t="str">
        <f>VLOOKUP($Y254,level_mapping_l0!$A$2:$F$536,AA$7,FALSE)</f>
        <v>Natural resources, construction, and maintenance occupations</v>
      </c>
      <c r="AB254" t="str">
        <f>VLOOKUP($Y254,level_mapping_l0!$A$2:$F$536,AB$7,FALSE)</f>
        <v>Construction and extraction occupations</v>
      </c>
      <c r="AC254" t="str">
        <f>VLOOKUP($Y254,level_mapping_l0!$A$2:$F$536,AC$7,FALSE)</f>
        <v>Construction and extraction occupations</v>
      </c>
      <c r="AD254" t="str">
        <f>VLOOKUP($Y254,level_mapping_l0!$A$2:$F$536,AD$7,FALSE)</f>
        <v>Painters, construction and maintenance</v>
      </c>
      <c r="AG254" t="s">
        <v>5915</v>
      </c>
      <c r="AH254">
        <v>420</v>
      </c>
      <c r="AI254">
        <v>480</v>
      </c>
      <c r="AJ254">
        <v>398</v>
      </c>
      <c r="AK254">
        <v>485</v>
      </c>
      <c r="AL254">
        <v>22</v>
      </c>
      <c r="AM254">
        <v>-1</v>
      </c>
    </row>
    <row r="255" spans="1:39">
      <c r="A255" s="24" t="s">
        <v>3902</v>
      </c>
      <c r="N255" t="str">
        <f t="shared" si="7"/>
        <v xml:space="preserve">             Pipelayers, plumbers, pipefitters, and steamfitters     </v>
      </c>
      <c r="O255" t="str">
        <f t="shared" si="8"/>
        <v xml:space="preserve">470      678      466      678        4     (1)  </v>
      </c>
      <c r="P255" cm="1">
        <f t="array" ref="P255:X255">IFERROR(SEARCH({1,2,3,4,5,6,7,8,9},A255),9999999)</f>
        <v>115</v>
      </c>
      <c r="Q255">
        <v>9999999</v>
      </c>
      <c r="R255">
        <v>9999999</v>
      </c>
      <c r="S255">
        <v>70</v>
      </c>
      <c r="T255">
        <v>9999999</v>
      </c>
      <c r="U255">
        <v>79</v>
      </c>
      <c r="V255">
        <v>71</v>
      </c>
      <c r="W255">
        <v>81</v>
      </c>
      <c r="X255">
        <v>9999999</v>
      </c>
      <c r="Y255" t="s">
        <v>391</v>
      </c>
      <c r="Z255" t="str">
        <f>VLOOKUP($Y255,level_mapping_l0!$A$2:$F$536,Z$7,FALSE)</f>
        <v>Total</v>
      </c>
      <c r="AA255" t="str">
        <f>VLOOKUP($Y255,level_mapping_l0!$A$2:$F$536,AA$7,FALSE)</f>
        <v>Natural resources, construction, and maintenance occupations</v>
      </c>
      <c r="AB255" t="str">
        <f>VLOOKUP($Y255,level_mapping_l0!$A$2:$F$536,AB$7,FALSE)</f>
        <v>Construction and extraction occupations</v>
      </c>
      <c r="AC255" t="str">
        <f>VLOOKUP($Y255,level_mapping_l0!$A$2:$F$536,AC$7,FALSE)</f>
        <v>Construction and extraction occupations</v>
      </c>
      <c r="AD255" t="str">
        <f>VLOOKUP($Y255,level_mapping_l0!$A$2:$F$536,AD$7,FALSE)</f>
        <v>Pipelayers, plumbers, pipefitters, and steamfitters</v>
      </c>
      <c r="AG255" t="s">
        <v>5916</v>
      </c>
      <c r="AH255">
        <v>470</v>
      </c>
      <c r="AI255">
        <v>678</v>
      </c>
      <c r="AJ255">
        <v>466</v>
      </c>
      <c r="AK255">
        <v>678</v>
      </c>
      <c r="AL255">
        <v>4</v>
      </c>
      <c r="AM255">
        <v>-1</v>
      </c>
    </row>
    <row r="256" spans="1:39">
      <c r="A256" s="24" t="s">
        <v>3903</v>
      </c>
      <c r="N256" t="str">
        <f t="shared" si="7"/>
        <v xml:space="preserve">             Roofers     </v>
      </c>
      <c r="O256" t="str">
        <f t="shared" si="8"/>
        <v xml:space="preserve">157      487      155      486        2     (1)  </v>
      </c>
      <c r="P256" cm="1">
        <f t="array" ref="P256:X256">IFERROR(SEARCH({1,2,3,4,5,6,7,8,9},A256),9999999)</f>
        <v>26</v>
      </c>
      <c r="Q256">
        <v>64</v>
      </c>
      <c r="R256">
        <v>9999999</v>
      </c>
      <c r="S256">
        <v>35</v>
      </c>
      <c r="T256">
        <v>27</v>
      </c>
      <c r="U256">
        <v>55</v>
      </c>
      <c r="V256">
        <v>28</v>
      </c>
      <c r="W256">
        <v>36</v>
      </c>
      <c r="X256">
        <v>9999999</v>
      </c>
      <c r="Y256" t="s">
        <v>394</v>
      </c>
      <c r="Z256" t="str">
        <f>VLOOKUP($Y256,level_mapping_l0!$A$2:$F$536,Z$7,FALSE)</f>
        <v>Total</v>
      </c>
      <c r="AA256" t="str">
        <f>VLOOKUP($Y256,level_mapping_l0!$A$2:$F$536,AA$7,FALSE)</f>
        <v>Natural resources, construction, and maintenance occupations</v>
      </c>
      <c r="AB256" t="str">
        <f>VLOOKUP($Y256,level_mapping_l0!$A$2:$F$536,AB$7,FALSE)</f>
        <v>Construction and extraction occupations</v>
      </c>
      <c r="AC256" t="str">
        <f>VLOOKUP($Y256,level_mapping_l0!$A$2:$F$536,AC$7,FALSE)</f>
        <v>Construction and extraction occupations</v>
      </c>
      <c r="AD256" t="str">
        <f>VLOOKUP($Y256,level_mapping_l0!$A$2:$F$536,AD$7,FALSE)</f>
        <v>Roofers</v>
      </c>
      <c r="AG256" t="s">
        <v>5917</v>
      </c>
      <c r="AH256">
        <v>157</v>
      </c>
      <c r="AI256">
        <v>487</v>
      </c>
      <c r="AJ256">
        <v>155</v>
      </c>
      <c r="AK256">
        <v>486</v>
      </c>
      <c r="AL256">
        <v>2</v>
      </c>
      <c r="AM256">
        <v>-1</v>
      </c>
    </row>
    <row r="257" spans="1:39">
      <c r="A257" s="24" t="s">
        <v>3904</v>
      </c>
      <c r="N257" t="str">
        <f t="shared" si="7"/>
        <v xml:space="preserve">             Sheet metal workers     </v>
      </c>
      <c r="O257" t="str">
        <f t="shared" si="8"/>
        <v xml:space="preserve">130      703      125      717        5     (1)  </v>
      </c>
      <c r="P257" cm="1">
        <f t="array" ref="P257:X257">IFERROR(SEARCH({1,2,3,4,5,6,7,8,9},A257),9999999)</f>
        <v>38</v>
      </c>
      <c r="Q257">
        <v>57</v>
      </c>
      <c r="R257">
        <v>39</v>
      </c>
      <c r="S257">
        <v>9999999</v>
      </c>
      <c r="T257">
        <v>58</v>
      </c>
      <c r="U257">
        <v>9999999</v>
      </c>
      <c r="V257">
        <v>47</v>
      </c>
      <c r="W257">
        <v>9999999</v>
      </c>
      <c r="X257">
        <v>9999999</v>
      </c>
      <c r="Y257" t="s">
        <v>395</v>
      </c>
      <c r="Z257" t="str">
        <f>VLOOKUP($Y257,level_mapping_l0!$A$2:$F$536,Z$7,FALSE)</f>
        <v>Total</v>
      </c>
      <c r="AA257" t="str">
        <f>VLOOKUP($Y257,level_mapping_l0!$A$2:$F$536,AA$7,FALSE)</f>
        <v>Natural resources, construction, and maintenance occupations</v>
      </c>
      <c r="AB257" t="str">
        <f>VLOOKUP($Y257,level_mapping_l0!$A$2:$F$536,AB$7,FALSE)</f>
        <v>Construction and extraction occupations</v>
      </c>
      <c r="AC257" t="str">
        <f>VLOOKUP($Y257,level_mapping_l0!$A$2:$F$536,AC$7,FALSE)</f>
        <v>Construction and extraction occupations</v>
      </c>
      <c r="AD257" t="str">
        <f>VLOOKUP($Y257,level_mapping_l0!$A$2:$F$536,AD$7,FALSE)</f>
        <v>Sheet metal workers</v>
      </c>
      <c r="AG257" t="s">
        <v>5918</v>
      </c>
      <c r="AH257">
        <v>130</v>
      </c>
      <c r="AI257">
        <v>703</v>
      </c>
      <c r="AJ257">
        <v>125</v>
      </c>
      <c r="AK257">
        <v>717</v>
      </c>
      <c r="AL257">
        <v>5</v>
      </c>
      <c r="AM257">
        <v>-1</v>
      </c>
    </row>
    <row r="258" spans="1:39">
      <c r="A258" s="24" t="s">
        <v>3905</v>
      </c>
      <c r="N258" t="str">
        <f t="shared" si="7"/>
        <v xml:space="preserve">             Structural iron and steel workers      </v>
      </c>
      <c r="O258" t="str">
        <f t="shared" si="8"/>
        <v xml:space="preserve">57      782       57      782  -        -       </v>
      </c>
      <c r="P258" cm="1">
        <f t="array" ref="P258:X258">IFERROR(SEARCH({1,2,3,4,5,6,7,8,9},A258),9999999)</f>
        <v>9999999</v>
      </c>
      <c r="Q258">
        <v>63</v>
      </c>
      <c r="R258">
        <v>9999999</v>
      </c>
      <c r="S258">
        <v>9999999</v>
      </c>
      <c r="T258">
        <v>53</v>
      </c>
      <c r="U258">
        <v>9999999</v>
      </c>
      <c r="V258">
        <v>54</v>
      </c>
      <c r="W258">
        <v>62</v>
      </c>
      <c r="X258">
        <v>9999999</v>
      </c>
      <c r="Y258" t="s">
        <v>396</v>
      </c>
      <c r="Z258" t="str">
        <f>VLOOKUP($Y258,level_mapping_l0!$A$2:$F$536,Z$7,FALSE)</f>
        <v>Total</v>
      </c>
      <c r="AA258" t="str">
        <f>VLOOKUP($Y258,level_mapping_l0!$A$2:$F$536,AA$7,FALSE)</f>
        <v>Natural resources, construction, and maintenance occupations</v>
      </c>
      <c r="AB258" t="str">
        <f>VLOOKUP($Y258,level_mapping_l0!$A$2:$F$536,AB$7,FALSE)</f>
        <v>Construction and extraction occupations</v>
      </c>
      <c r="AC258" t="str">
        <f>VLOOKUP($Y258,level_mapping_l0!$A$2:$F$536,AC$7,FALSE)</f>
        <v>Construction and extraction occupations</v>
      </c>
      <c r="AD258" t="str">
        <f>VLOOKUP($Y258,level_mapping_l0!$A$2:$F$536,AD$7,FALSE)</f>
        <v>Structural iron and steel workers</v>
      </c>
      <c r="AG258" t="s">
        <v>5919</v>
      </c>
      <c r="AH258">
        <v>57</v>
      </c>
      <c r="AI258">
        <v>782</v>
      </c>
      <c r="AJ258">
        <v>57</v>
      </c>
      <c r="AK258">
        <v>782</v>
      </c>
      <c r="AL258" t="s">
        <v>574</v>
      </c>
      <c r="AM258" t="s">
        <v>574</v>
      </c>
    </row>
    <row r="259" spans="1:39">
      <c r="A259" s="24" t="s">
        <v>3906</v>
      </c>
      <c r="N259" t="str">
        <f t="shared" si="7"/>
        <v xml:space="preserve">             Helpers, construction trades     </v>
      </c>
      <c r="O259" t="str">
        <f t="shared" si="8"/>
        <v xml:space="preserve">101      420       98      418        4     (1)  </v>
      </c>
      <c r="P259" cm="1">
        <f t="array" ref="P259:X259">IFERROR(SEARCH({1,2,3,4,5,6,7,8,9},A259),9999999)</f>
        <v>47</v>
      </c>
      <c r="Q259">
        <v>57</v>
      </c>
      <c r="R259">
        <v>9999999</v>
      </c>
      <c r="S259">
        <v>56</v>
      </c>
      <c r="T259">
        <v>9999999</v>
      </c>
      <c r="U259">
        <v>9999999</v>
      </c>
      <c r="V259">
        <v>9999999</v>
      </c>
      <c r="W259">
        <v>67</v>
      </c>
      <c r="X259">
        <v>66</v>
      </c>
      <c r="Y259" t="s">
        <v>398</v>
      </c>
      <c r="Z259" t="str">
        <f>VLOOKUP($Y259,level_mapping_l0!$A$2:$F$536,Z$7,FALSE)</f>
        <v>Total</v>
      </c>
      <c r="AA259" t="str">
        <f>VLOOKUP($Y259,level_mapping_l0!$A$2:$F$536,AA$7,FALSE)</f>
        <v>Natural resources, construction, and maintenance occupations</v>
      </c>
      <c r="AB259" t="str">
        <f>VLOOKUP($Y259,level_mapping_l0!$A$2:$F$536,AB$7,FALSE)</f>
        <v>Construction and extraction occupations</v>
      </c>
      <c r="AC259" t="str">
        <f>VLOOKUP($Y259,level_mapping_l0!$A$2:$F$536,AC$7,FALSE)</f>
        <v>Construction and extraction occupations</v>
      </c>
      <c r="AD259" t="str">
        <f>VLOOKUP($Y259,level_mapping_l0!$A$2:$F$536,AD$7,FALSE)</f>
        <v>Helpers, construction trades</v>
      </c>
      <c r="AG259" t="s">
        <v>5920</v>
      </c>
      <c r="AH259">
        <v>101</v>
      </c>
      <c r="AI259">
        <v>420</v>
      </c>
      <c r="AJ259">
        <v>98</v>
      </c>
      <c r="AK259">
        <v>418</v>
      </c>
      <c r="AL259">
        <v>4</v>
      </c>
      <c r="AM259">
        <v>-1</v>
      </c>
    </row>
    <row r="260" spans="1:39">
      <c r="A260" s="24" t="s">
        <v>3907</v>
      </c>
      <c r="N260" t="str">
        <f t="shared" si="7"/>
        <v xml:space="preserve">             Construction and building inspectors      </v>
      </c>
      <c r="O260" t="str">
        <f t="shared" si="8"/>
        <v xml:space="preserve">82      778       75      795        7     (1)  </v>
      </c>
      <c r="P260" cm="1">
        <f t="array" ref="P260:X260">IFERROR(SEARCH({1,2,3,4,5,6,7,8,9},A260),9999999)</f>
        <v>100</v>
      </c>
      <c r="Q260">
        <v>57</v>
      </c>
      <c r="R260">
        <v>9999999</v>
      </c>
      <c r="S260">
        <v>9999999</v>
      </c>
      <c r="T260">
        <v>75</v>
      </c>
      <c r="U260">
        <v>9999999</v>
      </c>
      <c r="V260">
        <v>64</v>
      </c>
      <c r="W260">
        <v>56</v>
      </c>
      <c r="X260">
        <v>83</v>
      </c>
      <c r="Y260" t="s">
        <v>399</v>
      </c>
      <c r="Z260" t="str">
        <f>VLOOKUP($Y260,level_mapping_l0!$A$2:$F$536,Z$7,FALSE)</f>
        <v>Total</v>
      </c>
      <c r="AA260" t="str">
        <f>VLOOKUP($Y260,level_mapping_l0!$A$2:$F$536,AA$7,FALSE)</f>
        <v>Natural resources, construction, and maintenance occupations</v>
      </c>
      <c r="AB260" t="str">
        <f>VLOOKUP($Y260,level_mapping_l0!$A$2:$F$536,AB$7,FALSE)</f>
        <v>Construction and extraction occupations</v>
      </c>
      <c r="AC260" t="str">
        <f>VLOOKUP($Y260,level_mapping_l0!$A$2:$F$536,AC$7,FALSE)</f>
        <v>Construction and extraction occupations</v>
      </c>
      <c r="AD260" t="str">
        <f>VLOOKUP($Y260,level_mapping_l0!$A$2:$F$536,AD$7,FALSE)</f>
        <v>Construction and building inspectors</v>
      </c>
      <c r="AG260" t="s">
        <v>5921</v>
      </c>
      <c r="AH260">
        <v>82</v>
      </c>
      <c r="AI260">
        <v>778</v>
      </c>
      <c r="AJ260">
        <v>75</v>
      </c>
      <c r="AK260">
        <v>795</v>
      </c>
      <c r="AL260">
        <v>7</v>
      </c>
      <c r="AM260">
        <v>-1</v>
      </c>
    </row>
    <row r="261" spans="1:39">
      <c r="A261" s="24" t="s">
        <v>3908</v>
      </c>
      <c r="N261" t="str">
        <f t="shared" si="7"/>
        <v xml:space="preserve">             Highway maintenance workers      </v>
      </c>
      <c r="O261" t="str">
        <f t="shared" si="8"/>
        <v xml:space="preserve">64      546       60      557        4     (1)  </v>
      </c>
      <c r="P261" cm="1">
        <f t="array" ref="P261:X261">IFERROR(SEARCH({1,2,3,4,5,6,7,8,9},A261),9999999)</f>
        <v>91</v>
      </c>
      <c r="Q261">
        <v>9999999</v>
      </c>
      <c r="R261">
        <v>9999999</v>
      </c>
      <c r="S261">
        <v>48</v>
      </c>
      <c r="T261">
        <v>55</v>
      </c>
      <c r="U261">
        <v>47</v>
      </c>
      <c r="V261">
        <v>75</v>
      </c>
      <c r="W261">
        <v>9999999</v>
      </c>
      <c r="X261">
        <v>9999999</v>
      </c>
      <c r="Y261" t="s">
        <v>403</v>
      </c>
      <c r="Z261" t="str">
        <f>VLOOKUP($Y261,level_mapping_l0!$A$2:$F$536,Z$7,FALSE)</f>
        <v>Total</v>
      </c>
      <c r="AA261" t="str">
        <f>VLOOKUP($Y261,level_mapping_l0!$A$2:$F$536,AA$7,FALSE)</f>
        <v>Natural resources, construction, and maintenance occupations</v>
      </c>
      <c r="AB261" t="str">
        <f>VLOOKUP($Y261,level_mapping_l0!$A$2:$F$536,AB$7,FALSE)</f>
        <v>Construction and extraction occupations</v>
      </c>
      <c r="AC261" t="str">
        <f>VLOOKUP($Y261,level_mapping_l0!$A$2:$F$536,AC$7,FALSE)</f>
        <v>Construction and extraction occupations</v>
      </c>
      <c r="AD261" t="str">
        <f>VLOOKUP($Y261,level_mapping_l0!$A$2:$F$536,AD$7,FALSE)</f>
        <v>Highway maintenance workers</v>
      </c>
      <c r="AG261" t="s">
        <v>5922</v>
      </c>
      <c r="AH261">
        <v>64</v>
      </c>
      <c r="AI261">
        <v>546</v>
      </c>
      <c r="AJ261">
        <v>60</v>
      </c>
      <c r="AK261">
        <v>557</v>
      </c>
      <c r="AL261">
        <v>4</v>
      </c>
      <c r="AM261">
        <v>-1</v>
      </c>
    </row>
    <row r="262" spans="1:39">
      <c r="A262" s="24" t="s">
        <v>3909</v>
      </c>
      <c r="N262" t="str">
        <f t="shared" si="7"/>
        <v xml:space="preserve">     Installation, maintenance, and repair occupations   </v>
      </c>
      <c r="O262" t="str">
        <f t="shared" si="8"/>
        <v xml:space="preserve">4,331      673    4,155      675      176      629 </v>
      </c>
      <c r="P262" cm="1">
        <f t="array" ref="P262:X262">IFERROR(SEARCH({1,2,3,4,5,6,7,8,9},A262),9999999)</f>
        <v>62</v>
      </c>
      <c r="Q262">
        <v>106</v>
      </c>
      <c r="R262">
        <v>60</v>
      </c>
      <c r="S262">
        <v>58</v>
      </c>
      <c r="T262">
        <v>79</v>
      </c>
      <c r="U262">
        <v>69</v>
      </c>
      <c r="V262">
        <v>70</v>
      </c>
      <c r="W262">
        <v>9999999</v>
      </c>
      <c r="X262">
        <v>107</v>
      </c>
      <c r="Y262" t="s">
        <v>415</v>
      </c>
      <c r="Z262" t="e">
        <f>VLOOKUP($Y262,level_mapping_l0!$A$2:$F$536,Z$7,FALSE)</f>
        <v>#N/A</v>
      </c>
      <c r="AA262" t="e">
        <f>VLOOKUP($Y262,level_mapping_l0!$A$2:$F$536,AA$7,FALSE)</f>
        <v>#N/A</v>
      </c>
      <c r="AB262" t="e">
        <f>VLOOKUP($Y262,level_mapping_l0!$A$2:$F$536,AB$7,FALSE)</f>
        <v>#N/A</v>
      </c>
      <c r="AC262" t="e">
        <f>VLOOKUP($Y262,level_mapping_l0!$A$2:$F$536,AC$7,FALSE)</f>
        <v>#N/A</v>
      </c>
      <c r="AD262" t="e">
        <f>VLOOKUP($Y262,level_mapping_l0!$A$2:$F$536,AD$7,FALSE)</f>
        <v>#N/A</v>
      </c>
      <c r="AG262" t="s">
        <v>5923</v>
      </c>
      <c r="AH262" s="8">
        <v>4331</v>
      </c>
      <c r="AI262">
        <v>673</v>
      </c>
      <c r="AJ262" s="8">
        <v>4155</v>
      </c>
      <c r="AK262">
        <v>675</v>
      </c>
      <c r="AL262">
        <v>176</v>
      </c>
      <c r="AM262">
        <v>629</v>
      </c>
    </row>
    <row r="263" spans="1:39">
      <c r="A263" s="24" t="s">
        <v>3667</v>
      </c>
      <c r="N263" t="str">
        <f t="shared" si="7"/>
        <v xml:space="preserve">             First-line supervisors/managers of mechanics, installers,                                                      </v>
      </c>
      <c r="O263" t="str">
        <f t="shared" si="8"/>
        <v/>
      </c>
      <c r="P263" cm="1">
        <f t="array" ref="P263:X263">IFERROR(SEARCH({1,2,3,4,5,6,7,8,9},A263),9999999)</f>
        <v>9999999</v>
      </c>
      <c r="Q263">
        <v>9999999</v>
      </c>
      <c r="R263">
        <v>9999999</v>
      </c>
      <c r="S263">
        <v>9999999</v>
      </c>
      <c r="T263">
        <v>9999999</v>
      </c>
      <c r="U263">
        <v>9999999</v>
      </c>
      <c r="V263">
        <v>9999999</v>
      </c>
      <c r="W263">
        <v>9999999</v>
      </c>
      <c r="X263">
        <v>9999999</v>
      </c>
      <c r="Y263" t="s">
        <v>6630</v>
      </c>
      <c r="Z263" t="e">
        <f>VLOOKUP($Y263,level_mapping_l0!$A$2:$F$536,Z$7,FALSE)</f>
        <v>#N/A</v>
      </c>
      <c r="AA263" t="e">
        <f>VLOOKUP($Y263,level_mapping_l0!$A$2:$F$536,AA$7,FALSE)</f>
        <v>#N/A</v>
      </c>
      <c r="AB263" t="e">
        <f>VLOOKUP($Y263,level_mapping_l0!$A$2:$F$536,AB$7,FALSE)</f>
        <v>#N/A</v>
      </c>
      <c r="AC263" t="e">
        <f>VLOOKUP($Y263,level_mapping_l0!$A$2:$F$536,AC$7,FALSE)</f>
        <v>#N/A</v>
      </c>
      <c r="AD263" t="e">
        <f>VLOOKUP($Y263,level_mapping_l0!$A$2:$F$536,AD$7,FALSE)</f>
        <v>#N/A</v>
      </c>
      <c r="AG263" t="s">
        <v>3667</v>
      </c>
    </row>
    <row r="264" spans="1:39">
      <c r="A264" s="24" t="s">
        <v>3910</v>
      </c>
      <c r="N264" t="str">
        <f t="shared" si="7"/>
        <v xml:space="preserve">               and repairers     </v>
      </c>
      <c r="O264" t="str">
        <f t="shared" si="8"/>
        <v xml:space="preserve">316      832      290      832       26     (1)  </v>
      </c>
      <c r="P264" cm="1">
        <f t="array" ref="P264:X264">IFERROR(SEARCH({1,2,3,4,5,6,7,8,9},A264),9999999)</f>
        <v>35</v>
      </c>
      <c r="Q264">
        <v>45</v>
      </c>
      <c r="R264">
        <v>34</v>
      </c>
      <c r="S264">
        <v>9999999</v>
      </c>
      <c r="T264">
        <v>9999999</v>
      </c>
      <c r="U264">
        <v>36</v>
      </c>
      <c r="V264">
        <v>9999999</v>
      </c>
      <c r="W264">
        <v>43</v>
      </c>
      <c r="X264">
        <v>53</v>
      </c>
      <c r="Y264" t="s">
        <v>6631</v>
      </c>
      <c r="Z264" t="e">
        <f>VLOOKUP($Y264,level_mapping_l0!$A$2:$F$536,Z$7,FALSE)</f>
        <v>#N/A</v>
      </c>
      <c r="AA264" t="e">
        <f>VLOOKUP($Y264,level_mapping_l0!$A$2:$F$536,AA$7,FALSE)</f>
        <v>#N/A</v>
      </c>
      <c r="AB264" t="e">
        <f>VLOOKUP($Y264,level_mapping_l0!$A$2:$F$536,AB$7,FALSE)</f>
        <v>#N/A</v>
      </c>
      <c r="AC264" t="e">
        <f>VLOOKUP($Y264,level_mapping_l0!$A$2:$F$536,AC$7,FALSE)</f>
        <v>#N/A</v>
      </c>
      <c r="AD264" t="e">
        <f>VLOOKUP($Y264,level_mapping_l0!$A$2:$F$536,AD$7,FALSE)</f>
        <v>#N/A</v>
      </c>
      <c r="AG264" t="s">
        <v>5924</v>
      </c>
      <c r="AH264">
        <v>316</v>
      </c>
      <c r="AI264">
        <v>832</v>
      </c>
      <c r="AJ264">
        <v>290</v>
      </c>
      <c r="AK264">
        <v>832</v>
      </c>
      <c r="AL264">
        <v>26</v>
      </c>
      <c r="AM264">
        <v>-1</v>
      </c>
    </row>
    <row r="265" spans="1:39">
      <c r="A265" s="24" t="s">
        <v>3911</v>
      </c>
      <c r="N265" t="str">
        <f t="shared" ref="N265:N328" si="9">MID(A265,1,MIN(_xlfn.ANCHORARRAY(P265))-1)</f>
        <v xml:space="preserve">             Computer, automated teller, and office machine repairers     </v>
      </c>
      <c r="O265" t="str">
        <f t="shared" ref="O265:O328" si="10">MID(A265,MIN(P265:X265),LEN(A265))</f>
        <v xml:space="preserve">233      672      199      707       33     (1)  </v>
      </c>
      <c r="P265" cm="1">
        <f t="array" ref="P265:X265">IFERROR(SEARCH({1,2,3,4,5,6,7,8,9},A265),9999999)</f>
        <v>93</v>
      </c>
      <c r="Q265">
        <v>75</v>
      </c>
      <c r="R265">
        <v>76</v>
      </c>
      <c r="S265">
        <v>9999999</v>
      </c>
      <c r="T265">
        <v>9999999</v>
      </c>
      <c r="U265">
        <v>84</v>
      </c>
      <c r="V265">
        <v>85</v>
      </c>
      <c r="W265">
        <v>9999999</v>
      </c>
      <c r="X265">
        <v>94</v>
      </c>
      <c r="Y265" t="s">
        <v>417</v>
      </c>
      <c r="Z265" t="str">
        <f>VLOOKUP($Y265,level_mapping_l0!$A$2:$F$536,Z$7,FALSE)</f>
        <v>Total</v>
      </c>
      <c r="AA265" t="str">
        <f>VLOOKUP($Y265,level_mapping_l0!$A$2:$F$536,AA$7,FALSE)</f>
        <v>Natural resources, construction, and maintenance occupations</v>
      </c>
      <c r="AB265" t="str">
        <f>VLOOKUP($Y265,level_mapping_l0!$A$2:$F$536,AB$7,FALSE)</f>
        <v>Installation, maintenance, and repair occupations</v>
      </c>
      <c r="AC265" t="str">
        <f>VLOOKUP($Y265,level_mapping_l0!$A$2:$F$536,AC$7,FALSE)</f>
        <v>Installation, maintenance, and repair occupations</v>
      </c>
      <c r="AD265" t="str">
        <f>VLOOKUP($Y265,level_mapping_l0!$A$2:$F$536,AD$7,FALSE)</f>
        <v>Computer, automated teller, and office machine repairers</v>
      </c>
      <c r="AG265" t="s">
        <v>5925</v>
      </c>
      <c r="AH265">
        <v>233</v>
      </c>
      <c r="AI265">
        <v>672</v>
      </c>
      <c r="AJ265">
        <v>199</v>
      </c>
      <c r="AK265">
        <v>707</v>
      </c>
      <c r="AL265">
        <v>33</v>
      </c>
      <c r="AM265">
        <v>-1</v>
      </c>
    </row>
    <row r="266" spans="1:39">
      <c r="A266" s="24" t="s">
        <v>3668</v>
      </c>
      <c r="N266" t="str">
        <f t="shared" si="9"/>
        <v xml:space="preserve">             Radio and telecommunications equipment installers and                                                          </v>
      </c>
      <c r="O266" t="str">
        <f t="shared" si="10"/>
        <v/>
      </c>
      <c r="P266" cm="1">
        <f t="array" ref="P266:X266">IFERROR(SEARCH({1,2,3,4,5,6,7,8,9},A266),9999999)</f>
        <v>9999999</v>
      </c>
      <c r="Q266">
        <v>9999999</v>
      </c>
      <c r="R266">
        <v>9999999</v>
      </c>
      <c r="S266">
        <v>9999999</v>
      </c>
      <c r="T266">
        <v>9999999</v>
      </c>
      <c r="U266">
        <v>9999999</v>
      </c>
      <c r="V266">
        <v>9999999</v>
      </c>
      <c r="W266">
        <v>9999999</v>
      </c>
      <c r="X266">
        <v>9999999</v>
      </c>
      <c r="Y266" t="s">
        <v>6632</v>
      </c>
      <c r="Z266" t="e">
        <f>VLOOKUP($Y266,level_mapping_l0!$A$2:$F$536,Z$7,FALSE)</f>
        <v>#N/A</v>
      </c>
      <c r="AA266" t="e">
        <f>VLOOKUP($Y266,level_mapping_l0!$A$2:$F$536,AA$7,FALSE)</f>
        <v>#N/A</v>
      </c>
      <c r="AB266" t="e">
        <f>VLOOKUP($Y266,level_mapping_l0!$A$2:$F$536,AB$7,FALSE)</f>
        <v>#N/A</v>
      </c>
      <c r="AC266" t="e">
        <f>VLOOKUP($Y266,level_mapping_l0!$A$2:$F$536,AC$7,FALSE)</f>
        <v>#N/A</v>
      </c>
      <c r="AD266" t="e">
        <f>VLOOKUP($Y266,level_mapping_l0!$A$2:$F$536,AD$7,FALSE)</f>
        <v>#N/A</v>
      </c>
      <c r="AG266" t="s">
        <v>3668</v>
      </c>
    </row>
    <row r="267" spans="1:39">
      <c r="A267" s="24" t="s">
        <v>3912</v>
      </c>
      <c r="N267" t="str">
        <f t="shared" si="9"/>
        <v xml:space="preserve">               repairers     </v>
      </c>
      <c r="O267" t="str">
        <f t="shared" si="10"/>
        <v xml:space="preserve">235      786      199      815       36     (1)  </v>
      </c>
      <c r="P267" cm="1">
        <f t="array" ref="P267:X267">IFERROR(SEARCH({1,2,3,4,5,6,7,8,9},A267),9999999)</f>
        <v>48</v>
      </c>
      <c r="Q267">
        <v>30</v>
      </c>
      <c r="R267">
        <v>31</v>
      </c>
      <c r="S267">
        <v>9999999</v>
      </c>
      <c r="T267">
        <v>32</v>
      </c>
      <c r="U267">
        <v>41</v>
      </c>
      <c r="V267">
        <v>39</v>
      </c>
      <c r="W267">
        <v>40</v>
      </c>
      <c r="X267">
        <v>49</v>
      </c>
      <c r="Y267" t="s">
        <v>6633</v>
      </c>
      <c r="Z267" t="e">
        <f>VLOOKUP($Y267,level_mapping_l0!$A$2:$F$536,Z$7,FALSE)</f>
        <v>#N/A</v>
      </c>
      <c r="AA267" t="e">
        <f>VLOOKUP($Y267,level_mapping_l0!$A$2:$F$536,AA$7,FALSE)</f>
        <v>#N/A</v>
      </c>
      <c r="AB267" t="e">
        <f>VLOOKUP($Y267,level_mapping_l0!$A$2:$F$536,AB$7,FALSE)</f>
        <v>#N/A</v>
      </c>
      <c r="AC267" t="e">
        <f>VLOOKUP($Y267,level_mapping_l0!$A$2:$F$536,AC$7,FALSE)</f>
        <v>#N/A</v>
      </c>
      <c r="AD267" t="e">
        <f>VLOOKUP($Y267,level_mapping_l0!$A$2:$F$536,AD$7,FALSE)</f>
        <v>#N/A</v>
      </c>
      <c r="AG267" t="s">
        <v>5926</v>
      </c>
      <c r="AH267">
        <v>235</v>
      </c>
      <c r="AI267">
        <v>786</v>
      </c>
      <c r="AJ267">
        <v>199</v>
      </c>
      <c r="AK267">
        <v>815</v>
      </c>
      <c r="AL267">
        <v>36</v>
      </c>
      <c r="AM267">
        <v>-1</v>
      </c>
    </row>
    <row r="268" spans="1:39">
      <c r="A268" s="24" t="s">
        <v>3913</v>
      </c>
      <c r="N268" t="str">
        <f t="shared" si="9"/>
        <v xml:space="preserve">             Security and fire alarm systems installers      </v>
      </c>
      <c r="O268" t="str">
        <f t="shared" si="10"/>
        <v xml:space="preserve">53      669       51      676        2     (1)  </v>
      </c>
      <c r="P268" cm="1">
        <f t="array" ref="P268:X268">IFERROR(SEARCH({1,2,3,4,5,6,7,8,9},A268),9999999)</f>
        <v>81</v>
      </c>
      <c r="Q268">
        <v>99</v>
      </c>
      <c r="R268">
        <v>63</v>
      </c>
      <c r="S268">
        <v>9999999</v>
      </c>
      <c r="T268">
        <v>62</v>
      </c>
      <c r="U268">
        <v>70</v>
      </c>
      <c r="V268">
        <v>89</v>
      </c>
      <c r="W268">
        <v>9999999</v>
      </c>
      <c r="X268">
        <v>72</v>
      </c>
      <c r="Y268" t="s">
        <v>425</v>
      </c>
      <c r="Z268" t="str">
        <f>VLOOKUP($Y268,level_mapping_l0!$A$2:$F$536,Z$7,FALSE)</f>
        <v>Total</v>
      </c>
      <c r="AA268" t="str">
        <f>VLOOKUP($Y268,level_mapping_l0!$A$2:$F$536,AA$7,FALSE)</f>
        <v>Natural resources, construction, and maintenance occupations</v>
      </c>
      <c r="AB268" t="str">
        <f>VLOOKUP($Y268,level_mapping_l0!$A$2:$F$536,AB$7,FALSE)</f>
        <v>Installation, maintenance, and repair occupations</v>
      </c>
      <c r="AC268" t="str">
        <f>VLOOKUP($Y268,level_mapping_l0!$A$2:$F$536,AC$7,FALSE)</f>
        <v>Installation, maintenance, and repair occupations</v>
      </c>
      <c r="AD268" t="str">
        <f>VLOOKUP($Y268,level_mapping_l0!$A$2:$F$536,AD$7,FALSE)</f>
        <v>Security and fire alarm systems installers</v>
      </c>
      <c r="AG268" t="s">
        <v>5927</v>
      </c>
      <c r="AH268">
        <v>53</v>
      </c>
      <c r="AI268">
        <v>669</v>
      </c>
      <c r="AJ268">
        <v>51</v>
      </c>
      <c r="AK268">
        <v>676</v>
      </c>
      <c r="AL268">
        <v>2</v>
      </c>
      <c r="AM268">
        <v>-1</v>
      </c>
    </row>
    <row r="269" spans="1:39">
      <c r="A269" s="24" t="s">
        <v>3914</v>
      </c>
      <c r="N269" t="str">
        <f t="shared" si="9"/>
        <v xml:space="preserve">             Aircraft mechanics and service technicians     </v>
      </c>
      <c r="O269" t="str">
        <f t="shared" si="10"/>
        <v xml:space="preserve">122      821      119      834        3     (1)  </v>
      </c>
      <c r="P269" cm="1">
        <f t="array" ref="P269:X269">IFERROR(SEARCH({1,2,3,4,5,6,7,8,9},A269),9999999)</f>
        <v>61</v>
      </c>
      <c r="Q269">
        <v>62</v>
      </c>
      <c r="R269">
        <v>89</v>
      </c>
      <c r="S269">
        <v>90</v>
      </c>
      <c r="T269">
        <v>9999999</v>
      </c>
      <c r="U269">
        <v>9999999</v>
      </c>
      <c r="V269">
        <v>9999999</v>
      </c>
      <c r="W269">
        <v>70</v>
      </c>
      <c r="X269">
        <v>81</v>
      </c>
      <c r="Y269" t="s">
        <v>426</v>
      </c>
      <c r="Z269" t="str">
        <f>VLOOKUP($Y269,level_mapping_l0!$A$2:$F$536,Z$7,FALSE)</f>
        <v>Total</v>
      </c>
      <c r="AA269" t="str">
        <f>VLOOKUP($Y269,level_mapping_l0!$A$2:$F$536,AA$7,FALSE)</f>
        <v>Natural resources, construction, and maintenance occupations</v>
      </c>
      <c r="AB269" t="str">
        <f>VLOOKUP($Y269,level_mapping_l0!$A$2:$F$536,AB$7,FALSE)</f>
        <v>Installation, maintenance, and repair occupations</v>
      </c>
      <c r="AC269" t="str">
        <f>VLOOKUP($Y269,level_mapping_l0!$A$2:$F$536,AC$7,FALSE)</f>
        <v>Installation, maintenance, and repair occupations</v>
      </c>
      <c r="AD269" t="str">
        <f>VLOOKUP($Y269,level_mapping_l0!$A$2:$F$536,AD$7,FALSE)</f>
        <v>Aircraft mechanics and service technicians</v>
      </c>
      <c r="AG269" t="s">
        <v>5928</v>
      </c>
      <c r="AH269">
        <v>122</v>
      </c>
      <c r="AI269">
        <v>821</v>
      </c>
      <c r="AJ269">
        <v>119</v>
      </c>
      <c r="AK269">
        <v>834</v>
      </c>
      <c r="AL269">
        <v>3</v>
      </c>
      <c r="AM269">
        <v>-1</v>
      </c>
    </row>
    <row r="270" spans="1:39">
      <c r="A270" s="24" t="s">
        <v>3915</v>
      </c>
      <c r="N270" t="str">
        <f t="shared" si="9"/>
        <v xml:space="preserve">             Automotive body and related repairers     </v>
      </c>
      <c r="O270" t="str">
        <f t="shared" si="10"/>
        <v xml:space="preserve">148      531      146      541        2     (1)  </v>
      </c>
      <c r="P270" cm="1">
        <f t="array" ref="P270:X270">IFERROR(SEARCH({1,2,3,4,5,6,7,8,9},A270),9999999)</f>
        <v>56</v>
      </c>
      <c r="Q270">
        <v>94</v>
      </c>
      <c r="R270">
        <v>66</v>
      </c>
      <c r="S270">
        <v>57</v>
      </c>
      <c r="T270">
        <v>65</v>
      </c>
      <c r="U270">
        <v>76</v>
      </c>
      <c r="V270">
        <v>9999999</v>
      </c>
      <c r="W270">
        <v>58</v>
      </c>
      <c r="X270">
        <v>9999999</v>
      </c>
      <c r="Y270" t="s">
        <v>427</v>
      </c>
      <c r="Z270" t="str">
        <f>VLOOKUP($Y270,level_mapping_l0!$A$2:$F$536,Z$7,FALSE)</f>
        <v>Total</v>
      </c>
      <c r="AA270" t="str">
        <f>VLOOKUP($Y270,level_mapping_l0!$A$2:$F$536,AA$7,FALSE)</f>
        <v>Natural resources, construction, and maintenance occupations</v>
      </c>
      <c r="AB270" t="str">
        <f>VLOOKUP($Y270,level_mapping_l0!$A$2:$F$536,AB$7,FALSE)</f>
        <v>Installation, maintenance, and repair occupations</v>
      </c>
      <c r="AC270" t="str">
        <f>VLOOKUP($Y270,level_mapping_l0!$A$2:$F$536,AC$7,FALSE)</f>
        <v>Installation, maintenance, and repair occupations</v>
      </c>
      <c r="AD270" t="str">
        <f>VLOOKUP($Y270,level_mapping_l0!$A$2:$F$536,AD$7,FALSE)</f>
        <v>Automotive body and related repairers</v>
      </c>
      <c r="AG270" t="s">
        <v>5929</v>
      </c>
      <c r="AH270">
        <v>148</v>
      </c>
      <c r="AI270">
        <v>531</v>
      </c>
      <c r="AJ270">
        <v>146</v>
      </c>
      <c r="AK270">
        <v>541</v>
      </c>
      <c r="AL270">
        <v>2</v>
      </c>
      <c r="AM270">
        <v>-1</v>
      </c>
    </row>
    <row r="271" spans="1:39">
      <c r="A271" s="24" t="s">
        <v>3916</v>
      </c>
      <c r="N271" t="str">
        <f t="shared" si="9"/>
        <v xml:space="preserve">             Automotive service technicians and mechanics     </v>
      </c>
      <c r="O271" t="str">
        <f t="shared" si="10"/>
        <v xml:space="preserve">663      606      658      605        5     (1)  </v>
      </c>
      <c r="P271" cm="1">
        <f t="array" ref="P271:X271">IFERROR(SEARCH({1,2,3,4,5,6,7,8,9},A271),9999999)</f>
        <v>108</v>
      </c>
      <c r="Q271">
        <v>9999999</v>
      </c>
      <c r="R271">
        <v>65</v>
      </c>
      <c r="S271">
        <v>9999999</v>
      </c>
      <c r="T271">
        <v>82</v>
      </c>
      <c r="U271">
        <v>63</v>
      </c>
      <c r="V271">
        <v>9999999</v>
      </c>
      <c r="W271">
        <v>83</v>
      </c>
      <c r="X271">
        <v>9999999</v>
      </c>
      <c r="Y271" t="s">
        <v>429</v>
      </c>
      <c r="Z271" t="str">
        <f>VLOOKUP($Y271,level_mapping_l0!$A$2:$F$536,Z$7,FALSE)</f>
        <v>Total</v>
      </c>
      <c r="AA271" t="str">
        <f>VLOOKUP($Y271,level_mapping_l0!$A$2:$F$536,AA$7,FALSE)</f>
        <v>Natural resources, construction, and maintenance occupations</v>
      </c>
      <c r="AB271" t="str">
        <f>VLOOKUP($Y271,level_mapping_l0!$A$2:$F$536,AB$7,FALSE)</f>
        <v>Installation, maintenance, and repair occupations</v>
      </c>
      <c r="AC271" t="str">
        <f>VLOOKUP($Y271,level_mapping_l0!$A$2:$F$536,AC$7,FALSE)</f>
        <v>Installation, maintenance, and repair occupations</v>
      </c>
      <c r="AD271" t="str">
        <f>VLOOKUP($Y271,level_mapping_l0!$A$2:$F$536,AD$7,FALSE)</f>
        <v>Automotive service technicians and mechanics</v>
      </c>
      <c r="AG271" t="s">
        <v>5930</v>
      </c>
      <c r="AH271">
        <v>663</v>
      </c>
      <c r="AI271">
        <v>606</v>
      </c>
      <c r="AJ271">
        <v>658</v>
      </c>
      <c r="AK271">
        <v>605</v>
      </c>
      <c r="AL271">
        <v>5</v>
      </c>
      <c r="AM271">
        <v>-1</v>
      </c>
    </row>
    <row r="272" spans="1:39">
      <c r="A272" s="24" t="s">
        <v>3917</v>
      </c>
      <c r="N272" t="str">
        <f t="shared" si="9"/>
        <v xml:space="preserve">             Bus and truck mechanics and diesel engine specialists     </v>
      </c>
      <c r="O272" t="str">
        <f t="shared" si="10"/>
        <v xml:space="preserve">317      681      317      680  -        -       </v>
      </c>
      <c r="P272" cm="1">
        <f t="array" ref="P272:X272">IFERROR(SEARCH({1,2,3,4,5,6,7,8,9},A272),9999999)</f>
        <v>73</v>
      </c>
      <c r="Q272">
        <v>9999999</v>
      </c>
      <c r="R272">
        <v>72</v>
      </c>
      <c r="S272">
        <v>9999999</v>
      </c>
      <c r="T272">
        <v>9999999</v>
      </c>
      <c r="U272">
        <v>81</v>
      </c>
      <c r="V272">
        <v>74</v>
      </c>
      <c r="W272">
        <v>82</v>
      </c>
      <c r="X272">
        <v>9999999</v>
      </c>
      <c r="Y272" t="s">
        <v>430</v>
      </c>
      <c r="Z272" t="str">
        <f>VLOOKUP($Y272,level_mapping_l0!$A$2:$F$536,Z$7,FALSE)</f>
        <v>Total</v>
      </c>
      <c r="AA272" t="str">
        <f>VLOOKUP($Y272,level_mapping_l0!$A$2:$F$536,AA$7,FALSE)</f>
        <v>Natural resources, construction, and maintenance occupations</v>
      </c>
      <c r="AB272" t="str">
        <f>VLOOKUP($Y272,level_mapping_l0!$A$2:$F$536,AB$7,FALSE)</f>
        <v>Installation, maintenance, and repair occupations</v>
      </c>
      <c r="AC272" t="str">
        <f>VLOOKUP($Y272,level_mapping_l0!$A$2:$F$536,AC$7,FALSE)</f>
        <v>Installation, maintenance, and repair occupations</v>
      </c>
      <c r="AD272" t="str">
        <f>VLOOKUP($Y272,level_mapping_l0!$A$2:$F$536,AD$7,FALSE)</f>
        <v>Bus and truck mechanics and diesel engine specialists</v>
      </c>
      <c r="AG272" t="s">
        <v>5931</v>
      </c>
      <c r="AH272">
        <v>317</v>
      </c>
      <c r="AI272">
        <v>681</v>
      </c>
      <c r="AJ272">
        <v>317</v>
      </c>
      <c r="AK272">
        <v>680</v>
      </c>
      <c r="AL272" t="s">
        <v>574</v>
      </c>
      <c r="AM272" t="s">
        <v>574</v>
      </c>
    </row>
    <row r="273" spans="1:39">
      <c r="A273" s="24" t="s">
        <v>3669</v>
      </c>
      <c r="N273" t="str">
        <f t="shared" si="9"/>
        <v xml:space="preserve">             Heavy vehicle and mobile equipment service technicians                                                         </v>
      </c>
      <c r="O273" t="str">
        <f t="shared" si="10"/>
        <v/>
      </c>
      <c r="P273" cm="1">
        <f t="array" ref="P273:X273">IFERROR(SEARCH({1,2,3,4,5,6,7,8,9},A273),9999999)</f>
        <v>9999999</v>
      </c>
      <c r="Q273">
        <v>9999999</v>
      </c>
      <c r="R273">
        <v>9999999</v>
      </c>
      <c r="S273">
        <v>9999999</v>
      </c>
      <c r="T273">
        <v>9999999</v>
      </c>
      <c r="U273">
        <v>9999999</v>
      </c>
      <c r="V273">
        <v>9999999</v>
      </c>
      <c r="W273">
        <v>9999999</v>
      </c>
      <c r="X273">
        <v>9999999</v>
      </c>
      <c r="Y273" t="s">
        <v>6634</v>
      </c>
      <c r="Z273" t="e">
        <f>VLOOKUP($Y273,level_mapping_l0!$A$2:$F$536,Z$7,FALSE)</f>
        <v>#N/A</v>
      </c>
      <c r="AA273" t="e">
        <f>VLOOKUP($Y273,level_mapping_l0!$A$2:$F$536,AA$7,FALSE)</f>
        <v>#N/A</v>
      </c>
      <c r="AB273" t="e">
        <f>VLOOKUP($Y273,level_mapping_l0!$A$2:$F$536,AB$7,FALSE)</f>
        <v>#N/A</v>
      </c>
      <c r="AC273" t="e">
        <f>VLOOKUP($Y273,level_mapping_l0!$A$2:$F$536,AC$7,FALSE)</f>
        <v>#N/A</v>
      </c>
      <c r="AD273" t="e">
        <f>VLOOKUP($Y273,level_mapping_l0!$A$2:$F$536,AD$7,FALSE)</f>
        <v>#N/A</v>
      </c>
      <c r="AG273" t="s">
        <v>3669</v>
      </c>
    </row>
    <row r="274" spans="1:39">
      <c r="A274" s="24" t="s">
        <v>3918</v>
      </c>
      <c r="N274" t="str">
        <f t="shared" si="9"/>
        <v xml:space="preserve">               and mechanics     </v>
      </c>
      <c r="O274" t="str">
        <f t="shared" si="10"/>
        <v xml:space="preserve">186      692      184      688        2     (1)  </v>
      </c>
      <c r="P274" cm="1">
        <f t="array" ref="P274:X274">IFERROR(SEARCH({1,2,3,4,5,6,7,8,9},A274),9999999)</f>
        <v>34</v>
      </c>
      <c r="Q274">
        <v>45</v>
      </c>
      <c r="R274">
        <v>9999999</v>
      </c>
      <c r="S274">
        <v>54</v>
      </c>
      <c r="T274">
        <v>9999999</v>
      </c>
      <c r="U274">
        <v>36</v>
      </c>
      <c r="V274">
        <v>9999999</v>
      </c>
      <c r="W274">
        <v>35</v>
      </c>
      <c r="X274">
        <v>44</v>
      </c>
      <c r="Y274" t="s">
        <v>6635</v>
      </c>
      <c r="Z274" t="e">
        <f>VLOOKUP($Y274,level_mapping_l0!$A$2:$F$536,Z$7,FALSE)</f>
        <v>#N/A</v>
      </c>
      <c r="AA274" t="e">
        <f>VLOOKUP($Y274,level_mapping_l0!$A$2:$F$536,AA$7,FALSE)</f>
        <v>#N/A</v>
      </c>
      <c r="AB274" t="e">
        <f>VLOOKUP($Y274,level_mapping_l0!$A$2:$F$536,AB$7,FALSE)</f>
        <v>#N/A</v>
      </c>
      <c r="AC274" t="e">
        <f>VLOOKUP($Y274,level_mapping_l0!$A$2:$F$536,AC$7,FALSE)</f>
        <v>#N/A</v>
      </c>
      <c r="AD274" t="e">
        <f>VLOOKUP($Y274,level_mapping_l0!$A$2:$F$536,AD$7,FALSE)</f>
        <v>#N/A</v>
      </c>
      <c r="AG274" t="s">
        <v>5932</v>
      </c>
      <c r="AH274">
        <v>186</v>
      </c>
      <c r="AI274">
        <v>692</v>
      </c>
      <c r="AJ274">
        <v>184</v>
      </c>
      <c r="AK274">
        <v>688</v>
      </c>
      <c r="AL274">
        <v>2</v>
      </c>
      <c r="AM274">
        <v>-1</v>
      </c>
    </row>
    <row r="275" spans="1:39">
      <c r="A275" s="24" t="s">
        <v>3670</v>
      </c>
      <c r="N275" t="str">
        <f t="shared" si="9"/>
        <v xml:space="preserve">             Heating, air conditioning, and refrigeration mechanics                                                         </v>
      </c>
      <c r="O275" t="str">
        <f t="shared" si="10"/>
        <v/>
      </c>
      <c r="P275" cm="1">
        <f t="array" ref="P275:X275">IFERROR(SEARCH({1,2,3,4,5,6,7,8,9},A275),9999999)</f>
        <v>9999999</v>
      </c>
      <c r="Q275">
        <v>9999999</v>
      </c>
      <c r="R275">
        <v>9999999</v>
      </c>
      <c r="S275">
        <v>9999999</v>
      </c>
      <c r="T275">
        <v>9999999</v>
      </c>
      <c r="U275">
        <v>9999999</v>
      </c>
      <c r="V275">
        <v>9999999</v>
      </c>
      <c r="W275">
        <v>9999999</v>
      </c>
      <c r="X275">
        <v>9999999</v>
      </c>
      <c r="Y275" t="s">
        <v>6636</v>
      </c>
      <c r="Z275" t="e">
        <f>VLOOKUP($Y275,level_mapping_l0!$A$2:$F$536,Z$7,FALSE)</f>
        <v>#N/A</v>
      </c>
      <c r="AA275" t="e">
        <f>VLOOKUP($Y275,level_mapping_l0!$A$2:$F$536,AA$7,FALSE)</f>
        <v>#N/A</v>
      </c>
      <c r="AB275" t="e">
        <f>VLOOKUP($Y275,level_mapping_l0!$A$2:$F$536,AB$7,FALSE)</f>
        <v>#N/A</v>
      </c>
      <c r="AC275" t="e">
        <f>VLOOKUP($Y275,level_mapping_l0!$A$2:$F$536,AC$7,FALSE)</f>
        <v>#N/A</v>
      </c>
      <c r="AD275" t="e">
        <f>VLOOKUP($Y275,level_mapping_l0!$A$2:$F$536,AD$7,FALSE)</f>
        <v>#N/A</v>
      </c>
      <c r="AG275" t="s">
        <v>3670</v>
      </c>
    </row>
    <row r="276" spans="1:39">
      <c r="A276" s="24" t="s">
        <v>3919</v>
      </c>
      <c r="N276" t="str">
        <f t="shared" si="9"/>
        <v xml:space="preserve">               and installers     </v>
      </c>
      <c r="O276" t="str">
        <f t="shared" si="10"/>
        <v xml:space="preserve">302      621      299      621        3     (1)  </v>
      </c>
      <c r="P276" cm="1">
        <f t="array" ref="P276:X276">IFERROR(SEARCH({1,2,3,4,5,6,7,8,9},A276),9999999)</f>
        <v>46</v>
      </c>
      <c r="Q276">
        <v>37</v>
      </c>
      <c r="R276">
        <v>35</v>
      </c>
      <c r="S276">
        <v>9999999</v>
      </c>
      <c r="T276">
        <v>9999999</v>
      </c>
      <c r="U276">
        <v>44</v>
      </c>
      <c r="V276">
        <v>9999999</v>
      </c>
      <c r="W276">
        <v>9999999</v>
      </c>
      <c r="X276">
        <v>54</v>
      </c>
      <c r="Y276" t="s">
        <v>6637</v>
      </c>
      <c r="Z276" t="e">
        <f>VLOOKUP($Y276,level_mapping_l0!$A$2:$F$536,Z$7,FALSE)</f>
        <v>#N/A</v>
      </c>
      <c r="AA276" t="e">
        <f>VLOOKUP($Y276,level_mapping_l0!$A$2:$F$536,AA$7,FALSE)</f>
        <v>#N/A</v>
      </c>
      <c r="AB276" t="e">
        <f>VLOOKUP($Y276,level_mapping_l0!$A$2:$F$536,AB$7,FALSE)</f>
        <v>#N/A</v>
      </c>
      <c r="AC276" t="e">
        <f>VLOOKUP($Y276,level_mapping_l0!$A$2:$F$536,AC$7,FALSE)</f>
        <v>#N/A</v>
      </c>
      <c r="AD276" t="e">
        <f>VLOOKUP($Y276,level_mapping_l0!$A$2:$F$536,AD$7,FALSE)</f>
        <v>#N/A</v>
      </c>
      <c r="AG276" t="s">
        <v>5933</v>
      </c>
      <c r="AH276">
        <v>302</v>
      </c>
      <c r="AI276">
        <v>621</v>
      </c>
      <c r="AJ276">
        <v>299</v>
      </c>
      <c r="AK276">
        <v>621</v>
      </c>
      <c r="AL276">
        <v>3</v>
      </c>
      <c r="AM276">
        <v>-1</v>
      </c>
    </row>
    <row r="277" spans="1:39">
      <c r="A277" s="24" t="s">
        <v>3920</v>
      </c>
      <c r="N277" t="str">
        <f t="shared" si="9"/>
        <v xml:space="preserve">             Industrial and refractory machinery mechanics     </v>
      </c>
      <c r="O277" t="str">
        <f t="shared" si="10"/>
        <v xml:space="preserve">461      686      452      690        9     (1)  </v>
      </c>
      <c r="P277" cm="1">
        <f t="array" ref="P277:X277">IFERROR(SEARCH({1,2,3,4,5,6,7,8,9},A277),9999999)</f>
        <v>66</v>
      </c>
      <c r="Q277">
        <v>84</v>
      </c>
      <c r="R277">
        <v>9999999</v>
      </c>
      <c r="S277">
        <v>64</v>
      </c>
      <c r="T277">
        <v>83</v>
      </c>
      <c r="U277">
        <v>65</v>
      </c>
      <c r="V277">
        <v>9999999</v>
      </c>
      <c r="W277">
        <v>74</v>
      </c>
      <c r="X277">
        <v>92</v>
      </c>
      <c r="Y277" t="s">
        <v>437</v>
      </c>
      <c r="Z277" t="str">
        <f>VLOOKUP($Y277,level_mapping_l0!$A$2:$F$536,Z$7,FALSE)</f>
        <v>Total</v>
      </c>
      <c r="AA277" t="str">
        <f>VLOOKUP($Y277,level_mapping_l0!$A$2:$F$536,AA$7,FALSE)</f>
        <v>Natural resources, construction, and maintenance occupations</v>
      </c>
      <c r="AB277" t="str">
        <f>VLOOKUP($Y277,level_mapping_l0!$A$2:$F$536,AB$7,FALSE)</f>
        <v>Installation, maintenance, and repair occupations</v>
      </c>
      <c r="AC277" t="str">
        <f>VLOOKUP($Y277,level_mapping_l0!$A$2:$F$536,AC$7,FALSE)</f>
        <v>Installation, maintenance, and repair occupations</v>
      </c>
      <c r="AD277" t="str">
        <f>VLOOKUP($Y277,level_mapping_l0!$A$2:$F$536,AD$7,FALSE)</f>
        <v>Industrial and refractory machinery mechanics</v>
      </c>
      <c r="AG277" t="s">
        <v>5934</v>
      </c>
      <c r="AH277">
        <v>461</v>
      </c>
      <c r="AI277">
        <v>686</v>
      </c>
      <c r="AJ277">
        <v>452</v>
      </c>
      <c r="AK277">
        <v>690</v>
      </c>
      <c r="AL277">
        <v>9</v>
      </c>
      <c r="AM277">
        <v>-1</v>
      </c>
    </row>
    <row r="278" spans="1:39">
      <c r="A278" s="24" t="s">
        <v>3921</v>
      </c>
      <c r="N278" t="str">
        <f t="shared" si="9"/>
        <v xml:space="preserve">             Maintenance and repair workers, general     </v>
      </c>
      <c r="O278" t="str">
        <f t="shared" si="10"/>
        <v xml:space="preserve">264      607      256      608        8     (1)  </v>
      </c>
      <c r="P278" cm="1">
        <f t="array" ref="P278:X278">IFERROR(SEARCH({1,2,3,4,5,6,7,8,9},A278),9999999)</f>
        <v>103</v>
      </c>
      <c r="Q278">
        <v>58</v>
      </c>
      <c r="R278">
        <v>9999999</v>
      </c>
      <c r="S278">
        <v>60</v>
      </c>
      <c r="T278">
        <v>77</v>
      </c>
      <c r="U278">
        <v>59</v>
      </c>
      <c r="V278">
        <v>69</v>
      </c>
      <c r="W278">
        <v>87</v>
      </c>
      <c r="X278">
        <v>9999999</v>
      </c>
      <c r="Y278" t="s">
        <v>438</v>
      </c>
      <c r="Z278" t="str">
        <f>VLOOKUP($Y278,level_mapping_l0!$A$2:$F$536,Z$7,FALSE)</f>
        <v>Total</v>
      </c>
      <c r="AA278" t="str">
        <f>VLOOKUP($Y278,level_mapping_l0!$A$2:$F$536,AA$7,FALSE)</f>
        <v>Natural resources, construction, and maintenance occupations</v>
      </c>
      <c r="AB278" t="str">
        <f>VLOOKUP($Y278,level_mapping_l0!$A$2:$F$536,AB$7,FALSE)</f>
        <v>Installation, maintenance, and repair occupations</v>
      </c>
      <c r="AC278" t="str">
        <f>VLOOKUP($Y278,level_mapping_l0!$A$2:$F$536,AC$7,FALSE)</f>
        <v>Installation, maintenance, and repair occupations</v>
      </c>
      <c r="AD278" t="str">
        <f>VLOOKUP($Y278,level_mapping_l0!$A$2:$F$536,AD$7,FALSE)</f>
        <v>Maintenance and repair workers, general</v>
      </c>
      <c r="AG278" t="s">
        <v>5935</v>
      </c>
      <c r="AH278">
        <v>264</v>
      </c>
      <c r="AI278">
        <v>607</v>
      </c>
      <c r="AJ278">
        <v>256</v>
      </c>
      <c r="AK278">
        <v>608</v>
      </c>
      <c r="AL278">
        <v>8</v>
      </c>
      <c r="AM278">
        <v>-1</v>
      </c>
    </row>
    <row r="279" spans="1:39">
      <c r="A279" s="24" t="s">
        <v>3922</v>
      </c>
      <c r="N279" t="str">
        <f t="shared" si="9"/>
        <v xml:space="preserve">             Millwrights      </v>
      </c>
      <c r="O279" t="str">
        <f t="shared" si="10"/>
        <v xml:space="preserve">69      809       67      821        2     (1)  </v>
      </c>
      <c r="P279" cm="1">
        <f t="array" ref="P279:X279">IFERROR(SEARCH({1,2,3,4,5,6,7,8,9},A279),9999999)</f>
        <v>59</v>
      </c>
      <c r="Q279">
        <v>58</v>
      </c>
      <c r="R279">
        <v>9999999</v>
      </c>
      <c r="S279">
        <v>9999999</v>
      </c>
      <c r="T279">
        <v>9999999</v>
      </c>
      <c r="U279">
        <v>31</v>
      </c>
      <c r="V279">
        <v>50</v>
      </c>
      <c r="W279">
        <v>39</v>
      </c>
      <c r="X279">
        <v>32</v>
      </c>
      <c r="Y279" t="s">
        <v>440</v>
      </c>
      <c r="Z279" t="str">
        <f>VLOOKUP($Y279,level_mapping_l0!$A$2:$F$536,Z$7,FALSE)</f>
        <v>Total</v>
      </c>
      <c r="AA279" t="str">
        <f>VLOOKUP($Y279,level_mapping_l0!$A$2:$F$536,AA$7,FALSE)</f>
        <v>Natural resources, construction, and maintenance occupations</v>
      </c>
      <c r="AB279" t="str">
        <f>VLOOKUP($Y279,level_mapping_l0!$A$2:$F$536,AB$7,FALSE)</f>
        <v>Installation, maintenance, and repair occupations</v>
      </c>
      <c r="AC279" t="str">
        <f>VLOOKUP($Y279,level_mapping_l0!$A$2:$F$536,AC$7,FALSE)</f>
        <v>Installation, maintenance, and repair occupations</v>
      </c>
      <c r="AD279" t="str">
        <f>VLOOKUP($Y279,level_mapping_l0!$A$2:$F$536,AD$7,FALSE)</f>
        <v>Millwrights</v>
      </c>
      <c r="AG279" t="s">
        <v>5936</v>
      </c>
      <c r="AH279">
        <v>69</v>
      </c>
      <c r="AI279">
        <v>809</v>
      </c>
      <c r="AJ279">
        <v>67</v>
      </c>
      <c r="AK279">
        <v>821</v>
      </c>
      <c r="AL279">
        <v>2</v>
      </c>
      <c r="AM279">
        <v>-1</v>
      </c>
    </row>
    <row r="280" spans="1:39">
      <c r="A280" s="24" t="s">
        <v>3923</v>
      </c>
      <c r="N280" t="str">
        <f t="shared" si="9"/>
        <v xml:space="preserve">             Electrical power-line installers and repairers     </v>
      </c>
      <c r="O280" t="str">
        <f t="shared" si="10"/>
        <v xml:space="preserve">111      800      110      801        1     (1)  </v>
      </c>
      <c r="P280" cm="1">
        <f t="array" ref="P280:X280">IFERROR(SEARCH({1,2,3,4,5,6,7,8,9},A280),9999999)</f>
        <v>65</v>
      </c>
      <c r="Q280">
        <v>9999999</v>
      </c>
      <c r="R280">
        <v>9999999</v>
      </c>
      <c r="S280">
        <v>9999999</v>
      </c>
      <c r="T280">
        <v>9999999</v>
      </c>
      <c r="U280">
        <v>9999999</v>
      </c>
      <c r="V280">
        <v>9999999</v>
      </c>
      <c r="W280">
        <v>74</v>
      </c>
      <c r="X280">
        <v>9999999</v>
      </c>
      <c r="Y280" t="s">
        <v>441</v>
      </c>
      <c r="Z280" t="str">
        <f>VLOOKUP($Y280,level_mapping_l0!$A$2:$F$536,Z$7,FALSE)</f>
        <v>Total</v>
      </c>
      <c r="AA280" t="str">
        <f>VLOOKUP($Y280,level_mapping_l0!$A$2:$F$536,AA$7,FALSE)</f>
        <v>Natural resources, construction, and maintenance occupations</v>
      </c>
      <c r="AB280" t="str">
        <f>VLOOKUP($Y280,level_mapping_l0!$A$2:$F$536,AB$7,FALSE)</f>
        <v>Installation, maintenance, and repair occupations</v>
      </c>
      <c r="AC280" t="str">
        <f>VLOOKUP($Y280,level_mapping_l0!$A$2:$F$536,AC$7,FALSE)</f>
        <v>Installation, maintenance, and repair occupations</v>
      </c>
      <c r="AD280" t="str">
        <f>VLOOKUP($Y280,level_mapping_l0!$A$2:$F$536,AD$7,FALSE)</f>
        <v>Electrical power-line installers and repairers</v>
      </c>
      <c r="AG280" t="s">
        <v>5937</v>
      </c>
      <c r="AH280">
        <v>111</v>
      </c>
      <c r="AI280">
        <v>800</v>
      </c>
      <c r="AJ280">
        <v>110</v>
      </c>
      <c r="AK280">
        <v>801</v>
      </c>
      <c r="AL280">
        <v>1</v>
      </c>
      <c r="AM280">
        <v>-1</v>
      </c>
    </row>
    <row r="281" spans="1:39">
      <c r="A281" s="24" t="s">
        <v>3924</v>
      </c>
      <c r="N281" t="str">
        <f t="shared" si="9"/>
        <v xml:space="preserve">             Telecommunications line installers and repairers     </v>
      </c>
      <c r="O281" t="str">
        <f t="shared" si="10"/>
        <v xml:space="preserve">152      713      141      699       11     (1)  </v>
      </c>
      <c r="P281" cm="1">
        <f t="array" ref="P281:X281">IFERROR(SEARCH({1,2,3,4,5,6,7,8,9},A281),9999999)</f>
        <v>67</v>
      </c>
      <c r="Q281">
        <v>69</v>
      </c>
      <c r="R281">
        <v>78</v>
      </c>
      <c r="S281">
        <v>86</v>
      </c>
      <c r="T281">
        <v>68</v>
      </c>
      <c r="U281">
        <v>94</v>
      </c>
      <c r="V281">
        <v>76</v>
      </c>
      <c r="W281">
        <v>9999999</v>
      </c>
      <c r="X281">
        <v>95</v>
      </c>
      <c r="Y281" t="s">
        <v>442</v>
      </c>
      <c r="Z281" t="str">
        <f>VLOOKUP($Y281,level_mapping_l0!$A$2:$F$536,Z$7,FALSE)</f>
        <v>Total</v>
      </c>
      <c r="AA281" t="str">
        <f>VLOOKUP($Y281,level_mapping_l0!$A$2:$F$536,AA$7,FALSE)</f>
        <v>Natural resources, construction, and maintenance occupations</v>
      </c>
      <c r="AB281" t="str">
        <f>VLOOKUP($Y281,level_mapping_l0!$A$2:$F$536,AB$7,FALSE)</f>
        <v>Installation, maintenance, and repair occupations</v>
      </c>
      <c r="AC281" t="str">
        <f>VLOOKUP($Y281,level_mapping_l0!$A$2:$F$536,AC$7,FALSE)</f>
        <v>Installation, maintenance, and repair occupations</v>
      </c>
      <c r="AD281" t="str">
        <f>VLOOKUP($Y281,level_mapping_l0!$A$2:$F$536,AD$7,FALSE)</f>
        <v>Telecommunications line installers and repairers</v>
      </c>
      <c r="AG281" t="s">
        <v>5938</v>
      </c>
      <c r="AH281">
        <v>152</v>
      </c>
      <c r="AI281">
        <v>713</v>
      </c>
      <c r="AJ281">
        <v>141</v>
      </c>
      <c r="AK281">
        <v>699</v>
      </c>
      <c r="AL281">
        <v>11</v>
      </c>
      <c r="AM281">
        <v>-1</v>
      </c>
    </row>
    <row r="282" spans="1:39">
      <c r="A282" s="24" t="s">
        <v>3925</v>
      </c>
      <c r="N282" t="str">
        <f t="shared" si="9"/>
        <v xml:space="preserve"> Production, transportation, and material moving occupations  </v>
      </c>
      <c r="O282" t="str">
        <f t="shared" si="10"/>
        <v xml:space="preserve">15,100      519   11,733      570    3,367      407 </v>
      </c>
      <c r="P282" cm="1">
        <f t="array" ref="P282:X282">IFERROR(SEARCH({1,2,3,4,5,6,7,8,9},A282),9999999)</f>
        <v>63</v>
      </c>
      <c r="Q282">
        <v>9999999</v>
      </c>
      <c r="R282">
        <v>85</v>
      </c>
      <c r="S282">
        <v>111</v>
      </c>
      <c r="T282">
        <v>64</v>
      </c>
      <c r="U282">
        <v>103</v>
      </c>
      <c r="V282">
        <v>84</v>
      </c>
      <c r="W282">
        <v>9999999</v>
      </c>
      <c r="X282">
        <v>77</v>
      </c>
      <c r="Y282" t="s">
        <v>453</v>
      </c>
      <c r="Z282" t="e">
        <f>VLOOKUP($Y282,level_mapping_l0!$A$2:$F$536,Z$7,FALSE)</f>
        <v>#N/A</v>
      </c>
      <c r="AA282" t="e">
        <f>VLOOKUP($Y282,level_mapping_l0!$A$2:$F$536,AA$7,FALSE)</f>
        <v>#N/A</v>
      </c>
      <c r="AB282" t="e">
        <f>VLOOKUP($Y282,level_mapping_l0!$A$2:$F$536,AB$7,FALSE)</f>
        <v>#N/A</v>
      </c>
      <c r="AC282" t="e">
        <f>VLOOKUP($Y282,level_mapping_l0!$A$2:$F$536,AC$7,FALSE)</f>
        <v>#N/A</v>
      </c>
      <c r="AD282" t="e">
        <f>VLOOKUP($Y282,level_mapping_l0!$A$2:$F$536,AD$7,FALSE)</f>
        <v>#N/A</v>
      </c>
      <c r="AG282" t="s">
        <v>5939</v>
      </c>
      <c r="AH282" s="8">
        <v>15100</v>
      </c>
      <c r="AI282">
        <v>519</v>
      </c>
      <c r="AJ282" s="8">
        <v>11733</v>
      </c>
      <c r="AK282">
        <v>570</v>
      </c>
      <c r="AL282" s="8">
        <v>3367</v>
      </c>
      <c r="AM282">
        <v>407</v>
      </c>
    </row>
    <row r="283" spans="1:39">
      <c r="A283" s="24" t="s">
        <v>3926</v>
      </c>
      <c r="N283" t="str">
        <f t="shared" si="9"/>
        <v xml:space="preserve">     Production occupations   </v>
      </c>
      <c r="O283" t="str">
        <f t="shared" si="10"/>
        <v xml:space="preserve">8,599      519    6,069      583    2,530      406 </v>
      </c>
      <c r="P283" cm="1">
        <f t="array" ref="P283:X283">IFERROR(SEARCH({1,2,3,4,5,6,7,8,9},A283),9999999)</f>
        <v>43</v>
      </c>
      <c r="Q283">
        <v>67</v>
      </c>
      <c r="R283">
        <v>62</v>
      </c>
      <c r="S283">
        <v>78</v>
      </c>
      <c r="T283">
        <v>33</v>
      </c>
      <c r="U283">
        <v>49</v>
      </c>
      <c r="V283">
        <v>9999999</v>
      </c>
      <c r="W283">
        <v>31</v>
      </c>
      <c r="X283">
        <v>34</v>
      </c>
      <c r="Y283" t="s">
        <v>454</v>
      </c>
      <c r="Z283" t="e">
        <f>VLOOKUP($Y283,level_mapping_l0!$A$2:$F$536,Z$7,FALSE)</f>
        <v>#N/A</v>
      </c>
      <c r="AA283" t="e">
        <f>VLOOKUP($Y283,level_mapping_l0!$A$2:$F$536,AA$7,FALSE)</f>
        <v>#N/A</v>
      </c>
      <c r="AB283" t="e">
        <f>VLOOKUP($Y283,level_mapping_l0!$A$2:$F$536,AB$7,FALSE)</f>
        <v>#N/A</v>
      </c>
      <c r="AC283" t="e">
        <f>VLOOKUP($Y283,level_mapping_l0!$A$2:$F$536,AC$7,FALSE)</f>
        <v>#N/A</v>
      </c>
      <c r="AD283" t="e">
        <f>VLOOKUP($Y283,level_mapping_l0!$A$2:$F$536,AD$7,FALSE)</f>
        <v>#N/A</v>
      </c>
      <c r="AG283" t="s">
        <v>5940</v>
      </c>
      <c r="AH283" s="8">
        <v>8599</v>
      </c>
      <c r="AI283">
        <v>519</v>
      </c>
      <c r="AJ283" s="8">
        <v>6069</v>
      </c>
      <c r="AK283">
        <v>583</v>
      </c>
      <c r="AL283" s="8">
        <v>2530</v>
      </c>
      <c r="AM283">
        <v>406</v>
      </c>
    </row>
    <row r="284" spans="1:39">
      <c r="A284" s="24" t="s">
        <v>3671</v>
      </c>
      <c r="N284" t="str">
        <f t="shared" si="9"/>
        <v xml:space="preserve">             First-line supervisors/managers of production and                                                              </v>
      </c>
      <c r="O284" t="str">
        <f t="shared" si="10"/>
        <v/>
      </c>
      <c r="P284" cm="1">
        <f t="array" ref="P284:X284">IFERROR(SEARCH({1,2,3,4,5,6,7,8,9},A284),9999999)</f>
        <v>9999999</v>
      </c>
      <c r="Q284">
        <v>9999999</v>
      </c>
      <c r="R284">
        <v>9999999</v>
      </c>
      <c r="S284">
        <v>9999999</v>
      </c>
      <c r="T284">
        <v>9999999</v>
      </c>
      <c r="U284">
        <v>9999999</v>
      </c>
      <c r="V284">
        <v>9999999</v>
      </c>
      <c r="W284">
        <v>9999999</v>
      </c>
      <c r="X284">
        <v>9999999</v>
      </c>
      <c r="Y284" t="s">
        <v>6638</v>
      </c>
      <c r="Z284" t="e">
        <f>VLOOKUP($Y284,level_mapping_l0!$A$2:$F$536,Z$7,FALSE)</f>
        <v>#N/A</v>
      </c>
      <c r="AA284" t="e">
        <f>VLOOKUP($Y284,level_mapping_l0!$A$2:$F$536,AA$7,FALSE)</f>
        <v>#N/A</v>
      </c>
      <c r="AB284" t="e">
        <f>VLOOKUP($Y284,level_mapping_l0!$A$2:$F$536,AB$7,FALSE)</f>
        <v>#N/A</v>
      </c>
      <c r="AC284" t="e">
        <f>VLOOKUP($Y284,level_mapping_l0!$A$2:$F$536,AC$7,FALSE)</f>
        <v>#N/A</v>
      </c>
      <c r="AD284" t="e">
        <f>VLOOKUP($Y284,level_mapping_l0!$A$2:$F$536,AD$7,FALSE)</f>
        <v>#N/A</v>
      </c>
      <c r="AG284" t="s">
        <v>3671</v>
      </c>
    </row>
    <row r="285" spans="1:39">
      <c r="A285" s="24" t="s">
        <v>3927</v>
      </c>
      <c r="N285" t="str">
        <f t="shared" si="9"/>
        <v xml:space="preserve">               operating workers     </v>
      </c>
      <c r="O285" t="str">
        <f t="shared" si="10"/>
        <v xml:space="preserve">867      693      701      737      166      516 </v>
      </c>
      <c r="P285" cm="1">
        <f t="array" ref="P285:X285">IFERROR(SEARCH({1,2,3,4,5,6,7,8,9},A285),9999999)</f>
        <v>58</v>
      </c>
      <c r="Q285">
        <v>9999999</v>
      </c>
      <c r="R285">
        <v>49</v>
      </c>
      <c r="S285">
        <v>9999999</v>
      </c>
      <c r="T285">
        <v>83</v>
      </c>
      <c r="U285">
        <v>39</v>
      </c>
      <c r="V285">
        <v>40</v>
      </c>
      <c r="W285">
        <v>38</v>
      </c>
      <c r="X285">
        <v>48</v>
      </c>
      <c r="Y285" t="s">
        <v>6639</v>
      </c>
      <c r="Z285" t="e">
        <f>VLOOKUP($Y285,level_mapping_l0!$A$2:$F$536,Z$7,FALSE)</f>
        <v>#N/A</v>
      </c>
      <c r="AA285" t="e">
        <f>VLOOKUP($Y285,level_mapping_l0!$A$2:$F$536,AA$7,FALSE)</f>
        <v>#N/A</v>
      </c>
      <c r="AB285" t="e">
        <f>VLOOKUP($Y285,level_mapping_l0!$A$2:$F$536,AB$7,FALSE)</f>
        <v>#N/A</v>
      </c>
      <c r="AC285" t="e">
        <f>VLOOKUP($Y285,level_mapping_l0!$A$2:$F$536,AC$7,FALSE)</f>
        <v>#N/A</v>
      </c>
      <c r="AD285" t="e">
        <f>VLOOKUP($Y285,level_mapping_l0!$A$2:$F$536,AD$7,FALSE)</f>
        <v>#N/A</v>
      </c>
      <c r="AG285" t="s">
        <v>5941</v>
      </c>
      <c r="AH285">
        <v>867</v>
      </c>
      <c r="AI285">
        <v>693</v>
      </c>
      <c r="AJ285">
        <v>701</v>
      </c>
      <c r="AK285">
        <v>737</v>
      </c>
      <c r="AL285">
        <v>166</v>
      </c>
      <c r="AM285">
        <v>516</v>
      </c>
    </row>
    <row r="286" spans="1:39">
      <c r="A286" s="24" t="s">
        <v>3672</v>
      </c>
      <c r="N286" t="str">
        <f t="shared" si="9"/>
        <v xml:space="preserve">             Electrical, electronics, and electromechanical assemblers     </v>
      </c>
      <c r="O286" t="str">
        <f t="shared" si="10"/>
        <v xml:space="preserve">244      440       97      510      147      404 </v>
      </c>
      <c r="P286" cm="1">
        <f t="array" ref="P286:X286">IFERROR(SEARCH({1,2,3,4,5,6,7,8,9},A286),9999999)</f>
        <v>104</v>
      </c>
      <c r="Q286">
        <v>76</v>
      </c>
      <c r="R286">
        <v>9999999</v>
      </c>
      <c r="S286">
        <v>77</v>
      </c>
      <c r="T286">
        <v>103</v>
      </c>
      <c r="U286">
        <v>9999999</v>
      </c>
      <c r="V286">
        <v>96</v>
      </c>
      <c r="W286">
        <v>9999999</v>
      </c>
      <c r="X286">
        <v>95</v>
      </c>
      <c r="Y286" t="s">
        <v>457</v>
      </c>
      <c r="Z286" t="str">
        <f>VLOOKUP($Y286,level_mapping_l0!$A$2:$F$536,Z$7,FALSE)</f>
        <v>Total</v>
      </c>
      <c r="AA286" t="str">
        <f>VLOOKUP($Y286,level_mapping_l0!$A$2:$F$536,AA$7,FALSE)</f>
        <v>Production, transportation, and material moving occupations</v>
      </c>
      <c r="AB286" t="str">
        <f>VLOOKUP($Y286,level_mapping_l0!$A$2:$F$536,AB$7,FALSE)</f>
        <v>Production occupations</v>
      </c>
      <c r="AC286" t="str">
        <f>VLOOKUP($Y286,level_mapping_l0!$A$2:$F$536,AC$7,FALSE)</f>
        <v>Production occupations</v>
      </c>
      <c r="AD286" t="str">
        <f>VLOOKUP($Y286,level_mapping_l0!$A$2:$F$536,AD$7,FALSE)</f>
        <v>Electrical, electronics, and electromechanical assemblers</v>
      </c>
      <c r="AG286" t="s">
        <v>5942</v>
      </c>
      <c r="AH286">
        <v>244</v>
      </c>
      <c r="AI286">
        <v>440</v>
      </c>
      <c r="AJ286">
        <v>97</v>
      </c>
      <c r="AK286">
        <v>510</v>
      </c>
      <c r="AL286">
        <v>147</v>
      </c>
      <c r="AM286">
        <v>404</v>
      </c>
    </row>
    <row r="287" spans="1:39">
      <c r="A287" s="24" t="s">
        <v>3928</v>
      </c>
      <c r="N287" t="str">
        <f t="shared" si="9"/>
        <v xml:space="preserve">             Bakers     </v>
      </c>
      <c r="O287" t="str">
        <f t="shared" si="10"/>
        <v xml:space="preserve">125      418       78      483       48     (1)  </v>
      </c>
      <c r="P287" cm="1">
        <f t="array" ref="P287:X287">IFERROR(SEARCH({1,2,3,4,5,6,7,8,9},A287),9999999)</f>
        <v>25</v>
      </c>
      <c r="Q287">
        <v>26</v>
      </c>
      <c r="R287">
        <v>54</v>
      </c>
      <c r="S287">
        <v>34</v>
      </c>
      <c r="T287">
        <v>27</v>
      </c>
      <c r="U287">
        <v>9999999</v>
      </c>
      <c r="V287">
        <v>44</v>
      </c>
      <c r="W287">
        <v>36</v>
      </c>
      <c r="X287">
        <v>9999999</v>
      </c>
      <c r="Y287" t="s">
        <v>461</v>
      </c>
      <c r="Z287" t="str">
        <f>VLOOKUP($Y287,level_mapping_l0!$A$2:$F$536,Z$7,FALSE)</f>
        <v>Total</v>
      </c>
      <c r="AA287" t="str">
        <f>VLOOKUP($Y287,level_mapping_l0!$A$2:$F$536,AA$7,FALSE)</f>
        <v>Production, transportation, and material moving occupations</v>
      </c>
      <c r="AB287" t="str">
        <f>VLOOKUP($Y287,level_mapping_l0!$A$2:$F$536,AB$7,FALSE)</f>
        <v>Production occupations</v>
      </c>
      <c r="AC287" t="str">
        <f>VLOOKUP($Y287,level_mapping_l0!$A$2:$F$536,AC$7,FALSE)</f>
        <v>Production occupations</v>
      </c>
      <c r="AD287" t="str">
        <f>VLOOKUP($Y287,level_mapping_l0!$A$2:$F$536,AD$7,FALSE)</f>
        <v>Bakers</v>
      </c>
      <c r="AG287" t="s">
        <v>5943</v>
      </c>
      <c r="AH287">
        <v>125</v>
      </c>
      <c r="AI287">
        <v>418</v>
      </c>
      <c r="AJ287">
        <v>78</v>
      </c>
      <c r="AK287">
        <v>483</v>
      </c>
      <c r="AL287">
        <v>48</v>
      </c>
      <c r="AM287">
        <v>-1</v>
      </c>
    </row>
    <row r="288" spans="1:39">
      <c r="A288" s="24" t="s">
        <v>3673</v>
      </c>
      <c r="N288" t="str">
        <f t="shared" si="9"/>
        <v xml:space="preserve">             Butchers and other meat, poultry, and fish processing                                                          </v>
      </c>
      <c r="O288" t="str">
        <f t="shared" si="10"/>
        <v/>
      </c>
      <c r="P288" cm="1">
        <f t="array" ref="P288:X288">IFERROR(SEARCH({1,2,3,4,5,6,7,8,9},A288),9999999)</f>
        <v>9999999</v>
      </c>
      <c r="Q288">
        <v>9999999</v>
      </c>
      <c r="R288">
        <v>9999999</v>
      </c>
      <c r="S288">
        <v>9999999</v>
      </c>
      <c r="T288">
        <v>9999999</v>
      </c>
      <c r="U288">
        <v>9999999</v>
      </c>
      <c r="V288">
        <v>9999999</v>
      </c>
      <c r="W288">
        <v>9999999</v>
      </c>
      <c r="X288">
        <v>9999999</v>
      </c>
      <c r="Y288" t="s">
        <v>6640</v>
      </c>
      <c r="Z288" t="e">
        <f>VLOOKUP($Y288,level_mapping_l0!$A$2:$F$536,Z$7,FALSE)</f>
        <v>#N/A</v>
      </c>
      <c r="AA288" t="e">
        <f>VLOOKUP($Y288,level_mapping_l0!$A$2:$F$536,AA$7,FALSE)</f>
        <v>#N/A</v>
      </c>
      <c r="AB288" t="e">
        <f>VLOOKUP($Y288,level_mapping_l0!$A$2:$F$536,AB$7,FALSE)</f>
        <v>#N/A</v>
      </c>
      <c r="AC288" t="e">
        <f>VLOOKUP($Y288,level_mapping_l0!$A$2:$F$536,AC$7,FALSE)</f>
        <v>#N/A</v>
      </c>
      <c r="AD288" t="e">
        <f>VLOOKUP($Y288,level_mapping_l0!$A$2:$F$536,AD$7,FALSE)</f>
        <v>#N/A</v>
      </c>
      <c r="AG288" t="s">
        <v>3673</v>
      </c>
    </row>
    <row r="289" spans="1:39">
      <c r="A289" s="24" t="s">
        <v>3929</v>
      </c>
      <c r="N289" t="str">
        <f t="shared" si="9"/>
        <v xml:space="preserve">               workers     </v>
      </c>
      <c r="O289" t="str">
        <f t="shared" si="10"/>
        <v xml:space="preserve">275      421      202      472       73      335 </v>
      </c>
      <c r="P289" cm="1">
        <f t="array" ref="P289:X289">IFERROR(SEARCH({1,2,3,4,5,6,7,8,9},A289),9999999)</f>
        <v>39</v>
      </c>
      <c r="Q289">
        <v>28</v>
      </c>
      <c r="R289">
        <v>66</v>
      </c>
      <c r="S289">
        <v>37</v>
      </c>
      <c r="T289">
        <v>30</v>
      </c>
      <c r="U289">
        <v>9999999</v>
      </c>
      <c r="V289">
        <v>29</v>
      </c>
      <c r="W289">
        <v>9999999</v>
      </c>
      <c r="X289">
        <v>9999999</v>
      </c>
      <c r="Y289" t="s">
        <v>6604</v>
      </c>
      <c r="Z289" t="e">
        <f>VLOOKUP($Y289,level_mapping_l0!$A$2:$F$536,Z$7,FALSE)</f>
        <v>#N/A</v>
      </c>
      <c r="AA289" t="e">
        <f>VLOOKUP($Y289,level_mapping_l0!$A$2:$F$536,AA$7,FALSE)</f>
        <v>#N/A</v>
      </c>
      <c r="AB289" t="e">
        <f>VLOOKUP($Y289,level_mapping_l0!$A$2:$F$536,AB$7,FALSE)</f>
        <v>#N/A</v>
      </c>
      <c r="AC289" t="e">
        <f>VLOOKUP($Y289,level_mapping_l0!$A$2:$F$536,AC$7,FALSE)</f>
        <v>#N/A</v>
      </c>
      <c r="AD289" t="e">
        <f>VLOOKUP($Y289,level_mapping_l0!$A$2:$F$536,AD$7,FALSE)</f>
        <v>#N/A</v>
      </c>
      <c r="AG289" t="s">
        <v>5295</v>
      </c>
      <c r="AH289">
        <v>275</v>
      </c>
      <c r="AI289">
        <v>421</v>
      </c>
      <c r="AJ289">
        <v>202</v>
      </c>
      <c r="AK289">
        <v>472</v>
      </c>
      <c r="AL289">
        <v>73</v>
      </c>
      <c r="AM289">
        <v>335</v>
      </c>
    </row>
    <row r="290" spans="1:39">
      <c r="A290" s="24" t="s">
        <v>3930</v>
      </c>
      <c r="N290" t="str">
        <f t="shared" si="9"/>
        <v xml:space="preserve">             Food batchmakers      </v>
      </c>
      <c r="O290" t="str">
        <f t="shared" si="10"/>
        <v xml:space="preserve">86      472       61      450       25     (1)  </v>
      </c>
      <c r="P290" cm="1">
        <f t="array" ref="P290:X290">IFERROR(SEARCH({1,2,3,4,5,6,7,8,9},A290),9999999)</f>
        <v>55</v>
      </c>
      <c r="Q290">
        <v>46</v>
      </c>
      <c r="R290">
        <v>9999999</v>
      </c>
      <c r="S290">
        <v>44</v>
      </c>
      <c r="T290">
        <v>63</v>
      </c>
      <c r="U290">
        <v>37</v>
      </c>
      <c r="V290">
        <v>45</v>
      </c>
      <c r="W290">
        <v>36</v>
      </c>
      <c r="X290">
        <v>9999999</v>
      </c>
      <c r="Y290" t="s">
        <v>464</v>
      </c>
      <c r="Z290" t="str">
        <f>VLOOKUP($Y290,level_mapping_l0!$A$2:$F$536,Z$7,FALSE)</f>
        <v>Total</v>
      </c>
      <c r="AA290" t="str">
        <f>VLOOKUP($Y290,level_mapping_l0!$A$2:$F$536,AA$7,FALSE)</f>
        <v>Production, transportation, and material moving occupations</v>
      </c>
      <c r="AB290" t="str">
        <f>VLOOKUP($Y290,level_mapping_l0!$A$2:$F$536,AB$7,FALSE)</f>
        <v>Production occupations</v>
      </c>
      <c r="AC290" t="str">
        <f>VLOOKUP($Y290,level_mapping_l0!$A$2:$F$536,AC$7,FALSE)</f>
        <v>Production occupations</v>
      </c>
      <c r="AD290" t="str">
        <f>VLOOKUP($Y290,level_mapping_l0!$A$2:$F$536,AD$7,FALSE)</f>
        <v>Food batchmakers</v>
      </c>
      <c r="AG290" t="s">
        <v>5944</v>
      </c>
      <c r="AH290">
        <v>86</v>
      </c>
      <c r="AI290">
        <v>472</v>
      </c>
      <c r="AJ290">
        <v>61</v>
      </c>
      <c r="AK290">
        <v>450</v>
      </c>
      <c r="AL290">
        <v>25</v>
      </c>
      <c r="AM290">
        <v>-1</v>
      </c>
    </row>
    <row r="291" spans="1:39">
      <c r="A291" s="24" t="s">
        <v>3931</v>
      </c>
      <c r="N291" t="str">
        <f t="shared" si="9"/>
        <v xml:space="preserve">             Computer control programmers and operators      </v>
      </c>
      <c r="O291" t="str">
        <f t="shared" si="10"/>
        <v xml:space="preserve">51      616       47     (1)         4     (1)  </v>
      </c>
      <c r="P291" cm="1">
        <f t="array" ref="P291:X291">IFERROR(SEARCH({1,2,3,4,5,6,7,8,9},A291),9999999)</f>
        <v>63</v>
      </c>
      <c r="Q291">
        <v>9999999</v>
      </c>
      <c r="R291">
        <v>9999999</v>
      </c>
      <c r="S291">
        <v>80</v>
      </c>
      <c r="T291">
        <v>62</v>
      </c>
      <c r="U291">
        <v>70</v>
      </c>
      <c r="V291">
        <v>81</v>
      </c>
      <c r="W291">
        <v>9999999</v>
      </c>
      <c r="X291">
        <v>9999999</v>
      </c>
      <c r="Y291" t="s">
        <v>467</v>
      </c>
      <c r="Z291" t="str">
        <f>VLOOKUP($Y291,level_mapping_l0!$A$2:$F$536,Z$7,FALSE)</f>
        <v>Total</v>
      </c>
      <c r="AA291" t="str">
        <f>VLOOKUP($Y291,level_mapping_l0!$A$2:$F$536,AA$7,FALSE)</f>
        <v>Production, transportation, and material moving occupations</v>
      </c>
      <c r="AB291" t="str">
        <f>VLOOKUP($Y291,level_mapping_l0!$A$2:$F$536,AB$7,FALSE)</f>
        <v>Production occupations</v>
      </c>
      <c r="AC291" t="str">
        <f>VLOOKUP($Y291,level_mapping_l0!$A$2:$F$536,AC$7,FALSE)</f>
        <v>Production occupations</v>
      </c>
      <c r="AD291" t="str">
        <f>VLOOKUP($Y291,level_mapping_l0!$A$2:$F$536,AD$7,FALSE)</f>
        <v>Computer control programmers and operators</v>
      </c>
      <c r="AG291" t="s">
        <v>5945</v>
      </c>
      <c r="AH291">
        <v>51</v>
      </c>
      <c r="AI291">
        <v>616</v>
      </c>
      <c r="AJ291">
        <v>47</v>
      </c>
      <c r="AK291">
        <v>-1</v>
      </c>
      <c r="AL291">
        <v>4</v>
      </c>
      <c r="AM291">
        <v>-1</v>
      </c>
    </row>
    <row r="292" spans="1:39">
      <c r="A292" s="24" t="s">
        <v>3674</v>
      </c>
      <c r="N292" t="str">
        <f t="shared" si="9"/>
        <v xml:space="preserve">             Cutting, punching, and press machine setters, operators,                                                       </v>
      </c>
      <c r="O292" t="str">
        <f t="shared" si="10"/>
        <v/>
      </c>
      <c r="P292" cm="1">
        <f t="array" ref="P292:X292">IFERROR(SEARCH({1,2,3,4,5,6,7,8,9},A292),9999999)</f>
        <v>9999999</v>
      </c>
      <c r="Q292">
        <v>9999999</v>
      </c>
      <c r="R292">
        <v>9999999</v>
      </c>
      <c r="S292">
        <v>9999999</v>
      </c>
      <c r="T292">
        <v>9999999</v>
      </c>
      <c r="U292">
        <v>9999999</v>
      </c>
      <c r="V292">
        <v>9999999</v>
      </c>
      <c r="W292">
        <v>9999999</v>
      </c>
      <c r="X292">
        <v>9999999</v>
      </c>
      <c r="Y292" t="s">
        <v>6641</v>
      </c>
      <c r="Z292" t="e">
        <f>VLOOKUP($Y292,level_mapping_l0!$A$2:$F$536,Z$7,FALSE)</f>
        <v>#N/A</v>
      </c>
      <c r="AA292" t="e">
        <f>VLOOKUP($Y292,level_mapping_l0!$A$2:$F$536,AA$7,FALSE)</f>
        <v>#N/A</v>
      </c>
      <c r="AB292" t="e">
        <f>VLOOKUP($Y292,level_mapping_l0!$A$2:$F$536,AB$7,FALSE)</f>
        <v>#N/A</v>
      </c>
      <c r="AC292" t="e">
        <f>VLOOKUP($Y292,level_mapping_l0!$A$2:$F$536,AC$7,FALSE)</f>
        <v>#N/A</v>
      </c>
      <c r="AD292" t="e">
        <f>VLOOKUP($Y292,level_mapping_l0!$A$2:$F$536,AD$7,FALSE)</f>
        <v>#N/A</v>
      </c>
      <c r="AG292" t="s">
        <v>3674</v>
      </c>
    </row>
    <row r="293" spans="1:39">
      <c r="A293" s="24" t="s">
        <v>3932</v>
      </c>
      <c r="N293" t="str">
        <f t="shared" si="9"/>
        <v xml:space="preserve">               and tenders     </v>
      </c>
      <c r="O293" t="str">
        <f t="shared" si="10"/>
        <v xml:space="preserve">147      507      108      535       40     (1)  </v>
      </c>
      <c r="P293" cm="1">
        <f t="array" ref="P293:X293">IFERROR(SEARCH({1,2,3,4,5,6,7,8,9},A293),9999999)</f>
        <v>32</v>
      </c>
      <c r="Q293">
        <v>9999999</v>
      </c>
      <c r="R293">
        <v>60</v>
      </c>
      <c r="S293">
        <v>33</v>
      </c>
      <c r="T293">
        <v>41</v>
      </c>
      <c r="U293">
        <v>9999999</v>
      </c>
      <c r="V293">
        <v>34</v>
      </c>
      <c r="W293">
        <v>52</v>
      </c>
      <c r="X293">
        <v>9999999</v>
      </c>
      <c r="Y293" t="s">
        <v>6642</v>
      </c>
      <c r="Z293" t="e">
        <f>VLOOKUP($Y293,level_mapping_l0!$A$2:$F$536,Z$7,FALSE)</f>
        <v>#N/A</v>
      </c>
      <c r="AA293" t="e">
        <f>VLOOKUP($Y293,level_mapping_l0!$A$2:$F$536,AA$7,FALSE)</f>
        <v>#N/A</v>
      </c>
      <c r="AB293" t="e">
        <f>VLOOKUP($Y293,level_mapping_l0!$A$2:$F$536,AB$7,FALSE)</f>
        <v>#N/A</v>
      </c>
      <c r="AC293" t="e">
        <f>VLOOKUP($Y293,level_mapping_l0!$A$2:$F$536,AC$7,FALSE)</f>
        <v>#N/A</v>
      </c>
      <c r="AD293" t="e">
        <f>VLOOKUP($Y293,level_mapping_l0!$A$2:$F$536,AD$7,FALSE)</f>
        <v>#N/A</v>
      </c>
      <c r="AG293" t="s">
        <v>5946</v>
      </c>
      <c r="AH293">
        <v>147</v>
      </c>
      <c r="AI293">
        <v>507</v>
      </c>
      <c r="AJ293">
        <v>108</v>
      </c>
      <c r="AK293">
        <v>535</v>
      </c>
      <c r="AL293">
        <v>40</v>
      </c>
      <c r="AM293">
        <v>-1</v>
      </c>
    </row>
    <row r="294" spans="1:39">
      <c r="A294" s="24" t="s">
        <v>3675</v>
      </c>
      <c r="N294" t="str">
        <f t="shared" si="9"/>
        <v xml:space="preserve">             Grinding, lapping, polishing, and buffing machine tool                                                         </v>
      </c>
      <c r="O294" t="str">
        <f t="shared" si="10"/>
        <v/>
      </c>
      <c r="P294" cm="1">
        <f t="array" ref="P294:X294">IFERROR(SEARCH({1,2,3,4,5,6,7,8,9},A294),9999999)</f>
        <v>9999999</v>
      </c>
      <c r="Q294">
        <v>9999999</v>
      </c>
      <c r="R294">
        <v>9999999</v>
      </c>
      <c r="S294">
        <v>9999999</v>
      </c>
      <c r="T294">
        <v>9999999</v>
      </c>
      <c r="U294">
        <v>9999999</v>
      </c>
      <c r="V294">
        <v>9999999</v>
      </c>
      <c r="W294">
        <v>9999999</v>
      </c>
      <c r="X294">
        <v>9999999</v>
      </c>
      <c r="Y294" t="s">
        <v>6643</v>
      </c>
      <c r="Z294" t="e">
        <f>VLOOKUP($Y294,level_mapping_l0!$A$2:$F$536,Z$7,FALSE)</f>
        <v>#N/A</v>
      </c>
      <c r="AA294" t="e">
        <f>VLOOKUP($Y294,level_mapping_l0!$A$2:$F$536,AA$7,FALSE)</f>
        <v>#N/A</v>
      </c>
      <c r="AB294" t="e">
        <f>VLOOKUP($Y294,level_mapping_l0!$A$2:$F$536,AB$7,FALSE)</f>
        <v>#N/A</v>
      </c>
      <c r="AC294" t="e">
        <f>VLOOKUP($Y294,level_mapping_l0!$A$2:$F$536,AC$7,FALSE)</f>
        <v>#N/A</v>
      </c>
      <c r="AD294" t="e">
        <f>VLOOKUP($Y294,level_mapping_l0!$A$2:$F$536,AD$7,FALSE)</f>
        <v>#N/A</v>
      </c>
      <c r="AG294" t="s">
        <v>3675</v>
      </c>
    </row>
    <row r="295" spans="1:39">
      <c r="A295" s="24" t="s">
        <v>3933</v>
      </c>
      <c r="N295" t="str">
        <f t="shared" si="9"/>
        <v xml:space="preserve">               setters, operators      </v>
      </c>
      <c r="O295" t="str">
        <f t="shared" si="10"/>
        <v xml:space="preserve">77      504       64      512       13     (1)  </v>
      </c>
      <c r="P295" cm="1">
        <f t="array" ref="P295:X295">IFERROR(SEARCH({1,2,3,4,5,6,7,8,9},A295),9999999)</f>
        <v>67</v>
      </c>
      <c r="Q295">
        <v>68</v>
      </c>
      <c r="R295">
        <v>77</v>
      </c>
      <c r="S295">
        <v>50</v>
      </c>
      <c r="T295">
        <v>48</v>
      </c>
      <c r="U295">
        <v>58</v>
      </c>
      <c r="V295">
        <v>40</v>
      </c>
      <c r="W295">
        <v>9999999</v>
      </c>
      <c r="X295">
        <v>9999999</v>
      </c>
      <c r="Y295" t="s">
        <v>6644</v>
      </c>
      <c r="Z295" t="e">
        <f>VLOOKUP($Y295,level_mapping_l0!$A$2:$F$536,Z$7,FALSE)</f>
        <v>#N/A</v>
      </c>
      <c r="AA295" t="e">
        <f>VLOOKUP($Y295,level_mapping_l0!$A$2:$F$536,AA$7,FALSE)</f>
        <v>#N/A</v>
      </c>
      <c r="AB295" t="e">
        <f>VLOOKUP($Y295,level_mapping_l0!$A$2:$F$536,AB$7,FALSE)</f>
        <v>#N/A</v>
      </c>
      <c r="AC295" t="e">
        <f>VLOOKUP($Y295,level_mapping_l0!$A$2:$F$536,AC$7,FALSE)</f>
        <v>#N/A</v>
      </c>
      <c r="AD295" t="e">
        <f>VLOOKUP($Y295,level_mapping_l0!$A$2:$F$536,AD$7,FALSE)</f>
        <v>#N/A</v>
      </c>
      <c r="AG295" t="s">
        <v>5947</v>
      </c>
      <c r="AH295">
        <v>77</v>
      </c>
      <c r="AI295">
        <v>504</v>
      </c>
      <c r="AJ295">
        <v>64</v>
      </c>
      <c r="AK295">
        <v>512</v>
      </c>
      <c r="AL295">
        <v>13</v>
      </c>
      <c r="AM295">
        <v>-1</v>
      </c>
    </row>
    <row r="296" spans="1:39">
      <c r="A296" s="24" t="s">
        <v>3934</v>
      </c>
      <c r="N296" t="str">
        <f t="shared" si="9"/>
        <v xml:space="preserve">             Machinists     </v>
      </c>
      <c r="O296" t="str">
        <f t="shared" si="10"/>
        <v xml:space="preserve">438      616      414      626       23     (1)  </v>
      </c>
      <c r="P296" cm="1">
        <f t="array" ref="P296:X296">IFERROR(SEARCH({1,2,3,4,5,6,7,8,9},A296),9999999)</f>
        <v>39</v>
      </c>
      <c r="Q296">
        <v>57</v>
      </c>
      <c r="R296">
        <v>30</v>
      </c>
      <c r="S296">
        <v>29</v>
      </c>
      <c r="T296">
        <v>9999999</v>
      </c>
      <c r="U296">
        <v>38</v>
      </c>
      <c r="V296">
        <v>9999999</v>
      </c>
      <c r="W296">
        <v>31</v>
      </c>
      <c r="X296">
        <v>9999999</v>
      </c>
      <c r="Y296" t="s">
        <v>476</v>
      </c>
      <c r="Z296" t="str">
        <f>VLOOKUP($Y296,level_mapping_l0!$A$2:$F$536,Z$7,FALSE)</f>
        <v>Total</v>
      </c>
      <c r="AA296" t="str">
        <f>VLOOKUP($Y296,level_mapping_l0!$A$2:$F$536,AA$7,FALSE)</f>
        <v>Production, transportation, and material moving occupations</v>
      </c>
      <c r="AB296" t="str">
        <f>VLOOKUP($Y296,level_mapping_l0!$A$2:$F$536,AB$7,FALSE)</f>
        <v>Production occupations</v>
      </c>
      <c r="AC296" t="str">
        <f>VLOOKUP($Y296,level_mapping_l0!$A$2:$F$536,AC$7,FALSE)</f>
        <v>Production occupations</v>
      </c>
      <c r="AD296" t="str">
        <f>VLOOKUP($Y296,level_mapping_l0!$A$2:$F$536,AD$7,FALSE)</f>
        <v>Machinists</v>
      </c>
      <c r="AG296" t="s">
        <v>5948</v>
      </c>
      <c r="AH296">
        <v>438</v>
      </c>
      <c r="AI296">
        <v>616</v>
      </c>
      <c r="AJ296">
        <v>414</v>
      </c>
      <c r="AK296">
        <v>626</v>
      </c>
      <c r="AL296">
        <v>23</v>
      </c>
      <c r="AM296">
        <v>-1</v>
      </c>
    </row>
    <row r="297" spans="1:39">
      <c r="A297" s="24" t="s">
        <v>3676</v>
      </c>
      <c r="N297" t="str">
        <f t="shared" si="9"/>
        <v xml:space="preserve">             Molders and molding machine setters, operators, and                                                            </v>
      </c>
      <c r="O297" t="str">
        <f t="shared" si="10"/>
        <v/>
      </c>
      <c r="P297" cm="1">
        <f t="array" ref="P297:X297">IFERROR(SEARCH({1,2,3,4,5,6,7,8,9},A297),9999999)</f>
        <v>9999999</v>
      </c>
      <c r="Q297">
        <v>9999999</v>
      </c>
      <c r="R297">
        <v>9999999</v>
      </c>
      <c r="S297">
        <v>9999999</v>
      </c>
      <c r="T297">
        <v>9999999</v>
      </c>
      <c r="U297">
        <v>9999999</v>
      </c>
      <c r="V297">
        <v>9999999</v>
      </c>
      <c r="W297">
        <v>9999999</v>
      </c>
      <c r="X297">
        <v>9999999</v>
      </c>
      <c r="Y297" t="s">
        <v>6645</v>
      </c>
      <c r="Z297" t="e">
        <f>VLOOKUP($Y297,level_mapping_l0!$A$2:$F$536,Z$7,FALSE)</f>
        <v>#N/A</v>
      </c>
      <c r="AA297" t="e">
        <f>VLOOKUP($Y297,level_mapping_l0!$A$2:$F$536,AA$7,FALSE)</f>
        <v>#N/A</v>
      </c>
      <c r="AB297" t="e">
        <f>VLOOKUP($Y297,level_mapping_l0!$A$2:$F$536,AB$7,FALSE)</f>
        <v>#N/A</v>
      </c>
      <c r="AC297" t="e">
        <f>VLOOKUP($Y297,level_mapping_l0!$A$2:$F$536,AC$7,FALSE)</f>
        <v>#N/A</v>
      </c>
      <c r="AD297" t="e">
        <f>VLOOKUP($Y297,level_mapping_l0!$A$2:$F$536,AD$7,FALSE)</f>
        <v>#N/A</v>
      </c>
      <c r="AG297" t="s">
        <v>3676</v>
      </c>
    </row>
    <row r="298" spans="1:39">
      <c r="A298" s="24" t="s">
        <v>3935</v>
      </c>
      <c r="N298" t="str">
        <f t="shared" si="9"/>
        <v xml:space="preserve">               tenders, metal      </v>
      </c>
      <c r="O298" t="str">
        <f t="shared" si="10"/>
        <v xml:space="preserve">66      443       48     (1)        18     (1)  </v>
      </c>
      <c r="P298" cm="1">
        <f t="array" ref="P298:X298">IFERROR(SEARCH({1,2,3,4,5,6,7,8,9},A298),9999999)</f>
        <v>62</v>
      </c>
      <c r="Q298">
        <v>9999999</v>
      </c>
      <c r="R298">
        <v>46</v>
      </c>
      <c r="S298">
        <v>44</v>
      </c>
      <c r="T298">
        <v>9999999</v>
      </c>
      <c r="U298">
        <v>36</v>
      </c>
      <c r="V298">
        <v>9999999</v>
      </c>
      <c r="W298">
        <v>55</v>
      </c>
      <c r="X298">
        <v>9999999</v>
      </c>
      <c r="Y298" t="s">
        <v>6646</v>
      </c>
      <c r="Z298" t="e">
        <f>VLOOKUP($Y298,level_mapping_l0!$A$2:$F$536,Z$7,FALSE)</f>
        <v>#N/A</v>
      </c>
      <c r="AA298" t="e">
        <f>VLOOKUP($Y298,level_mapping_l0!$A$2:$F$536,AA$7,FALSE)</f>
        <v>#N/A</v>
      </c>
      <c r="AB298" t="e">
        <f>VLOOKUP($Y298,level_mapping_l0!$A$2:$F$536,AB$7,FALSE)</f>
        <v>#N/A</v>
      </c>
      <c r="AC298" t="e">
        <f>VLOOKUP($Y298,level_mapping_l0!$A$2:$F$536,AC$7,FALSE)</f>
        <v>#N/A</v>
      </c>
      <c r="AD298" t="e">
        <f>VLOOKUP($Y298,level_mapping_l0!$A$2:$F$536,AD$7,FALSE)</f>
        <v>#N/A</v>
      </c>
      <c r="AG298" t="s">
        <v>5949</v>
      </c>
      <c r="AH298">
        <v>66</v>
      </c>
      <c r="AI298">
        <v>443</v>
      </c>
      <c r="AJ298">
        <v>48</v>
      </c>
      <c r="AK298">
        <v>-1</v>
      </c>
      <c r="AL298">
        <v>18</v>
      </c>
      <c r="AM298">
        <v>-1</v>
      </c>
    </row>
    <row r="299" spans="1:39">
      <c r="A299" s="24" t="s">
        <v>3936</v>
      </c>
      <c r="N299" t="str">
        <f t="shared" si="9"/>
        <v xml:space="preserve">             Tool and die makers      </v>
      </c>
      <c r="O299" t="str">
        <f t="shared" si="10"/>
        <v xml:space="preserve">77      776       74      772        3     (1)  </v>
      </c>
      <c r="P299" cm="1">
        <f t="array" ref="P299:X299">IFERROR(SEARCH({1,2,3,4,5,6,7,8,9},A299),9999999)</f>
        <v>83</v>
      </c>
      <c r="Q299">
        <v>67</v>
      </c>
      <c r="R299">
        <v>76</v>
      </c>
      <c r="S299">
        <v>58</v>
      </c>
      <c r="T299">
        <v>9999999</v>
      </c>
      <c r="U299">
        <v>49</v>
      </c>
      <c r="V299">
        <v>39</v>
      </c>
      <c r="W299">
        <v>9999999</v>
      </c>
      <c r="X299">
        <v>9999999</v>
      </c>
      <c r="Y299" t="s">
        <v>481</v>
      </c>
      <c r="Z299" t="str">
        <f>VLOOKUP($Y299,level_mapping_l0!$A$2:$F$536,Z$7,FALSE)</f>
        <v>Total</v>
      </c>
      <c r="AA299" t="str">
        <f>VLOOKUP($Y299,level_mapping_l0!$A$2:$F$536,AA$7,FALSE)</f>
        <v>Production, transportation, and material moving occupations</v>
      </c>
      <c r="AB299" t="str">
        <f>VLOOKUP($Y299,level_mapping_l0!$A$2:$F$536,AB$7,FALSE)</f>
        <v>Production occupations</v>
      </c>
      <c r="AC299" t="str">
        <f>VLOOKUP($Y299,level_mapping_l0!$A$2:$F$536,AC$7,FALSE)</f>
        <v>Production occupations</v>
      </c>
      <c r="AD299" t="str">
        <f>VLOOKUP($Y299,level_mapping_l0!$A$2:$F$536,AD$7,FALSE)</f>
        <v>Tool and die makers</v>
      </c>
      <c r="AG299" t="s">
        <v>5950</v>
      </c>
      <c r="AH299">
        <v>77</v>
      </c>
      <c r="AI299">
        <v>776</v>
      </c>
      <c r="AJ299">
        <v>74</v>
      </c>
      <c r="AK299">
        <v>772</v>
      </c>
      <c r="AL299">
        <v>3</v>
      </c>
      <c r="AM299">
        <v>-1</v>
      </c>
    </row>
    <row r="300" spans="1:39">
      <c r="A300" s="24" t="s">
        <v>3937</v>
      </c>
      <c r="N300" t="str">
        <f t="shared" si="9"/>
        <v xml:space="preserve">             Welding, soldering, and brazing workers     </v>
      </c>
      <c r="O300" t="str">
        <f t="shared" si="10"/>
        <v xml:space="preserve">484      577      448      597       36     (1)  </v>
      </c>
      <c r="P300" cm="1">
        <f t="array" ref="P300:X300">IFERROR(SEARCH({1,2,3,4,5,6,7,8,9},A300),9999999)</f>
        <v>103</v>
      </c>
      <c r="Q300">
        <v>9999999</v>
      </c>
      <c r="R300">
        <v>95</v>
      </c>
      <c r="S300">
        <v>58</v>
      </c>
      <c r="T300">
        <v>67</v>
      </c>
      <c r="U300">
        <v>96</v>
      </c>
      <c r="V300">
        <v>68</v>
      </c>
      <c r="W300">
        <v>59</v>
      </c>
      <c r="X300">
        <v>86</v>
      </c>
      <c r="Y300" t="s">
        <v>482</v>
      </c>
      <c r="Z300" t="str">
        <f>VLOOKUP($Y300,level_mapping_l0!$A$2:$F$536,Z$7,FALSE)</f>
        <v>Total</v>
      </c>
      <c r="AA300" t="str">
        <f>VLOOKUP($Y300,level_mapping_l0!$A$2:$F$536,AA$7,FALSE)</f>
        <v>Production, transportation, and material moving occupations</v>
      </c>
      <c r="AB300" t="str">
        <f>VLOOKUP($Y300,level_mapping_l0!$A$2:$F$536,AB$7,FALSE)</f>
        <v>Production occupations</v>
      </c>
      <c r="AC300" t="str">
        <f>VLOOKUP($Y300,level_mapping_l0!$A$2:$F$536,AC$7,FALSE)</f>
        <v>Production occupations</v>
      </c>
      <c r="AD300" t="str">
        <f>VLOOKUP($Y300,level_mapping_l0!$A$2:$F$536,AD$7,FALSE)</f>
        <v>Welding, soldering, and brazing workers</v>
      </c>
      <c r="AG300" t="s">
        <v>5951</v>
      </c>
      <c r="AH300">
        <v>484</v>
      </c>
      <c r="AI300">
        <v>577</v>
      </c>
      <c r="AJ300">
        <v>448</v>
      </c>
      <c r="AK300">
        <v>597</v>
      </c>
      <c r="AL300">
        <v>36</v>
      </c>
      <c r="AM300">
        <v>-1</v>
      </c>
    </row>
    <row r="301" spans="1:39">
      <c r="A301" s="24" t="s">
        <v>3938</v>
      </c>
      <c r="N301" t="str">
        <f t="shared" si="9"/>
        <v xml:space="preserve">             Job printers      </v>
      </c>
      <c r="O301" t="str">
        <f t="shared" si="10"/>
        <v xml:space="preserve">72      597       64      608        8     (1)  </v>
      </c>
      <c r="P301" cm="1">
        <f t="array" ref="P301:X301">IFERROR(SEARCH({1,2,3,4,5,6,7,8,9},A301),9999999)</f>
        <v>76</v>
      </c>
      <c r="Q301">
        <v>33</v>
      </c>
      <c r="R301">
        <v>9999999</v>
      </c>
      <c r="S301">
        <v>51</v>
      </c>
      <c r="T301">
        <v>40</v>
      </c>
      <c r="U301">
        <v>50</v>
      </c>
      <c r="V301">
        <v>32</v>
      </c>
      <c r="W301">
        <v>60</v>
      </c>
      <c r="X301">
        <v>41</v>
      </c>
      <c r="Y301" t="s">
        <v>6647</v>
      </c>
      <c r="Z301" t="e">
        <f>VLOOKUP($Y301,level_mapping_l0!$A$2:$F$536,Z$7,FALSE)</f>
        <v>#N/A</v>
      </c>
      <c r="AA301" t="e">
        <f>VLOOKUP($Y301,level_mapping_l0!$A$2:$F$536,AA$7,FALSE)</f>
        <v>#N/A</v>
      </c>
      <c r="AB301" t="e">
        <f>VLOOKUP($Y301,level_mapping_l0!$A$2:$F$536,AB$7,FALSE)</f>
        <v>#N/A</v>
      </c>
      <c r="AC301" t="e">
        <f>VLOOKUP($Y301,level_mapping_l0!$A$2:$F$536,AC$7,FALSE)</f>
        <v>#N/A</v>
      </c>
      <c r="AD301" t="e">
        <f>VLOOKUP($Y301,level_mapping_l0!$A$2:$F$536,AD$7,FALSE)</f>
        <v>#N/A</v>
      </c>
      <c r="AG301" t="s">
        <v>5952</v>
      </c>
      <c r="AH301">
        <v>72</v>
      </c>
      <c r="AI301">
        <v>597</v>
      </c>
      <c r="AJ301">
        <v>64</v>
      </c>
      <c r="AK301">
        <v>608</v>
      </c>
      <c r="AL301">
        <v>8</v>
      </c>
      <c r="AM301">
        <v>-1</v>
      </c>
    </row>
    <row r="302" spans="1:39">
      <c r="A302" s="24" t="s">
        <v>3939</v>
      </c>
      <c r="N302" t="str">
        <f t="shared" si="9"/>
        <v xml:space="preserve">             Printing machine operators     </v>
      </c>
      <c r="O302" t="str">
        <f t="shared" si="10"/>
        <v xml:space="preserve">167      594      144      606       23     (1)  </v>
      </c>
      <c r="P302" cm="1">
        <f t="array" ref="P302:X302">IFERROR(SEARCH({1,2,3,4,5,6,7,8,9},A302),9999999)</f>
        <v>45</v>
      </c>
      <c r="Q302">
        <v>82</v>
      </c>
      <c r="R302">
        <v>83</v>
      </c>
      <c r="S302">
        <v>56</v>
      </c>
      <c r="T302">
        <v>54</v>
      </c>
      <c r="U302">
        <v>46</v>
      </c>
      <c r="V302">
        <v>47</v>
      </c>
      <c r="W302">
        <v>9999999</v>
      </c>
      <c r="X302">
        <v>55</v>
      </c>
      <c r="Y302" t="s">
        <v>6648</v>
      </c>
      <c r="Z302" t="e">
        <f>VLOOKUP($Y302,level_mapping_l0!$A$2:$F$536,Z$7,FALSE)</f>
        <v>#N/A</v>
      </c>
      <c r="AA302" t="e">
        <f>VLOOKUP($Y302,level_mapping_l0!$A$2:$F$536,AA$7,FALSE)</f>
        <v>#N/A</v>
      </c>
      <c r="AB302" t="e">
        <f>VLOOKUP($Y302,level_mapping_l0!$A$2:$F$536,AB$7,FALSE)</f>
        <v>#N/A</v>
      </c>
      <c r="AC302" t="e">
        <f>VLOOKUP($Y302,level_mapping_l0!$A$2:$F$536,AC$7,FALSE)</f>
        <v>#N/A</v>
      </c>
      <c r="AD302" t="e">
        <f>VLOOKUP($Y302,level_mapping_l0!$A$2:$F$536,AD$7,FALSE)</f>
        <v>#N/A</v>
      </c>
      <c r="AG302" t="s">
        <v>5953</v>
      </c>
      <c r="AH302">
        <v>167</v>
      </c>
      <c r="AI302">
        <v>594</v>
      </c>
      <c r="AJ302">
        <v>144</v>
      </c>
      <c r="AK302">
        <v>606</v>
      </c>
      <c r="AL302">
        <v>23</v>
      </c>
      <c r="AM302">
        <v>-1</v>
      </c>
    </row>
    <row r="303" spans="1:39">
      <c r="A303" s="24" t="s">
        <v>3940</v>
      </c>
      <c r="N303" t="str">
        <f t="shared" si="9"/>
        <v xml:space="preserve">             Laundry and dry-cleaning workers     </v>
      </c>
      <c r="O303" t="str">
        <f t="shared" si="10"/>
        <v xml:space="preserve">116      348       44     (1)        73      328 </v>
      </c>
      <c r="P303" cm="1">
        <f t="array" ref="P303:X303">IFERROR(SEARCH({1,2,3,4,5,6,7,8,9},A303),9999999)</f>
        <v>51</v>
      </c>
      <c r="Q303">
        <v>97</v>
      </c>
      <c r="R303">
        <v>60</v>
      </c>
      <c r="S303">
        <v>61</v>
      </c>
      <c r="T303">
        <v>9999999</v>
      </c>
      <c r="U303">
        <v>53</v>
      </c>
      <c r="V303">
        <v>88</v>
      </c>
      <c r="W303">
        <v>62</v>
      </c>
      <c r="X303">
        <v>9999999</v>
      </c>
      <c r="Y303" t="s">
        <v>491</v>
      </c>
      <c r="Z303" t="str">
        <f>VLOOKUP($Y303,level_mapping_l0!$A$2:$F$536,Z$7,FALSE)</f>
        <v>Total</v>
      </c>
      <c r="AA303" t="str">
        <f>VLOOKUP($Y303,level_mapping_l0!$A$2:$F$536,AA$7,FALSE)</f>
        <v>Production, transportation, and material moving occupations</v>
      </c>
      <c r="AB303" t="str">
        <f>VLOOKUP($Y303,level_mapping_l0!$A$2:$F$536,AB$7,FALSE)</f>
        <v>Production occupations</v>
      </c>
      <c r="AC303" t="str">
        <f>VLOOKUP($Y303,level_mapping_l0!$A$2:$F$536,AC$7,FALSE)</f>
        <v>Production occupations</v>
      </c>
      <c r="AD303" t="str">
        <f>VLOOKUP($Y303,level_mapping_l0!$A$2:$F$536,AD$7,FALSE)</f>
        <v>Laundry and dry-cleaning workers</v>
      </c>
      <c r="AG303" t="s">
        <v>5954</v>
      </c>
      <c r="AH303">
        <v>116</v>
      </c>
      <c r="AI303">
        <v>348</v>
      </c>
      <c r="AJ303">
        <v>44</v>
      </c>
      <c r="AK303">
        <v>-1</v>
      </c>
      <c r="AL303">
        <v>73</v>
      </c>
      <c r="AM303">
        <v>328</v>
      </c>
    </row>
    <row r="304" spans="1:39">
      <c r="A304" s="24" t="s">
        <v>3941</v>
      </c>
      <c r="N304" t="str">
        <f t="shared" si="9"/>
        <v xml:space="preserve">             Pressers, textile, garment, and related materials      </v>
      </c>
      <c r="O304" t="str">
        <f t="shared" si="10"/>
        <v xml:space="preserve">56      323       14     (1)        42     (1)  </v>
      </c>
      <c r="P304" cm="1">
        <f t="array" ref="P304:X304">IFERROR(SEARCH({1,2,3,4,5,6,7,8,9},A304),9999999)</f>
        <v>87</v>
      </c>
      <c r="Q304">
        <v>78</v>
      </c>
      <c r="R304">
        <v>77</v>
      </c>
      <c r="S304">
        <v>88</v>
      </c>
      <c r="T304">
        <v>69</v>
      </c>
      <c r="U304">
        <v>70</v>
      </c>
      <c r="V304">
        <v>9999999</v>
      </c>
      <c r="W304">
        <v>9999999</v>
      </c>
      <c r="X304">
        <v>9999999</v>
      </c>
      <c r="Y304" t="s">
        <v>492</v>
      </c>
      <c r="Z304" t="str">
        <f>VLOOKUP($Y304,level_mapping_l0!$A$2:$F$536,Z$7,FALSE)</f>
        <v>Total</v>
      </c>
      <c r="AA304" t="str">
        <f>VLOOKUP($Y304,level_mapping_l0!$A$2:$F$536,AA$7,FALSE)</f>
        <v>Production, transportation, and material moving occupations</v>
      </c>
      <c r="AB304" t="str">
        <f>VLOOKUP($Y304,level_mapping_l0!$A$2:$F$536,AB$7,FALSE)</f>
        <v>Production occupations</v>
      </c>
      <c r="AC304" t="str">
        <f>VLOOKUP($Y304,level_mapping_l0!$A$2:$F$536,AC$7,FALSE)</f>
        <v>Production occupations</v>
      </c>
      <c r="AD304" t="str">
        <f>VLOOKUP($Y304,level_mapping_l0!$A$2:$F$536,AD$7,FALSE)</f>
        <v>Pressers, textile, garment, and related materials</v>
      </c>
      <c r="AG304" t="s">
        <v>5955</v>
      </c>
      <c r="AH304">
        <v>56</v>
      </c>
      <c r="AI304">
        <v>323</v>
      </c>
      <c r="AJ304">
        <v>14</v>
      </c>
      <c r="AK304">
        <v>-1</v>
      </c>
      <c r="AL304">
        <v>42</v>
      </c>
      <c r="AM304">
        <v>-1</v>
      </c>
    </row>
    <row r="305" spans="1:39">
      <c r="A305" s="24" t="s">
        <v>3942</v>
      </c>
      <c r="N305" t="str">
        <f t="shared" si="9"/>
        <v xml:space="preserve">             Sewing machine operators     </v>
      </c>
      <c r="O305" t="str">
        <f t="shared" si="10"/>
        <v xml:space="preserve">277      344       68      389      210      326 </v>
      </c>
      <c r="P305" cm="1">
        <f t="array" ref="P305:X305">IFERROR(SEARCH({1,2,3,4,5,6,7,8,9},A305),9999999)</f>
        <v>80</v>
      </c>
      <c r="Q305">
        <v>43</v>
      </c>
      <c r="R305">
        <v>52</v>
      </c>
      <c r="S305">
        <v>53</v>
      </c>
      <c r="T305">
        <v>9999999</v>
      </c>
      <c r="U305">
        <v>62</v>
      </c>
      <c r="V305">
        <v>44</v>
      </c>
      <c r="W305">
        <v>63</v>
      </c>
      <c r="X305">
        <v>72</v>
      </c>
      <c r="Y305" t="s">
        <v>493</v>
      </c>
      <c r="Z305" t="str">
        <f>VLOOKUP($Y305,level_mapping_l0!$A$2:$F$536,Z$7,FALSE)</f>
        <v>Total</v>
      </c>
      <c r="AA305" t="str">
        <f>VLOOKUP($Y305,level_mapping_l0!$A$2:$F$536,AA$7,FALSE)</f>
        <v>Production, transportation, and material moving occupations</v>
      </c>
      <c r="AB305" t="str">
        <f>VLOOKUP($Y305,level_mapping_l0!$A$2:$F$536,AB$7,FALSE)</f>
        <v>Production occupations</v>
      </c>
      <c r="AC305" t="str">
        <f>VLOOKUP($Y305,level_mapping_l0!$A$2:$F$536,AC$7,FALSE)</f>
        <v>Production occupations</v>
      </c>
      <c r="AD305" t="str">
        <f>VLOOKUP($Y305,level_mapping_l0!$A$2:$F$536,AD$7,FALSE)</f>
        <v>Sewing machine operators</v>
      </c>
      <c r="AG305" t="s">
        <v>5956</v>
      </c>
      <c r="AH305">
        <v>277</v>
      </c>
      <c r="AI305">
        <v>344</v>
      </c>
      <c r="AJ305">
        <v>68</v>
      </c>
      <c r="AK305">
        <v>389</v>
      </c>
      <c r="AL305">
        <v>210</v>
      </c>
      <c r="AM305">
        <v>326</v>
      </c>
    </row>
    <row r="306" spans="1:39">
      <c r="A306" s="24" t="s">
        <v>3943</v>
      </c>
      <c r="N306" t="str">
        <f t="shared" si="9"/>
        <v xml:space="preserve">             Tailors, dressmakers, and sewers      </v>
      </c>
      <c r="O306" t="str">
        <f t="shared" si="10"/>
        <v xml:space="preserve">62      472       23     (1)        39     (1)  </v>
      </c>
      <c r="P306" cm="1">
        <f t="array" ref="P306:X306">IFERROR(SEARCH({1,2,3,4,5,6,7,8,9},A306),9999999)</f>
        <v>78</v>
      </c>
      <c r="Q306">
        <v>53</v>
      </c>
      <c r="R306">
        <v>71</v>
      </c>
      <c r="S306">
        <v>60</v>
      </c>
      <c r="T306">
        <v>9999999</v>
      </c>
      <c r="U306">
        <v>52</v>
      </c>
      <c r="V306">
        <v>61</v>
      </c>
      <c r="W306">
        <v>9999999</v>
      </c>
      <c r="X306">
        <v>89</v>
      </c>
      <c r="Y306" t="s">
        <v>496</v>
      </c>
      <c r="Z306" t="str">
        <f>VLOOKUP($Y306,level_mapping_l0!$A$2:$F$536,Z$7,FALSE)</f>
        <v>Total</v>
      </c>
      <c r="AA306" t="str">
        <f>VLOOKUP($Y306,level_mapping_l0!$A$2:$F$536,AA$7,FALSE)</f>
        <v>Production, transportation, and material moving occupations</v>
      </c>
      <c r="AB306" t="str">
        <f>VLOOKUP($Y306,level_mapping_l0!$A$2:$F$536,AB$7,FALSE)</f>
        <v>Production occupations</v>
      </c>
      <c r="AC306" t="str">
        <f>VLOOKUP($Y306,level_mapping_l0!$A$2:$F$536,AC$7,FALSE)</f>
        <v>Production occupations</v>
      </c>
      <c r="AD306" t="str">
        <f>VLOOKUP($Y306,level_mapping_l0!$A$2:$F$536,AD$7,FALSE)</f>
        <v>Tailors, dressmakers, and sewers</v>
      </c>
      <c r="AG306" t="s">
        <v>5957</v>
      </c>
      <c r="AH306">
        <v>62</v>
      </c>
      <c r="AI306">
        <v>472</v>
      </c>
      <c r="AJ306">
        <v>23</v>
      </c>
      <c r="AK306">
        <v>-1</v>
      </c>
      <c r="AL306">
        <v>39</v>
      </c>
      <c r="AM306">
        <v>-1</v>
      </c>
    </row>
    <row r="307" spans="1:39">
      <c r="A307" s="24" t="s">
        <v>3944</v>
      </c>
      <c r="N307" t="str">
        <f t="shared" si="9"/>
        <v xml:space="preserve">             Sawing machine setters, operators, and tenders, wood      </v>
      </c>
      <c r="O307" t="str">
        <f t="shared" si="10"/>
        <v xml:space="preserve">62      452       51      481       11     (1)  </v>
      </c>
      <c r="P307" cm="1">
        <f t="array" ref="P307:X307">IFERROR(SEARCH({1,2,3,4,5,6,7,8,9},A307),9999999)</f>
        <v>91</v>
      </c>
      <c r="Q307">
        <v>73</v>
      </c>
      <c r="R307">
        <v>9999999</v>
      </c>
      <c r="S307">
        <v>80</v>
      </c>
      <c r="T307">
        <v>81</v>
      </c>
      <c r="U307">
        <v>72</v>
      </c>
      <c r="V307">
        <v>9999999</v>
      </c>
      <c r="W307">
        <v>99</v>
      </c>
      <c r="X307">
        <v>9999999</v>
      </c>
      <c r="Y307" t="s">
        <v>508</v>
      </c>
      <c r="Z307" t="str">
        <f>VLOOKUP($Y307,level_mapping_l0!$A$2:$F$536,Z$7,FALSE)</f>
        <v>Total</v>
      </c>
      <c r="AA307" t="str">
        <f>VLOOKUP($Y307,level_mapping_l0!$A$2:$F$536,AA$7,FALSE)</f>
        <v>Production, transportation, and material moving occupations</v>
      </c>
      <c r="AB307" t="str">
        <f>VLOOKUP($Y307,level_mapping_l0!$A$2:$F$536,AB$7,FALSE)</f>
        <v>Production occupations</v>
      </c>
      <c r="AC307" t="str">
        <f>VLOOKUP($Y307,level_mapping_l0!$A$2:$F$536,AC$7,FALSE)</f>
        <v>Production occupations</v>
      </c>
      <c r="AD307" t="str">
        <f>VLOOKUP($Y307,level_mapping_l0!$A$2:$F$536,AD$7,FALSE)</f>
        <v>Sawing machine setters, operators, and tenders, wood</v>
      </c>
      <c r="AG307" t="s">
        <v>5958</v>
      </c>
      <c r="AH307">
        <v>62</v>
      </c>
      <c r="AI307">
        <v>452</v>
      </c>
      <c r="AJ307">
        <v>51</v>
      </c>
      <c r="AK307">
        <v>481</v>
      </c>
      <c r="AL307">
        <v>11</v>
      </c>
      <c r="AM307">
        <v>-1</v>
      </c>
    </row>
    <row r="308" spans="1:39">
      <c r="A308" s="24" t="s">
        <v>3945</v>
      </c>
      <c r="N308" t="str">
        <f t="shared" si="9"/>
        <v xml:space="preserve">             Stationary engineers and boiler operators     </v>
      </c>
      <c r="O308" t="str">
        <f t="shared" si="10"/>
        <v xml:space="preserve">106      711      104      711        2     (1)  </v>
      </c>
      <c r="P308" cm="1">
        <f t="array" ref="P308:X308">IFERROR(SEARCH({1,2,3,4,5,6,7,8,9},A308),9999999)</f>
        <v>60</v>
      </c>
      <c r="Q308">
        <v>98</v>
      </c>
      <c r="R308">
        <v>9999999</v>
      </c>
      <c r="S308">
        <v>80</v>
      </c>
      <c r="T308">
        <v>9999999</v>
      </c>
      <c r="U308">
        <v>62</v>
      </c>
      <c r="V308">
        <v>69</v>
      </c>
      <c r="W308">
        <v>9999999</v>
      </c>
      <c r="X308">
        <v>9999999</v>
      </c>
      <c r="Y308" t="s">
        <v>512</v>
      </c>
      <c r="Z308" t="str">
        <f>VLOOKUP($Y308,level_mapping_l0!$A$2:$F$536,Z$7,FALSE)</f>
        <v>Total</v>
      </c>
      <c r="AA308" t="str">
        <f>VLOOKUP($Y308,level_mapping_l0!$A$2:$F$536,AA$7,FALSE)</f>
        <v>Production, transportation, and material moving occupations</v>
      </c>
      <c r="AB308" t="str">
        <f>VLOOKUP($Y308,level_mapping_l0!$A$2:$F$536,AB$7,FALSE)</f>
        <v>Production occupations</v>
      </c>
      <c r="AC308" t="str">
        <f>VLOOKUP($Y308,level_mapping_l0!$A$2:$F$536,AC$7,FALSE)</f>
        <v>Production occupations</v>
      </c>
      <c r="AD308" t="str">
        <f>VLOOKUP($Y308,level_mapping_l0!$A$2:$F$536,AD$7,FALSE)</f>
        <v>Stationary engineers and boiler operators</v>
      </c>
      <c r="AG308" t="s">
        <v>5959</v>
      </c>
      <c r="AH308">
        <v>106</v>
      </c>
      <c r="AI308">
        <v>711</v>
      </c>
      <c r="AJ308">
        <v>104</v>
      </c>
      <c r="AK308">
        <v>711</v>
      </c>
      <c r="AL308">
        <v>2</v>
      </c>
      <c r="AM308">
        <v>-1</v>
      </c>
    </row>
    <row r="309" spans="1:39">
      <c r="A309" s="24" t="s">
        <v>3677</v>
      </c>
      <c r="N309" t="str">
        <f t="shared" si="9"/>
        <v xml:space="preserve">             Water and liquid waste treatment plant and system                                                              </v>
      </c>
      <c r="O309" t="str">
        <f t="shared" si="10"/>
        <v/>
      </c>
      <c r="P309" cm="1">
        <f t="array" ref="P309:X309">IFERROR(SEARCH({1,2,3,4,5,6,7,8,9},A309),9999999)</f>
        <v>9999999</v>
      </c>
      <c r="Q309">
        <v>9999999</v>
      </c>
      <c r="R309">
        <v>9999999</v>
      </c>
      <c r="S309">
        <v>9999999</v>
      </c>
      <c r="T309">
        <v>9999999</v>
      </c>
      <c r="U309">
        <v>9999999</v>
      </c>
      <c r="V309">
        <v>9999999</v>
      </c>
      <c r="W309">
        <v>9999999</v>
      </c>
      <c r="X309">
        <v>9999999</v>
      </c>
      <c r="Y309" t="s">
        <v>6649</v>
      </c>
      <c r="Z309" t="e">
        <f>VLOOKUP($Y309,level_mapping_l0!$A$2:$F$536,Z$7,FALSE)</f>
        <v>#N/A</v>
      </c>
      <c r="AA309" t="e">
        <f>VLOOKUP($Y309,level_mapping_l0!$A$2:$F$536,AA$7,FALSE)</f>
        <v>#N/A</v>
      </c>
      <c r="AB309" t="e">
        <f>VLOOKUP($Y309,level_mapping_l0!$A$2:$F$536,AB$7,FALSE)</f>
        <v>#N/A</v>
      </c>
      <c r="AC309" t="e">
        <f>VLOOKUP($Y309,level_mapping_l0!$A$2:$F$536,AC$7,FALSE)</f>
        <v>#N/A</v>
      </c>
      <c r="AD309" t="e">
        <f>VLOOKUP($Y309,level_mapping_l0!$A$2:$F$536,AD$7,FALSE)</f>
        <v>#N/A</v>
      </c>
      <c r="AG309" t="s">
        <v>3677</v>
      </c>
    </row>
    <row r="310" spans="1:39">
      <c r="A310" s="24" t="s">
        <v>3946</v>
      </c>
      <c r="N310" t="str">
        <f t="shared" si="9"/>
        <v xml:space="preserve">               operators      </v>
      </c>
      <c r="O310" t="str">
        <f t="shared" si="10"/>
        <v xml:space="preserve">58      688       55      695        3     (1)  </v>
      </c>
      <c r="P310" cm="1">
        <f t="array" ref="P310:X310">IFERROR(SEARCH({1,2,3,4,5,6,7,8,9},A310),9999999)</f>
        <v>75</v>
      </c>
      <c r="Q310">
        <v>9999999</v>
      </c>
      <c r="R310">
        <v>68</v>
      </c>
      <c r="S310">
        <v>9999999</v>
      </c>
      <c r="T310">
        <v>31</v>
      </c>
      <c r="U310">
        <v>39</v>
      </c>
      <c r="V310">
        <v>9999999</v>
      </c>
      <c r="W310">
        <v>32</v>
      </c>
      <c r="X310">
        <v>58</v>
      </c>
      <c r="Y310" t="s">
        <v>6584</v>
      </c>
      <c r="Z310" t="e">
        <f>VLOOKUP($Y310,level_mapping_l0!$A$2:$F$536,Z$7,FALSE)</f>
        <v>#N/A</v>
      </c>
      <c r="AA310" t="e">
        <f>VLOOKUP($Y310,level_mapping_l0!$A$2:$F$536,AA$7,FALSE)</f>
        <v>#N/A</v>
      </c>
      <c r="AB310" t="e">
        <f>VLOOKUP($Y310,level_mapping_l0!$A$2:$F$536,AB$7,FALSE)</f>
        <v>#N/A</v>
      </c>
      <c r="AC310" t="e">
        <f>VLOOKUP($Y310,level_mapping_l0!$A$2:$F$536,AC$7,FALSE)</f>
        <v>#N/A</v>
      </c>
      <c r="AD310" t="e">
        <f>VLOOKUP($Y310,level_mapping_l0!$A$2:$F$536,AD$7,FALSE)</f>
        <v>#N/A</v>
      </c>
      <c r="AG310" t="s">
        <v>5278</v>
      </c>
      <c r="AH310">
        <v>58</v>
      </c>
      <c r="AI310">
        <v>688</v>
      </c>
      <c r="AJ310">
        <v>55</v>
      </c>
      <c r="AK310">
        <v>695</v>
      </c>
      <c r="AL310">
        <v>3</v>
      </c>
      <c r="AM310">
        <v>-1</v>
      </c>
    </row>
    <row r="311" spans="1:39">
      <c r="A311" s="24" t="s">
        <v>3678</v>
      </c>
      <c r="N311" t="str">
        <f t="shared" si="9"/>
        <v xml:space="preserve">             Chemical processing machine setters, operators, and                                                            </v>
      </c>
      <c r="O311" t="str">
        <f t="shared" si="10"/>
        <v/>
      </c>
      <c r="P311" cm="1">
        <f t="array" ref="P311:X311">IFERROR(SEARCH({1,2,3,4,5,6,7,8,9},A311),9999999)</f>
        <v>9999999</v>
      </c>
      <c r="Q311">
        <v>9999999</v>
      </c>
      <c r="R311">
        <v>9999999</v>
      </c>
      <c r="S311">
        <v>9999999</v>
      </c>
      <c r="T311">
        <v>9999999</v>
      </c>
      <c r="U311">
        <v>9999999</v>
      </c>
      <c r="V311">
        <v>9999999</v>
      </c>
      <c r="W311">
        <v>9999999</v>
      </c>
      <c r="X311">
        <v>9999999</v>
      </c>
      <c r="Y311" t="s">
        <v>6650</v>
      </c>
      <c r="Z311" t="e">
        <f>VLOOKUP($Y311,level_mapping_l0!$A$2:$F$536,Z$7,FALSE)</f>
        <v>#N/A</v>
      </c>
      <c r="AA311" t="e">
        <f>VLOOKUP($Y311,level_mapping_l0!$A$2:$F$536,AA$7,FALSE)</f>
        <v>#N/A</v>
      </c>
      <c r="AB311" t="e">
        <f>VLOOKUP($Y311,level_mapping_l0!$A$2:$F$536,AB$7,FALSE)</f>
        <v>#N/A</v>
      </c>
      <c r="AC311" t="e">
        <f>VLOOKUP($Y311,level_mapping_l0!$A$2:$F$536,AC$7,FALSE)</f>
        <v>#N/A</v>
      </c>
      <c r="AD311" t="e">
        <f>VLOOKUP($Y311,level_mapping_l0!$A$2:$F$536,AD$7,FALSE)</f>
        <v>#N/A</v>
      </c>
      <c r="AG311" t="s">
        <v>3678</v>
      </c>
    </row>
    <row r="312" spans="1:39">
      <c r="A312" s="24" t="s">
        <v>3947</v>
      </c>
      <c r="N312" t="str">
        <f t="shared" si="9"/>
        <v xml:space="preserve">               tenders      </v>
      </c>
      <c r="O312" t="str">
        <f t="shared" si="10"/>
        <v xml:space="preserve">67      848       58      881        9     (1)  </v>
      </c>
      <c r="P312" cm="1">
        <f t="array" ref="P312:X312">IFERROR(SEARCH({1,2,3,4,5,6,7,8,9},A312),9999999)</f>
        <v>57</v>
      </c>
      <c r="Q312">
        <v>9999999</v>
      </c>
      <c r="R312">
        <v>9999999</v>
      </c>
      <c r="S312">
        <v>38</v>
      </c>
      <c r="T312">
        <v>47</v>
      </c>
      <c r="U312">
        <v>29</v>
      </c>
      <c r="V312">
        <v>30</v>
      </c>
      <c r="W312">
        <v>37</v>
      </c>
      <c r="X312">
        <v>66</v>
      </c>
      <c r="Y312" t="s">
        <v>6651</v>
      </c>
      <c r="Z312" t="e">
        <f>VLOOKUP($Y312,level_mapping_l0!$A$2:$F$536,Z$7,FALSE)</f>
        <v>#N/A</v>
      </c>
      <c r="AA312" t="e">
        <f>VLOOKUP($Y312,level_mapping_l0!$A$2:$F$536,AA$7,FALSE)</f>
        <v>#N/A</v>
      </c>
      <c r="AB312" t="e">
        <f>VLOOKUP($Y312,level_mapping_l0!$A$2:$F$536,AB$7,FALSE)</f>
        <v>#N/A</v>
      </c>
      <c r="AC312" t="e">
        <f>VLOOKUP($Y312,level_mapping_l0!$A$2:$F$536,AC$7,FALSE)</f>
        <v>#N/A</v>
      </c>
      <c r="AD312" t="e">
        <f>VLOOKUP($Y312,level_mapping_l0!$A$2:$F$536,AD$7,FALSE)</f>
        <v>#N/A</v>
      </c>
      <c r="AG312" t="s">
        <v>5960</v>
      </c>
      <c r="AH312">
        <v>67</v>
      </c>
      <c r="AI312">
        <v>848</v>
      </c>
      <c r="AJ312">
        <v>58</v>
      </c>
      <c r="AK312">
        <v>881</v>
      </c>
      <c r="AL312">
        <v>9</v>
      </c>
      <c r="AM312">
        <v>-1</v>
      </c>
    </row>
    <row r="313" spans="1:39">
      <c r="A313" s="24" t="s">
        <v>3679</v>
      </c>
      <c r="N313" t="str">
        <f t="shared" si="9"/>
        <v xml:space="preserve">             Crushing, grinding, polishing, mixing, and blending                                                            </v>
      </c>
      <c r="O313" t="str">
        <f t="shared" si="10"/>
        <v/>
      </c>
      <c r="P313" cm="1">
        <f t="array" ref="P313:X313">IFERROR(SEARCH({1,2,3,4,5,6,7,8,9},A313),9999999)</f>
        <v>9999999</v>
      </c>
      <c r="Q313">
        <v>9999999</v>
      </c>
      <c r="R313">
        <v>9999999</v>
      </c>
      <c r="S313">
        <v>9999999</v>
      </c>
      <c r="T313">
        <v>9999999</v>
      </c>
      <c r="U313">
        <v>9999999</v>
      </c>
      <c r="V313">
        <v>9999999</v>
      </c>
      <c r="W313">
        <v>9999999</v>
      </c>
      <c r="X313">
        <v>9999999</v>
      </c>
      <c r="Y313" t="s">
        <v>6652</v>
      </c>
      <c r="Z313" t="e">
        <f>VLOOKUP($Y313,level_mapping_l0!$A$2:$F$536,Z$7,FALSE)</f>
        <v>#N/A</v>
      </c>
      <c r="AA313" t="e">
        <f>VLOOKUP($Y313,level_mapping_l0!$A$2:$F$536,AA$7,FALSE)</f>
        <v>#N/A</v>
      </c>
      <c r="AB313" t="e">
        <f>VLOOKUP($Y313,level_mapping_l0!$A$2:$F$536,AB$7,FALSE)</f>
        <v>#N/A</v>
      </c>
      <c r="AC313" t="e">
        <f>VLOOKUP($Y313,level_mapping_l0!$A$2:$F$536,AC$7,FALSE)</f>
        <v>#N/A</v>
      </c>
      <c r="AD313" t="e">
        <f>VLOOKUP($Y313,level_mapping_l0!$A$2:$F$536,AD$7,FALSE)</f>
        <v>#N/A</v>
      </c>
      <c r="AG313" t="s">
        <v>3679</v>
      </c>
    </row>
    <row r="314" spans="1:39">
      <c r="A314" s="24" t="s">
        <v>3948</v>
      </c>
      <c r="N314" t="str">
        <f t="shared" si="9"/>
        <v xml:space="preserve">               workers     </v>
      </c>
      <c r="O314" t="str">
        <f t="shared" si="10"/>
        <v xml:space="preserve">105      582       96      586        8     (1)  </v>
      </c>
      <c r="P314" cm="1">
        <f t="array" ref="P314:X314">IFERROR(SEARCH({1,2,3,4,5,6,7,8,9},A314),9999999)</f>
        <v>28</v>
      </c>
      <c r="Q314">
        <v>39</v>
      </c>
      <c r="R314">
        <v>9999999</v>
      </c>
      <c r="S314">
        <v>9999999</v>
      </c>
      <c r="T314">
        <v>30</v>
      </c>
      <c r="U314">
        <v>48</v>
      </c>
      <c r="V314">
        <v>9999999</v>
      </c>
      <c r="W314">
        <v>38</v>
      </c>
      <c r="X314">
        <v>47</v>
      </c>
      <c r="Y314" t="s">
        <v>6604</v>
      </c>
      <c r="Z314" t="e">
        <f>VLOOKUP($Y314,level_mapping_l0!$A$2:$F$536,Z$7,FALSE)</f>
        <v>#N/A</v>
      </c>
      <c r="AA314" t="e">
        <f>VLOOKUP($Y314,level_mapping_l0!$A$2:$F$536,AA$7,FALSE)</f>
        <v>#N/A</v>
      </c>
      <c r="AB314" t="e">
        <f>VLOOKUP($Y314,level_mapping_l0!$A$2:$F$536,AB$7,FALSE)</f>
        <v>#N/A</v>
      </c>
      <c r="AC314" t="e">
        <f>VLOOKUP($Y314,level_mapping_l0!$A$2:$F$536,AC$7,FALSE)</f>
        <v>#N/A</v>
      </c>
      <c r="AD314" t="e">
        <f>VLOOKUP($Y314,level_mapping_l0!$A$2:$F$536,AD$7,FALSE)</f>
        <v>#N/A</v>
      </c>
      <c r="AG314" t="s">
        <v>5295</v>
      </c>
      <c r="AH314">
        <v>105</v>
      </c>
      <c r="AI314">
        <v>582</v>
      </c>
      <c r="AJ314">
        <v>96</v>
      </c>
      <c r="AK314">
        <v>586</v>
      </c>
      <c r="AL314">
        <v>8</v>
      </c>
      <c r="AM314">
        <v>-1</v>
      </c>
    </row>
    <row r="315" spans="1:39">
      <c r="A315" s="24" t="s">
        <v>3949</v>
      </c>
      <c r="N315" t="str">
        <f t="shared" si="9"/>
        <v xml:space="preserve">             Cutting workers      </v>
      </c>
      <c r="O315" t="str">
        <f t="shared" si="10"/>
        <v xml:space="preserve">84      460       69      504       15     (1)  </v>
      </c>
      <c r="P315" cm="1">
        <f t="array" ref="P315:X315">IFERROR(SEARCH({1,2,3,4,5,6,7,8,9},A315),9999999)</f>
        <v>71</v>
      </c>
      <c r="Q315">
        <v>9999999</v>
      </c>
      <c r="R315">
        <v>9999999</v>
      </c>
      <c r="S315">
        <v>36</v>
      </c>
      <c r="T315">
        <v>61</v>
      </c>
      <c r="U315">
        <v>44</v>
      </c>
      <c r="V315">
        <v>9999999</v>
      </c>
      <c r="W315">
        <v>35</v>
      </c>
      <c r="X315">
        <v>54</v>
      </c>
      <c r="Y315" t="s">
        <v>517</v>
      </c>
      <c r="Z315" t="str">
        <f>VLOOKUP($Y315,level_mapping_l0!$A$2:$F$536,Z$7,FALSE)</f>
        <v>Total</v>
      </c>
      <c r="AA315" t="str">
        <f>VLOOKUP($Y315,level_mapping_l0!$A$2:$F$536,AA$7,FALSE)</f>
        <v>Production, transportation, and material moving occupations</v>
      </c>
      <c r="AB315" t="str">
        <f>VLOOKUP($Y315,level_mapping_l0!$A$2:$F$536,AB$7,FALSE)</f>
        <v>Production occupations</v>
      </c>
      <c r="AC315" t="str">
        <f>VLOOKUP($Y315,level_mapping_l0!$A$2:$F$536,AC$7,FALSE)</f>
        <v>Production occupations</v>
      </c>
      <c r="AD315" t="str">
        <f>VLOOKUP($Y315,level_mapping_l0!$A$2:$F$536,AD$7,FALSE)</f>
        <v>Cutting workers</v>
      </c>
      <c r="AG315" t="s">
        <v>5961</v>
      </c>
      <c r="AH315">
        <v>84</v>
      </c>
      <c r="AI315">
        <v>460</v>
      </c>
      <c r="AJ315">
        <v>69</v>
      </c>
      <c r="AK315">
        <v>504</v>
      </c>
      <c r="AL315">
        <v>15</v>
      </c>
      <c r="AM315">
        <v>-1</v>
      </c>
    </row>
    <row r="316" spans="1:39">
      <c r="A316" s="24" t="s">
        <v>3950</v>
      </c>
      <c r="N316" t="str">
        <f t="shared" si="9"/>
        <v xml:space="preserve">             Inspectors, testers, sorters, samplers, and weighers     </v>
      </c>
      <c r="O316" t="str">
        <f t="shared" si="10"/>
        <v xml:space="preserve">645      571      386      657      259      448 </v>
      </c>
      <c r="P316" cm="1">
        <f t="array" ref="P316:X316">IFERROR(SEARCH({1,2,3,4,5,6,7,8,9},A316),9999999)</f>
        <v>82</v>
      </c>
      <c r="Q316">
        <v>107</v>
      </c>
      <c r="R316">
        <v>89</v>
      </c>
      <c r="S316">
        <v>72</v>
      </c>
      <c r="T316">
        <v>73</v>
      </c>
      <c r="U316">
        <v>71</v>
      </c>
      <c r="V316">
        <v>81</v>
      </c>
      <c r="W316">
        <v>90</v>
      </c>
      <c r="X316">
        <v>109</v>
      </c>
      <c r="Y316" t="s">
        <v>520</v>
      </c>
      <c r="Z316" t="str">
        <f>VLOOKUP($Y316,level_mapping_l0!$A$2:$F$536,Z$7,FALSE)</f>
        <v>Total</v>
      </c>
      <c r="AA316" t="str">
        <f>VLOOKUP($Y316,level_mapping_l0!$A$2:$F$536,AA$7,FALSE)</f>
        <v>Production, transportation, and material moving occupations</v>
      </c>
      <c r="AB316" t="str">
        <f>VLOOKUP($Y316,level_mapping_l0!$A$2:$F$536,AB$7,FALSE)</f>
        <v>Production occupations</v>
      </c>
      <c r="AC316" t="str">
        <f>VLOOKUP($Y316,level_mapping_l0!$A$2:$F$536,AC$7,FALSE)</f>
        <v>Production occupations</v>
      </c>
      <c r="AD316" t="str">
        <f>VLOOKUP($Y316,level_mapping_l0!$A$2:$F$536,AD$7,FALSE)</f>
        <v>Inspectors, testers, sorters, samplers, and weighers</v>
      </c>
      <c r="AG316" t="s">
        <v>5962</v>
      </c>
      <c r="AH316">
        <v>645</v>
      </c>
      <c r="AI316">
        <v>571</v>
      </c>
      <c r="AJ316">
        <v>386</v>
      </c>
      <c r="AK316">
        <v>657</v>
      </c>
      <c r="AL316">
        <v>259</v>
      </c>
      <c r="AM316">
        <v>448</v>
      </c>
    </row>
    <row r="317" spans="1:39">
      <c r="A317" s="24" t="s">
        <v>3951</v>
      </c>
      <c r="N317" t="str">
        <f t="shared" si="9"/>
        <v xml:space="preserve">             Medical, dental, and ophthalmic laboratory technicians      </v>
      </c>
      <c r="O317" t="str">
        <f t="shared" si="10"/>
        <v xml:space="preserve">82      527       39     (1)        43     (1)  </v>
      </c>
      <c r="P317" cm="1">
        <f t="array" ref="P317:X317">IFERROR(SEARCH({1,2,3,4,5,6,7,8,9},A317),9999999)</f>
        <v>100</v>
      </c>
      <c r="Q317">
        <v>75</v>
      </c>
      <c r="R317">
        <v>92</v>
      </c>
      <c r="S317">
        <v>110</v>
      </c>
      <c r="T317">
        <v>82</v>
      </c>
      <c r="U317">
        <v>9999999</v>
      </c>
      <c r="V317">
        <v>84</v>
      </c>
      <c r="W317">
        <v>74</v>
      </c>
      <c r="X317">
        <v>93</v>
      </c>
      <c r="Y317" t="s">
        <v>522</v>
      </c>
      <c r="Z317" t="str">
        <f>VLOOKUP($Y317,level_mapping_l0!$A$2:$F$536,Z$7,FALSE)</f>
        <v>Total</v>
      </c>
      <c r="AA317" t="str">
        <f>VLOOKUP($Y317,level_mapping_l0!$A$2:$F$536,AA$7,FALSE)</f>
        <v>Production, transportation, and material moving occupations</v>
      </c>
      <c r="AB317" t="str">
        <f>VLOOKUP($Y317,level_mapping_l0!$A$2:$F$536,AB$7,FALSE)</f>
        <v>Production occupations</v>
      </c>
      <c r="AC317" t="str">
        <f>VLOOKUP($Y317,level_mapping_l0!$A$2:$F$536,AC$7,FALSE)</f>
        <v>Production occupations</v>
      </c>
      <c r="AD317" t="str">
        <f>VLOOKUP($Y317,level_mapping_l0!$A$2:$F$536,AD$7,FALSE)</f>
        <v>Medical, dental, and ophthalmic laboratory technicians</v>
      </c>
      <c r="AG317" t="s">
        <v>5963</v>
      </c>
      <c r="AH317">
        <v>82</v>
      </c>
      <c r="AI317">
        <v>527</v>
      </c>
      <c r="AJ317">
        <v>39</v>
      </c>
      <c r="AK317">
        <v>-1</v>
      </c>
      <c r="AL317">
        <v>43</v>
      </c>
      <c r="AM317">
        <v>-1</v>
      </c>
    </row>
    <row r="318" spans="1:39">
      <c r="A318" s="24" t="s">
        <v>3952</v>
      </c>
      <c r="N318" t="str">
        <f t="shared" si="9"/>
        <v xml:space="preserve">             Packaging and filling machine operators and tenders     </v>
      </c>
      <c r="O318" t="str">
        <f t="shared" si="10"/>
        <v xml:space="preserve">272      390      123      430      148      362 </v>
      </c>
      <c r="P318" cm="1">
        <f t="array" ref="P318:X318">IFERROR(SEARCH({1,2,3,4,5,6,7,8,9},A318),9999999)</f>
        <v>88</v>
      </c>
      <c r="Q318">
        <v>70</v>
      </c>
      <c r="R318">
        <v>79</v>
      </c>
      <c r="S318">
        <v>97</v>
      </c>
      <c r="T318">
        <v>9999999</v>
      </c>
      <c r="U318">
        <v>116</v>
      </c>
      <c r="V318">
        <v>71</v>
      </c>
      <c r="W318">
        <v>108</v>
      </c>
      <c r="X318">
        <v>80</v>
      </c>
      <c r="Y318" t="s">
        <v>523</v>
      </c>
      <c r="Z318" t="str">
        <f>VLOOKUP($Y318,level_mapping_l0!$A$2:$F$536,Z$7,FALSE)</f>
        <v>Total</v>
      </c>
      <c r="AA318" t="str">
        <f>VLOOKUP($Y318,level_mapping_l0!$A$2:$F$536,AA$7,FALSE)</f>
        <v>Production, transportation, and material moving occupations</v>
      </c>
      <c r="AB318" t="str">
        <f>VLOOKUP($Y318,level_mapping_l0!$A$2:$F$536,AB$7,FALSE)</f>
        <v>Production occupations</v>
      </c>
      <c r="AC318" t="str">
        <f>VLOOKUP($Y318,level_mapping_l0!$A$2:$F$536,AC$7,FALSE)</f>
        <v>Production occupations</v>
      </c>
      <c r="AD318" t="str">
        <f>VLOOKUP($Y318,level_mapping_l0!$A$2:$F$536,AD$7,FALSE)</f>
        <v>Packaging and filling machine operators and tenders</v>
      </c>
      <c r="AG318" t="s">
        <v>5964</v>
      </c>
      <c r="AH318">
        <v>272</v>
      </c>
      <c r="AI318">
        <v>390</v>
      </c>
      <c r="AJ318">
        <v>123</v>
      </c>
      <c r="AK318">
        <v>430</v>
      </c>
      <c r="AL318">
        <v>148</v>
      </c>
      <c r="AM318">
        <v>362</v>
      </c>
    </row>
    <row r="319" spans="1:39">
      <c r="A319" s="24" t="s">
        <v>3953</v>
      </c>
      <c r="N319" t="str">
        <f t="shared" si="9"/>
        <v xml:space="preserve">             Painting workers     </v>
      </c>
      <c r="O319" t="str">
        <f t="shared" si="10"/>
        <v xml:space="preserve">142      509      121      530       21     (1)  </v>
      </c>
      <c r="P319" cm="1">
        <f t="array" ref="P319:X319">IFERROR(SEARCH({1,2,3,4,5,6,7,8,9},A319),9999999)</f>
        <v>35</v>
      </c>
      <c r="Q319">
        <v>37</v>
      </c>
      <c r="R319">
        <v>63</v>
      </c>
      <c r="S319">
        <v>36</v>
      </c>
      <c r="T319">
        <v>44</v>
      </c>
      <c r="U319">
        <v>9999999</v>
      </c>
      <c r="V319">
        <v>9999999</v>
      </c>
      <c r="W319">
        <v>9999999</v>
      </c>
      <c r="X319">
        <v>46</v>
      </c>
      <c r="Y319" t="s">
        <v>524</v>
      </c>
      <c r="Z319" t="str">
        <f>VLOOKUP($Y319,level_mapping_l0!$A$2:$F$536,Z$7,FALSE)</f>
        <v>Total</v>
      </c>
      <c r="AA319" t="str">
        <f>VLOOKUP($Y319,level_mapping_l0!$A$2:$F$536,AA$7,FALSE)</f>
        <v>Production, transportation, and material moving occupations</v>
      </c>
      <c r="AB319" t="str">
        <f>VLOOKUP($Y319,level_mapping_l0!$A$2:$F$536,AB$7,FALSE)</f>
        <v>Production occupations</v>
      </c>
      <c r="AC319" t="str">
        <f>VLOOKUP($Y319,level_mapping_l0!$A$2:$F$536,AC$7,FALSE)</f>
        <v>Production occupations</v>
      </c>
      <c r="AD319" t="str">
        <f>VLOOKUP($Y319,level_mapping_l0!$A$2:$F$536,AD$7,FALSE)</f>
        <v>Painting workers</v>
      </c>
      <c r="AG319" t="s">
        <v>5965</v>
      </c>
      <c r="AH319">
        <v>142</v>
      </c>
      <c r="AI319">
        <v>509</v>
      </c>
      <c r="AJ319">
        <v>121</v>
      </c>
      <c r="AK319">
        <v>530</v>
      </c>
      <c r="AL319">
        <v>21</v>
      </c>
      <c r="AM319">
        <v>-1</v>
      </c>
    </row>
    <row r="320" spans="1:39">
      <c r="A320" s="24" t="s">
        <v>3954</v>
      </c>
      <c r="N320" t="str">
        <f t="shared" si="9"/>
        <v xml:space="preserve">             Paper goods machine setters, operators, and tenders      </v>
      </c>
      <c r="O320" t="str">
        <f t="shared" si="10"/>
        <v xml:space="preserve">63      435       40     (1)        22     (1)  </v>
      </c>
      <c r="P320" cm="1">
        <f t="array" ref="P320:X320">IFERROR(SEARCH({1,2,3,4,5,6,7,8,9},A320),9999999)</f>
        <v>97</v>
      </c>
      <c r="Q320">
        <v>107</v>
      </c>
      <c r="R320">
        <v>72</v>
      </c>
      <c r="S320">
        <v>79</v>
      </c>
      <c r="T320">
        <v>81</v>
      </c>
      <c r="U320">
        <v>71</v>
      </c>
      <c r="V320">
        <v>9999999</v>
      </c>
      <c r="W320">
        <v>9999999</v>
      </c>
      <c r="X320">
        <v>9999999</v>
      </c>
      <c r="Y320" t="s">
        <v>532</v>
      </c>
      <c r="Z320" t="str">
        <f>VLOOKUP($Y320,level_mapping_l0!$A$2:$F$536,Z$7,FALSE)</f>
        <v>Total</v>
      </c>
      <c r="AA320" t="str">
        <f>VLOOKUP($Y320,level_mapping_l0!$A$2:$F$536,AA$7,FALSE)</f>
        <v>Production, transportation, and material moving occupations</v>
      </c>
      <c r="AB320" t="str">
        <f>VLOOKUP($Y320,level_mapping_l0!$A$2:$F$536,AB$7,FALSE)</f>
        <v>Production occupations</v>
      </c>
      <c r="AC320" t="str">
        <f>VLOOKUP($Y320,level_mapping_l0!$A$2:$F$536,AC$7,FALSE)</f>
        <v>Production occupations</v>
      </c>
      <c r="AD320" t="str">
        <f>VLOOKUP($Y320,level_mapping_l0!$A$2:$F$536,AD$7,FALSE)</f>
        <v>Paper goods machine setters, operators, and tenders</v>
      </c>
      <c r="AG320" t="s">
        <v>5966</v>
      </c>
      <c r="AH320">
        <v>63</v>
      </c>
      <c r="AI320">
        <v>435</v>
      </c>
      <c r="AJ320">
        <v>40</v>
      </c>
      <c r="AK320">
        <v>-1</v>
      </c>
      <c r="AL320">
        <v>22</v>
      </c>
      <c r="AM320">
        <v>-1</v>
      </c>
    </row>
    <row r="321" spans="1:39">
      <c r="A321" s="24" t="s">
        <v>3955</v>
      </c>
      <c r="N321" t="str">
        <f t="shared" si="9"/>
        <v xml:space="preserve">             Helpers--production workers      </v>
      </c>
      <c r="O321" t="str">
        <f t="shared" si="10"/>
        <v xml:space="preserve">61      412       41     (1)        20     (1)  </v>
      </c>
      <c r="P321" cm="1">
        <f t="array" ref="P321:X321">IFERROR(SEARCH({1,2,3,4,5,6,7,8,9},A321),9999999)</f>
        <v>48</v>
      </c>
      <c r="Q321">
        <v>57</v>
      </c>
      <c r="R321">
        <v>9999999</v>
      </c>
      <c r="S321">
        <v>55</v>
      </c>
      <c r="T321">
        <v>9999999</v>
      </c>
      <c r="U321">
        <v>47</v>
      </c>
      <c r="V321">
        <v>9999999</v>
      </c>
      <c r="W321">
        <v>9999999</v>
      </c>
      <c r="X321">
        <v>9999999</v>
      </c>
      <c r="Y321" t="s">
        <v>534</v>
      </c>
      <c r="Z321" t="str">
        <f>VLOOKUP($Y321,level_mapping_l0!$A$2:$F$536,Z$7,FALSE)</f>
        <v>Total</v>
      </c>
      <c r="AA321" t="str">
        <f>VLOOKUP($Y321,level_mapping_l0!$A$2:$F$536,AA$7,FALSE)</f>
        <v>Production, transportation, and material moving occupations</v>
      </c>
      <c r="AB321" t="str">
        <f>VLOOKUP($Y321,level_mapping_l0!$A$2:$F$536,AB$7,FALSE)</f>
        <v>Production occupations</v>
      </c>
      <c r="AC321" t="str">
        <f>VLOOKUP($Y321,level_mapping_l0!$A$2:$F$536,AC$7,FALSE)</f>
        <v>Production occupations</v>
      </c>
      <c r="AD321" t="str">
        <f>VLOOKUP($Y321,level_mapping_l0!$A$2:$F$536,AD$7,FALSE)</f>
        <v>Helpers--production workers</v>
      </c>
      <c r="AG321" t="s">
        <v>5967</v>
      </c>
      <c r="AH321">
        <v>61</v>
      </c>
      <c r="AI321">
        <v>412</v>
      </c>
      <c r="AJ321">
        <v>41</v>
      </c>
      <c r="AK321">
        <v>-1</v>
      </c>
      <c r="AL321">
        <v>20</v>
      </c>
      <c r="AM321">
        <v>-1</v>
      </c>
    </row>
    <row r="322" spans="1:39">
      <c r="A322" s="24" t="s">
        <v>3956</v>
      </c>
      <c r="N322" t="str">
        <f t="shared" si="9"/>
        <v xml:space="preserve">     Transportation and material moving occupations   </v>
      </c>
      <c r="O322" t="str">
        <f t="shared" si="10"/>
        <v xml:space="preserve">6,501      520    5,664      547      837      410 </v>
      </c>
      <c r="P322" cm="1">
        <f t="array" ref="P322:X322">IFERROR(SEARCH({1,2,3,4,5,6,7,8,9},A322),9999999)</f>
        <v>59</v>
      </c>
      <c r="Q322">
        <v>67</v>
      </c>
      <c r="R322">
        <v>94</v>
      </c>
      <c r="S322">
        <v>77</v>
      </c>
      <c r="T322">
        <v>57</v>
      </c>
      <c r="U322">
        <v>55</v>
      </c>
      <c r="V322">
        <v>86</v>
      </c>
      <c r="W322">
        <v>93</v>
      </c>
      <c r="X322">
        <v>9999999</v>
      </c>
      <c r="Y322" t="s">
        <v>536</v>
      </c>
      <c r="Z322" t="e">
        <f>VLOOKUP($Y322,level_mapping_l0!$A$2:$F$536,Z$7,FALSE)</f>
        <v>#N/A</v>
      </c>
      <c r="AA322" t="e">
        <f>VLOOKUP($Y322,level_mapping_l0!$A$2:$F$536,AA$7,FALSE)</f>
        <v>#N/A</v>
      </c>
      <c r="AB322" t="e">
        <f>VLOOKUP($Y322,level_mapping_l0!$A$2:$F$536,AB$7,FALSE)</f>
        <v>#N/A</v>
      </c>
      <c r="AC322" t="e">
        <f>VLOOKUP($Y322,level_mapping_l0!$A$2:$F$536,AC$7,FALSE)</f>
        <v>#N/A</v>
      </c>
      <c r="AD322" t="e">
        <f>VLOOKUP($Y322,level_mapping_l0!$A$2:$F$536,AD$7,FALSE)</f>
        <v>#N/A</v>
      </c>
      <c r="AG322" t="s">
        <v>5968</v>
      </c>
      <c r="AH322" s="8">
        <v>6501</v>
      </c>
      <c r="AI322">
        <v>520</v>
      </c>
      <c r="AJ322" s="8">
        <v>5664</v>
      </c>
      <c r="AK322">
        <v>547</v>
      </c>
      <c r="AL322">
        <v>837</v>
      </c>
      <c r="AM322">
        <v>410</v>
      </c>
    </row>
    <row r="323" spans="1:39">
      <c r="A323" s="24" t="s">
        <v>3957</v>
      </c>
      <c r="N323" t="str">
        <f t="shared" si="9"/>
        <v xml:space="preserve">             Supervisors, transportation and material moving workers     </v>
      </c>
      <c r="O323" t="str">
        <f t="shared" si="10"/>
        <v xml:space="preserve">185      705      158      705       27     (1)  </v>
      </c>
      <c r="P323" cm="1">
        <f t="array" ref="P323:X323">IFERROR(SEARCH({1,2,3,4,5,6,7,8,9},A323),9999999)</f>
        <v>74</v>
      </c>
      <c r="Q323">
        <v>111</v>
      </c>
      <c r="R323">
        <v>9999999</v>
      </c>
      <c r="S323">
        <v>9999999</v>
      </c>
      <c r="T323">
        <v>76</v>
      </c>
      <c r="U323">
        <v>9999999</v>
      </c>
      <c r="V323">
        <v>83</v>
      </c>
      <c r="W323">
        <v>75</v>
      </c>
      <c r="X323">
        <v>9999999</v>
      </c>
      <c r="Y323" t="s">
        <v>6653</v>
      </c>
      <c r="Z323" t="e">
        <f>VLOOKUP($Y323,level_mapping_l0!$A$2:$F$536,Z$7,FALSE)</f>
        <v>#N/A</v>
      </c>
      <c r="AA323" t="e">
        <f>VLOOKUP($Y323,level_mapping_l0!$A$2:$F$536,AA$7,FALSE)</f>
        <v>#N/A</v>
      </c>
      <c r="AB323" t="e">
        <f>VLOOKUP($Y323,level_mapping_l0!$A$2:$F$536,AB$7,FALSE)</f>
        <v>#N/A</v>
      </c>
      <c r="AC323" t="e">
        <f>VLOOKUP($Y323,level_mapping_l0!$A$2:$F$536,AC$7,FALSE)</f>
        <v>#N/A</v>
      </c>
      <c r="AD323" t="e">
        <f>VLOOKUP($Y323,level_mapping_l0!$A$2:$F$536,AD$7,FALSE)</f>
        <v>#N/A</v>
      </c>
      <c r="AG323" t="s">
        <v>5969</v>
      </c>
      <c r="AH323">
        <v>185</v>
      </c>
      <c r="AI323">
        <v>705</v>
      </c>
      <c r="AJ323">
        <v>158</v>
      </c>
      <c r="AK323">
        <v>705</v>
      </c>
      <c r="AL323">
        <v>27</v>
      </c>
      <c r="AM323">
        <v>-1</v>
      </c>
    </row>
    <row r="324" spans="1:39">
      <c r="A324" s="24" t="s">
        <v>3958</v>
      </c>
      <c r="N324" t="str">
        <f t="shared" si="9"/>
        <v xml:space="preserve">             Aircraft pilots and flight engineers      </v>
      </c>
      <c r="O324" t="str">
        <f t="shared" si="10"/>
        <v xml:space="preserve">90    1,350       86    1,360        4     (1)  </v>
      </c>
      <c r="P324" cm="1">
        <f t="array" ref="P324:X324">IFERROR(SEARCH({1,2,3,4,5,6,7,8,9},A324),9999999)</f>
        <v>62</v>
      </c>
      <c r="Q324">
        <v>9999999</v>
      </c>
      <c r="R324">
        <v>64</v>
      </c>
      <c r="S324">
        <v>93</v>
      </c>
      <c r="T324">
        <v>65</v>
      </c>
      <c r="U324">
        <v>75</v>
      </c>
      <c r="V324">
        <v>9999999</v>
      </c>
      <c r="W324">
        <v>74</v>
      </c>
      <c r="X324">
        <v>56</v>
      </c>
      <c r="Y324" t="s">
        <v>538</v>
      </c>
      <c r="Z324" t="str">
        <f>VLOOKUP($Y324,level_mapping_l0!$A$2:$F$536,Z$7,FALSE)</f>
        <v>Total</v>
      </c>
      <c r="AA324" t="str">
        <f>VLOOKUP($Y324,level_mapping_l0!$A$2:$F$536,AA$7,FALSE)</f>
        <v>Production, transportation, and material moving occupations</v>
      </c>
      <c r="AB324" t="str">
        <f>VLOOKUP($Y324,level_mapping_l0!$A$2:$F$536,AB$7,FALSE)</f>
        <v>Transportation and material moving occupations</v>
      </c>
      <c r="AC324" t="str">
        <f>VLOOKUP($Y324,level_mapping_l0!$A$2:$F$536,AC$7,FALSE)</f>
        <v>Transportation and material moving occupations</v>
      </c>
      <c r="AD324" t="str">
        <f>VLOOKUP($Y324,level_mapping_l0!$A$2:$F$536,AD$7,FALSE)</f>
        <v>Aircraft pilots and flight engineers</v>
      </c>
      <c r="AG324" t="s">
        <v>5970</v>
      </c>
      <c r="AH324">
        <v>90</v>
      </c>
      <c r="AI324" s="8">
        <v>1350</v>
      </c>
      <c r="AJ324">
        <v>86</v>
      </c>
      <c r="AK324" s="8">
        <v>1360</v>
      </c>
      <c r="AL324">
        <v>4</v>
      </c>
      <c r="AM324">
        <v>-1</v>
      </c>
    </row>
    <row r="325" spans="1:39">
      <c r="A325" s="24" t="s">
        <v>3959</v>
      </c>
      <c r="N325" t="str">
        <f t="shared" si="9"/>
        <v xml:space="preserve">             Bus drivers     </v>
      </c>
      <c r="O325" t="str">
        <f t="shared" si="10"/>
        <v xml:space="preserve">334      501      197      536      137      470 </v>
      </c>
      <c r="P325" cm="1">
        <f t="array" ref="P325:X325">IFERROR(SEARCH({1,2,3,4,5,6,7,8,9},A325),9999999)</f>
        <v>41</v>
      </c>
      <c r="Q325">
        <v>9999999</v>
      </c>
      <c r="R325">
        <v>30</v>
      </c>
      <c r="S325">
        <v>32</v>
      </c>
      <c r="T325">
        <v>39</v>
      </c>
      <c r="U325">
        <v>59</v>
      </c>
      <c r="V325">
        <v>50</v>
      </c>
      <c r="W325">
        <v>9999999</v>
      </c>
      <c r="X325">
        <v>49</v>
      </c>
      <c r="Y325" t="s">
        <v>542</v>
      </c>
      <c r="Z325" t="str">
        <f>VLOOKUP($Y325,level_mapping_l0!$A$2:$F$536,Z$7,FALSE)</f>
        <v>Total</v>
      </c>
      <c r="AA325" t="str">
        <f>VLOOKUP($Y325,level_mapping_l0!$A$2:$F$536,AA$7,FALSE)</f>
        <v>Production, transportation, and material moving occupations</v>
      </c>
      <c r="AB325" t="str">
        <f>VLOOKUP($Y325,level_mapping_l0!$A$2:$F$536,AB$7,FALSE)</f>
        <v>Transportation and material moving occupations</v>
      </c>
      <c r="AC325" t="str">
        <f>VLOOKUP($Y325,level_mapping_l0!$A$2:$F$536,AC$7,FALSE)</f>
        <v>Transportation and material moving occupations</v>
      </c>
      <c r="AD325" t="str">
        <f>VLOOKUP($Y325,level_mapping_l0!$A$2:$F$536,AD$7,FALSE)</f>
        <v>Bus drivers</v>
      </c>
      <c r="AG325" t="s">
        <v>5971</v>
      </c>
      <c r="AH325">
        <v>334</v>
      </c>
      <c r="AI325">
        <v>501</v>
      </c>
      <c r="AJ325">
        <v>197</v>
      </c>
      <c r="AK325">
        <v>536</v>
      </c>
      <c r="AL325">
        <v>137</v>
      </c>
      <c r="AM325">
        <v>470</v>
      </c>
    </row>
    <row r="326" spans="1:39">
      <c r="A326" s="24" t="s">
        <v>3960</v>
      </c>
      <c r="N326" t="str">
        <f t="shared" si="9"/>
        <v xml:space="preserve">             Driver/sales workers and truck drivers   </v>
      </c>
      <c r="O326" t="str">
        <f t="shared" si="10"/>
        <v xml:space="preserve">2,611      603    2,510      606      101      474 </v>
      </c>
      <c r="P326" cm="1">
        <f t="array" ref="P326:X326">IFERROR(SEARCH({1,2,3,4,5,6,7,8,9},A326),9999999)</f>
        <v>58</v>
      </c>
      <c r="Q326">
        <v>55</v>
      </c>
      <c r="R326">
        <v>68</v>
      </c>
      <c r="S326">
        <v>102</v>
      </c>
      <c r="T326">
        <v>75</v>
      </c>
      <c r="U326">
        <v>57</v>
      </c>
      <c r="V326">
        <v>103</v>
      </c>
      <c r="W326">
        <v>9999999</v>
      </c>
      <c r="X326">
        <v>9999999</v>
      </c>
      <c r="Y326" t="s">
        <v>543</v>
      </c>
      <c r="Z326" t="str">
        <f>VLOOKUP($Y326,level_mapping_l0!$A$2:$F$536,Z$7,FALSE)</f>
        <v>Total</v>
      </c>
      <c r="AA326" t="str">
        <f>VLOOKUP($Y326,level_mapping_l0!$A$2:$F$536,AA$7,FALSE)</f>
        <v>Production, transportation, and material moving occupations</v>
      </c>
      <c r="AB326" t="str">
        <f>VLOOKUP($Y326,level_mapping_l0!$A$2:$F$536,AB$7,FALSE)</f>
        <v>Transportation and material moving occupations</v>
      </c>
      <c r="AC326" t="str">
        <f>VLOOKUP($Y326,level_mapping_l0!$A$2:$F$536,AC$7,FALSE)</f>
        <v>Transportation and material moving occupations</v>
      </c>
      <c r="AD326" t="str">
        <f>VLOOKUP($Y326,level_mapping_l0!$A$2:$F$536,AD$7,FALSE)</f>
        <v>Driver/sales workers and truck drivers</v>
      </c>
      <c r="AG326" t="s">
        <v>5972</v>
      </c>
      <c r="AH326" s="8">
        <v>2611</v>
      </c>
      <c r="AI326">
        <v>603</v>
      </c>
      <c r="AJ326" s="8">
        <v>2510</v>
      </c>
      <c r="AK326">
        <v>606</v>
      </c>
      <c r="AL326">
        <v>101</v>
      </c>
      <c r="AM326">
        <v>474</v>
      </c>
    </row>
    <row r="327" spans="1:39">
      <c r="A327" s="24" t="s">
        <v>3961</v>
      </c>
      <c r="N327" t="str">
        <f t="shared" si="9"/>
        <v xml:space="preserve">             Taxi drivers and chauffeurs     </v>
      </c>
      <c r="O327" t="str">
        <f t="shared" si="10"/>
        <v xml:space="preserve">188      481      166      497       21     (1)  </v>
      </c>
      <c r="P327" cm="1">
        <f t="array" ref="P327:X327">IFERROR(SEARCH({1,2,3,4,5,6,7,8,9},A327),9999999)</f>
        <v>46</v>
      </c>
      <c r="Q327">
        <v>83</v>
      </c>
      <c r="R327">
        <v>9999999</v>
      </c>
      <c r="S327">
        <v>55</v>
      </c>
      <c r="T327">
        <v>9999999</v>
      </c>
      <c r="U327">
        <v>65</v>
      </c>
      <c r="V327">
        <v>75</v>
      </c>
      <c r="W327">
        <v>47</v>
      </c>
      <c r="X327">
        <v>74</v>
      </c>
      <c r="Y327" t="s">
        <v>544</v>
      </c>
      <c r="Z327" t="str">
        <f>VLOOKUP($Y327,level_mapping_l0!$A$2:$F$536,Z$7,FALSE)</f>
        <v>Total</v>
      </c>
      <c r="AA327" t="str">
        <f>VLOOKUP($Y327,level_mapping_l0!$A$2:$F$536,AA$7,FALSE)</f>
        <v>Production, transportation, and material moving occupations</v>
      </c>
      <c r="AB327" t="str">
        <f>VLOOKUP($Y327,level_mapping_l0!$A$2:$F$536,AB$7,FALSE)</f>
        <v>Transportation and material moving occupations</v>
      </c>
      <c r="AC327" t="str">
        <f>VLOOKUP($Y327,level_mapping_l0!$A$2:$F$536,AC$7,FALSE)</f>
        <v>Transportation and material moving occupations</v>
      </c>
      <c r="AD327" t="str">
        <f>VLOOKUP($Y327,level_mapping_l0!$A$2:$F$536,AD$7,FALSE)</f>
        <v>Taxi drivers and chauffeurs</v>
      </c>
      <c r="AG327" t="s">
        <v>5973</v>
      </c>
      <c r="AH327">
        <v>188</v>
      </c>
      <c r="AI327">
        <v>481</v>
      </c>
      <c r="AJ327">
        <v>166</v>
      </c>
      <c r="AK327">
        <v>497</v>
      </c>
      <c r="AL327">
        <v>21</v>
      </c>
      <c r="AM327">
        <v>-1</v>
      </c>
    </row>
    <row r="328" spans="1:39">
      <c r="A328" s="24" t="s">
        <v>3962</v>
      </c>
      <c r="N328" t="str">
        <f t="shared" si="9"/>
        <v xml:space="preserve">             Railroad conductors and yardmasters      </v>
      </c>
      <c r="O328" t="str">
        <f t="shared" si="10"/>
        <v xml:space="preserve">54      884       52      892        2     (1)  </v>
      </c>
      <c r="P328" cm="1">
        <f t="array" ref="P328:X328">IFERROR(SEARCH({1,2,3,4,5,6,7,8,9},A328),9999999)</f>
        <v>99</v>
      </c>
      <c r="Q328">
        <v>74</v>
      </c>
      <c r="R328">
        <v>9999999</v>
      </c>
      <c r="S328">
        <v>56</v>
      </c>
      <c r="T328">
        <v>55</v>
      </c>
      <c r="U328">
        <v>9999999</v>
      </c>
      <c r="V328">
        <v>9999999</v>
      </c>
      <c r="W328">
        <v>63</v>
      </c>
      <c r="X328">
        <v>82</v>
      </c>
      <c r="Y328" t="s">
        <v>548</v>
      </c>
      <c r="Z328" t="str">
        <f>VLOOKUP($Y328,level_mapping_l0!$A$2:$F$536,Z$7,FALSE)</f>
        <v>Total</v>
      </c>
      <c r="AA328" t="str">
        <f>VLOOKUP($Y328,level_mapping_l0!$A$2:$F$536,AA$7,FALSE)</f>
        <v>Production, transportation, and material moving occupations</v>
      </c>
      <c r="AB328" t="str">
        <f>VLOOKUP($Y328,level_mapping_l0!$A$2:$F$536,AB$7,FALSE)</f>
        <v>Transportation and material moving occupations</v>
      </c>
      <c r="AC328" t="str">
        <f>VLOOKUP($Y328,level_mapping_l0!$A$2:$F$536,AC$7,FALSE)</f>
        <v>Transportation and material moving occupations</v>
      </c>
      <c r="AD328" t="str">
        <f>VLOOKUP($Y328,level_mapping_l0!$A$2:$F$536,AD$7,FALSE)</f>
        <v>Railroad conductors and yardmasters</v>
      </c>
      <c r="AG328" t="s">
        <v>5974</v>
      </c>
      <c r="AH328">
        <v>54</v>
      </c>
      <c r="AI328">
        <v>884</v>
      </c>
      <c r="AJ328">
        <v>52</v>
      </c>
      <c r="AK328">
        <v>892</v>
      </c>
      <c r="AL328">
        <v>2</v>
      </c>
      <c r="AM328">
        <v>-1</v>
      </c>
    </row>
    <row r="329" spans="1:39">
      <c r="A329" s="24" t="s">
        <v>3963</v>
      </c>
      <c r="N329" t="str">
        <f t="shared" ref="N329:N335" si="11">MID(A329,1,MIN(_xlfn.ANCHORARRAY(P329))-1)</f>
        <v xml:space="preserve">             Service station attendants      </v>
      </c>
      <c r="O329" t="str">
        <f t="shared" ref="O329:O335" si="12">MID(A329,MIN(P329:X329),LEN(A329))</f>
        <v xml:space="preserve">68      369       60      371        8     (1)  </v>
      </c>
      <c r="P329" cm="1">
        <f t="array" ref="P329:X329">IFERROR(SEARCH({1,2,3,4,5,6,7,8,9},A329),9999999)</f>
        <v>74</v>
      </c>
      <c r="Q329">
        <v>9999999</v>
      </c>
      <c r="R329">
        <v>54</v>
      </c>
      <c r="S329">
        <v>9999999</v>
      </c>
      <c r="T329">
        <v>9999999</v>
      </c>
      <c r="U329">
        <v>46</v>
      </c>
      <c r="V329">
        <v>73</v>
      </c>
      <c r="W329">
        <v>47</v>
      </c>
      <c r="X329">
        <v>56</v>
      </c>
      <c r="Y329" t="s">
        <v>6654</v>
      </c>
      <c r="Z329" t="e">
        <f>VLOOKUP($Y329,level_mapping_l0!$A$2:$F$536,Z$7,FALSE)</f>
        <v>#N/A</v>
      </c>
      <c r="AA329" t="e">
        <f>VLOOKUP($Y329,level_mapping_l0!$A$2:$F$536,AA$7,FALSE)</f>
        <v>#N/A</v>
      </c>
      <c r="AB329" t="e">
        <f>VLOOKUP($Y329,level_mapping_l0!$A$2:$F$536,AB$7,FALSE)</f>
        <v>#N/A</v>
      </c>
      <c r="AC329" t="e">
        <f>VLOOKUP($Y329,level_mapping_l0!$A$2:$F$536,AC$7,FALSE)</f>
        <v>#N/A</v>
      </c>
      <c r="AD329" t="e">
        <f>VLOOKUP($Y329,level_mapping_l0!$A$2:$F$536,AD$7,FALSE)</f>
        <v>#N/A</v>
      </c>
      <c r="AG329" t="s">
        <v>5975</v>
      </c>
      <c r="AH329">
        <v>68</v>
      </c>
      <c r="AI329">
        <v>369</v>
      </c>
      <c r="AJ329">
        <v>60</v>
      </c>
      <c r="AK329">
        <v>371</v>
      </c>
      <c r="AL329">
        <v>8</v>
      </c>
      <c r="AM329">
        <v>-1</v>
      </c>
    </row>
    <row r="330" spans="1:39">
      <c r="A330" s="24" t="s">
        <v>3964</v>
      </c>
      <c r="N330" t="str">
        <f t="shared" si="11"/>
        <v xml:space="preserve">             Crane and tower operators      </v>
      </c>
      <c r="O330" t="str">
        <f t="shared" si="12"/>
        <v xml:space="preserve">60      589       58      598        2     (1)  </v>
      </c>
      <c r="P330" cm="1">
        <f t="array" ref="P330:X330">IFERROR(SEARCH({1,2,3,4,5,6,7,8,9},A330),9999999)</f>
        <v>89</v>
      </c>
      <c r="Q330">
        <v>82</v>
      </c>
      <c r="R330">
        <v>9999999</v>
      </c>
      <c r="S330">
        <v>9999999</v>
      </c>
      <c r="T330">
        <v>53</v>
      </c>
      <c r="U330">
        <v>45</v>
      </c>
      <c r="V330">
        <v>9999999</v>
      </c>
      <c r="W330">
        <v>54</v>
      </c>
      <c r="X330">
        <v>55</v>
      </c>
      <c r="Y330" t="s">
        <v>560</v>
      </c>
      <c r="Z330" t="str">
        <f>VLOOKUP($Y330,level_mapping_l0!$A$2:$F$536,Z$7,FALSE)</f>
        <v>Total</v>
      </c>
      <c r="AA330" t="str">
        <f>VLOOKUP($Y330,level_mapping_l0!$A$2:$F$536,AA$7,FALSE)</f>
        <v>Production, transportation, and material moving occupations</v>
      </c>
      <c r="AB330" t="str">
        <f>VLOOKUP($Y330,level_mapping_l0!$A$2:$F$536,AB$7,FALSE)</f>
        <v>Transportation and material moving occupations</v>
      </c>
      <c r="AC330" t="str">
        <f>VLOOKUP($Y330,level_mapping_l0!$A$2:$F$536,AC$7,FALSE)</f>
        <v>Transportation and material moving occupations</v>
      </c>
      <c r="AD330" t="str">
        <f>VLOOKUP($Y330,level_mapping_l0!$A$2:$F$536,AD$7,FALSE)</f>
        <v>Crane and tower operators</v>
      </c>
      <c r="AG330" t="s">
        <v>5976</v>
      </c>
      <c r="AH330">
        <v>60</v>
      </c>
      <c r="AI330">
        <v>589</v>
      </c>
      <c r="AJ330">
        <v>58</v>
      </c>
      <c r="AK330">
        <v>598</v>
      </c>
      <c r="AL330">
        <v>2</v>
      </c>
      <c r="AM330">
        <v>-1</v>
      </c>
    </row>
    <row r="331" spans="1:39">
      <c r="A331" s="24" t="s">
        <v>3965</v>
      </c>
      <c r="N331" t="str">
        <f t="shared" si="11"/>
        <v xml:space="preserve">             Dredge, excavating, and loading machine operators      </v>
      </c>
      <c r="O331" t="str">
        <f t="shared" si="12"/>
        <v xml:space="preserve">62      653       61      656        1     (1)  </v>
      </c>
      <c r="P331" cm="1">
        <f t="array" ref="P331:X331">IFERROR(SEARCH({1,2,3,4,5,6,7,8,9},A331),9999999)</f>
        <v>88</v>
      </c>
      <c r="Q331">
        <v>70</v>
      </c>
      <c r="R331">
        <v>79</v>
      </c>
      <c r="S331">
        <v>9999999</v>
      </c>
      <c r="T331">
        <v>78</v>
      </c>
      <c r="U331">
        <v>69</v>
      </c>
      <c r="V331">
        <v>9999999</v>
      </c>
      <c r="W331">
        <v>9999999</v>
      </c>
      <c r="X331">
        <v>9999999</v>
      </c>
      <c r="Y331" t="s">
        <v>561</v>
      </c>
      <c r="Z331" t="str">
        <f>VLOOKUP($Y331,level_mapping_l0!$A$2:$F$536,Z$7,FALSE)</f>
        <v>Total</v>
      </c>
      <c r="AA331" t="str">
        <f>VLOOKUP($Y331,level_mapping_l0!$A$2:$F$536,AA$7,FALSE)</f>
        <v>Production, transportation, and material moving occupations</v>
      </c>
      <c r="AB331" t="str">
        <f>VLOOKUP($Y331,level_mapping_l0!$A$2:$F$536,AB$7,FALSE)</f>
        <v>Transportation and material moving occupations</v>
      </c>
      <c r="AC331" t="str">
        <f>VLOOKUP($Y331,level_mapping_l0!$A$2:$F$536,AC$7,FALSE)</f>
        <v>Transportation and material moving occupations</v>
      </c>
      <c r="AD331" t="str">
        <f>VLOOKUP($Y331,level_mapping_l0!$A$2:$F$536,AD$7,FALSE)</f>
        <v>Dredge, excavating, and loading machine operators</v>
      </c>
      <c r="AG331" t="s">
        <v>5977</v>
      </c>
      <c r="AH331">
        <v>62</v>
      </c>
      <c r="AI331">
        <v>653</v>
      </c>
      <c r="AJ331">
        <v>61</v>
      </c>
      <c r="AK331">
        <v>656</v>
      </c>
      <c r="AL331">
        <v>1</v>
      </c>
      <c r="AM331">
        <v>-1</v>
      </c>
    </row>
    <row r="332" spans="1:39">
      <c r="A332" s="24" t="s">
        <v>3966</v>
      </c>
      <c r="N332" t="str">
        <f t="shared" si="11"/>
        <v xml:space="preserve">             Industrial truck and tractor operators     </v>
      </c>
      <c r="O332" t="str">
        <f t="shared" si="12"/>
        <v xml:space="preserve">502      488      463      488       39     (1)  </v>
      </c>
      <c r="P332" cm="1">
        <f t="array" ref="P332:X332">IFERROR(SEARCH({1,2,3,4,5,6,7,8,9},A332),9999999)</f>
        <v>102</v>
      </c>
      <c r="Q332">
        <v>59</v>
      </c>
      <c r="R332">
        <v>77</v>
      </c>
      <c r="S332">
        <v>66</v>
      </c>
      <c r="T332">
        <v>57</v>
      </c>
      <c r="U332">
        <v>76</v>
      </c>
      <c r="V332">
        <v>9999999</v>
      </c>
      <c r="W332">
        <v>67</v>
      </c>
      <c r="X332">
        <v>95</v>
      </c>
      <c r="Y332" t="s">
        <v>563</v>
      </c>
      <c r="Z332" t="str">
        <f>VLOOKUP($Y332,level_mapping_l0!$A$2:$F$536,Z$7,FALSE)</f>
        <v>Total</v>
      </c>
      <c r="AA332" t="str">
        <f>VLOOKUP($Y332,level_mapping_l0!$A$2:$F$536,AA$7,FALSE)</f>
        <v>Production, transportation, and material moving occupations</v>
      </c>
      <c r="AB332" t="str">
        <f>VLOOKUP($Y332,level_mapping_l0!$A$2:$F$536,AB$7,FALSE)</f>
        <v>Transportation and material moving occupations</v>
      </c>
      <c r="AC332" t="str">
        <f>VLOOKUP($Y332,level_mapping_l0!$A$2:$F$536,AC$7,FALSE)</f>
        <v>Transportation and material moving occupations</v>
      </c>
      <c r="AD332" t="str">
        <f>VLOOKUP($Y332,level_mapping_l0!$A$2:$F$536,AD$7,FALSE)</f>
        <v>Industrial truck and tractor operators</v>
      </c>
      <c r="AG332" t="s">
        <v>5978</v>
      </c>
      <c r="AH332">
        <v>502</v>
      </c>
      <c r="AI332">
        <v>488</v>
      </c>
      <c r="AJ332">
        <v>463</v>
      </c>
      <c r="AK332">
        <v>488</v>
      </c>
      <c r="AL332">
        <v>39</v>
      </c>
      <c r="AM332">
        <v>-1</v>
      </c>
    </row>
    <row r="333" spans="1:39">
      <c r="A333" s="24" t="s">
        <v>3967</v>
      </c>
      <c r="N333" t="str">
        <f t="shared" si="11"/>
        <v xml:space="preserve">             Cleaners of vehicles and equipment     </v>
      </c>
      <c r="O333" t="str">
        <f t="shared" si="12"/>
        <v xml:space="preserve">217      373      186      375       32     (1)  </v>
      </c>
      <c r="P333" cm="1">
        <f t="array" ref="P333:X333">IFERROR(SEARCH({1,2,3,4,5,6,7,8,9},A333),9999999)</f>
        <v>54</v>
      </c>
      <c r="Q333">
        <v>53</v>
      </c>
      <c r="R333">
        <v>62</v>
      </c>
      <c r="S333">
        <v>9999999</v>
      </c>
      <c r="T333">
        <v>82</v>
      </c>
      <c r="U333">
        <v>73</v>
      </c>
      <c r="V333">
        <v>55</v>
      </c>
      <c r="W333">
        <v>72</v>
      </c>
      <c r="X333">
        <v>9999999</v>
      </c>
      <c r="Y333" t="s">
        <v>564</v>
      </c>
      <c r="Z333" t="str">
        <f>VLOOKUP($Y333,level_mapping_l0!$A$2:$F$536,Z$7,FALSE)</f>
        <v>Total</v>
      </c>
      <c r="AA333" t="str">
        <f>VLOOKUP($Y333,level_mapping_l0!$A$2:$F$536,AA$7,FALSE)</f>
        <v>Production, transportation, and material moving occupations</v>
      </c>
      <c r="AB333" t="str">
        <f>VLOOKUP($Y333,level_mapping_l0!$A$2:$F$536,AB$7,FALSE)</f>
        <v>Transportation and material moving occupations</v>
      </c>
      <c r="AC333" t="str">
        <f>VLOOKUP($Y333,level_mapping_l0!$A$2:$F$536,AC$7,FALSE)</f>
        <v>Transportation and material moving occupations</v>
      </c>
      <c r="AD333" t="str">
        <f>VLOOKUP($Y333,level_mapping_l0!$A$2:$F$536,AD$7,FALSE)</f>
        <v>Cleaners of vehicles and equipment</v>
      </c>
      <c r="AG333" t="s">
        <v>5979</v>
      </c>
      <c r="AH333">
        <v>217</v>
      </c>
      <c r="AI333">
        <v>373</v>
      </c>
      <c r="AJ333">
        <v>186</v>
      </c>
      <c r="AK333">
        <v>375</v>
      </c>
      <c r="AL333">
        <v>32</v>
      </c>
      <c r="AM333">
        <v>-1</v>
      </c>
    </row>
    <row r="334" spans="1:39">
      <c r="A334" s="24" t="s">
        <v>3968</v>
      </c>
      <c r="N334" t="str">
        <f t="shared" si="11"/>
        <v xml:space="preserve">             Laborers and freight, stock, and material movers, hand   </v>
      </c>
      <c r="O334" t="str">
        <f t="shared" si="12"/>
        <v xml:space="preserve">1,261      464    1,069      475      191      415 </v>
      </c>
      <c r="P334" cm="1">
        <f t="array" ref="P334:X334">IFERROR(SEARCH({1,2,3,4,5,6,7,8,9},A334),9999999)</f>
        <v>71</v>
      </c>
      <c r="Q334">
        <v>73</v>
      </c>
      <c r="R334">
        <v>9999999</v>
      </c>
      <c r="S334">
        <v>82</v>
      </c>
      <c r="T334">
        <v>102</v>
      </c>
      <c r="U334">
        <v>74</v>
      </c>
      <c r="V334">
        <v>101</v>
      </c>
      <c r="W334">
        <v>9999999</v>
      </c>
      <c r="X334">
        <v>93</v>
      </c>
      <c r="Y334" t="s">
        <v>565</v>
      </c>
      <c r="Z334" t="str">
        <f>VLOOKUP($Y334,level_mapping_l0!$A$2:$F$536,Z$7,FALSE)</f>
        <v>Total</v>
      </c>
      <c r="AA334" t="str">
        <f>VLOOKUP($Y334,level_mapping_l0!$A$2:$F$536,AA$7,FALSE)</f>
        <v>Production, transportation, and material moving occupations</v>
      </c>
      <c r="AB334" t="str">
        <f>VLOOKUP($Y334,level_mapping_l0!$A$2:$F$536,AB$7,FALSE)</f>
        <v>Transportation and material moving occupations</v>
      </c>
      <c r="AC334" t="str">
        <f>VLOOKUP($Y334,level_mapping_l0!$A$2:$F$536,AC$7,FALSE)</f>
        <v>Transportation and material moving occupations</v>
      </c>
      <c r="AD334" t="str">
        <f>VLOOKUP($Y334,level_mapping_l0!$A$2:$F$536,AD$7,FALSE)</f>
        <v>Laborers and freight, stock, and material movers, hand</v>
      </c>
      <c r="AG334" t="s">
        <v>5980</v>
      </c>
      <c r="AH334" s="8">
        <v>1261</v>
      </c>
      <c r="AI334">
        <v>464</v>
      </c>
      <c r="AJ334" s="8">
        <v>1069</v>
      </c>
      <c r="AK334">
        <v>475</v>
      </c>
      <c r="AL334">
        <v>191</v>
      </c>
      <c r="AM334">
        <v>415</v>
      </c>
    </row>
    <row r="335" spans="1:39">
      <c r="A335" s="24" t="s">
        <v>3969</v>
      </c>
      <c r="N335" t="str">
        <f t="shared" si="11"/>
        <v xml:space="preserve">             Machine feeders and offbearers      </v>
      </c>
      <c r="O335" t="str">
        <f t="shared" si="12"/>
        <v xml:space="preserve">53      437       30     (1)        23     (1)  </v>
      </c>
      <c r="P335" cm="1">
        <f t="array" ref="P335:X335">IFERROR(SEARCH({1,2,3,4,5,6,7,8,9},A335),9999999)</f>
        <v>76</v>
      </c>
      <c r="Q335">
        <v>86</v>
      </c>
      <c r="R335">
        <v>51</v>
      </c>
      <c r="S335">
        <v>58</v>
      </c>
      <c r="T335">
        <v>50</v>
      </c>
      <c r="U335">
        <v>9999999</v>
      </c>
      <c r="V335">
        <v>60</v>
      </c>
      <c r="W335">
        <v>9999999</v>
      </c>
      <c r="X335">
        <v>9999999</v>
      </c>
      <c r="Y335" t="s">
        <v>566</v>
      </c>
      <c r="Z335" t="str">
        <f>VLOOKUP($Y335,level_mapping_l0!$A$2:$F$536,Z$7,FALSE)</f>
        <v>Total</v>
      </c>
      <c r="AA335" t="str">
        <f>VLOOKUP($Y335,level_mapping_l0!$A$2:$F$536,AA$7,FALSE)</f>
        <v>Production, transportation, and material moving occupations</v>
      </c>
      <c r="AB335" t="str">
        <f>VLOOKUP($Y335,level_mapping_l0!$A$2:$F$536,AB$7,FALSE)</f>
        <v>Transportation and material moving occupations</v>
      </c>
      <c r="AC335" t="str">
        <f>VLOOKUP($Y335,level_mapping_l0!$A$2:$F$536,AC$7,FALSE)</f>
        <v>Transportation and material moving occupations</v>
      </c>
      <c r="AD335" t="str">
        <f>VLOOKUP($Y335,level_mapping_l0!$A$2:$F$536,AD$7,FALSE)</f>
        <v>Machine feeders and offbearers</v>
      </c>
      <c r="AG335" t="s">
        <v>5981</v>
      </c>
      <c r="AH335">
        <v>53</v>
      </c>
      <c r="AI335">
        <v>437</v>
      </c>
      <c r="AJ335">
        <v>30</v>
      </c>
      <c r="AK335">
        <v>-1</v>
      </c>
      <c r="AL335">
        <v>23</v>
      </c>
      <c r="AM335">
        <v>-1</v>
      </c>
    </row>
    <row r="336" spans="1:39">
      <c r="A336" s="24" t="s">
        <v>3970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7D2E-BABC-4AEB-AB53-517990BB68AE}">
  <dimension ref="C10:C22"/>
  <sheetViews>
    <sheetView workbookViewId="0">
      <selection activeCell="C10" sqref="C10"/>
    </sheetView>
  </sheetViews>
  <sheetFormatPr defaultRowHeight="14.5"/>
  <sheetData>
    <row r="10" spans="3:3">
      <c r="C10" s="23" t="s">
        <v>579</v>
      </c>
    </row>
    <row r="11" spans="3:3">
      <c r="C11" s="23" t="s">
        <v>578</v>
      </c>
    </row>
    <row r="12" spans="3:3">
      <c r="C12" s="23" t="s">
        <v>577</v>
      </c>
    </row>
    <row r="13" spans="3:3">
      <c r="C13" s="23" t="s">
        <v>576</v>
      </c>
    </row>
    <row r="14" spans="3:3">
      <c r="C14" s="23" t="s">
        <v>575</v>
      </c>
    </row>
    <row r="15" spans="3:3">
      <c r="C15" s="23" t="s">
        <v>1670</v>
      </c>
    </row>
    <row r="16" spans="3:3">
      <c r="C16" s="23" t="s">
        <v>1671</v>
      </c>
    </row>
    <row r="17" spans="3:3">
      <c r="C17" s="23" t="s">
        <v>1672</v>
      </c>
    </row>
    <row r="18" spans="3:3">
      <c r="C18" s="23" t="s">
        <v>1673</v>
      </c>
    </row>
    <row r="19" spans="3:3">
      <c r="C19" s="23" t="s">
        <v>1674</v>
      </c>
    </row>
    <row r="20" spans="3:3">
      <c r="C20" s="23" t="s">
        <v>1675</v>
      </c>
    </row>
    <row r="21" spans="3:3">
      <c r="C21" s="23" t="s">
        <v>1676</v>
      </c>
    </row>
    <row r="22" spans="3:3">
      <c r="C22" s="23" t="s">
        <v>1677</v>
      </c>
    </row>
  </sheetData>
  <hyperlinks>
    <hyperlink ref="C14" r:id="rId1" xr:uid="{E8E4B684-BC83-4E5B-B224-91588F40D101}"/>
    <hyperlink ref="C13" r:id="rId2" xr:uid="{9D32150C-1BED-47E1-ABE4-85B7A8A8F282}"/>
    <hyperlink ref="C12" r:id="rId3" xr:uid="{B6D5220A-E650-43B7-B6B7-E94A9FE6311A}"/>
    <hyperlink ref="C11" r:id="rId4" xr:uid="{9AEE1DDC-0770-422A-B6CC-60223663DA43}"/>
    <hyperlink ref="C10" r:id="rId5" xr:uid="{5B005183-07F5-4045-B173-71BDC9A3AD9D}"/>
    <hyperlink ref="C15" r:id="rId6" xr:uid="{A4B4449F-7EDB-44D9-9E2C-55BD1550490B}"/>
    <hyperlink ref="C16" r:id="rId7" xr:uid="{BE884806-E8B3-4782-90DC-CE308961DBDD}"/>
    <hyperlink ref="C17" r:id="rId8" xr:uid="{341363D5-80D4-4462-B518-D86D6058185D}"/>
    <hyperlink ref="C18" r:id="rId9" xr:uid="{B0C58314-51D8-40EE-85D3-A3E0AA3B2463}"/>
    <hyperlink ref="C19" r:id="rId10" xr:uid="{86AD6B5C-8AC7-4326-9237-7FB02E1762C1}"/>
    <hyperlink ref="C20" r:id="rId11" xr:uid="{DF11A3F2-A3D3-419C-B076-987F384C49A4}"/>
    <hyperlink ref="C21" r:id="rId12" xr:uid="{50924FAB-D8AE-4DDA-9BE4-BA8A19FD7D29}"/>
    <hyperlink ref="C22" r:id="rId13" xr:uid="{7184D32C-1908-4BD3-A893-C129327BFAD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level_mapping_l0</vt:lpstr>
      <vt:lpstr>level_mapping</vt:lpstr>
      <vt:lpstr>pivot validation</vt:lpstr>
      <vt:lpstr>2015</vt:lpstr>
      <vt:lpstr>Sheet1</vt:lpstr>
      <vt:lpstr>2014</vt:lpstr>
      <vt:lpstr>2013</vt:lpstr>
      <vt:lpstr>2012</vt:lpstr>
      <vt:lpstr>2011</vt:lpstr>
      <vt:lpstr>2010</vt:lpstr>
      <vt:lpstr>2009</vt:lpstr>
      <vt:lpstr>2008</vt:lpstr>
      <vt:lpstr>2007</vt:lpstr>
      <vt:lpstr>2006</vt:lpstr>
      <vt:lpstr>2005</vt:lpstr>
      <vt:lpstr>2004</vt:lpstr>
      <vt:lpstr>2003</vt:lpstr>
      <vt:lpstr>Cited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Median weekly earnings of full-time wage and salary workers by detailed occupation and sex (XLS)</dc:title>
  <dc:subject>Household survey data, 2015 annual averages</dc:subject>
  <dc:creator>U.S. Bureau of Labor Statistics, Current Population Survey (CPS)</dc:creator>
  <cp:lastModifiedBy>Austin Laswell</cp:lastModifiedBy>
  <dcterms:created xsi:type="dcterms:W3CDTF">2015-12-30T15:41:08Z</dcterms:created>
  <dcterms:modified xsi:type="dcterms:W3CDTF">2024-09-20T15:37:06Z</dcterms:modified>
</cp:coreProperties>
</file>